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ndardcharteredbank-my.sharepoint.com/personal/1471033_zone1_scb_net/Documents/Desktop/LIC/Oct-21/Monthly Reports/Half Yearly Portfolio/"/>
    </mc:Choice>
  </mc:AlternateContent>
  <xr:revisionPtr revIDLastSave="377" documentId="8_{B68C8940-73E0-4F2A-8E21-C67889780BF4}" xr6:coauthVersionLast="45" xr6:coauthVersionMax="45" xr10:uidLastSave="{ABA79DD7-B5C2-4182-8B7F-824EA63994BE}"/>
  <bookViews>
    <workbookView xWindow="-110" yWindow="-110" windowWidth="19420" windowHeight="10420" activeTab="2" xr2:uid="{00000000-000D-0000-FFFF-FFFF00000000}"/>
  </bookViews>
  <sheets>
    <sheet name="Sheet1" sheetId="27" r:id="rId1"/>
    <sheet name="Riskometer - Sep 21" sheetId="29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EARBF" sheetId="10" r:id="rId12"/>
    <sheet name="LEBALF" sheetId="11" r:id="rId13"/>
    <sheet name="LEBFSF" sheetId="12" r:id="rId14"/>
    <sheet name="LECHID" sheetId="13" r:id="rId15"/>
    <sheet name="LEEQTF" sheetId="14" r:id="rId16"/>
    <sheet name="LEGROW" sheetId="15" r:id="rId17"/>
    <sheet name="LEINFA" sheetId="16" r:id="rId18"/>
    <sheet name="LEINNF" sheetId="17" r:id="rId19"/>
    <sheet name="LEINSX" sheetId="18" r:id="rId20"/>
    <sheet name="LEMIDF" sheetId="19" r:id="rId21"/>
    <sheet name="LET100" sheetId="20" r:id="rId22"/>
    <sheet name="LETAXP" sheetId="21" r:id="rId23"/>
    <sheet name="LETF50" sheetId="22" r:id="rId24"/>
    <sheet name="LETFSX" sheetId="23" r:id="rId25"/>
    <sheet name="LEULIS" sheetId="24" r:id="rId26"/>
    <sheet name="LLIQDF" sheetId="25" r:id="rId27"/>
  </sheets>
  <definedNames>
    <definedName name="_xlnm._FilterDatabase" localSheetId="2" hidden="1">LDBOND!$B$5:$I$43</definedName>
    <definedName name="_xlnm._FilterDatabase" localSheetId="3" hidden="1">LDGETF!$B$5:$I$30</definedName>
    <definedName name="_xlnm._FilterDatabase" localSheetId="4" hidden="1">LDGSEC!$B$5:$I$37</definedName>
    <definedName name="_xlnm._FilterDatabase" localSheetId="5" hidden="1">LDINPF!$B$5:$I$87</definedName>
    <definedName name="_xlnm._FilterDatabase" localSheetId="6" hidden="1">LDMIPF!$B$6:$I$62</definedName>
    <definedName name="_xlnm._FilterDatabase" localSheetId="7" hidden="1">LDONTF!$B$5:$I$13</definedName>
    <definedName name="_xlnm._FilterDatabase" localSheetId="8" hidden="1">LDSAPF!$B$5:$I$79</definedName>
    <definedName name="_xlnm._FilterDatabase" localSheetId="9" hidden="1">LDSTDF!$B$5:$I$58</definedName>
    <definedName name="_xlnm._FilterDatabase" localSheetId="10" hidden="1">LDUSTF!$B$5:$I$42</definedName>
    <definedName name="_xlnm._FilterDatabase" localSheetId="11" hidden="1">LEARBF!$B$6:$I$72</definedName>
    <definedName name="_xlnm._FilterDatabase" localSheetId="12" hidden="1">LEBALF!$B$6:$I$99</definedName>
    <definedName name="_xlnm._FilterDatabase" localSheetId="13" hidden="1">LEBFSF!$B$6:$I$40</definedName>
    <definedName name="_xlnm._FilterDatabase" localSheetId="14" hidden="1">LECHID!$B$6:$I$91</definedName>
    <definedName name="_xlnm._FilterDatabase" localSheetId="15" hidden="1">LEEQTF!$B$6:$I$79</definedName>
    <definedName name="_xlnm._FilterDatabase" localSheetId="16" hidden="1">LEGROW!$B$6:$I$69</definedName>
    <definedName name="_xlnm._FilterDatabase" localSheetId="17" hidden="1">LEINFA!$B$6:$I$59</definedName>
    <definedName name="_xlnm._FilterDatabase" localSheetId="18" hidden="1">LEINNF!$B$6:$I$74</definedName>
    <definedName name="_xlnm._FilterDatabase" localSheetId="19" hidden="1">LEINSX!$B$6:$I$53</definedName>
    <definedName name="_xlnm._FilterDatabase" localSheetId="20" hidden="1">LEMIDF!$B$6:$I$89</definedName>
    <definedName name="_xlnm._FilterDatabase" localSheetId="21" hidden="1">'LET100'!$B$6:$I$124</definedName>
    <definedName name="_xlnm._FilterDatabase" localSheetId="22" hidden="1">LETAXP!$B$6:$I$74</definedName>
    <definedName name="_xlnm._FilterDatabase" localSheetId="23" hidden="1">LETF50!$B$6:$I$74</definedName>
    <definedName name="_xlnm._FilterDatabase" localSheetId="24" hidden="1">LETFSX!$B$6:$I$53</definedName>
    <definedName name="_xlnm._FilterDatabase" localSheetId="25" hidden="1">LEULIS!$B$6:$I$84</definedName>
    <definedName name="_xlnm._FilterDatabase" localSheetId="26" hidden="1">LLIQDF!$B$5:$I$44</definedName>
    <definedName name="Hedging_Positions_through_Futures_AS_ON_MMMM_DD__YYYY___NIL" localSheetId="3">LDGETF!#REF!</definedName>
    <definedName name="Hedging_Positions_through_Futures_AS_ON_MMMM_DD__YYYY___NIL" localSheetId="4">LDGSEC!#REF!</definedName>
    <definedName name="Hedging_Positions_through_Futures_AS_ON_MMMM_DD__YYYY___NIL" localSheetId="5">LDINPF!#REF!</definedName>
    <definedName name="Hedging_Positions_through_Futures_AS_ON_MMMM_DD__YYYY___NIL" localSheetId="6">LDMIPF!#REF!</definedName>
    <definedName name="Hedging_Positions_through_Futures_AS_ON_MMMM_DD__YYYY___NIL" localSheetId="7">LDONTF!#REF!</definedName>
    <definedName name="Hedging_Positions_through_Futures_AS_ON_MMMM_DD__YYYY___NIL" localSheetId="8">LDSAPF!#REF!</definedName>
    <definedName name="Hedging_Positions_through_Futures_AS_ON_MMMM_DD__YYYY___NIL" localSheetId="9">LDSTDF!#REF!</definedName>
    <definedName name="Hedging_Positions_through_Futures_AS_ON_MMMM_DD__YYYY___NIL" localSheetId="10">LDUSTF!#REF!</definedName>
    <definedName name="Hedging_Positions_through_Futures_AS_ON_MMMM_DD__YYYY___NIL" localSheetId="11">LEARBF!#REF!</definedName>
    <definedName name="Hedging_Positions_through_Futures_AS_ON_MMMM_DD__YYYY___NIL" localSheetId="12">LEBALF!#REF!</definedName>
    <definedName name="Hedging_Positions_through_Futures_AS_ON_MMMM_DD__YYYY___NIL" localSheetId="13">LEBFSF!#REF!</definedName>
    <definedName name="Hedging_Positions_through_Futures_AS_ON_MMMM_DD__YYYY___NIL" localSheetId="14">LECHID!#REF!</definedName>
    <definedName name="Hedging_Positions_through_Futures_AS_ON_MMMM_DD__YYYY___NIL" localSheetId="15">LEEQTF!#REF!</definedName>
    <definedName name="Hedging_Positions_through_Futures_AS_ON_MMMM_DD__YYYY___NIL" localSheetId="16">LEGROW!#REF!</definedName>
    <definedName name="Hedging_Positions_through_Futures_AS_ON_MMMM_DD__YYYY___NIL" localSheetId="17">LEINFA!#REF!</definedName>
    <definedName name="Hedging_Positions_through_Futures_AS_ON_MMMM_DD__YYYY___NIL" localSheetId="18">LEINNF!#REF!</definedName>
    <definedName name="Hedging_Positions_through_Futures_AS_ON_MMMM_DD__YYYY___NIL" localSheetId="19">LEINSX!#REF!</definedName>
    <definedName name="Hedging_Positions_through_Futures_AS_ON_MMMM_DD__YYYY___NIL" localSheetId="20">LEMIDF!#REF!</definedName>
    <definedName name="Hedging_Positions_through_Futures_AS_ON_MMMM_DD__YYYY___NIL" localSheetId="21">'LET100'!#REF!</definedName>
    <definedName name="Hedging_Positions_through_Futures_AS_ON_MMMM_DD__YYYY___NIL" localSheetId="22">LETAXP!#REF!</definedName>
    <definedName name="Hedging_Positions_through_Futures_AS_ON_MMMM_DD__YYYY___NIL" localSheetId="23">LETF50!#REF!</definedName>
    <definedName name="Hedging_Positions_through_Futures_AS_ON_MMMM_DD__YYYY___NIL" localSheetId="24">LETFSX!#REF!</definedName>
    <definedName name="Hedging_Positions_through_Futures_AS_ON_MMMM_DD__YYYY___NIL" localSheetId="25">LEULIS!#REF!</definedName>
    <definedName name="Hedging_Positions_through_Futures_AS_ON_MMMM_DD__YYYY___NIL" localSheetId="26">LLIQDF!#REF!</definedName>
    <definedName name="Hedging_Positions_through_Futures_AS_ON_MMMM_DD__YYYY___NIL" localSheetId="1">#REF!</definedName>
    <definedName name="Hedging_Positions_through_Futures_AS_ON_MMMM_DD__YYYY___NIL">LDBOND!#REF!</definedName>
    <definedName name="JPM_Footer_disp" localSheetId="3">LDGETF!#REF!</definedName>
    <definedName name="JPM_Footer_disp" localSheetId="4">LDGSEC!#REF!</definedName>
    <definedName name="JPM_Footer_disp" localSheetId="5">LDINPF!#REF!</definedName>
    <definedName name="JPM_Footer_disp" localSheetId="6">LDMIPF!#REF!</definedName>
    <definedName name="JPM_Footer_disp" localSheetId="7">LDONTF!#REF!</definedName>
    <definedName name="JPM_Footer_disp" localSheetId="8">LDSAPF!#REF!</definedName>
    <definedName name="JPM_Footer_disp" localSheetId="9">LDSTDF!#REF!</definedName>
    <definedName name="JPM_Footer_disp" localSheetId="10">LDUSTF!#REF!</definedName>
    <definedName name="JPM_Footer_disp" localSheetId="11">LEARBF!#REF!</definedName>
    <definedName name="JPM_Footer_disp" localSheetId="12">LEBALF!#REF!</definedName>
    <definedName name="JPM_Footer_disp" localSheetId="13">LEBFSF!#REF!</definedName>
    <definedName name="JPM_Footer_disp" localSheetId="14">LECHID!#REF!</definedName>
    <definedName name="JPM_Footer_disp" localSheetId="15">LEEQTF!#REF!</definedName>
    <definedName name="JPM_Footer_disp" localSheetId="16">LEGROW!#REF!</definedName>
    <definedName name="JPM_Footer_disp" localSheetId="17">LEINFA!#REF!</definedName>
    <definedName name="JPM_Footer_disp" localSheetId="18">LEINNF!#REF!</definedName>
    <definedName name="JPM_Footer_disp" localSheetId="19">LEINSX!#REF!</definedName>
    <definedName name="JPM_Footer_disp" localSheetId="20">LEMIDF!#REF!</definedName>
    <definedName name="JPM_Footer_disp" localSheetId="21">'LET100'!#REF!</definedName>
    <definedName name="JPM_Footer_disp" localSheetId="22">LETAXP!#REF!</definedName>
    <definedName name="JPM_Footer_disp" localSheetId="23">LETF50!#REF!</definedName>
    <definedName name="JPM_Footer_disp" localSheetId="24">LETFSX!#REF!</definedName>
    <definedName name="JPM_Footer_disp" localSheetId="25">LEULIS!#REF!</definedName>
    <definedName name="JPM_Footer_disp" localSheetId="26">LLIQDF!#REF!</definedName>
    <definedName name="JPM_Footer_disp" localSheetId="1">#REF!</definedName>
    <definedName name="JPM_Footer_disp">LDBOND!#REF!</definedName>
    <definedName name="JPM_Footer_disp12" localSheetId="3">LDGETF!#REF!</definedName>
    <definedName name="JPM_Footer_disp12" localSheetId="4">LDGSEC!#REF!</definedName>
    <definedName name="JPM_Footer_disp12" localSheetId="5">LDINPF!#REF!</definedName>
    <definedName name="JPM_Footer_disp12" localSheetId="6">LDMIPF!#REF!</definedName>
    <definedName name="JPM_Footer_disp12" localSheetId="7">LDONTF!#REF!</definedName>
    <definedName name="JPM_Footer_disp12" localSheetId="8">LDSAPF!#REF!</definedName>
    <definedName name="JPM_Footer_disp12" localSheetId="9">LDSTDF!#REF!</definedName>
    <definedName name="JPM_Footer_disp12" localSheetId="10">LDUSTF!#REF!</definedName>
    <definedName name="JPM_Footer_disp12" localSheetId="11">LEARBF!#REF!</definedName>
    <definedName name="JPM_Footer_disp12" localSheetId="12">LEBALF!#REF!</definedName>
    <definedName name="JPM_Footer_disp12" localSheetId="13">LEBFSF!#REF!</definedName>
    <definedName name="JPM_Footer_disp12" localSheetId="14">LECHID!#REF!</definedName>
    <definedName name="JPM_Footer_disp12" localSheetId="15">LEEQTF!#REF!</definedName>
    <definedName name="JPM_Footer_disp12" localSheetId="16">LEGROW!#REF!</definedName>
    <definedName name="JPM_Footer_disp12" localSheetId="17">LEINFA!#REF!</definedName>
    <definedName name="JPM_Footer_disp12" localSheetId="18">LEINNF!#REF!</definedName>
    <definedName name="JPM_Footer_disp12" localSheetId="19">LEINSX!#REF!</definedName>
    <definedName name="JPM_Footer_disp12" localSheetId="20">LEMIDF!#REF!</definedName>
    <definedName name="JPM_Footer_disp12" localSheetId="21">'LET100'!#REF!</definedName>
    <definedName name="JPM_Footer_disp12" localSheetId="22">LETAXP!#REF!</definedName>
    <definedName name="JPM_Footer_disp12" localSheetId="23">LETF50!#REF!</definedName>
    <definedName name="JPM_Footer_disp12" localSheetId="24">LETFSX!#REF!</definedName>
    <definedName name="JPM_Footer_disp12" localSheetId="25">LEULIS!#REF!</definedName>
    <definedName name="JPM_Footer_disp12" localSheetId="26">LLIQDF!#REF!</definedName>
    <definedName name="JPM_Footer_disp12" localSheetId="1">#REF!</definedName>
    <definedName name="JPM_Footer_disp12">LDBOND!#REF!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0" i="7" l="1"/>
  <c r="F89" i="7"/>
  <c r="F88" i="7"/>
  <c r="G113" i="20" l="1"/>
  <c r="F113" i="20"/>
  <c r="G109" i="20"/>
  <c r="F109" i="20"/>
  <c r="G58" i="11"/>
  <c r="F58" i="11"/>
  <c r="G54" i="11"/>
  <c r="F54" i="11"/>
  <c r="G50" i="24"/>
  <c r="F50" i="24"/>
  <c r="G46" i="24"/>
  <c r="F46" i="24"/>
  <c r="G59" i="22"/>
  <c r="F59" i="22"/>
  <c r="G63" i="22"/>
  <c r="F63" i="22"/>
  <c r="G64" i="14"/>
  <c r="F64" i="14"/>
  <c r="G68" i="14"/>
  <c r="F68" i="14"/>
  <c r="G44" i="16"/>
  <c r="F44" i="16"/>
  <c r="G48" i="16"/>
  <c r="F48" i="16"/>
  <c r="G42" i="23"/>
  <c r="F42" i="23"/>
  <c r="G38" i="23"/>
  <c r="F38" i="23"/>
  <c r="G59" i="21"/>
  <c r="F59" i="21"/>
  <c r="G63" i="21"/>
  <c r="F63" i="21"/>
  <c r="G63" i="17"/>
  <c r="F63" i="17"/>
  <c r="G59" i="17"/>
  <c r="F59" i="17"/>
  <c r="G42" i="18"/>
  <c r="F42" i="18"/>
  <c r="G38" i="18"/>
  <c r="F38" i="18"/>
  <c r="G25" i="5"/>
  <c r="F25" i="5"/>
  <c r="G21" i="5"/>
  <c r="F21" i="5"/>
  <c r="F55" i="13"/>
  <c r="G55" i="13"/>
  <c r="G59" i="13"/>
  <c r="F59" i="13"/>
  <c r="G74" i="19"/>
  <c r="F74" i="19"/>
  <c r="G78" i="19"/>
  <c r="F78" i="19"/>
  <c r="G54" i="15"/>
  <c r="F54" i="15"/>
  <c r="G58" i="15"/>
  <c r="F58" i="15"/>
</calcChain>
</file>

<file path=xl/sharedStrings.xml><?xml version="1.0" encoding="utf-8"?>
<sst xmlns="http://schemas.openxmlformats.org/spreadsheetml/2006/main" count="5642" uniqueCount="987">
  <si>
    <t>Name of the Instrument</t>
  </si>
  <si>
    <t>ISIN</t>
  </si>
  <si>
    <t>Quantity</t>
  </si>
  <si>
    <t>Rounded, % to Net Assets</t>
  </si>
  <si>
    <t>Yield</t>
  </si>
  <si>
    <t>Index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</si>
  <si>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</si>
  <si>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</si>
  <si>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</si>
  <si>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</si>
  <si>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</si>
  <si>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</si>
  <si>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</si>
  <si>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</si>
  <si>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</si>
  <si>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</si>
  <si>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</si>
  <si>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</si>
  <si>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</si>
  <si>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</si>
  <si>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</si>
  <si>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</si>
  <si>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</si>
  <si>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</si>
  <si>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</si>
  <si>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</si>
  <si>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</si>
  <si>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</si>
  <si>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</si>
  <si>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</si>
  <si>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</si>
  <si>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</si>
  <si>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</si>
  <si>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</si>
  <si>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</si>
  <si>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</si>
  <si>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</si>
  <si>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</si>
  <si>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</si>
  <si>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</si>
  <si>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</si>
  <si>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</si>
  <si>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</si>
  <si>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</si>
  <si>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</si>
  <si>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</si>
  <si>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</si>
  <si>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</si>
  <si>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</si>
  <si>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</si>
  <si>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</si>
  <si>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</si>
  <si>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</si>
  <si>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</si>
  <si>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</si>
  <si>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</si>
  <si>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</si>
  <si>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</si>
  <si>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</si>
  <si>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September 30, 2021</t>
  </si>
  <si>
    <t>Scheme</t>
  </si>
  <si>
    <t>Scheme Name</t>
  </si>
  <si>
    <t>Debt Instruments</t>
  </si>
  <si>
    <t>5.63% Government of India</t>
  </si>
  <si>
    <t>IN0020210012</t>
  </si>
  <si>
    <t>SOVEREIGN</t>
  </si>
  <si>
    <t>IN0020210095</t>
  </si>
  <si>
    <t>6.59% Indian Railway Finance Corporation Ltd. **</t>
  </si>
  <si>
    <t>INE053F07BZ2</t>
  </si>
  <si>
    <t>CRISIL AAA</t>
  </si>
  <si>
    <t>6.09% Power Finance Corporation Ltd.</t>
  </si>
  <si>
    <t>INE134E08LK2</t>
  </si>
  <si>
    <t>6.69% NTPC Ltd.</t>
  </si>
  <si>
    <t>INE733E08197</t>
  </si>
  <si>
    <t>5.22% Government of India</t>
  </si>
  <si>
    <t>IN0020200112</t>
  </si>
  <si>
    <t>7.32% Government of India</t>
  </si>
  <si>
    <t>IN0020180488</t>
  </si>
  <si>
    <t>7.98% State Government of Gujarat</t>
  </si>
  <si>
    <t>IN1520160038</t>
  </si>
  <si>
    <t>Sub Total</t>
  </si>
  <si>
    <t>NIL</t>
  </si>
  <si>
    <t>TOTAL</t>
  </si>
  <si>
    <t>Money Market Instruments</t>
  </si>
  <si>
    <t>Treasury Bill</t>
  </si>
  <si>
    <t>182 DAYS TBILL RED 14-10-2021</t>
  </si>
  <si>
    <t>IN002021Y023</t>
  </si>
  <si>
    <t>91 DAYS TBILL RED 07-10-2021</t>
  </si>
  <si>
    <t>IN002021X140</t>
  </si>
  <si>
    <t>182 DAYS TBILL RED 25-11-2021</t>
  </si>
  <si>
    <t>IN002021Y080</t>
  </si>
  <si>
    <t>Treps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</si>
  <si>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</si>
  <si>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</si>
  <si>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</si>
  <si>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</si>
  <si>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</si>
  <si>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</si>
  <si>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6.45% Government of India</t>
  </si>
  <si>
    <t>IN0020190362</t>
  </si>
  <si>
    <t>5.79% Government of India</t>
  </si>
  <si>
    <t>IN0020200070</t>
  </si>
  <si>
    <t>INE557F08FJ5</t>
  </si>
  <si>
    <t>7.17% National Highways Authority of India **</t>
  </si>
  <si>
    <t>INE906B07FE6</t>
  </si>
  <si>
    <t>6.44% Indian Oil Corporation Ltd. **</t>
  </si>
  <si>
    <t>INE242A08445</t>
  </si>
  <si>
    <t>7.17% Reliance Industries Ltd. **</t>
  </si>
  <si>
    <t>INE002A08500</t>
  </si>
  <si>
    <t>INE031A08756</t>
  </si>
  <si>
    <t>FITCH AAA</t>
  </si>
  <si>
    <t>INE094A08044</t>
  </si>
  <si>
    <t>INE752E07OD2</t>
  </si>
  <si>
    <t>INE261F08CD4</t>
  </si>
  <si>
    <t>ICRA AAA</t>
  </si>
  <si>
    <t>4.79% Hindustan Petroleum Corporation Ltd. **</t>
  </si>
  <si>
    <t>INE094A08085</t>
  </si>
  <si>
    <t>5.04% Indian Railway Finance Corporation Ltd.</t>
  </si>
  <si>
    <t>INE053F07CU1</t>
  </si>
  <si>
    <t>7.35% Power Finance Corporation Ltd. **</t>
  </si>
  <si>
    <t>INE134E08KG2</t>
  </si>
  <si>
    <t>5.32% National Housing Bank **</t>
  </si>
  <si>
    <t>INE557F08FK3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</si>
  <si>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</si>
  <si>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</si>
  <si>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</si>
  <si>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</si>
  <si>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</si>
  <si>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</si>
  <si>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INE261F08CA0</t>
  </si>
  <si>
    <t>9.25% Power Grid Corporation of India Ltd. **</t>
  </si>
  <si>
    <t>INE752E07JI1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</si>
  <si>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</si>
  <si>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</si>
  <si>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</si>
  <si>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</si>
  <si>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</si>
  <si>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</si>
  <si>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</si>
  <si>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</si>
  <si>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6.18% Government of India</t>
  </si>
  <si>
    <t>IN0020190396</t>
  </si>
  <si>
    <t>6.55% National Housing Bank **</t>
  </si>
  <si>
    <t>INE557F08FI7</t>
  </si>
  <si>
    <t>6.75% Power Finance Corporation Ltd. **</t>
  </si>
  <si>
    <t>INE134E08KS7</t>
  </si>
  <si>
    <t>4.64% Oil &amp; Natural Gas Corporation Ltd. **</t>
  </si>
  <si>
    <t>INE213A08032</t>
  </si>
  <si>
    <t>INE031A08780</t>
  </si>
  <si>
    <t>INE031A08731</t>
  </si>
  <si>
    <t>CARE AAA</t>
  </si>
  <si>
    <t>INE261F08CZ7</t>
  </si>
  <si>
    <t>7.24% Indian Railway Finance Corporation Ltd. **</t>
  </si>
  <si>
    <t>INE053F07934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</si>
  <si>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</si>
  <si>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</si>
  <si>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</si>
  <si>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</si>
  <si>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</si>
  <si>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</si>
  <si>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</si>
  <si>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</si>
  <si>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</si>
  <si>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</si>
  <si>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</si>
  <si>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</si>
  <si>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</si>
  <si>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</si>
  <si>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</si>
  <si>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</si>
  <si>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</si>
  <si>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</si>
  <si>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#</t>
  </si>
  <si>
    <t>INE238A163W6</t>
  </si>
  <si>
    <t>Commercial Paper</t>
  </si>
  <si>
    <t>Export Import Bank of India **</t>
  </si>
  <si>
    <t>INE514E14PR9</t>
  </si>
  <si>
    <t>182 DAYS TBILL RED 18-11-2021</t>
  </si>
  <si>
    <t>IN002021Y072</t>
  </si>
  <si>
    <t>#  Unlisted Security</t>
  </si>
  <si>
    <t>Equity &amp; Equity related</t>
  </si>
  <si>
    <t>Infosys Ltd.</t>
  </si>
  <si>
    <t>INE009A01021</t>
  </si>
  <si>
    <t>ICICI Bank Ltd.</t>
  </si>
  <si>
    <t>INE090A01021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</si>
  <si>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</si>
  <si>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</si>
  <si>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</si>
  <si>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</si>
  <si>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</si>
  <si>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</si>
  <si>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Nestle India Ltd.</t>
  </si>
  <si>
    <t>INE239A01016</t>
  </si>
  <si>
    <t>Reliance Industries Ltd.</t>
  </si>
  <si>
    <t>INE002A01018</t>
  </si>
  <si>
    <t>Tech Mahindra Ltd.</t>
  </si>
  <si>
    <t>INE669C01036</t>
  </si>
  <si>
    <t>Mahindra &amp; Mahindra Ltd.</t>
  </si>
  <si>
    <t>INE101A01026</t>
  </si>
  <si>
    <t>Sanofi India Ltd.</t>
  </si>
  <si>
    <t>INE058A01010</t>
  </si>
  <si>
    <t>Bharti Airtel Ltd.</t>
  </si>
  <si>
    <t>INE397D01024</t>
  </si>
  <si>
    <t>Abbott India Ltd.</t>
  </si>
  <si>
    <t>INE358A01014</t>
  </si>
  <si>
    <t>IN9002A01032</t>
  </si>
  <si>
    <t>IN9397D01014</t>
  </si>
  <si>
    <t>(b) Unlisted</t>
  </si>
  <si>
    <t>IN0020100031</t>
  </si>
  <si>
    <t>8.49% NTPC Ltd. **</t>
  </si>
  <si>
    <t>INE733E07JP6</t>
  </si>
  <si>
    <t>8.18% Power Finance Corporation Ltd.</t>
  </si>
  <si>
    <t>INE134E08JW1</t>
  </si>
  <si>
    <t>INE002A08575</t>
  </si>
  <si>
    <t>INE001A07SN2</t>
  </si>
  <si>
    <t>INE001A07SV5</t>
  </si>
  <si>
    <t>5.05% Indian Oil Corporation Ltd. **</t>
  </si>
  <si>
    <t>INE242A08460</t>
  </si>
  <si>
    <t>INE020B08BR5</t>
  </si>
  <si>
    <t>INE261F08BL9</t>
  </si>
  <si>
    <t>INE001A07SM4</t>
  </si>
  <si>
    <t>7.03% REC Ltd.</t>
  </si>
  <si>
    <t>INE020B08AK2</t>
  </si>
  <si>
    <t>INE296A07RG4</t>
  </si>
  <si>
    <t>5.69% REC Ltd. **</t>
  </si>
  <si>
    <t>INE020B08DC3</t>
  </si>
  <si>
    <t>7.09% REC Ltd. **</t>
  </si>
  <si>
    <t>INE020B08CD3</t>
  </si>
  <si>
    <t>7.2834% HDB Financial Services Ltd. **</t>
  </si>
  <si>
    <t>INE756I07DD7</t>
  </si>
  <si>
    <t>INE774D07SR9</t>
  </si>
  <si>
    <t>7.93% REC Ltd. **</t>
  </si>
  <si>
    <t>INE020B07GG9</t>
  </si>
  <si>
    <t>7.16% Power Finance Corporation Ltd. **</t>
  </si>
  <si>
    <t>INE134E07521</t>
  </si>
  <si>
    <t>Axis Bank Ltd. ** #</t>
  </si>
  <si>
    <t>INE238A167W7</t>
  </si>
  <si>
    <t>INE238A167U1</t>
  </si>
  <si>
    <t>INE261F16595</t>
  </si>
  <si>
    <t>IDFC First Bank Ltd. ** #</t>
  </si>
  <si>
    <t>INE092T16QV9</t>
  </si>
  <si>
    <t>ICRA A1+</t>
  </si>
  <si>
    <t>INE092T16QU1</t>
  </si>
  <si>
    <t>INE514E14PS7</t>
  </si>
  <si>
    <t>Muthoot Finance Ltd. **</t>
  </si>
  <si>
    <t>INE414G14RT9</t>
  </si>
  <si>
    <t>Chennai Petroleum Corporation Ltd. **</t>
  </si>
  <si>
    <t>INE178A14GY6</t>
  </si>
  <si>
    <t>Reliance Industries Ltd. **</t>
  </si>
  <si>
    <t>INE002A14JG9</t>
  </si>
  <si>
    <t>INE514E14PV1</t>
  </si>
  <si>
    <t>Kotak Mahindra Investments Ltd. **</t>
  </si>
  <si>
    <t>INE975F14VX5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</si>
  <si>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</si>
  <si>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</si>
  <si>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</si>
  <si>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</si>
  <si>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</si>
  <si>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</si>
  <si>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</si>
  <si>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INE601U14GE7</t>
  </si>
  <si>
    <t>INE601U14GK4</t>
  </si>
  <si>
    <t>Bajaj Housing Finance Ltd. **</t>
  </si>
  <si>
    <t>INE377Y14876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</si>
  <si>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</si>
  <si>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</si>
  <si>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</si>
  <si>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</si>
  <si>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</si>
  <si>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</si>
  <si>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</si>
  <si>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7.35% Government of India</t>
  </si>
  <si>
    <t>IN0020090034</t>
  </si>
  <si>
    <t>6.75% Sikka Ports and Terminals Ltd. **</t>
  </si>
  <si>
    <t>INE941D07208</t>
  </si>
  <si>
    <t>8.08% State Government of Maharashtra</t>
  </si>
  <si>
    <t>IN2220160013</t>
  </si>
  <si>
    <t>Export Import Bank of India ** #</t>
  </si>
  <si>
    <t>INE514E16BW4</t>
  </si>
  <si>
    <t>8.79% Government of India</t>
  </si>
  <si>
    <t>IN0020110030</t>
  </si>
  <si>
    <t>364 DAYS TBILL RED 11-03-2022</t>
  </si>
  <si>
    <t>IN002020Z493</t>
  </si>
  <si>
    <t>Bajaj Finance Ltd.</t>
  </si>
  <si>
    <t>INE296A01024</t>
  </si>
  <si>
    <t>NMDC Ltd.</t>
  </si>
  <si>
    <t>INE584A01023</t>
  </si>
  <si>
    <t>Apollo Hospitals Enterprise Ltd.</t>
  </si>
  <si>
    <t>INE437A01024</t>
  </si>
  <si>
    <t>Grasim Industries Ltd.</t>
  </si>
  <si>
    <t>INE047A01021</t>
  </si>
  <si>
    <t>Havells India Ltd.</t>
  </si>
  <si>
    <t>INE176B01034</t>
  </si>
  <si>
    <t>Godrej Consumer Products Ltd.</t>
  </si>
  <si>
    <t>INE102D01028</t>
  </si>
  <si>
    <t>Hero MotoCorp Ltd.</t>
  </si>
  <si>
    <t>INE158A01026</t>
  </si>
  <si>
    <t>Axis Bank Ltd.</t>
  </si>
  <si>
    <t>INE238A01034</t>
  </si>
  <si>
    <t>Ambuja Cements Ltd.</t>
  </si>
  <si>
    <t>INE079A01024</t>
  </si>
  <si>
    <t>Tata Power Company Ltd.</t>
  </si>
  <si>
    <t>INE245A01021</t>
  </si>
  <si>
    <t>Divi's Laboratories Ltd.</t>
  </si>
  <si>
    <t>INE361B01024</t>
  </si>
  <si>
    <t>Info Edge (India) Ltd.</t>
  </si>
  <si>
    <t>INE663F01024</t>
  </si>
  <si>
    <t>Ashok Leyland Ltd.</t>
  </si>
  <si>
    <t>INE208A01029</t>
  </si>
  <si>
    <t>Tata Consumer Products Ltd.</t>
  </si>
  <si>
    <t>INE192A01025</t>
  </si>
  <si>
    <t>Bajaj Auto Ltd.</t>
  </si>
  <si>
    <t>INE917I01010</t>
  </si>
  <si>
    <t>Lupin Ltd.</t>
  </si>
  <si>
    <t>INE326A01037</t>
  </si>
  <si>
    <t>L&amp;T Finance Holdings Ltd.</t>
  </si>
  <si>
    <t>INE498L01015</t>
  </si>
  <si>
    <t>Aurobindo Pharma Ltd.</t>
  </si>
  <si>
    <t>INE406A01037</t>
  </si>
  <si>
    <t>Biocon Ltd.</t>
  </si>
  <si>
    <t>INE376G01013</t>
  </si>
  <si>
    <t>Tata Motors Ltd.</t>
  </si>
  <si>
    <t>INE155A01022</t>
  </si>
  <si>
    <t>Escorts Ltd.</t>
  </si>
  <si>
    <t>INE042A01014</t>
  </si>
  <si>
    <t>Siemens Ltd.</t>
  </si>
  <si>
    <t>INE003A01024</t>
  </si>
  <si>
    <t>Indian Oil Corporation Ltd.</t>
  </si>
  <si>
    <t>INE242A01010</t>
  </si>
  <si>
    <t>Ultratech Cement Ltd.</t>
  </si>
  <si>
    <t>INE481G01011</t>
  </si>
  <si>
    <t>Bajaj Finserv Ltd.</t>
  </si>
  <si>
    <t>INE918I01018</t>
  </si>
  <si>
    <t>Cummins India Ltd.</t>
  </si>
  <si>
    <t>INE298A01020</t>
  </si>
  <si>
    <t>Tata Consultancy Services Ltd.</t>
  </si>
  <si>
    <t>INE467B01029</t>
  </si>
  <si>
    <t>Hindalco Industries Ltd.</t>
  </si>
  <si>
    <t>INE038A01020</t>
  </si>
  <si>
    <t>Jubilant Foodworks Ltd.</t>
  </si>
  <si>
    <t>INE797F01012</t>
  </si>
  <si>
    <t>Housing Development Finance Corp Ltd.</t>
  </si>
  <si>
    <t>INE001A01036</t>
  </si>
  <si>
    <t>Cholamandalam Investment &amp; Fin Co Ltd.</t>
  </si>
  <si>
    <t>INE121A01024</t>
  </si>
  <si>
    <t>Others</t>
  </si>
  <si>
    <t>Investment in Mutual fund</t>
  </si>
  <si>
    <t>INF767K01DN1</t>
  </si>
  <si>
    <t>Total</t>
  </si>
  <si>
    <t>Total percentage of existing assets hedge through futures is 69.46%.</t>
  </si>
  <si>
    <t>Coromandel International Ltd.</t>
  </si>
  <si>
    <t>INE169A01031</t>
  </si>
  <si>
    <t>Kansai Nerolac Paints Ltd.</t>
  </si>
  <si>
    <t>INE531A01024</t>
  </si>
  <si>
    <t>Kotak Mahindra Bank Ltd.</t>
  </si>
  <si>
    <t>INE237A01028</t>
  </si>
  <si>
    <t>Asian Paints Ltd.</t>
  </si>
  <si>
    <t>INE021A01026</t>
  </si>
  <si>
    <t>Gujarat Gas Ltd.</t>
  </si>
  <si>
    <t>INE844O01030</t>
  </si>
  <si>
    <t>Brigade Enterprises Ltd.</t>
  </si>
  <si>
    <t>INE791I01019</t>
  </si>
  <si>
    <t>State Bank of India</t>
  </si>
  <si>
    <t>INE062A01020</t>
  </si>
  <si>
    <t>INE688A01022</t>
  </si>
  <si>
    <t>SBI Life Insurance Company Ltd.</t>
  </si>
  <si>
    <t>INE123W01016</t>
  </si>
  <si>
    <t>Maruti Suzuki India Ltd.</t>
  </si>
  <si>
    <t>INE585B01010</t>
  </si>
  <si>
    <t>Titan Company Ltd.</t>
  </si>
  <si>
    <t>INE280A01028</t>
  </si>
  <si>
    <t>HCL Technologies Ltd.</t>
  </si>
  <si>
    <t>INE860A01027</t>
  </si>
  <si>
    <t>INE111A01025</t>
  </si>
  <si>
    <t>Ashoka Buildcon Ltd.</t>
  </si>
  <si>
    <t>INE442H01029</t>
  </si>
  <si>
    <t>Carborundum Universal Ltd.</t>
  </si>
  <si>
    <t>INE120A01034</t>
  </si>
  <si>
    <t>Dabur India Ltd.</t>
  </si>
  <si>
    <t>INE016A01026</t>
  </si>
  <si>
    <t>Alkem Laboratories Ltd.</t>
  </si>
  <si>
    <t>INE540L01014</t>
  </si>
  <si>
    <t>GAIL (India) Ltd.</t>
  </si>
  <si>
    <t>INE129A01019</t>
  </si>
  <si>
    <t>TTK Prestige Ltd.</t>
  </si>
  <si>
    <t>INE690A01010</t>
  </si>
  <si>
    <t>INE765G01017</t>
  </si>
  <si>
    <t>Timken India Ltd.</t>
  </si>
  <si>
    <t>INE325A01013</t>
  </si>
  <si>
    <t>City Union Bank Ltd.</t>
  </si>
  <si>
    <t>INE491A01021</t>
  </si>
  <si>
    <t>Honeywell Automation India Ltd.</t>
  </si>
  <si>
    <t>INE671A01010</t>
  </si>
  <si>
    <t>SBI Cards &amp; Payment Services Ltd.</t>
  </si>
  <si>
    <t>INE018E01016</t>
  </si>
  <si>
    <t>INE726G01019</t>
  </si>
  <si>
    <t>Pfizer Ltd.</t>
  </si>
  <si>
    <t>INE182A01018</t>
  </si>
  <si>
    <t>Relaxo Footwears Ltd.</t>
  </si>
  <si>
    <t>INE131B01039</t>
  </si>
  <si>
    <t>3M India Ltd.</t>
  </si>
  <si>
    <t>INE470A01017</t>
  </si>
  <si>
    <t>Tata Steel Ltd.</t>
  </si>
  <si>
    <t>INE081A01012</t>
  </si>
  <si>
    <t>HDFC Life Insurance Company Ltd.</t>
  </si>
  <si>
    <t>INE795G01014</t>
  </si>
  <si>
    <t>Gujarat State Petronet Ltd.</t>
  </si>
  <si>
    <t>INE246F01010</t>
  </si>
  <si>
    <t>Can Fin Homes Ltd.</t>
  </si>
  <si>
    <t>INE477A01020</t>
  </si>
  <si>
    <t>Shriram City Union Finance Ltd.</t>
  </si>
  <si>
    <t>INE722A01011</t>
  </si>
  <si>
    <t>Johnson Controls-Hitachi AC India Ltd.</t>
  </si>
  <si>
    <t>INE782A01015</t>
  </si>
  <si>
    <t>6.84% Government of India</t>
  </si>
  <si>
    <t>IN0020160050</t>
  </si>
  <si>
    <t>The Federal Bank Ltd.</t>
  </si>
  <si>
    <t>INE171A01029</t>
  </si>
  <si>
    <t>Bank of Baroda</t>
  </si>
  <si>
    <t>INE028A01039</t>
  </si>
  <si>
    <t>Central Depository Services (I) Ltd.</t>
  </si>
  <si>
    <t>INE736A01011</t>
  </si>
  <si>
    <t>DCB Bank Ltd.</t>
  </si>
  <si>
    <t>INE503A01015</t>
  </si>
  <si>
    <t>Sundaram Finance Ltd.</t>
  </si>
  <si>
    <t>INE660A01013</t>
  </si>
  <si>
    <t>RBL Bank Ltd.</t>
  </si>
  <si>
    <t>INE976G01028</t>
  </si>
  <si>
    <t>Larsen &amp; Toubro Ltd.</t>
  </si>
  <si>
    <t>INE018A01030</t>
  </si>
  <si>
    <t>Britannia Industries Ltd.</t>
  </si>
  <si>
    <t>INE216A01030</t>
  </si>
  <si>
    <t>Dr. Reddy's Laboratories Ltd.</t>
  </si>
  <si>
    <t>INE089A01023</t>
  </si>
  <si>
    <t>Century Plyboards (India) Ltd.</t>
  </si>
  <si>
    <t>INE348B01021</t>
  </si>
  <si>
    <t>Indraprastha Gas Ltd.</t>
  </si>
  <si>
    <t>INE203G01027</t>
  </si>
  <si>
    <t>Torrent Pharmaceuticals Ltd.</t>
  </si>
  <si>
    <t>INE685A01028</t>
  </si>
  <si>
    <t>Birlasoft Ltd.</t>
  </si>
  <si>
    <t>INE836A01035</t>
  </si>
  <si>
    <t>Astec LifeSciences Ltd.</t>
  </si>
  <si>
    <t>INE563J01010</t>
  </si>
  <si>
    <t>INE335Y01012</t>
  </si>
  <si>
    <t>Sumitomo Chemical India Ltd.</t>
  </si>
  <si>
    <t>INE258G01013</t>
  </si>
  <si>
    <t>Quess Corp Ltd.</t>
  </si>
  <si>
    <t>INE615P01015</t>
  </si>
  <si>
    <t>Motherson Sumi Systems Ltd.</t>
  </si>
  <si>
    <t>INE775A01035</t>
  </si>
  <si>
    <t>S H Kelkar and Company Ltd.</t>
  </si>
  <si>
    <t>INE500L01026</t>
  </si>
  <si>
    <t>INE745G01035</t>
  </si>
  <si>
    <t>Himatsingka Seide Ltd.</t>
  </si>
  <si>
    <t>INE049A01027</t>
  </si>
  <si>
    <t>Linde India Ltd.</t>
  </si>
  <si>
    <t>INE473A01011</t>
  </si>
  <si>
    <t>Devyani International Ltd.</t>
  </si>
  <si>
    <t>INE872J01023</t>
  </si>
  <si>
    <t>SRF Ltd.</t>
  </si>
  <si>
    <t>INE647A01010</t>
  </si>
  <si>
    <t>Puravankara Ltd.</t>
  </si>
  <si>
    <t>INE323I01011</t>
  </si>
  <si>
    <t>Orient Electric Ltd.</t>
  </si>
  <si>
    <t>INE142Z01019</t>
  </si>
  <si>
    <t>The Indian Hotels Company Ltd.</t>
  </si>
  <si>
    <t>INE053A01029</t>
  </si>
  <si>
    <t>Gland Pharma Ltd.</t>
  </si>
  <si>
    <t>INE068V01023</t>
  </si>
  <si>
    <t>Avenue Supermarts Ltd.</t>
  </si>
  <si>
    <t>INE192R01011</t>
  </si>
  <si>
    <t>Shree Cement Ltd.</t>
  </si>
  <si>
    <t>INE070A01015</t>
  </si>
  <si>
    <t>Wipro Ltd.</t>
  </si>
  <si>
    <t>INE075A01022</t>
  </si>
  <si>
    <t>United Spirits Ltd.</t>
  </si>
  <si>
    <t>INE854D01024</t>
  </si>
  <si>
    <t>Cipla Ltd.</t>
  </si>
  <si>
    <t>INE059A01026</t>
  </si>
  <si>
    <t>Hindustan Petroleum Corporation Ltd.</t>
  </si>
  <si>
    <t>INE094A01015</t>
  </si>
  <si>
    <t>Voltas Ltd.</t>
  </si>
  <si>
    <t>INE226A01021</t>
  </si>
  <si>
    <t>Bosch Ltd.</t>
  </si>
  <si>
    <t>INE323A01026</t>
  </si>
  <si>
    <t>KNR Constructions Ltd.</t>
  </si>
  <si>
    <t>INE634I01029</t>
  </si>
  <si>
    <t>SKF India Ltd.</t>
  </si>
  <si>
    <t>INE640A01023</t>
  </si>
  <si>
    <t>JK Lakshmi Cement Ltd.</t>
  </si>
  <si>
    <t>INE786A01032</t>
  </si>
  <si>
    <t>ACC Ltd.</t>
  </si>
  <si>
    <t>INE012A01025</t>
  </si>
  <si>
    <t>Blue Dart Express Ltd.</t>
  </si>
  <si>
    <t>INE233B01017</t>
  </si>
  <si>
    <t>KSB Ltd.</t>
  </si>
  <si>
    <t>INE999A01015</t>
  </si>
  <si>
    <t>Lakshmi Machine Works Ltd.</t>
  </si>
  <si>
    <t>INE269B01029</t>
  </si>
  <si>
    <t>The Ramco Cements Ltd.</t>
  </si>
  <si>
    <t>INE331A01037</t>
  </si>
  <si>
    <t>Orient Cement Ltd.</t>
  </si>
  <si>
    <t>INE876N01018</t>
  </si>
  <si>
    <t>Bharat Forge Ltd.</t>
  </si>
  <si>
    <t>INE465A01025</t>
  </si>
  <si>
    <t>Elgi Equipments Ltd.</t>
  </si>
  <si>
    <t>INE285A01027</t>
  </si>
  <si>
    <t>Mahanagar Gas Ltd.</t>
  </si>
  <si>
    <t>INE002S01010</t>
  </si>
  <si>
    <t>RHI Magnesita India Ltd.</t>
  </si>
  <si>
    <t>INE743M01012</t>
  </si>
  <si>
    <t>RailTel Corporation of India Ltd.</t>
  </si>
  <si>
    <t>INE0DD101019</t>
  </si>
  <si>
    <t>Tata Steel Long Products Ltd.</t>
  </si>
  <si>
    <t>INE674A01014</t>
  </si>
  <si>
    <t>ITC Ltd.</t>
  </si>
  <si>
    <t>INE154A01025</t>
  </si>
  <si>
    <t>Sun Pharmaceutical Industries Ltd.</t>
  </si>
  <si>
    <t>INE044A01036</t>
  </si>
  <si>
    <t>NTPC Ltd.</t>
  </si>
  <si>
    <t>INE733E01010</t>
  </si>
  <si>
    <t>IndusInd Bank Ltd.</t>
  </si>
  <si>
    <t>INE095A01012</t>
  </si>
  <si>
    <t>Power Grid Corporation of India Ltd.</t>
  </si>
  <si>
    <t>INE752E01010</t>
  </si>
  <si>
    <t>JSW Steel Ltd.</t>
  </si>
  <si>
    <t>INE019A01038</t>
  </si>
  <si>
    <t>Adani Ports &amp; Special Economic Zone Ltd.</t>
  </si>
  <si>
    <t>INE742F01042</t>
  </si>
  <si>
    <t>Oil &amp; Natural Gas Corporation Ltd.</t>
  </si>
  <si>
    <t>INE213A01029</t>
  </si>
  <si>
    <t>Bharat Petroleum Corporation Ltd.</t>
  </si>
  <si>
    <t>INE029A01011</t>
  </si>
  <si>
    <t>UPL Ltd.</t>
  </si>
  <si>
    <t>INE628A01036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</si>
  <si>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</si>
  <si>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</si>
  <si>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</si>
  <si>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</si>
  <si>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</si>
  <si>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</si>
  <si>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</si>
  <si>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</si>
  <si>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</si>
  <si>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</si>
  <si>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</si>
  <si>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</si>
  <si>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IPCA Laboratories Ltd.</t>
  </si>
  <si>
    <t>INE571A01020</t>
  </si>
  <si>
    <t>ICICI Securities Ltd.</t>
  </si>
  <si>
    <t>INE763G01038</t>
  </si>
  <si>
    <t>Vinati Organics Ltd.</t>
  </si>
  <si>
    <t>INE410B01037</t>
  </si>
  <si>
    <t>Page Industries Ltd.</t>
  </si>
  <si>
    <t>INE761H01022</t>
  </si>
  <si>
    <t>Trent Ltd.</t>
  </si>
  <si>
    <t>INE849A01020</t>
  </si>
  <si>
    <t>Schaeffler India Ltd.</t>
  </si>
  <si>
    <t>INE513A01014</t>
  </si>
  <si>
    <t>Dr. Lal Path Labs Ltd.</t>
  </si>
  <si>
    <t>INE600L01024</t>
  </si>
  <si>
    <t>WABCO India Ltd.</t>
  </si>
  <si>
    <t>INE342J01019</t>
  </si>
  <si>
    <t>Supreme Industries Ltd.</t>
  </si>
  <si>
    <t>INE195A01028</t>
  </si>
  <si>
    <t>Cholamandalam Financial Holdings Ltd.</t>
  </si>
  <si>
    <t>INE149A01033</t>
  </si>
  <si>
    <t>Aditya Birla Fashion and Retail Ltd.</t>
  </si>
  <si>
    <t>INE647O01011</t>
  </si>
  <si>
    <t>Ajanta Pharma Ltd.</t>
  </si>
  <si>
    <t>INE031B01049</t>
  </si>
  <si>
    <t>Crompton Greaves Cons Electrical Ltd.</t>
  </si>
  <si>
    <t>INE299U01018</t>
  </si>
  <si>
    <t>Syngene International Ltd.</t>
  </si>
  <si>
    <t>INE398R01022</t>
  </si>
  <si>
    <t>Navin Fluorine International Ltd.</t>
  </si>
  <si>
    <t>INE048G01026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</si>
  <si>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</si>
  <si>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</si>
  <si>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</si>
  <si>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</si>
  <si>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</si>
  <si>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</si>
  <si>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</si>
  <si>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</si>
  <si>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Pidilite Industries Ltd.</t>
  </si>
  <si>
    <t>INE318A01026</t>
  </si>
  <si>
    <t>Vedanta Ltd.</t>
  </si>
  <si>
    <t>INE205A01025</t>
  </si>
  <si>
    <t>Piramal Enterprises Ltd.</t>
  </si>
  <si>
    <t>INE140A01024</t>
  </si>
  <si>
    <t>Marico Ltd.</t>
  </si>
  <si>
    <t>INE196A01026</t>
  </si>
  <si>
    <t>DLF Ltd.</t>
  </si>
  <si>
    <t>INE271C01023</t>
  </si>
  <si>
    <t>Indus Towers Ltd.</t>
  </si>
  <si>
    <t>INE121J01017</t>
  </si>
  <si>
    <t>Bajaj Holdings &amp; Investment Ltd.</t>
  </si>
  <si>
    <t>INE118A01012</t>
  </si>
  <si>
    <t>INE603J01030</t>
  </si>
  <si>
    <t>Colgate Palmolive (India) Ltd.</t>
  </si>
  <si>
    <t>INE259A01022</t>
  </si>
  <si>
    <t>Berger Paints (I) Ltd.</t>
  </si>
  <si>
    <t>INE463A01038</t>
  </si>
  <si>
    <t>InterGlobe Aviation Ltd.</t>
  </si>
  <si>
    <t>INE646L01027</t>
  </si>
  <si>
    <t>Bandhan Bank Ltd.</t>
  </si>
  <si>
    <t>INE545U01014</t>
  </si>
  <si>
    <t>HDFC Asset Management Company Ltd.</t>
  </si>
  <si>
    <t>INE127D01025</t>
  </si>
  <si>
    <t>INE528G01035</t>
  </si>
  <si>
    <t>Muthoot Finance Ltd.</t>
  </si>
  <si>
    <t>INE414G01012</t>
  </si>
  <si>
    <t>Cadila Healthcare Ltd.</t>
  </si>
  <si>
    <t>INE010B01027</t>
  </si>
  <si>
    <t>INE179A01014</t>
  </si>
  <si>
    <t>Punjab National Bank</t>
  </si>
  <si>
    <t>INE160A01022</t>
  </si>
  <si>
    <t>Steel Authority of India Ltd.</t>
  </si>
  <si>
    <t>INE114A01011</t>
  </si>
  <si>
    <t>Jindal Steel &amp; Power Ltd.</t>
  </si>
  <si>
    <t>INE749A01030</t>
  </si>
  <si>
    <t>Hikal Ltd.</t>
  </si>
  <si>
    <t>INE475B01022</t>
  </si>
  <si>
    <t>Bajaj Electricals Ltd.</t>
  </si>
  <si>
    <t>INE193E01025</t>
  </si>
  <si>
    <t>INE238A166U3</t>
  </si>
  <si>
    <t>Indian Oil Corporation Ltd. **</t>
  </si>
  <si>
    <t>INE242A14UR5</t>
  </si>
  <si>
    <t>INE556F14HY0</t>
  </si>
  <si>
    <t>INE001A14XR9</t>
  </si>
  <si>
    <t>Reliance Jio Infocomm Ltd.</t>
  </si>
  <si>
    <t>INE110L14PN0</t>
  </si>
  <si>
    <t>Indian Railway Finance Corporation Ltd.</t>
  </si>
  <si>
    <t>INE053F14211</t>
  </si>
  <si>
    <t>INE242A14UY1</t>
  </si>
  <si>
    <t>INE514E14PW9</t>
  </si>
  <si>
    <t>Sundaram Finance Ltd. **</t>
  </si>
  <si>
    <t>INE660A14WK9</t>
  </si>
  <si>
    <t>Reliance Retail Ventures Ltd. **</t>
  </si>
  <si>
    <t>INE929O14339</t>
  </si>
  <si>
    <t>INE09OL14763</t>
  </si>
  <si>
    <t>Kotak Securities Ltd. **</t>
  </si>
  <si>
    <t>INE028E14IO2</t>
  </si>
  <si>
    <t>Aditya Birla Housing Finance Ltd. **</t>
  </si>
  <si>
    <t>INE831R14BX7</t>
  </si>
  <si>
    <t>L &amp; T Finance Ltd.</t>
  </si>
  <si>
    <t>INE027E14LC3</t>
  </si>
  <si>
    <t>364 DAYS TBILL RED 07-10-2021</t>
  </si>
  <si>
    <t>IN002020Z261</t>
  </si>
  <si>
    <t>Original ISIN</t>
  </si>
  <si>
    <t>INE528G01027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</si>
  <si>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</si>
  <si>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</si>
  <si>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</si>
  <si>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</si>
  <si>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</si>
  <si>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t>CRISIL Hybrid 85+15 - Conservative Index</t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</si>
  <si>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</si>
  <si>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</si>
  <si>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</si>
  <si>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</si>
  <si>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t>Nifty 8-13 yr G-Sec</t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</si>
  <si>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</si>
  <si>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</si>
  <si>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t>CRISIL Composite Bond Fund Index</t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</si>
  <si>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</si>
  <si>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</si>
  <si>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</si>
  <si>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</si>
  <si>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</si>
  <si>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</si>
  <si>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t>CRISIL Short Term Bond Fund Index</t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</si>
  <si>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</si>
  <si>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</si>
  <si>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Low Duration Debt Index</t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</si>
  <si>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</si>
  <si>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</si>
  <si>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</si>
  <si>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</si>
  <si>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</si>
  <si>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Liquid Fund Index</t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</si>
  <si>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</si>
  <si>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</si>
  <si>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t>CRISIL Ultra Short Term Debt Index</t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</si>
  <si>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</si>
  <si>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</si>
  <si>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t>NIFTY 1D Rate Index</t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</si>
  <si>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</si>
  <si>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</si>
  <si>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</si>
  <si>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t>NIFTY 50 Arbitrage Index</t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</si>
  <si>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</si>
  <si>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</si>
  <si>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t>CRISIL Hybrid 35+65 - Aggressive Index</t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</si>
  <si>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</si>
  <si>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</si>
  <si>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</si>
  <si>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</si>
  <si>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t>Nifty Financial Services TRI</t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</si>
  <si>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</si>
  <si>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</si>
  <si>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</si>
  <si>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</si>
  <si>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</si>
  <si>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</si>
  <si>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500 TRI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</si>
  <si>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</si>
  <si>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</si>
  <si>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100 TRI</t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</si>
  <si>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</si>
  <si>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</si>
  <si>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t>Nifty Infrastructure TRI</t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</si>
  <si>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</si>
  <si>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</si>
  <si>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</si>
  <si>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</si>
  <si>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</si>
  <si>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</si>
  <si>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</si>
  <si>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</si>
  <si>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t>Nifty LargeMidcap 250 TRI</t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</si>
  <si>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</si>
  <si>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</si>
  <si>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</si>
  <si>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</si>
  <si>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</si>
  <si>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</si>
  <si>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</si>
  <si>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</si>
  <si>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</si>
  <si>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</si>
  <si>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</si>
  <si>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</si>
  <si>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</si>
  <si>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</si>
  <si>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Half-yearly Portfolio Statement as on September 30, 2021</t>
  </si>
  <si>
    <t>Industry/ Rating</t>
  </si>
  <si>
    <t>(a) Listed/ Awaiting listing on Stock Exchanges</t>
  </si>
  <si>
    <t>6.10% Government of India</t>
  </si>
  <si>
    <t>Market/ Fair Value (Rounded, Rs. In Lakhs)</t>
  </si>
  <si>
    <t>(b) Privately Placed/ Unlisted</t>
  </si>
  <si>
    <t>(c) Securitised Debt Instruments</t>
  </si>
  <si>
    <t>Net Receivables/ (Payables)</t>
  </si>
  <si>
    <t>i) Securities in default beyond its maturity date: Nil</t>
  </si>
  <si>
    <t>ii) Total value and percentage of illiquid equity shares as on September 30, 2021: Nil</t>
  </si>
  <si>
    <t>iii)</t>
  </si>
  <si>
    <t>NAV</t>
  </si>
  <si>
    <t>Regular Plan - Growth Option</t>
  </si>
  <si>
    <t>Direct Plan - Growth Option</t>
  </si>
  <si>
    <t>Option</t>
  </si>
  <si>
    <t>Month</t>
  </si>
  <si>
    <t>Rate of dividend per unit</t>
  </si>
  <si>
    <t>Individual/ HUF</t>
  </si>
  <si>
    <t>v) No Bonus declared during the period ended September 30, 2021.</t>
  </si>
  <si>
    <t>vi) Total outstanding exposure in derivative instruments as on September 30, 2021 is Nil.</t>
  </si>
  <si>
    <t>vii) Total Market value of investments in Foreign Securities/ American Depositary Receipts/ Global Depositary</t>
  </si>
  <si>
    <t>Receipts/ Overseas ETFs as at September 30, 2021 is Nil.</t>
  </si>
  <si>
    <t>viii) Average maturity period: 2.79 years</t>
  </si>
  <si>
    <t>ix) Funds parked in short term deposit as on September 30, 2021: Nil</t>
  </si>
  <si>
    <t>x) The details of repo transactions of the scheme in corporate debt securities: Nil</t>
  </si>
  <si>
    <t>N.A.</t>
  </si>
  <si>
    <t>Treps/ Reverse Repo</t>
  </si>
  <si>
    <t>viii) Average maturity period: 8.75 years</t>
  </si>
  <si>
    <t>LIC MF Government Securities Fund</t>
  </si>
  <si>
    <t>PF Plan - Growth Option</t>
  </si>
  <si>
    <t>viii) Average maturity period: 3.68 years</t>
  </si>
  <si>
    <t>5.80% National Housing Bank **</t>
  </si>
  <si>
    <t>6.99% Housing &amp; Urban Development Corporation Ltd. **</t>
  </si>
  <si>
    <t>6.80% Hindustan Petroleum Corporation Ltd. **</t>
  </si>
  <si>
    <t>7.20% Power Grid Corporation of India Ltd. **</t>
  </si>
  <si>
    <t>6.50% National Bank for Agriculture &amp; Rural Development **</t>
  </si>
  <si>
    <t>6.09% Housing &amp; Urban Development Corporation Ltd. **</t>
  </si>
  <si>
    <t>7.34% Housing &amp; Urban Development Corporation Ltd. **</t>
  </si>
  <si>
    <t>6.97% National Bank for Agriculture &amp; Rural Development **</t>
  </si>
  <si>
    <t>National Bank for Agriculture &amp; Rural Development ** #</t>
  </si>
  <si>
    <t>6.40% National Bank for Agriculture &amp; Rural Development **</t>
  </si>
  <si>
    <t>7.28% Housing Development Finance Corporation Ltd. **</t>
  </si>
  <si>
    <t>6.22% Housing Development Finance Corporation Ltd.</t>
  </si>
  <si>
    <t>4.23% Housing Development Finance Corporation Ltd. **</t>
  </si>
  <si>
    <t>Housing Development Finance Corporation Ltd.</t>
  </si>
  <si>
    <t>Housing Development Finance Corporation Ltd. **</t>
  </si>
  <si>
    <t>Direct Plan - Growrh Option</t>
  </si>
  <si>
    <t>viii) Average maturity period: 1.55 years</t>
  </si>
  <si>
    <t>Software</t>
  </si>
  <si>
    <t>Banks</t>
  </si>
  <si>
    <t>Consumer Non Durables</t>
  </si>
  <si>
    <t>Petroleum Products</t>
  </si>
  <si>
    <t>Auto</t>
  </si>
  <si>
    <t>Pharmaceuticals</t>
  </si>
  <si>
    <t>Telecom - Services</t>
  </si>
  <si>
    <t>Reliance Industries Ltd. partly paid up FV 5</t>
  </si>
  <si>
    <t>Bharti Airtel Ltd. Rights Off 535 INR ** #</t>
  </si>
  <si>
    <t>8.30% Government of India</t>
  </si>
  <si>
    <t>viii) Average maturity period: 1.37 years</t>
  </si>
  <si>
    <t>viii) Average maturity period: 1 day</t>
  </si>
  <si>
    <t>8.30% Reliance Industries Ltd.</t>
  </si>
  <si>
    <t>8.50% REC Ltd. **</t>
  </si>
  <si>
    <t>7.70% National Bank for Agriculture &amp; Rural Development **</t>
  </si>
  <si>
    <t>7.00% Housing Development Finance Corporation Ltd. **</t>
  </si>
  <si>
    <t>5.70% Bajaj Finance Ltd. **</t>
  </si>
  <si>
    <t>9.00% Mahindra &amp; Mahindra Financial Services Ltd. **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</si>
  <si>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</si>
  <si>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</si>
  <si>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i) Securities in default beyond its maturity date are as follows:</t>
  </si>
  <si>
    <t>Rs. In Lakhs</t>
  </si>
  <si>
    <t>Security description</t>
  </si>
  <si>
    <t>Face value receivable</t>
  </si>
  <si>
    <t>Interest receivable</t>
  </si>
  <si>
    <t>Total receivable</t>
  </si>
  <si>
    <t>% of NAV as 
on 30.09.2021</t>
  </si>
  <si>
    <t>11.55% DEWAN HSG FIN 12-09-19 P 12-09-17</t>
  </si>
  <si>
    <t>9.1% DEWAN HSG FIN NCD RED 16-08-2019</t>
  </si>
  <si>
    <t>9.1% DEWAN HSG FIN NCD SR I 09-09-2019</t>
  </si>
  <si>
    <t>viii) Average maturity period: 177.85 days</t>
  </si>
  <si>
    <t>viii) Average maturity period: 2.27 years</t>
  </si>
  <si>
    <t>viii) Average maturity period: 94.48 days</t>
  </si>
  <si>
    <t>Finance</t>
  </si>
  <si>
    <t>Healthcare Services</t>
  </si>
  <si>
    <t>Cement &amp; Cement Products</t>
  </si>
  <si>
    <t>Consumer Durables</t>
  </si>
  <si>
    <t>Power</t>
  </si>
  <si>
    <t>Retailing</t>
  </si>
  <si>
    <t>Industrial Capital Goods</t>
  </si>
  <si>
    <t>Insurance</t>
  </si>
  <si>
    <t>Industrial Products</t>
  </si>
  <si>
    <t>Non - Ferrous Metals</t>
  </si>
  <si>
    <t>Leisure Services</t>
  </si>
  <si>
    <t>Minerals/ Mining</t>
  </si>
  <si>
    <t>LIC MF Liquid Fund - Direct Plan - Growth Option</t>
  </si>
  <si>
    <t>Total outstanding position (as at September 30, 2021 ) in Derivative Instruments (Gross National) 2,548.13 lakhs.</t>
  </si>
  <si>
    <t>Disclosure in Derivatives</t>
  </si>
  <si>
    <t>Rounded, % To Net Assets)</t>
  </si>
  <si>
    <t>Cholamandalam Investment &amp; Finance Company Ltd.</t>
  </si>
  <si>
    <t>Regular Plan - Weekly Divdend Option</t>
  </si>
  <si>
    <t>Regular Plan - Monthly Divdend Option</t>
  </si>
  <si>
    <t>vi) Details of derivatives exposure and transaction for the half year ended September 30, 2021 is as follows:</t>
  </si>
  <si>
    <t>(a) Hedging position through futures as on September 30, 2021 is as follows:</t>
  </si>
  <si>
    <t>Underlying</t>
  </si>
  <si>
    <t>Long/ short</t>
  </si>
  <si>
    <t>Futures price when purchased</t>
  </si>
  <si>
    <t>Current price of the contract</t>
  </si>
  <si>
    <t>Margin maintained in Rs. Lakhs</t>
  </si>
  <si>
    <t>Short</t>
  </si>
  <si>
    <t>For the half year period ended September 30, 2021, following details specified for hedging transactions through futures which have been squared off/ expired:</t>
  </si>
  <si>
    <t>Total number of contracts where futures were bought:</t>
  </si>
  <si>
    <t>Total number of contracts where futures were sold:</t>
  </si>
  <si>
    <t>Gross notional value of contracts where futures were bought:</t>
  </si>
  <si>
    <t>Gross notional value of contracts where futures were sold:</t>
  </si>
  <si>
    <t>Net profit / (loss) value on all contracts combined:</t>
  </si>
  <si>
    <t>(b) Other than hedging position through futures as on September 30, 2021 is Nil.</t>
  </si>
  <si>
    <t>For the period ended September 30, 2021, there were Nil other than hedging transactions through futures which have been squared off/ expired.</t>
  </si>
  <si>
    <t>(c) Hedging position through options as on September 30, 2021 is Nil.</t>
  </si>
  <si>
    <t>For the period ended September 30, 2021, there were Nil hedging transactions through option which have already been exercised/ expired.</t>
  </si>
  <si>
    <t>(d) Other than hedging positions through options as on September 30, 2021 is Nil.</t>
  </si>
  <si>
    <t>For the period ended September 30, 2019, other than hedging transactions through options which have already been exercised/ expired is Nil.</t>
  </si>
  <si>
    <t>(e) Hedging positions through swaps as on September 30, 2021 is Nil.</t>
  </si>
  <si>
    <t>viii) Portfolio turnover ratio: 2.55 times</t>
  </si>
  <si>
    <t>Total %age of existing assets hedged through futures: 69.46%</t>
  </si>
  <si>
    <t>Transport Corporation of India Ltd.</t>
  </si>
  <si>
    <t>Container Corporation of India Ltd.</t>
  </si>
  <si>
    <t>ICICI Lombard General Insurance Company Ltd.</t>
  </si>
  <si>
    <t>ICICI Prudential Life Insurance Company Ltd.</t>
  </si>
  <si>
    <t>Fertilisers</t>
  </si>
  <si>
    <t>Gas</t>
  </si>
  <si>
    <t>Construction</t>
  </si>
  <si>
    <t>Transportation</t>
  </si>
  <si>
    <t>Ferrous Metals</t>
  </si>
  <si>
    <t>viii) Portfolio turnover ratio: 0.15 times</t>
  </si>
  <si>
    <t>Capital Markets</t>
  </si>
  <si>
    <t>viii) Portfolio turnover ratio: 0.13 times</t>
  </si>
  <si>
    <t>Indian Railway Catering &amp; Tourism Corporation Ltd.</t>
  </si>
  <si>
    <t>Construction Project</t>
  </si>
  <si>
    <t>Pesticides</t>
  </si>
  <si>
    <t>Other Services</t>
  </si>
  <si>
    <t>Auto Ancillaries</t>
  </si>
  <si>
    <t>viii) Portfolio turnover ratio: 0.23 times</t>
  </si>
  <si>
    <t>Multi Commodity Exchange of India Ltd.</t>
  </si>
  <si>
    <t>Textile Products</t>
  </si>
  <si>
    <t>Chemicals</t>
  </si>
  <si>
    <t>viii) Portfolio turnover ratio: 0.35 times</t>
  </si>
  <si>
    <t>viii) Portfolio turnover ratio: 0.20 times</t>
  </si>
  <si>
    <t>viii) Portfolio turnover ratio: 0.53 times</t>
  </si>
  <si>
    <t>LIC MF Index Fund - Nifty Plan</t>
  </si>
  <si>
    <t>Oil</t>
  </si>
  <si>
    <t>viii) Portfolio turnover ratio: 0.31 times</t>
  </si>
  <si>
    <t>https://www.licmf.com/assets/pdf/statuary_disclosure_new/38/1584541473-Update-on-Exposures-in-Yes-Bank-Ltd-13.03.2020.pdf</t>
  </si>
  <si>
    <t>Pursuant to the Gazette Notification dated March 13, 2020 issued by Ministry of Finance (Department of Financial Services) notifying ‘Yes Bank Limited Reconstruction Scheme, 2020’, 75% of shares held by existing shareholders of Yes Bank as on March 13, 2020 placed under 3 year lock-in from March 13, 2020. Accordingly, shares held by LICMF Index Fund – Nifty Plan were valued at “Zero Value” and any realization post three-year lock-in shall be distributed to the set of investors existing as on March 13, 2020 as per Unitholders register/ BENPOS.</t>
  </si>
  <si>
    <t>The details of reconstituted portfolio is as under:</t>
  </si>
  <si>
    <t>Scheme name</t>
  </si>
  <si>
    <t>Original ISIN holidng (Qty.)</t>
  </si>
  <si>
    <t>New ISIN free holidng (Qty.)</t>
  </si>
  <si>
    <t>New ISIN 3-year Lock-in holidng (Qty.)</t>
  </si>
  <si>
    <t>Value of lock-in shares (Rs.) as of March 17, 2020</t>
  </si>
  <si>
    <t>Per unit impact (Rs.)</t>
  </si>
  <si>
    <t>LIC MF Index Fund - Sensex Plan</t>
  </si>
  <si>
    <t>viii) Portfolio turnover ratio: 0.27 times</t>
  </si>
  <si>
    <t>viii) Portfolio turnover ratio: 0.39 times</t>
  </si>
  <si>
    <t>LIC MF Exchange Traded Fund - Nifty 100</t>
  </si>
  <si>
    <t>P I Industries Ltd.</t>
  </si>
  <si>
    <t>Procter &amp; Gamble Hygiene &amp; HealthCare Ltd.</t>
  </si>
  <si>
    <t>Pursuant to the Gazette Notification dated March 13, 2020 issued by Ministry of Finance (Department of Financial Services) notifying ‘Yes Bank Limited Reconstruction Scheme, 2020’, 75% of shares held by existing shareholders of Yes Bank as on March 13, 2020 placed under 3 year lock-in from March 13, 2020. Accordingly, shares held by LIC MF Exchange Traded Fund - Nifty 100 were valued at “Zero Value” and any realization post three-year lock-in shall be distributed to the set of investors existing as on March 13, 2020 as per Unitholders register/ BENPOS.</t>
  </si>
  <si>
    <t>viii) Portfolio turnover ratio: 0.05 times</t>
  </si>
  <si>
    <t>viii) Portfolio turnover ratio: 0.22 times</t>
  </si>
  <si>
    <t>LIC MF Exchange Traded Fund - Nifty 50</t>
  </si>
  <si>
    <t>Pursuant to the Gazette Notification dated March 13, 2020 issued by Ministry of Finance (Department of Financial Services) notifying ‘Yes Bank Limited Reconstruction Scheme, 2020’, 75% of shares held by existing shareholders of Yes Bank as on March 13, 2020 placed under 3 year lock-in from March 13, 2020. Accordingly, shares held by LIC MF Exchange Traded Fund - Nifty 50 were valued at “Zero Value” and any realization post three-year lock-in shall be distributed to the set of investors existing as on March 13, 2020 as per Unitholders register/ BENPOS.</t>
  </si>
  <si>
    <t>LIC MF Exchange Traded Fund - Sensex</t>
  </si>
  <si>
    <t>viii) Portfolio turnover ratio: 0.14 times</t>
  </si>
  <si>
    <t>LIC MF Unit Linked Insurance Scheme (ULIS)</t>
  </si>
  <si>
    <t>Regular Plan - Dividend Reinvestment Option</t>
  </si>
  <si>
    <t>Direct Plan - Dividend Reinvestment Option</t>
  </si>
  <si>
    <t>Small Industries Development Bank of India **</t>
  </si>
  <si>
    <t>viii) Average maturity period: 12.21 days</t>
  </si>
  <si>
    <t>xi) LIC MF Arbitrage Fund has invested (inter scheme investments) in LIC MF Liquid Fund. Market value of such investments as on September 30, 2021 is 474.97 lakhs.</t>
  </si>
  <si>
    <t>Regular Plan - IDCW Option</t>
  </si>
  <si>
    <t>Direct Plan - IDCW Option</t>
  </si>
  <si>
    <t>iv) Dividend declared during the half year ended September 30, 2021 under the IDCW Option of the Scheme is as follows:</t>
  </si>
  <si>
    <t>iv) Dividend declared during the half year ended September 30, 2021 under the IDCW Option of the Scheme is Nil.</t>
  </si>
  <si>
    <t>PF Plan - IDCW Option</t>
  </si>
  <si>
    <t>Regular Plan - Daily IDCW Option</t>
  </si>
  <si>
    <t>Regular Plan - Weekly IDCW Option</t>
  </si>
  <si>
    <t>Regular Plan - Monthly IDCW Option</t>
  </si>
  <si>
    <t>Direct Plan - Daily IDCW Option</t>
  </si>
  <si>
    <t>Direct Plan - Weekly IDCW Option</t>
  </si>
  <si>
    <t>Direct Plan - Monthly IDCW Option</t>
  </si>
  <si>
    <t>Regular Plan - Quarterly IDCW Option</t>
  </si>
  <si>
    <t>Regular Plan - Yearly IDCW Option</t>
  </si>
  <si>
    <t>Direct Plan - Quarterly IDCW Option</t>
  </si>
  <si>
    <t>Direct Plan - Yearly IDCW Option</t>
  </si>
  <si>
    <t>Update of Valuation of Yes Bank. The details available on AMC Website under the link: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</si>
  <si>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2021 is as follows:</t>
  </si>
  <si>
    <r>
      <t>•</t>
    </r>
    <r>
      <rPr>
        <b/>
        <sz val="12"/>
        <color rgb="FF000000"/>
        <rFont val="Calibri"/>
        <family val="2"/>
      </rPr>
      <t>Risk - Moderate</t>
    </r>
  </si>
  <si>
    <t>Nifty All Duration G-Sec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</si>
  <si>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</si>
  <si>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</si>
  <si>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r>
      <t>•</t>
    </r>
    <r>
      <rPr>
        <b/>
        <sz val="9"/>
        <color rgb="FF000000"/>
        <rFont val="Arial"/>
        <family val="2"/>
      </rPr>
      <t>Risk - Moderate</t>
    </r>
  </si>
  <si>
    <r>
      <t>•</t>
    </r>
    <r>
      <rPr>
        <sz val="9"/>
        <color rgb="FF000000"/>
        <rFont val="Arial"/>
        <family val="2"/>
      </rPr>
      <t>Medium to long term regular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</si>
  <si>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</si>
  <si>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</si>
  <si>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</si>
  <si>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</si>
  <si>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</si>
  <si>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</si>
  <si>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</si>
  <si>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</si>
  <si>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</si>
  <si>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</si>
  <si>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</si>
  <si>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</si>
  <si>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r>
      <t>•</t>
    </r>
    <r>
      <rPr>
        <sz val="9"/>
        <color rgb="FF000000"/>
        <rFont val="Arial"/>
        <family val="2"/>
      </rPr>
      <t>Regular Income for short term</t>
    </r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</si>
  <si>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</si>
  <si>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</si>
  <si>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</si>
  <si>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</si>
  <si>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r>
      <t>•</t>
    </r>
    <r>
      <rPr>
        <sz val="9"/>
        <color rgb="FF000000"/>
        <rFont val="Arial"/>
        <family val="2"/>
      </rPr>
      <t>Regular income over short term.</t>
    </r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</si>
  <si>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</si>
  <si>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</si>
  <si>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</si>
  <si>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</si>
  <si>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</si>
  <si>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</si>
  <si>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r>
      <t>•</t>
    </r>
    <r>
      <rPr>
        <sz val="9"/>
        <color rgb="FF000000"/>
        <rFont val="Arial"/>
        <family val="2"/>
      </rPr>
      <t>Capital appreciation over long term.</t>
    </r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</si>
  <si>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</si>
  <si>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</si>
  <si>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</si>
  <si>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</si>
  <si>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</si>
  <si>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</si>
  <si>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</si>
  <si>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</si>
  <si>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</si>
  <si>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</si>
  <si>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</si>
  <si>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</si>
  <si>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</si>
  <si>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</si>
  <si>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</si>
  <si>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</si>
  <si>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</si>
  <si>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</si>
  <si>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</si>
  <si>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</si>
  <si>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</si>
  <si>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</si>
  <si>
    <r>
      <t>•</t>
    </r>
    <r>
      <rPr>
        <sz val="9"/>
        <color rgb="FF000000"/>
        <rFont val="Arial"/>
        <family val="2"/>
      </rPr>
      <t>Regular income for short term</t>
    </r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</si>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</sst>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  <numFmt numFmtId="170" formatCode="[$-1009]mmmm\ d\,\ yyyy;@"/>
    <numFmt numFmtId="171" formatCode="[$-409]mmm/yy;@"/>
    <numFmt numFmtId="172" formatCode="0.0000"/>
    <numFmt numFmtId="173" formatCode="_(* #,##0.00%_);_(* \(#,##0.00%\);_(* &quot;-&quot;??_);_(@_)"/>
    <numFmt numFmtId="174" formatCode="_(* #,##0.00%_);_(* \(#,##0.00%\);_(* &quot;-&quot;?_);_(@_)"/>
    <numFmt numFmtId="175" formatCode="_(* #,##0_);_(* \(#,##0\);_(* &quot;-&quot;??_);_(@_)"/>
    <numFmt numFmtId="176" formatCode="_([$₹-4009]\ #,##0_);_([$₹-4009]\ \(#,##0\);_(* &quot;-&quot;??_);_(@_)"/>
  </numFmts>
  <fonts count="21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u/>
      <sz val="9"/>
      <color theme="10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15" fillId="0" borderId="0"/>
    <xf numFmtId="39" fontId="16" fillId="0" borderId="0"/>
  </cellStyleXfs>
  <cellXfs count="200">
    <xf numFmtId="0" fontId="0" fillId="0" borderId="0" xfId="0"/>
    <xf numFmtId="0" fontId="5" fillId="0" borderId="0" xfId="2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5" fillId="0" borderId="0" xfId="2" applyAlignment="1">
      <alignment vertical="top"/>
    </xf>
    <xf numFmtId="0" fontId="3" fillId="0" borderId="0" xfId="0" applyFont="1" applyFill="1" applyAlignment="1">
      <alignment vertical="top"/>
    </xf>
    <xf numFmtId="0" fontId="2" fillId="0" borderId="3" xfId="0" applyFont="1" applyBorder="1" applyAlignment="1">
      <alignment horizontal="left" vertical="top"/>
    </xf>
    <xf numFmtId="165" fontId="2" fillId="0" borderId="3" xfId="0" applyNumberFormat="1" applyFont="1" applyBorder="1" applyAlignment="1">
      <alignment vertical="top"/>
    </xf>
    <xf numFmtId="166" fontId="2" fillId="0" borderId="3" xfId="0" applyNumberFormat="1" applyFont="1" applyBorder="1" applyAlignment="1">
      <alignment vertical="top"/>
    </xf>
    <xf numFmtId="167" fontId="2" fillId="0" borderId="3" xfId="0" applyNumberFormat="1" applyFont="1" applyBorder="1" applyAlignment="1">
      <alignment horizontal="right" vertical="top"/>
    </xf>
    <xf numFmtId="167" fontId="2" fillId="0" borderId="3" xfId="1" applyNumberFormat="1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164" fontId="2" fillId="0" borderId="4" xfId="0" applyNumberFormat="1" applyFont="1" applyBorder="1" applyAlignment="1">
      <alignment vertical="top"/>
    </xf>
    <xf numFmtId="4" fontId="2" fillId="0" borderId="4" xfId="0" applyNumberFormat="1" applyFont="1" applyBorder="1" applyAlignment="1">
      <alignment vertical="top"/>
    </xf>
    <xf numFmtId="10" fontId="2" fillId="0" borderId="4" xfId="0" applyNumberFormat="1" applyFont="1" applyBorder="1" applyAlignment="1">
      <alignment horizontal="right" vertical="top"/>
    </xf>
    <xf numFmtId="10" fontId="2" fillId="0" borderId="4" xfId="1" applyNumberFormat="1" applyFont="1" applyBorder="1" applyAlignment="1">
      <alignment vertical="top"/>
    </xf>
    <xf numFmtId="164" fontId="3" fillId="0" borderId="4" xfId="0" applyNumberFormat="1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10" fontId="3" fillId="0" borderId="5" xfId="0" applyNumberFormat="1" applyFont="1" applyBorder="1" applyAlignment="1">
      <alignment horizontal="right" vertical="top"/>
    </xf>
    <xf numFmtId="10" fontId="3" fillId="0" borderId="4" xfId="1" applyNumberFormat="1" applyFont="1" applyBorder="1" applyAlignment="1">
      <alignment vertical="top"/>
    </xf>
    <xf numFmtId="4" fontId="2" fillId="0" borderId="5" xfId="0" applyNumberFormat="1" applyFont="1" applyBorder="1" applyAlignment="1">
      <alignment horizontal="right" vertical="top"/>
    </xf>
    <xf numFmtId="10" fontId="2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vertical="top"/>
    </xf>
    <xf numFmtId="164" fontId="3" fillId="0" borderId="5" xfId="0" applyNumberFormat="1" applyFont="1" applyBorder="1" applyAlignment="1">
      <alignment vertical="top"/>
    </xf>
    <xf numFmtId="166" fontId="2" fillId="0" borderId="4" xfId="0" applyNumberFormat="1" applyFont="1" applyBorder="1" applyAlignment="1">
      <alignment vertical="top"/>
    </xf>
    <xf numFmtId="167" fontId="2" fillId="0" borderId="4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164" fontId="3" fillId="0" borderId="6" xfId="0" applyNumberFormat="1" applyFont="1" applyBorder="1" applyAlignment="1">
      <alignment vertical="top"/>
    </xf>
    <xf numFmtId="4" fontId="3" fillId="0" borderId="6" xfId="0" applyNumberFormat="1" applyFont="1" applyBorder="1" applyAlignment="1">
      <alignment vertical="top"/>
    </xf>
    <xf numFmtId="10" fontId="3" fillId="0" borderId="6" xfId="0" applyNumberFormat="1" applyFont="1" applyBorder="1" applyAlignment="1">
      <alignment horizontal="right" vertical="top"/>
    </xf>
    <xf numFmtId="10" fontId="3" fillId="0" borderId="6" xfId="1" applyNumberFormat="1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0" fontId="2" fillId="0" borderId="0" xfId="1" applyNumberFormat="1" applyFont="1" applyAlignment="1">
      <alignment vertical="top"/>
    </xf>
    <xf numFmtId="0" fontId="3" fillId="0" borderId="24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3" fillId="0" borderId="24" xfId="0" applyFont="1" applyFill="1" applyBorder="1" applyAlignment="1">
      <alignment vertical="top"/>
    </xf>
    <xf numFmtId="0" fontId="2" fillId="0" borderId="25" xfId="0" applyFont="1" applyFill="1" applyBorder="1" applyAlignment="1">
      <alignment vertical="top"/>
    </xf>
    <xf numFmtId="0" fontId="8" fillId="0" borderId="24" xfId="0" applyFont="1" applyFill="1" applyBorder="1" applyAlignment="1">
      <alignment vertical="top"/>
    </xf>
    <xf numFmtId="0" fontId="2" fillId="0" borderId="24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170" fontId="8" fillId="0" borderId="5" xfId="0" quotePrefix="1" applyNumberFormat="1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169" fontId="8" fillId="0" borderId="5" xfId="0" applyNumberFormat="1" applyFont="1" applyFill="1" applyBorder="1" applyAlignment="1">
      <alignment horizontal="center" vertical="top"/>
    </xf>
    <xf numFmtId="0" fontId="8" fillId="0" borderId="5" xfId="0" applyFont="1" applyFill="1" applyBorder="1" applyAlignment="1">
      <alignment vertical="top"/>
    </xf>
    <xf numFmtId="171" fontId="8" fillId="0" borderId="5" xfId="0" applyNumberFormat="1" applyFont="1" applyFill="1" applyBorder="1" applyAlignment="1">
      <alignment horizontal="center" vertical="top"/>
    </xf>
    <xf numFmtId="172" fontId="8" fillId="0" borderId="5" xfId="0" applyNumberFormat="1" applyFont="1" applyFill="1" applyBorder="1" applyAlignment="1">
      <alignment horizontal="center" vertical="top"/>
    </xf>
    <xf numFmtId="0" fontId="8" fillId="0" borderId="26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7" xfId="0" applyFont="1" applyBorder="1" applyAlignment="1">
      <alignment vertical="top"/>
    </xf>
    <xf numFmtId="0" fontId="2" fillId="0" borderId="28" xfId="0" applyFont="1" applyBorder="1" applyAlignment="1">
      <alignment horizontal="left" vertical="top"/>
    </xf>
    <xf numFmtId="0" fontId="2" fillId="0" borderId="28" xfId="0" applyFont="1" applyBorder="1" applyAlignment="1">
      <alignment vertical="top"/>
    </xf>
    <xf numFmtId="0" fontId="2" fillId="0" borderId="28" xfId="0" applyFont="1" applyBorder="1" applyAlignment="1">
      <alignment horizontal="right" vertical="top"/>
    </xf>
    <xf numFmtId="10" fontId="2" fillId="0" borderId="29" xfId="1" applyNumberFormat="1" applyFont="1" applyBorder="1" applyAlignment="1">
      <alignment vertical="top"/>
    </xf>
    <xf numFmtId="0" fontId="3" fillId="0" borderId="2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10" fontId="2" fillId="0" borderId="25" xfId="1" applyNumberFormat="1" applyFont="1" applyBorder="1" applyAlignment="1">
      <alignment vertical="top"/>
    </xf>
    <xf numFmtId="0" fontId="2" fillId="0" borderId="0" xfId="0" applyFont="1" applyFill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2" fillId="0" borderId="30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8" fillId="0" borderId="2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4" fontId="3" fillId="0" borderId="5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65" fontId="2" fillId="0" borderId="7" xfId="0" applyNumberFormat="1" applyFont="1" applyBorder="1" applyAlignment="1">
      <alignment vertical="top"/>
    </xf>
    <xf numFmtId="166" fontId="2" fillId="0" borderId="7" xfId="0" applyNumberFormat="1" applyFont="1" applyBorder="1" applyAlignment="1">
      <alignment vertical="top"/>
    </xf>
    <xf numFmtId="167" fontId="2" fillId="0" borderId="7" xfId="0" applyNumberFormat="1" applyFont="1" applyBorder="1" applyAlignment="1">
      <alignment horizontal="right" vertical="top"/>
    </xf>
    <xf numFmtId="167" fontId="2" fillId="0" borderId="7" xfId="1" applyNumberFormat="1" applyFont="1" applyBorder="1" applyAlignment="1">
      <alignment vertical="top"/>
    </xf>
    <xf numFmtId="164" fontId="3" fillId="0" borderId="7" xfId="0" applyNumberFormat="1" applyFont="1" applyBorder="1" applyAlignment="1">
      <alignment vertical="top"/>
    </xf>
    <xf numFmtId="4" fontId="3" fillId="0" borderId="7" xfId="0" applyNumberFormat="1" applyFont="1" applyBorder="1" applyAlignment="1">
      <alignment vertical="top"/>
    </xf>
    <xf numFmtId="10" fontId="3" fillId="0" borderId="7" xfId="0" applyNumberFormat="1" applyFont="1" applyBorder="1" applyAlignment="1">
      <alignment horizontal="right" vertical="top"/>
    </xf>
    <xf numFmtId="10" fontId="3" fillId="0" borderId="7" xfId="1" applyNumberFormat="1" applyFont="1" applyBorder="1" applyAlignment="1">
      <alignment vertical="top"/>
    </xf>
    <xf numFmtId="0" fontId="14" fillId="0" borderId="24" xfId="2" applyFont="1" applyFill="1" applyBorder="1" applyAlignment="1">
      <alignment vertical="top"/>
    </xf>
    <xf numFmtId="0" fontId="2" fillId="0" borderId="24" xfId="0" quotePrefix="1" applyFont="1" applyFill="1" applyBorder="1" applyAlignment="1">
      <alignment vertical="top"/>
    </xf>
    <xf numFmtId="0" fontId="8" fillId="0" borderId="5" xfId="0" applyFont="1" applyFill="1" applyBorder="1" applyAlignment="1">
      <alignment horizontal="right" vertical="top"/>
    </xf>
    <xf numFmtId="0" fontId="8" fillId="0" borderId="5" xfId="0" applyFont="1" applyFill="1" applyBorder="1" applyAlignment="1">
      <alignment horizontal="right" vertical="top" wrapText="1"/>
    </xf>
    <xf numFmtId="43" fontId="8" fillId="0" borderId="5" xfId="0" applyNumberFormat="1" applyFont="1" applyFill="1" applyBorder="1" applyAlignment="1">
      <alignment vertical="top"/>
    </xf>
    <xf numFmtId="173" fontId="8" fillId="0" borderId="5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horizontal="right" vertical="top"/>
    </xf>
    <xf numFmtId="170" fontId="8" fillId="0" borderId="5" xfId="0" applyNumberFormat="1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left" vertical="top"/>
    </xf>
    <xf numFmtId="168" fontId="2" fillId="0" borderId="7" xfId="0" applyNumberFormat="1" applyFont="1" applyFill="1" applyBorder="1" applyAlignment="1">
      <alignment vertical="top"/>
    </xf>
    <xf numFmtId="166" fontId="2" fillId="0" borderId="7" xfId="0" applyNumberFormat="1" applyFont="1" applyFill="1" applyBorder="1" applyAlignment="1">
      <alignment vertical="top"/>
    </xf>
    <xf numFmtId="174" fontId="2" fillId="0" borderId="7" xfId="0" applyNumberFormat="1" applyFont="1" applyFill="1" applyBorder="1" applyAlignment="1">
      <alignment vertical="top"/>
    </xf>
    <xf numFmtId="174" fontId="3" fillId="0" borderId="5" xfId="0" applyNumberFormat="1" applyFont="1" applyFill="1" applyBorder="1" applyAlignment="1">
      <alignment vertical="top"/>
    </xf>
    <xf numFmtId="0" fontId="8" fillId="0" borderId="24" xfId="4" applyFont="1" applyFill="1" applyBorder="1" applyAlignment="1">
      <alignment vertical="top"/>
    </xf>
    <xf numFmtId="0" fontId="8" fillId="0" borderId="5" xfId="4" quotePrefix="1" applyFont="1" applyFill="1" applyBorder="1" applyAlignment="1">
      <alignment vertical="top"/>
    </xf>
    <xf numFmtId="0" fontId="8" fillId="0" borderId="5" xfId="4" applyFont="1" applyFill="1" applyBorder="1" applyAlignment="1">
      <alignment vertical="top"/>
    </xf>
    <xf numFmtId="0" fontId="8" fillId="0" borderId="5" xfId="4" applyFont="1" applyFill="1" applyBorder="1" applyAlignment="1">
      <alignment horizontal="right" vertical="top" wrapText="1"/>
    </xf>
    <xf numFmtId="4" fontId="8" fillId="0" borderId="5" xfId="0" applyNumberFormat="1" applyFont="1" applyFill="1" applyBorder="1" applyAlignment="1">
      <alignment vertical="top"/>
    </xf>
    <xf numFmtId="175" fontId="8" fillId="0" borderId="5" xfId="0" applyNumberFormat="1" applyFont="1" applyFill="1" applyBorder="1" applyAlignment="1">
      <alignment vertical="top"/>
    </xf>
    <xf numFmtId="176" fontId="8" fillId="0" borderId="5" xfId="0" applyNumberFormat="1" applyFont="1" applyFill="1" applyBorder="1" applyAlignment="1">
      <alignment vertical="top"/>
    </xf>
    <xf numFmtId="0" fontId="2" fillId="0" borderId="27" xfId="0" applyFont="1" applyFill="1" applyBorder="1" applyAlignment="1">
      <alignment vertical="top"/>
    </xf>
    <xf numFmtId="0" fontId="2" fillId="0" borderId="28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vertical="top"/>
    </xf>
    <xf numFmtId="0" fontId="2" fillId="0" borderId="28" xfId="0" applyFont="1" applyFill="1" applyBorder="1" applyAlignment="1">
      <alignment horizontal="right" vertical="top"/>
    </xf>
    <xf numFmtId="10" fontId="2" fillId="0" borderId="29" xfId="1" applyNumberFormat="1" applyFont="1" applyFill="1" applyBorder="1" applyAlignment="1">
      <alignment vertical="top"/>
    </xf>
    <xf numFmtId="0" fontId="2" fillId="0" borderId="24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10" fontId="2" fillId="0" borderId="25" xfId="1" applyNumberFormat="1" applyFont="1" applyFill="1" applyBorder="1" applyAlignment="1">
      <alignment vertical="top"/>
    </xf>
    <xf numFmtId="0" fontId="3" fillId="0" borderId="5" xfId="0" applyFont="1" applyFill="1" applyBorder="1" applyAlignment="1">
      <alignment horizontal="left" vertical="top"/>
    </xf>
    <xf numFmtId="168" fontId="3" fillId="0" borderId="5" xfId="0" applyNumberFormat="1" applyFont="1" applyFill="1" applyBorder="1" applyAlignment="1">
      <alignment vertical="top"/>
    </xf>
    <xf numFmtId="166" fontId="3" fillId="0" borderId="5" xfId="0" applyNumberFormat="1" applyFont="1" applyFill="1" applyBorder="1" applyAlignment="1">
      <alignment vertical="top"/>
    </xf>
    <xf numFmtId="39" fontId="8" fillId="0" borderId="0" xfId="5" applyFont="1" applyFill="1" applyBorder="1" applyAlignment="1">
      <alignment vertical="top"/>
    </xf>
    <xf numFmtId="0" fontId="8" fillId="0" borderId="0" xfId="4" applyFont="1" applyFill="1" applyBorder="1" applyAlignment="1">
      <alignment vertical="top"/>
    </xf>
    <xf numFmtId="4" fontId="8" fillId="0" borderId="0" xfId="4" applyNumberFormat="1" applyFont="1" applyFill="1" applyBorder="1" applyAlignment="1">
      <alignment vertical="top"/>
    </xf>
    <xf numFmtId="164" fontId="3" fillId="0" borderId="3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10" fontId="3" fillId="0" borderId="3" xfId="0" applyNumberFormat="1" applyFont="1" applyBorder="1" applyAlignment="1">
      <alignment horizontal="right" vertical="top"/>
    </xf>
    <xf numFmtId="10" fontId="3" fillId="0" borderId="3" xfId="1" applyNumberFormat="1" applyFont="1" applyBorder="1" applyAlignment="1">
      <alignment vertical="top"/>
    </xf>
    <xf numFmtId="164" fontId="2" fillId="0" borderId="3" xfId="0" applyNumberFormat="1" applyFont="1" applyBorder="1" applyAlignment="1">
      <alignment vertical="top"/>
    </xf>
    <xf numFmtId="4" fontId="2" fillId="0" borderId="3" xfId="0" applyNumberFormat="1" applyFont="1" applyBorder="1" applyAlignment="1">
      <alignment vertical="top"/>
    </xf>
    <xf numFmtId="10" fontId="2" fillId="0" borderId="3" xfId="0" applyNumberFormat="1" applyFont="1" applyBorder="1" applyAlignment="1">
      <alignment horizontal="right" vertical="top"/>
    </xf>
    <xf numFmtId="10" fontId="2" fillId="0" borderId="3" xfId="1" applyNumberFormat="1" applyFont="1" applyBorder="1" applyAlignment="1">
      <alignment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vertical="top"/>
    </xf>
    <xf numFmtId="4" fontId="8" fillId="3" borderId="5" xfId="0" applyNumberFormat="1" applyFont="1" applyFill="1" applyBorder="1" applyAlignment="1">
      <alignment vertical="top"/>
    </xf>
    <xf numFmtId="169" fontId="8" fillId="3" borderId="5" xfId="0" applyNumberFormat="1" applyFont="1" applyFill="1" applyBorder="1" applyAlignment="1">
      <alignment vertical="top"/>
    </xf>
    <xf numFmtId="0" fontId="2" fillId="0" borderId="24" xfId="0" applyFont="1" applyBorder="1" applyAlignment="1">
      <alignment horizontal="left" vertical="top"/>
    </xf>
    <xf numFmtId="0" fontId="18" fillId="0" borderId="24" xfId="0" applyFont="1" applyBorder="1" applyAlignment="1">
      <alignment vertical="top"/>
    </xf>
    <xf numFmtId="0" fontId="14" fillId="0" borderId="24" xfId="2" applyFont="1" applyBorder="1" applyAlignment="1">
      <alignment vertical="top"/>
    </xf>
    <xf numFmtId="0" fontId="8" fillId="3" borderId="5" xfId="0" applyFont="1" applyFill="1" applyBorder="1" applyAlignment="1">
      <alignment vertical="top" wrapText="1"/>
    </xf>
    <xf numFmtId="0" fontId="8" fillId="3" borderId="5" xfId="0" applyFont="1" applyFill="1" applyBorder="1" applyAlignment="1">
      <alignment horizontal="right" vertical="top" wrapText="1"/>
    </xf>
    <xf numFmtId="0" fontId="3" fillId="0" borderId="24" xfId="0" applyFont="1" applyFill="1" applyBorder="1" applyAlignment="1">
      <alignment horizontal="left" vertical="top"/>
    </xf>
    <xf numFmtId="164" fontId="8" fillId="3" borderId="5" xfId="0" applyNumberFormat="1" applyFont="1" applyFill="1" applyBorder="1" applyAlignment="1">
      <alignment vertical="top"/>
    </xf>
    <xf numFmtId="168" fontId="3" fillId="0" borderId="5" xfId="0" applyNumberFormat="1" applyFont="1" applyFill="1" applyBorder="1" applyAlignment="1">
      <alignment horizontal="right" vertical="top"/>
    </xf>
    <xf numFmtId="166" fontId="3" fillId="0" borderId="5" xfId="0" applyNumberFormat="1" applyFont="1" applyFill="1" applyBorder="1" applyAlignment="1">
      <alignment horizontal="right" vertical="top" wrapText="1"/>
    </xf>
    <xf numFmtId="10" fontId="3" fillId="0" borderId="5" xfId="0" applyNumberFormat="1" applyFont="1" applyFill="1" applyBorder="1" applyAlignment="1">
      <alignment horizontal="right" vertical="top" wrapText="1"/>
    </xf>
    <xf numFmtId="0" fontId="10" fillId="4" borderId="11" xfId="0" applyFont="1" applyFill="1" applyBorder="1" applyAlignment="1">
      <alignment horizontal="left" vertical="center" wrapText="1" readingOrder="1"/>
    </xf>
    <xf numFmtId="0" fontId="10" fillId="4" borderId="12" xfId="0" applyFont="1" applyFill="1" applyBorder="1" applyAlignment="1">
      <alignment horizontal="center" vertical="center" wrapText="1" readingOrder="1"/>
    </xf>
    <xf numFmtId="0" fontId="12" fillId="0" borderId="13" xfId="0" applyFont="1" applyBorder="1" applyAlignment="1">
      <alignment horizontal="left" vertical="center" wrapText="1" indent="3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9" fillId="0" borderId="0" xfId="0" applyFont="1" applyAlignment="1">
      <alignment vertical="top"/>
    </xf>
    <xf numFmtId="0" fontId="6" fillId="0" borderId="0" xfId="0" applyFont="1"/>
    <xf numFmtId="0" fontId="0" fillId="0" borderId="17" xfId="0" applyBorder="1"/>
    <xf numFmtId="0" fontId="0" fillId="0" borderId="20" xfId="0" applyBorder="1"/>
    <xf numFmtId="0" fontId="12" fillId="0" borderId="13" xfId="0" applyFont="1" applyBorder="1" applyAlignment="1">
      <alignment horizontal="left" vertical="center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9" fillId="4" borderId="11" xfId="0" applyFont="1" applyFill="1" applyBorder="1" applyAlignment="1">
      <alignment horizontal="left" vertical="center" wrapText="1" readingOrder="1"/>
    </xf>
    <xf numFmtId="0" fontId="19" fillId="4" borderId="12" xfId="0" applyFont="1" applyFill="1" applyBorder="1" applyAlignment="1">
      <alignment horizontal="center" vertical="center" wrapText="1" readingOrder="1"/>
    </xf>
    <xf numFmtId="0" fontId="8" fillId="0" borderId="13" xfId="0" applyFont="1" applyBorder="1" applyAlignment="1">
      <alignment horizontal="left" vertical="center" indent="3" readingOrder="1"/>
    </xf>
    <xf numFmtId="0" fontId="8" fillId="0" borderId="16" xfId="0" applyFont="1" applyBorder="1" applyAlignment="1">
      <alignment horizontal="left" vertical="center" wrapText="1" indent="3" readingOrder="1"/>
    </xf>
    <xf numFmtId="0" fontId="8" fillId="0" borderId="19" xfId="0" applyFont="1" applyBorder="1" applyAlignment="1">
      <alignment horizontal="left" vertical="center" indent="3" readingOrder="1"/>
    </xf>
    <xf numFmtId="0" fontId="2" fillId="0" borderId="0" xfId="0" applyFont="1"/>
    <xf numFmtId="0" fontId="3" fillId="0" borderId="0" xfId="0" applyFont="1"/>
    <xf numFmtId="0" fontId="8" fillId="0" borderId="13" xfId="0" applyFont="1" applyBorder="1" applyAlignment="1">
      <alignment horizontal="left" vertical="center" wrapText="1" indent="3" readingOrder="1"/>
    </xf>
    <xf numFmtId="0" fontId="2" fillId="0" borderId="17" xfId="0" applyFont="1" applyBorder="1"/>
    <xf numFmtId="0" fontId="8" fillId="0" borderId="19" xfId="0" applyFont="1" applyBorder="1" applyAlignment="1">
      <alignment horizontal="left" vertical="center" wrapText="1" indent="3" readingOrder="1"/>
    </xf>
    <xf numFmtId="0" fontId="2" fillId="0" borderId="20" xfId="0" applyFont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 readingOrder="1"/>
    </xf>
    <xf numFmtId="0" fontId="11" fillId="0" borderId="15" xfId="0" applyFont="1" applyBorder="1" applyAlignment="1">
      <alignment horizontal="left" vertical="center" wrapText="1" readingOrder="1"/>
    </xf>
    <xf numFmtId="0" fontId="11" fillId="0" borderId="18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12" xfId="0" applyFont="1" applyBorder="1" applyAlignment="1">
      <alignment horizontal="left" vertical="center" readingOrder="1"/>
    </xf>
    <xf numFmtId="0" fontId="11" fillId="0" borderId="15" xfId="0" applyFont="1" applyBorder="1" applyAlignment="1">
      <alignment horizontal="left" vertical="center" readingOrder="1"/>
    </xf>
    <xf numFmtId="0" fontId="11" fillId="0" borderId="18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22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8" fillId="0" borderId="5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18" fillId="0" borderId="12" xfId="0" applyFont="1" applyBorder="1" applyAlignment="1">
      <alignment horizontal="left" vertical="center" readingOrder="1"/>
    </xf>
    <xf numFmtId="0" fontId="18" fillId="0" borderId="15" xfId="0" applyFont="1" applyBorder="1" applyAlignment="1">
      <alignment horizontal="left" vertical="center" readingOrder="1"/>
    </xf>
    <xf numFmtId="0" fontId="18" fillId="0" borderId="18" xfId="0" applyFont="1" applyBorder="1" applyAlignment="1">
      <alignment horizontal="left" vertical="center" readingOrder="1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8" fillId="0" borderId="12" xfId="0" applyFont="1" applyBorder="1" applyAlignment="1">
      <alignment horizontal="left" vertical="center" wrapText="1" readingOrder="1"/>
    </xf>
    <xf numFmtId="0" fontId="18" fillId="0" borderId="15" xfId="0" applyFont="1" applyBorder="1" applyAlignment="1">
      <alignment horizontal="left" vertical="center" wrapText="1" readingOrder="1"/>
    </xf>
    <xf numFmtId="0" fontId="18" fillId="0" borderId="18" xfId="0" applyFont="1" applyBorder="1" applyAlignment="1">
      <alignment horizontal="left" vertical="center" wrapText="1" readingOrder="1"/>
    </xf>
    <xf numFmtId="0" fontId="18" fillId="0" borderId="21" xfId="0" applyFont="1" applyBorder="1" applyAlignment="1">
      <alignment horizontal="left" vertical="center" wrapText="1" readingOrder="1"/>
    </xf>
    <xf numFmtId="0" fontId="18" fillId="0" borderId="22" xfId="0" applyFont="1" applyBorder="1" applyAlignment="1">
      <alignment horizontal="left" vertical="center" wrapText="1" readingOrder="1"/>
    </xf>
    <xf numFmtId="0" fontId="18" fillId="0" borderId="23" xfId="0" applyFont="1" applyBorder="1" applyAlignment="1">
      <alignment horizontal="left" vertical="center" wrapText="1" readingOrder="1"/>
    </xf>
    <xf numFmtId="0" fontId="8" fillId="3" borderId="8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</cellXfs>
  <cellStyles count="6">
    <cellStyle name="Hyperlink" xfId="2" builtinId="8"/>
    <cellStyle name="Normal" xfId="0" builtinId="0"/>
    <cellStyle name="Normal 2" xfId="3" xr:uid="{73AF39A0-2A2B-462F-BC5D-4530FD282E78}"/>
    <cellStyle name="Normal 3" xfId="4" xr:uid="{CA71BF81-5071-4719-B2A3-D4D40BEC3D63}"/>
    <cellStyle name="Normal_Unaudited Half Yrly - MSIM Copy" xfId="5" xr:uid="{AC7680D7-F2BA-48FB-98B1-11EB42E00DCB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9</xdr:row>
      <xdr:rowOff>85725</xdr:rowOff>
    </xdr:from>
    <xdr:to>
      <xdr:col>3</xdr:col>
      <xdr:colOff>2279998</xdr:colOff>
      <xdr:row>11</xdr:row>
      <xdr:rowOff>356235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AF18FD6-7E26-49BF-8E99-F8FDEF2B8A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2270125"/>
          <a:ext cx="2032348" cy="128651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36</xdr:row>
      <xdr:rowOff>95250</xdr:rowOff>
    </xdr:from>
    <xdr:ext cx="2177403" cy="13716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1F60759-F608-4F5A-9CD1-2DCF44E9A2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0782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192885</xdr:colOff>
      <xdr:row>42</xdr:row>
      <xdr:rowOff>54768</xdr:rowOff>
    </xdr:from>
    <xdr:to>
      <xdr:col>3</xdr:col>
      <xdr:colOff>2383493</xdr:colOff>
      <xdr:row>44</xdr:row>
      <xdr:rowOff>464344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6F38637-8F79-436B-8264-8B929CBFB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4085" y="19206368"/>
          <a:ext cx="2190608" cy="142557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B42A160-E6AB-432F-9424-DED1215A9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12</xdr:row>
      <xdr:rowOff>123825</xdr:rowOff>
    </xdr:from>
    <xdr:to>
      <xdr:col>3</xdr:col>
      <xdr:colOff>2279998</xdr:colOff>
      <xdr:row>14</xdr:row>
      <xdr:rowOff>394335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C3B30BB9-A7CB-4909-A8DB-B9656BB5FF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38322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18</xdr:row>
      <xdr:rowOff>66675</xdr:rowOff>
    </xdr:from>
    <xdr:to>
      <xdr:col>3</xdr:col>
      <xdr:colOff>2426145</xdr:colOff>
      <xdr:row>20</xdr:row>
      <xdr:rowOff>429577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8CABC626-3169-4C07-B5B3-D23788CBC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35975" y="6823075"/>
          <a:ext cx="2321370" cy="1461452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24</xdr:row>
      <xdr:rowOff>28575</xdr:rowOff>
    </xdr:from>
    <xdr:to>
      <xdr:col>3</xdr:col>
      <xdr:colOff>2464245</xdr:colOff>
      <xdr:row>26</xdr:row>
      <xdr:rowOff>481965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C1DA88D6-3E46-41F2-ACC2-7F42CA7FC2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155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27</xdr:row>
      <xdr:rowOff>19050</xdr:rowOff>
    </xdr:from>
    <xdr:to>
      <xdr:col>3</xdr:col>
      <xdr:colOff>2502345</xdr:colOff>
      <xdr:row>29</xdr:row>
      <xdr:rowOff>472440</xdr:rowOff>
    </xdr:to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id="{E389CFEB-C2C4-4F28-A3D4-BFA4F8BD43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14300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30</xdr:row>
      <xdr:rowOff>19050</xdr:rowOff>
    </xdr:from>
    <xdr:to>
      <xdr:col>3</xdr:col>
      <xdr:colOff>2502345</xdr:colOff>
      <xdr:row>32</xdr:row>
      <xdr:rowOff>472440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E07BB3DD-A4F6-4933-8573-178BBB188C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540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33</xdr:row>
      <xdr:rowOff>28575</xdr:rowOff>
    </xdr:from>
    <xdr:to>
      <xdr:col>3</xdr:col>
      <xdr:colOff>2473770</xdr:colOff>
      <xdr:row>35</xdr:row>
      <xdr:rowOff>481965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2245FC70-F48D-40C3-9A35-41F2AA5A91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487525"/>
          <a:ext cx="2321370" cy="146939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39</xdr:row>
      <xdr:rowOff>95250</xdr:rowOff>
    </xdr:from>
    <xdr:ext cx="2177403" cy="1371600"/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140F6B83-CAAB-4F70-8340-ED51492F81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76022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161928</xdr:colOff>
      <xdr:row>45</xdr:row>
      <xdr:rowOff>114299</xdr:rowOff>
    </xdr:from>
    <xdr:to>
      <xdr:col>3</xdr:col>
      <xdr:colOff>2352536</xdr:colOff>
      <xdr:row>47</xdr:row>
      <xdr:rowOff>419100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F83E5FFE-E207-4871-A8E2-0BB2C86A16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8" y="20789899"/>
          <a:ext cx="2190608" cy="1371601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190503</xdr:colOff>
      <xdr:row>48</xdr:row>
      <xdr:rowOff>28574</xdr:rowOff>
    </xdr:from>
    <xdr:to>
      <xdr:col>3</xdr:col>
      <xdr:colOff>2381111</xdr:colOff>
      <xdr:row>50</xdr:row>
      <xdr:rowOff>390524</xdr:rowOff>
    </xdr:to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421D5B20-5947-4F60-99E4-B76D9772D4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3" y="222789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51</xdr:row>
      <xdr:rowOff>85725</xdr:rowOff>
    </xdr:from>
    <xdr:to>
      <xdr:col>3</xdr:col>
      <xdr:colOff>2409683</xdr:colOff>
      <xdr:row>53</xdr:row>
      <xdr:rowOff>447675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33E86C6A-B316-418F-9044-9849DEDC96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0275" y="238601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54</xdr:row>
      <xdr:rowOff>76200</xdr:rowOff>
    </xdr:from>
    <xdr:to>
      <xdr:col>3</xdr:col>
      <xdr:colOff>2438258</xdr:colOff>
      <xdr:row>56</xdr:row>
      <xdr:rowOff>438150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358A3EC9-D59C-4EC9-BEE4-B0B29F1984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78850" y="253746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57</xdr:row>
      <xdr:rowOff>76200</xdr:rowOff>
    </xdr:from>
    <xdr:to>
      <xdr:col>3</xdr:col>
      <xdr:colOff>2419208</xdr:colOff>
      <xdr:row>59</xdr:row>
      <xdr:rowOff>352425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55D1EE0D-E9DB-4AF0-B205-F68AB135FA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9800" y="2689860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60</xdr:row>
      <xdr:rowOff>76200</xdr:rowOff>
    </xdr:from>
    <xdr:to>
      <xdr:col>3</xdr:col>
      <xdr:colOff>2381108</xdr:colOff>
      <xdr:row>62</xdr:row>
      <xdr:rowOff>438150</xdr:rowOff>
    </xdr:to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9316C320-8B46-4563-9339-09004790CB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285051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63</xdr:row>
      <xdr:rowOff>123825</xdr:rowOff>
    </xdr:from>
    <xdr:to>
      <xdr:col>3</xdr:col>
      <xdr:colOff>2352533</xdr:colOff>
      <xdr:row>65</xdr:row>
      <xdr:rowOff>485775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72644715-5F73-49D7-8DE3-605F78DE41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00767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66</xdr:row>
      <xdr:rowOff>85725</xdr:rowOff>
    </xdr:from>
    <xdr:to>
      <xdr:col>3</xdr:col>
      <xdr:colOff>2390633</xdr:colOff>
      <xdr:row>68</xdr:row>
      <xdr:rowOff>447675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7265EE0E-65E8-41E2-8BE9-24C2A7329E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31225" y="315626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69</xdr:row>
      <xdr:rowOff>66675</xdr:rowOff>
    </xdr:from>
    <xdr:to>
      <xdr:col>3</xdr:col>
      <xdr:colOff>2352533</xdr:colOff>
      <xdr:row>71</xdr:row>
      <xdr:rowOff>314324</xdr:rowOff>
    </xdr:to>
    <xdr:pic>
      <xdr:nvPicPr>
        <xdr:cNvPr id="21" name="Picture 20" descr="Diagram&#10;&#10;Description automatically generated">
          <a:extLst>
            <a:ext uri="{FF2B5EF4-FFF2-40B4-BE49-F238E27FC236}">
              <a16:creationId xmlns:a16="http://schemas.microsoft.com/office/drawing/2014/main" id="{A7C8E257-899D-4B2A-969A-FFDF60D7C7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3067625"/>
          <a:ext cx="2190608" cy="137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72</xdr:row>
      <xdr:rowOff>38100</xdr:rowOff>
    </xdr:from>
    <xdr:to>
      <xdr:col>3</xdr:col>
      <xdr:colOff>2343008</xdr:colOff>
      <xdr:row>74</xdr:row>
      <xdr:rowOff>400050</xdr:rowOff>
    </xdr:to>
    <xdr:pic>
      <xdr:nvPicPr>
        <xdr:cNvPr id="22" name="Picture 21" descr="Diagram&#10;&#10;Description automatically generated">
          <a:extLst>
            <a:ext uri="{FF2B5EF4-FFF2-40B4-BE49-F238E27FC236}">
              <a16:creationId xmlns:a16="http://schemas.microsoft.com/office/drawing/2014/main" id="{7B3BC349-E5D4-4C8F-BF15-9C5DECE3A7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83600" y="346710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75</xdr:row>
      <xdr:rowOff>85725</xdr:rowOff>
    </xdr:from>
    <xdr:to>
      <xdr:col>3</xdr:col>
      <xdr:colOff>2381108</xdr:colOff>
      <xdr:row>77</xdr:row>
      <xdr:rowOff>447675</xdr:rowOff>
    </xdr:to>
    <xdr:pic>
      <xdr:nvPicPr>
        <xdr:cNvPr id="23" name="Picture 22" descr="Diagram&#10;&#10;Description automatically generated">
          <a:extLst>
            <a:ext uri="{FF2B5EF4-FFF2-40B4-BE49-F238E27FC236}">
              <a16:creationId xmlns:a16="http://schemas.microsoft.com/office/drawing/2014/main" id="{64004D91-2D0F-43B9-901C-BA98FA95A0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362426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78</xdr:row>
      <xdr:rowOff>85725</xdr:rowOff>
    </xdr:from>
    <xdr:to>
      <xdr:col>3</xdr:col>
      <xdr:colOff>2371583</xdr:colOff>
      <xdr:row>80</xdr:row>
      <xdr:rowOff>447675</xdr:rowOff>
    </xdr:to>
    <xdr:pic>
      <xdr:nvPicPr>
        <xdr:cNvPr id="24" name="Picture 23" descr="Diagram&#10;&#10;Description automatically generated">
          <a:extLst>
            <a:ext uri="{FF2B5EF4-FFF2-40B4-BE49-F238E27FC236}">
              <a16:creationId xmlns:a16="http://schemas.microsoft.com/office/drawing/2014/main" id="{514AB67E-5EF7-41A6-9938-CC9E4A4C5D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12175" y="377666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81</xdr:row>
      <xdr:rowOff>57150</xdr:rowOff>
    </xdr:from>
    <xdr:to>
      <xdr:col>3</xdr:col>
      <xdr:colOff>2304908</xdr:colOff>
      <xdr:row>83</xdr:row>
      <xdr:rowOff>419100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CB6DFEBD-79F1-446C-B38F-6A544015C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45500" y="392620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12</xdr:row>
      <xdr:rowOff>152400</xdr:rowOff>
    </xdr:from>
    <xdr:to>
      <xdr:col>5</xdr:col>
      <xdr:colOff>2308573</xdr:colOff>
      <xdr:row>14</xdr:row>
      <xdr:rowOff>422910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6A58E89D-C0B6-45B3-BA93-015F53EF47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25525" y="3860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15</xdr:row>
      <xdr:rowOff>152400</xdr:rowOff>
    </xdr:from>
    <xdr:to>
      <xdr:col>5</xdr:col>
      <xdr:colOff>2365723</xdr:colOff>
      <xdr:row>17</xdr:row>
      <xdr:rowOff>422910</xdr:rowOff>
    </xdr:to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533D0C53-A3C8-44EB-A342-4E71143707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18</xdr:row>
      <xdr:rowOff>114300</xdr:rowOff>
    </xdr:from>
    <xdr:to>
      <xdr:col>5</xdr:col>
      <xdr:colOff>2384773</xdr:colOff>
      <xdr:row>20</xdr:row>
      <xdr:rowOff>294322</xdr:rowOff>
    </xdr:to>
    <xdr:pic>
      <xdr:nvPicPr>
        <xdr:cNvPr id="28" name="Picture 27" descr="Diagram&#10;&#10;Description automatically generated">
          <a:extLst>
            <a:ext uri="{FF2B5EF4-FFF2-40B4-BE49-F238E27FC236}">
              <a16:creationId xmlns:a16="http://schemas.microsoft.com/office/drawing/2014/main" id="{14C93C00-F7CE-4462-9BC2-6FE4BD5B6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78572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21</xdr:row>
      <xdr:rowOff>66675</xdr:rowOff>
    </xdr:from>
    <xdr:to>
      <xdr:col>5</xdr:col>
      <xdr:colOff>2394298</xdr:colOff>
      <xdr:row>23</xdr:row>
      <xdr:rowOff>337185</xdr:rowOff>
    </xdr:to>
    <xdr:pic>
      <xdr:nvPicPr>
        <xdr:cNvPr id="29" name="Picture 28" descr="Diagram&#10;&#10;Description automatically generated">
          <a:extLst>
            <a:ext uri="{FF2B5EF4-FFF2-40B4-BE49-F238E27FC236}">
              <a16:creationId xmlns:a16="http://schemas.microsoft.com/office/drawing/2014/main" id="{8A063311-B402-45D8-AB63-6686714C0E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11250" y="84296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24</xdr:row>
      <xdr:rowOff>114300</xdr:rowOff>
    </xdr:from>
    <xdr:to>
      <xdr:col>5</xdr:col>
      <xdr:colOff>2422873</xdr:colOff>
      <xdr:row>26</xdr:row>
      <xdr:rowOff>384810</xdr:rowOff>
    </xdr:to>
    <xdr:pic>
      <xdr:nvPicPr>
        <xdr:cNvPr id="30" name="Picture 29" descr="Diagram&#10;&#10;Description automatically generated">
          <a:extLst>
            <a:ext uri="{FF2B5EF4-FFF2-40B4-BE49-F238E27FC236}">
              <a16:creationId xmlns:a16="http://schemas.microsoft.com/office/drawing/2014/main" id="{312A3746-401D-4969-B4D3-EEB7E00339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39825" y="1000125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30</xdr:row>
      <xdr:rowOff>19050</xdr:rowOff>
    </xdr:from>
    <xdr:to>
      <xdr:col>5</xdr:col>
      <xdr:colOff>2492820</xdr:colOff>
      <xdr:row>32</xdr:row>
      <xdr:rowOff>472440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145CA2BC-93AE-4496-B768-C5872693A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540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33</xdr:row>
      <xdr:rowOff>85725</xdr:rowOff>
    </xdr:from>
    <xdr:to>
      <xdr:col>5</xdr:col>
      <xdr:colOff>2356198</xdr:colOff>
      <xdr:row>35</xdr:row>
      <xdr:rowOff>356235</xdr:rowOff>
    </xdr:to>
    <xdr:pic>
      <xdr:nvPicPr>
        <xdr:cNvPr id="32" name="Picture 31" descr="Diagram&#10;&#10;Description automatically generated">
          <a:extLst>
            <a:ext uri="{FF2B5EF4-FFF2-40B4-BE49-F238E27FC236}">
              <a16:creationId xmlns:a16="http://schemas.microsoft.com/office/drawing/2014/main" id="{13F11360-2859-4186-9A74-9CF64466CA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44675"/>
          <a:ext cx="2032348" cy="1286510"/>
        </a:xfrm>
        <a:prstGeom prst="rect">
          <a:avLst/>
        </a:prstGeom>
      </xdr:spPr>
    </xdr:pic>
    <xdr:clientData/>
  </xdr:twoCellAnchor>
  <xdr:oneCellAnchor>
    <xdr:from>
      <xdr:col>5</xdr:col>
      <xdr:colOff>269217</xdr:colOff>
      <xdr:row>36</xdr:row>
      <xdr:rowOff>66675</xdr:rowOff>
    </xdr:from>
    <xdr:ext cx="2177403" cy="1371600"/>
    <xdr:pic>
      <xdr:nvPicPr>
        <xdr:cNvPr id="33" name="Picture 32" descr="Diagram&#10;&#10;Description automatically generated">
          <a:extLst>
            <a:ext uri="{FF2B5EF4-FFF2-40B4-BE49-F238E27FC236}">
              <a16:creationId xmlns:a16="http://schemas.microsoft.com/office/drawing/2014/main" id="{721605E5-6E18-4EF4-8A14-41AE21897A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49625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231117</xdr:colOff>
      <xdr:row>39</xdr:row>
      <xdr:rowOff>95250</xdr:rowOff>
    </xdr:from>
    <xdr:ext cx="2177403" cy="1371600"/>
    <xdr:pic>
      <xdr:nvPicPr>
        <xdr:cNvPr id="34" name="Picture 33" descr="Diagram&#10;&#10;Description automatically generated">
          <a:extLst>
            <a:ext uri="{FF2B5EF4-FFF2-40B4-BE49-F238E27FC236}">
              <a16:creationId xmlns:a16="http://schemas.microsoft.com/office/drawing/2014/main" id="{B1F2FF68-9923-4240-8989-7F8BF84ED5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680417" y="176022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5</xdr:col>
      <xdr:colOff>228603</xdr:colOff>
      <xdr:row>45</xdr:row>
      <xdr:rowOff>66674</xdr:rowOff>
    </xdr:from>
    <xdr:to>
      <xdr:col>5</xdr:col>
      <xdr:colOff>2419211</xdr:colOff>
      <xdr:row>47</xdr:row>
      <xdr:rowOff>371475</xdr:rowOff>
    </xdr:to>
    <xdr:pic>
      <xdr:nvPicPr>
        <xdr:cNvPr id="35" name="Picture 34" descr="Diagram&#10;&#10;Description automatically generated">
          <a:extLst>
            <a:ext uri="{FF2B5EF4-FFF2-40B4-BE49-F238E27FC236}">
              <a16:creationId xmlns:a16="http://schemas.microsoft.com/office/drawing/2014/main" id="{4747E8AC-D8F8-47B9-BF0A-B94E60B42A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3" y="20742274"/>
          <a:ext cx="2190608" cy="1371601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51</xdr:row>
      <xdr:rowOff>95250</xdr:rowOff>
    </xdr:from>
    <xdr:to>
      <xdr:col>5</xdr:col>
      <xdr:colOff>2447783</xdr:colOff>
      <xdr:row>53</xdr:row>
      <xdr:rowOff>457200</xdr:rowOff>
    </xdr:to>
    <xdr:pic>
      <xdr:nvPicPr>
        <xdr:cNvPr id="36" name="Picture 35" descr="Diagram&#10;&#10;Description automatically generated">
          <a:extLst>
            <a:ext uri="{FF2B5EF4-FFF2-40B4-BE49-F238E27FC236}">
              <a16:creationId xmlns:a16="http://schemas.microsoft.com/office/drawing/2014/main" id="{C97D8E20-C867-41F0-837B-1568978715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06475" y="238696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54</xdr:row>
      <xdr:rowOff>85725</xdr:rowOff>
    </xdr:from>
    <xdr:to>
      <xdr:col>5</xdr:col>
      <xdr:colOff>2419208</xdr:colOff>
      <xdr:row>56</xdr:row>
      <xdr:rowOff>447675</xdr:rowOff>
    </xdr:to>
    <xdr:pic>
      <xdr:nvPicPr>
        <xdr:cNvPr id="37" name="Picture 36" descr="Diagram&#10;&#10;Description automatically generated">
          <a:extLst>
            <a:ext uri="{FF2B5EF4-FFF2-40B4-BE49-F238E27FC236}">
              <a16:creationId xmlns:a16="http://schemas.microsoft.com/office/drawing/2014/main" id="{D4A4F7D5-A229-4550-ADDC-7FDD6107D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0" y="253841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57</xdr:row>
      <xdr:rowOff>95250</xdr:rowOff>
    </xdr:from>
    <xdr:to>
      <xdr:col>5</xdr:col>
      <xdr:colOff>2371583</xdr:colOff>
      <xdr:row>59</xdr:row>
      <xdr:rowOff>371475</xdr:rowOff>
    </xdr:to>
    <xdr:pic>
      <xdr:nvPicPr>
        <xdr:cNvPr id="38" name="Picture 37" descr="Diagram&#10;&#10;Description automatically generated">
          <a:extLst>
            <a:ext uri="{FF2B5EF4-FFF2-40B4-BE49-F238E27FC236}">
              <a16:creationId xmlns:a16="http://schemas.microsoft.com/office/drawing/2014/main" id="{2344422D-E881-4FAC-AE1C-4EC0C01B8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0275" y="2691765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60</xdr:row>
      <xdr:rowOff>57150</xdr:rowOff>
    </xdr:from>
    <xdr:to>
      <xdr:col>5</xdr:col>
      <xdr:colOff>2343008</xdr:colOff>
      <xdr:row>62</xdr:row>
      <xdr:rowOff>419100</xdr:rowOff>
    </xdr:to>
    <xdr:pic>
      <xdr:nvPicPr>
        <xdr:cNvPr id="39" name="Picture 38" descr="Diagram&#10;&#10;Description automatically generated">
          <a:extLst>
            <a:ext uri="{FF2B5EF4-FFF2-40B4-BE49-F238E27FC236}">
              <a16:creationId xmlns:a16="http://schemas.microsoft.com/office/drawing/2014/main" id="{DC789F36-1DDD-4A88-A84D-EABF857EB3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01700" y="284861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63</xdr:row>
      <xdr:rowOff>85725</xdr:rowOff>
    </xdr:from>
    <xdr:to>
      <xdr:col>5</xdr:col>
      <xdr:colOff>2333483</xdr:colOff>
      <xdr:row>65</xdr:row>
      <xdr:rowOff>447675</xdr:rowOff>
    </xdr:to>
    <xdr:pic>
      <xdr:nvPicPr>
        <xdr:cNvPr id="40" name="Picture 39" descr="Diagram&#10;&#10;Description automatically generated">
          <a:extLst>
            <a:ext uri="{FF2B5EF4-FFF2-40B4-BE49-F238E27FC236}">
              <a16:creationId xmlns:a16="http://schemas.microsoft.com/office/drawing/2014/main" id="{2C948449-31C8-4820-BE91-81F285F05D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592175" y="300386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66</xdr:row>
      <xdr:rowOff>95250</xdr:rowOff>
    </xdr:from>
    <xdr:to>
      <xdr:col>5</xdr:col>
      <xdr:colOff>2428733</xdr:colOff>
      <xdr:row>68</xdr:row>
      <xdr:rowOff>457200</xdr:rowOff>
    </xdr:to>
    <xdr:pic>
      <xdr:nvPicPr>
        <xdr:cNvPr id="41" name="Picture 40" descr="Diagram&#10;&#10;Description automatically generated">
          <a:extLst>
            <a:ext uri="{FF2B5EF4-FFF2-40B4-BE49-F238E27FC236}">
              <a16:creationId xmlns:a16="http://schemas.microsoft.com/office/drawing/2014/main" id="{BAE7CFF6-1126-4ADA-87D6-34DD5F5A79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87425" y="315722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69</xdr:row>
      <xdr:rowOff>95250</xdr:rowOff>
    </xdr:from>
    <xdr:to>
      <xdr:col>5</xdr:col>
      <xdr:colOff>2409683</xdr:colOff>
      <xdr:row>71</xdr:row>
      <xdr:rowOff>342899</xdr:rowOff>
    </xdr:to>
    <xdr:pic>
      <xdr:nvPicPr>
        <xdr:cNvPr id="42" name="Picture 41" descr="Diagram&#10;&#10;Description automatically generated">
          <a:extLst>
            <a:ext uri="{FF2B5EF4-FFF2-40B4-BE49-F238E27FC236}">
              <a16:creationId xmlns:a16="http://schemas.microsoft.com/office/drawing/2014/main" id="{79035331-6D58-4501-8EDE-BE9A32311D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68375" y="33096200"/>
          <a:ext cx="2190608" cy="1371599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</xdr:row>
      <xdr:rowOff>76200</xdr:rowOff>
    </xdr:from>
    <xdr:to>
      <xdr:col>5</xdr:col>
      <xdr:colOff>2457308</xdr:colOff>
      <xdr:row>74</xdr:row>
      <xdr:rowOff>438150</xdr:rowOff>
    </xdr:to>
    <xdr:pic>
      <xdr:nvPicPr>
        <xdr:cNvPr id="43" name="Picture 42" descr="Diagram&#10;&#10;Description automatically generated">
          <a:extLst>
            <a:ext uri="{FF2B5EF4-FFF2-40B4-BE49-F238E27FC236}">
              <a16:creationId xmlns:a16="http://schemas.microsoft.com/office/drawing/2014/main" id="{FABF0ED7-EBB5-421E-9863-9F9D11DF31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16000" y="347091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75</xdr:row>
      <xdr:rowOff>66675</xdr:rowOff>
    </xdr:from>
    <xdr:to>
      <xdr:col>5</xdr:col>
      <xdr:colOff>2438258</xdr:colOff>
      <xdr:row>77</xdr:row>
      <xdr:rowOff>428625</xdr:rowOff>
    </xdr:to>
    <xdr:pic>
      <xdr:nvPicPr>
        <xdr:cNvPr id="44" name="Picture 43" descr="Diagram&#10;&#10;Description automatically generated">
          <a:extLst>
            <a:ext uri="{FF2B5EF4-FFF2-40B4-BE49-F238E27FC236}">
              <a16:creationId xmlns:a16="http://schemas.microsoft.com/office/drawing/2014/main" id="{815AE7EB-6947-44DE-8132-1EBCE11A1F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96950" y="362235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78</xdr:row>
      <xdr:rowOff>47625</xdr:rowOff>
    </xdr:from>
    <xdr:to>
      <xdr:col>5</xdr:col>
      <xdr:colOff>2381108</xdr:colOff>
      <xdr:row>80</xdr:row>
      <xdr:rowOff>409575</xdr:rowOff>
    </xdr:to>
    <xdr:pic>
      <xdr:nvPicPr>
        <xdr:cNvPr id="45" name="Picture 44" descr="Diagram&#10;&#10;Description automatically generated">
          <a:extLst>
            <a:ext uri="{FF2B5EF4-FFF2-40B4-BE49-F238E27FC236}">
              <a16:creationId xmlns:a16="http://schemas.microsoft.com/office/drawing/2014/main" id="{F438F41A-7CC1-4A29-98C5-1FE60E1D31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9800" y="37728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250026</xdr:colOff>
      <xdr:row>15</xdr:row>
      <xdr:rowOff>119060</xdr:rowOff>
    </xdr:from>
    <xdr:to>
      <xdr:col>3</xdr:col>
      <xdr:colOff>2282374</xdr:colOff>
      <xdr:row>17</xdr:row>
      <xdr:rowOff>389570</xdr:rowOff>
    </xdr:to>
    <xdr:pic>
      <xdr:nvPicPr>
        <xdr:cNvPr id="46" name="Picture 45" descr="Diagram&#10;&#10;Description automatically generated">
          <a:extLst>
            <a:ext uri="{FF2B5EF4-FFF2-40B4-BE49-F238E27FC236}">
              <a16:creationId xmlns:a16="http://schemas.microsoft.com/office/drawing/2014/main" id="{8C7F22F6-1415-4985-B067-A0A28FE588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81226" y="535146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178594</xdr:colOff>
      <xdr:row>21</xdr:row>
      <xdr:rowOff>107156</xdr:rowOff>
    </xdr:from>
    <xdr:to>
      <xdr:col>3</xdr:col>
      <xdr:colOff>2210942</xdr:colOff>
      <xdr:row>23</xdr:row>
      <xdr:rowOff>377666</xdr:rowOff>
    </xdr:to>
    <xdr:pic>
      <xdr:nvPicPr>
        <xdr:cNvPr id="47" name="Picture 46" descr="Diagram&#10;&#10;Description automatically generated">
          <a:extLst>
            <a:ext uri="{FF2B5EF4-FFF2-40B4-BE49-F238E27FC236}">
              <a16:creationId xmlns:a16="http://schemas.microsoft.com/office/drawing/2014/main" id="{7E76561A-ABA2-4BF1-8FB5-54AABD2B6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9794" y="8470106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357188</xdr:colOff>
      <xdr:row>27</xdr:row>
      <xdr:rowOff>107156</xdr:rowOff>
    </xdr:from>
    <xdr:to>
      <xdr:col>5</xdr:col>
      <xdr:colOff>2389536</xdr:colOff>
      <xdr:row>29</xdr:row>
      <xdr:rowOff>377666</xdr:rowOff>
    </xdr:to>
    <xdr:pic>
      <xdr:nvPicPr>
        <xdr:cNvPr id="48" name="Picture 47" descr="Diagram&#10;&#10;Description automatically generated">
          <a:extLst>
            <a:ext uri="{FF2B5EF4-FFF2-40B4-BE49-F238E27FC236}">
              <a16:creationId xmlns:a16="http://schemas.microsoft.com/office/drawing/2014/main" id="{355C1BFE-50D8-4EB9-8908-D08A62FD5F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6488" y="11518106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226214</xdr:colOff>
      <xdr:row>42</xdr:row>
      <xdr:rowOff>59530</xdr:rowOff>
    </xdr:from>
    <xdr:to>
      <xdr:col>5</xdr:col>
      <xdr:colOff>2416822</xdr:colOff>
      <xdr:row>44</xdr:row>
      <xdr:rowOff>469106</xdr:rowOff>
    </xdr:to>
    <xdr:pic>
      <xdr:nvPicPr>
        <xdr:cNvPr id="49" name="Picture 48" descr="Diagram&#10;&#10;Description automatically generated">
          <a:extLst>
            <a:ext uri="{FF2B5EF4-FFF2-40B4-BE49-F238E27FC236}">
              <a16:creationId xmlns:a16="http://schemas.microsoft.com/office/drawing/2014/main" id="{17354F5B-01F4-4EC1-AE99-63343D8537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5514" y="19211130"/>
          <a:ext cx="2190608" cy="1425576"/>
        </a:xfrm>
        <a:prstGeom prst="rect">
          <a:avLst/>
        </a:prstGeom>
      </xdr:spPr>
    </xdr:pic>
    <xdr:clientData/>
  </xdr:twoCellAnchor>
  <xdr:twoCellAnchor editAs="oneCell">
    <xdr:from>
      <xdr:col>5</xdr:col>
      <xdr:colOff>178594</xdr:colOff>
      <xdr:row>48</xdr:row>
      <xdr:rowOff>35719</xdr:rowOff>
    </xdr:from>
    <xdr:to>
      <xdr:col>5</xdr:col>
      <xdr:colOff>2369202</xdr:colOff>
      <xdr:row>50</xdr:row>
      <xdr:rowOff>445295</xdr:rowOff>
    </xdr:to>
    <xdr:pic>
      <xdr:nvPicPr>
        <xdr:cNvPr id="50" name="Picture 49" descr="Diagram&#10;&#10;Description automatically generated">
          <a:extLst>
            <a:ext uri="{FF2B5EF4-FFF2-40B4-BE49-F238E27FC236}">
              <a16:creationId xmlns:a16="http://schemas.microsoft.com/office/drawing/2014/main" id="{AD3D5B30-FED1-4E29-9724-297B5ACD62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27894" y="22286119"/>
          <a:ext cx="2190608" cy="1425576"/>
        </a:xfrm>
        <a:prstGeom prst="rect">
          <a:avLst/>
        </a:prstGeom>
      </xdr:spPr>
    </xdr:pic>
    <xdr:clientData/>
  </xdr:twoCellAnchor>
  <xdr:twoCellAnchor editAs="oneCell">
    <xdr:from>
      <xdr:col>5</xdr:col>
      <xdr:colOff>214308</xdr:colOff>
      <xdr:row>81</xdr:row>
      <xdr:rowOff>59530</xdr:rowOff>
    </xdr:from>
    <xdr:to>
      <xdr:col>5</xdr:col>
      <xdr:colOff>2404916</xdr:colOff>
      <xdr:row>83</xdr:row>
      <xdr:rowOff>469106</xdr:rowOff>
    </xdr:to>
    <xdr:pic>
      <xdr:nvPicPr>
        <xdr:cNvPr id="51" name="Picture 50" descr="Diagram&#10;&#10;Description automatically generated">
          <a:extLst>
            <a:ext uri="{FF2B5EF4-FFF2-40B4-BE49-F238E27FC236}">
              <a16:creationId xmlns:a16="http://schemas.microsoft.com/office/drawing/2014/main" id="{E88A7B6C-6AD8-4B88-8DB6-4399DE83F2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63608" y="39264430"/>
          <a:ext cx="2190608" cy="1425576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9</xdr:row>
      <xdr:rowOff>35719</xdr:rowOff>
    </xdr:from>
    <xdr:to>
      <xdr:col>5</xdr:col>
      <xdr:colOff>2416969</xdr:colOff>
      <xdr:row>11</xdr:row>
      <xdr:rowOff>477203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663C9BA3-43B2-4748-A651-341005CFF6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13544550" y="2220119"/>
          <a:ext cx="2321719" cy="1457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130175</xdr:colOff>
      <xdr:row>82</xdr:row>
      <xdr:rowOff>152400</xdr:rowOff>
    </xdr:from>
    <xdr:to>
      <xdr:col>5</xdr:col>
      <xdr:colOff>2162523</xdr:colOff>
      <xdr:row>84</xdr:row>
      <xdr:rowOff>422910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03E1F2F9-17D1-4CB4-9A3B-26957D963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0829925" y="1703705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250026</xdr:colOff>
      <xdr:row>82</xdr:row>
      <xdr:rowOff>119060</xdr:rowOff>
    </xdr:from>
    <xdr:to>
      <xdr:col>3</xdr:col>
      <xdr:colOff>2282374</xdr:colOff>
      <xdr:row>84</xdr:row>
      <xdr:rowOff>389570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3C9F752A-3586-49B1-A8BE-22CE0407BB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81226" y="5351460"/>
          <a:ext cx="2032348" cy="1286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50</xdr:row>
      <xdr:rowOff>66675</xdr:rowOff>
    </xdr:from>
    <xdr:to>
      <xdr:col>3</xdr:col>
      <xdr:colOff>2254250</xdr:colOff>
      <xdr:row>52</xdr:row>
      <xdr:rowOff>444500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6C12867-E373-41E9-82E5-AC1E4DEFE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315200" y="10652125"/>
          <a:ext cx="1930400" cy="1609725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50</xdr:row>
      <xdr:rowOff>76201</xdr:rowOff>
    </xdr:from>
    <xdr:to>
      <xdr:col>5</xdr:col>
      <xdr:colOff>2321272</xdr:colOff>
      <xdr:row>52</xdr:row>
      <xdr:rowOff>444501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BA2DFE5-475B-47AC-8EE4-04E5344453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1029950" y="10661651"/>
          <a:ext cx="1908522" cy="1600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82</xdr:row>
      <xdr:rowOff>133350</xdr:rowOff>
    </xdr:from>
    <xdr:to>
      <xdr:col>3</xdr:col>
      <xdr:colOff>2470150</xdr:colOff>
      <xdr:row>84</xdr:row>
      <xdr:rowOff>450850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361CED5-E3E6-496B-83F0-984C3036D0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172325" y="17018000"/>
          <a:ext cx="2270125" cy="1549400"/>
        </a:xfrm>
        <a:prstGeom prst="rect">
          <a:avLst/>
        </a:prstGeom>
      </xdr:spPr>
    </xdr:pic>
    <xdr:clientData/>
  </xdr:twoCellAnchor>
  <xdr:twoCellAnchor editAs="oneCell">
    <xdr:from>
      <xdr:col>5</xdr:col>
      <xdr:colOff>147638</xdr:colOff>
      <xdr:row>82</xdr:row>
      <xdr:rowOff>94456</xdr:rowOff>
    </xdr:from>
    <xdr:to>
      <xdr:col>5</xdr:col>
      <xdr:colOff>2311400</xdr:colOff>
      <xdr:row>84</xdr:row>
      <xdr:rowOff>482600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F281095-2318-4F1C-8DE6-3D8EC13380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1025188" y="16979106"/>
          <a:ext cx="2163762" cy="16200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155</xdr:row>
      <xdr:rowOff>66675</xdr:rowOff>
    </xdr:from>
    <xdr:to>
      <xdr:col>3</xdr:col>
      <xdr:colOff>2426145</xdr:colOff>
      <xdr:row>157</xdr:row>
      <xdr:rowOff>387350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5F84DEA-B7E8-4275-A1AD-859D83D9B9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667625" y="31321375"/>
          <a:ext cx="2321370" cy="155892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155</xdr:row>
      <xdr:rowOff>114300</xdr:rowOff>
    </xdr:from>
    <xdr:to>
      <xdr:col>5</xdr:col>
      <xdr:colOff>2308573</xdr:colOff>
      <xdr:row>157</xdr:row>
      <xdr:rowOff>406400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36DC648-E250-45EB-B050-4884902B4E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1471275" y="31369000"/>
          <a:ext cx="2032348" cy="1530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130</xdr:row>
      <xdr:rowOff>85725</xdr:rowOff>
    </xdr:from>
    <xdr:to>
      <xdr:col>3</xdr:col>
      <xdr:colOff>2279998</xdr:colOff>
      <xdr:row>132</xdr:row>
      <xdr:rowOff>425450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CE74811-446C-47FC-812F-8063BB7D1E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118350" y="26419175"/>
          <a:ext cx="2032348" cy="146367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152401</xdr:colOff>
      <xdr:row>130</xdr:row>
      <xdr:rowOff>48419</xdr:rowOff>
    </xdr:from>
    <xdr:to>
      <xdr:col>5</xdr:col>
      <xdr:colOff>2114551</xdr:colOff>
      <xdr:row>132</xdr:row>
      <xdr:rowOff>476250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5E2639-D87F-4142-9DDB-760B555426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10509251" y="26381869"/>
          <a:ext cx="1962150" cy="15517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231117</xdr:colOff>
      <xdr:row>78</xdr:row>
      <xdr:rowOff>95250</xdr:rowOff>
    </xdr:from>
    <xdr:ext cx="2177403" cy="13716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F32293A-C3CE-4084-BAD7-CA21DD31C9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5925800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59667</xdr:colOff>
      <xdr:row>78</xdr:row>
      <xdr:rowOff>66675</xdr:rowOff>
    </xdr:from>
    <xdr:ext cx="2150133" cy="13716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C19E5FE-5722-4927-B2BF-611FBBFAB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0664167" y="16163925"/>
          <a:ext cx="2150133" cy="1371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111125</xdr:colOff>
      <xdr:row>153</xdr:row>
      <xdr:rowOff>22225</xdr:rowOff>
    </xdr:from>
    <xdr:to>
      <xdr:col>3</xdr:col>
      <xdr:colOff>2247900</xdr:colOff>
      <xdr:row>155</xdr:row>
      <xdr:rowOff>444500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EE02CFA-0D8F-4B2D-B2E6-B1B5DC97A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6772275" y="31048325"/>
          <a:ext cx="2136775" cy="1438275"/>
        </a:xfrm>
        <a:prstGeom prst="rect">
          <a:avLst/>
        </a:prstGeom>
      </xdr:spPr>
    </xdr:pic>
    <xdr:clientData/>
  </xdr:twoCellAnchor>
  <xdr:twoCellAnchor editAs="oneCell">
    <xdr:from>
      <xdr:col>5</xdr:col>
      <xdr:colOff>98424</xdr:colOff>
      <xdr:row>153</xdr:row>
      <xdr:rowOff>25400</xdr:rowOff>
    </xdr:from>
    <xdr:to>
      <xdr:col>5</xdr:col>
      <xdr:colOff>2209799</xdr:colOff>
      <xdr:row>155</xdr:row>
      <xdr:rowOff>463550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C7948B2-3941-40B1-9D50-DA039854ED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0213974" y="31051500"/>
          <a:ext cx="2111375" cy="14541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98</xdr:row>
      <xdr:rowOff>85725</xdr:rowOff>
    </xdr:from>
    <xdr:to>
      <xdr:col>5</xdr:col>
      <xdr:colOff>2127598</xdr:colOff>
      <xdr:row>100</xdr:row>
      <xdr:rowOff>412750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3181F46-5699-4900-A6FB-848CC4928E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0598150" y="20119975"/>
          <a:ext cx="2032348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178594</xdr:colOff>
      <xdr:row>98</xdr:row>
      <xdr:rowOff>107156</xdr:rowOff>
    </xdr:from>
    <xdr:to>
      <xdr:col>3</xdr:col>
      <xdr:colOff>2210942</xdr:colOff>
      <xdr:row>100</xdr:row>
      <xdr:rowOff>457200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A66DF9C-96A7-4AAF-94BC-79CECEE627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227094" y="20141406"/>
          <a:ext cx="2032348" cy="13660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88900</xdr:colOff>
      <xdr:row>109</xdr:row>
      <xdr:rowOff>9525</xdr:rowOff>
    </xdr:from>
    <xdr:to>
      <xdr:col>3</xdr:col>
      <xdr:colOff>2203450</xdr:colOff>
      <xdr:row>111</xdr:row>
      <xdr:rowOff>469900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19FA57E-E471-4DC0-8BAA-0F67F40C2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048500" y="22209125"/>
          <a:ext cx="2114550" cy="1622425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109</xdr:row>
      <xdr:rowOff>66675</xdr:rowOff>
    </xdr:from>
    <xdr:to>
      <xdr:col>5</xdr:col>
      <xdr:colOff>2203450</xdr:colOff>
      <xdr:row>112</xdr:row>
      <xdr:rowOff>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22B7AD0-0B48-48F8-921E-E1CA74A35F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0490200" y="22266275"/>
          <a:ext cx="2101850" cy="16033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66017</xdr:colOff>
      <xdr:row>212</xdr:row>
      <xdr:rowOff>95250</xdr:rowOff>
    </xdr:from>
    <xdr:ext cx="2177403" cy="13716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C9C831A-5696-4153-A202-35C2ED1F70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266917" y="42849800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110467</xdr:colOff>
      <xdr:row>212</xdr:row>
      <xdr:rowOff>107950</xdr:rowOff>
    </xdr:from>
    <xdr:ext cx="2177403" cy="13716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4A4BCE6-FA89-4876-98B4-1AF17E412A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0810217" y="42862500"/>
          <a:ext cx="2177403" cy="13716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142085</xdr:colOff>
      <xdr:row>139</xdr:row>
      <xdr:rowOff>92868</xdr:rowOff>
    </xdr:from>
    <xdr:to>
      <xdr:col>3</xdr:col>
      <xdr:colOff>2184400</xdr:colOff>
      <xdr:row>141</xdr:row>
      <xdr:rowOff>463550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6984614-8912-41F8-AAB5-38658ACFED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79435" y="28197968"/>
          <a:ext cx="2042315" cy="1526382"/>
        </a:xfrm>
        <a:prstGeom prst="rect">
          <a:avLst/>
        </a:prstGeom>
      </xdr:spPr>
    </xdr:pic>
    <xdr:clientData/>
  </xdr:twoCellAnchor>
  <xdr:twoCellAnchor editAs="oneCell">
    <xdr:from>
      <xdr:col>5</xdr:col>
      <xdr:colOff>130964</xdr:colOff>
      <xdr:row>139</xdr:row>
      <xdr:rowOff>92868</xdr:rowOff>
    </xdr:from>
    <xdr:to>
      <xdr:col>5</xdr:col>
      <xdr:colOff>2216150</xdr:colOff>
      <xdr:row>141</xdr:row>
      <xdr:rowOff>444500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87A5EEE-DD4D-4CFF-9A0C-5D7BAD58F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259214" y="28197968"/>
          <a:ext cx="2085186" cy="15073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85728</xdr:colOff>
      <xdr:row>77</xdr:row>
      <xdr:rowOff>69849</xdr:rowOff>
    </xdr:from>
    <xdr:to>
      <xdr:col>3</xdr:col>
      <xdr:colOff>2266950</xdr:colOff>
      <xdr:row>79</xdr:row>
      <xdr:rowOff>406400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4C36D2E-8717-49D9-966B-9F24906C29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73878" y="15970249"/>
          <a:ext cx="2181222" cy="1600201"/>
        </a:xfrm>
        <a:prstGeom prst="rect">
          <a:avLst/>
        </a:prstGeom>
      </xdr:spPr>
    </xdr:pic>
    <xdr:clientData/>
  </xdr:twoCellAnchor>
  <xdr:twoCellAnchor editAs="oneCell">
    <xdr:from>
      <xdr:col>5</xdr:col>
      <xdr:colOff>63503</xdr:colOff>
      <xdr:row>77</xdr:row>
      <xdr:rowOff>66675</xdr:rowOff>
    </xdr:from>
    <xdr:to>
      <xdr:col>5</xdr:col>
      <xdr:colOff>2178050</xdr:colOff>
      <xdr:row>79</xdr:row>
      <xdr:rowOff>406400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54B15CF4-E779-46E8-9530-484A779F57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274303" y="15967075"/>
          <a:ext cx="2114547" cy="16033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76203</xdr:colOff>
      <xdr:row>115</xdr:row>
      <xdr:rowOff>9524</xdr:rowOff>
    </xdr:from>
    <xdr:to>
      <xdr:col>3</xdr:col>
      <xdr:colOff>2266811</xdr:colOff>
      <xdr:row>117</xdr:row>
      <xdr:rowOff>495300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9A0DC9B-EDE8-4608-81C3-22BFE77725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70703" y="23390224"/>
          <a:ext cx="2190608" cy="1501776"/>
        </a:xfrm>
        <a:prstGeom prst="rect">
          <a:avLst/>
        </a:prstGeom>
      </xdr:spPr>
    </xdr:pic>
    <xdr:clientData/>
  </xdr:twoCellAnchor>
  <xdr:twoCellAnchor editAs="oneCell">
    <xdr:from>
      <xdr:col>5</xdr:col>
      <xdr:colOff>83344</xdr:colOff>
      <xdr:row>115</xdr:row>
      <xdr:rowOff>35719</xdr:rowOff>
    </xdr:from>
    <xdr:to>
      <xdr:col>5</xdr:col>
      <xdr:colOff>2273952</xdr:colOff>
      <xdr:row>118</xdr:row>
      <xdr:rowOff>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AB110C4-2963-45EC-A9E2-6CD3C80E15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306844" y="23416419"/>
          <a:ext cx="2190608" cy="148828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111125</xdr:colOff>
      <xdr:row>119</xdr:row>
      <xdr:rowOff>60325</xdr:rowOff>
    </xdr:from>
    <xdr:to>
      <xdr:col>3</xdr:col>
      <xdr:colOff>2133600</xdr:colOff>
      <xdr:row>121</xdr:row>
      <xdr:rowOff>463550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2D78AE7-5DFA-41EE-91B2-0961FC192E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73875" y="24228425"/>
          <a:ext cx="2022475" cy="1419225"/>
        </a:xfrm>
        <a:prstGeom prst="rect">
          <a:avLst/>
        </a:prstGeom>
      </xdr:spPr>
    </xdr:pic>
    <xdr:clientData/>
  </xdr:twoCellAnchor>
  <xdr:twoCellAnchor editAs="oneCell">
    <xdr:from>
      <xdr:col>5</xdr:col>
      <xdr:colOff>98425</xdr:colOff>
      <xdr:row>119</xdr:row>
      <xdr:rowOff>57150</xdr:rowOff>
    </xdr:from>
    <xdr:to>
      <xdr:col>5</xdr:col>
      <xdr:colOff>2190750</xdr:colOff>
      <xdr:row>121</xdr:row>
      <xdr:rowOff>501650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8747013-2409-4FD6-9ECB-F893FA653B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264775" y="24225250"/>
          <a:ext cx="2092325" cy="1460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107950</xdr:colOff>
      <xdr:row>109</xdr:row>
      <xdr:rowOff>69850</xdr:rowOff>
    </xdr:from>
    <xdr:to>
      <xdr:col>3</xdr:col>
      <xdr:colOff>2171700</xdr:colOff>
      <xdr:row>111</xdr:row>
      <xdr:rowOff>469900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43B7EC0-001C-489C-B57D-0BE7EBF814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24650" y="22269450"/>
          <a:ext cx="2063750" cy="1416050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109</xdr:row>
      <xdr:rowOff>53975</xdr:rowOff>
    </xdr:from>
    <xdr:to>
      <xdr:col>5</xdr:col>
      <xdr:colOff>2216150</xdr:colOff>
      <xdr:row>111</xdr:row>
      <xdr:rowOff>476250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530A569-E3B8-4A8C-BA70-0813805DA6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096500" y="22253575"/>
          <a:ext cx="2133600" cy="14382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107950</xdr:colOff>
      <xdr:row>99</xdr:row>
      <xdr:rowOff>31751</xdr:rowOff>
    </xdr:from>
    <xdr:to>
      <xdr:col>3</xdr:col>
      <xdr:colOff>2108200</xdr:colOff>
      <xdr:row>101</xdr:row>
      <xdr:rowOff>406401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C70061B-4C23-401A-B2D1-202331B62E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83400" y="20262851"/>
          <a:ext cx="2000250" cy="1682750"/>
        </a:xfrm>
        <a:prstGeom prst="rect">
          <a:avLst/>
        </a:prstGeom>
      </xdr:spPr>
    </xdr:pic>
    <xdr:clientData/>
  </xdr:twoCellAnchor>
  <xdr:twoCellAnchor editAs="oneCell">
    <xdr:from>
      <xdr:col>5</xdr:col>
      <xdr:colOff>136525</xdr:colOff>
      <xdr:row>99</xdr:row>
      <xdr:rowOff>44451</xdr:rowOff>
    </xdr:from>
    <xdr:to>
      <xdr:col>5</xdr:col>
      <xdr:colOff>2216150</xdr:colOff>
      <xdr:row>101</xdr:row>
      <xdr:rowOff>419101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6248626-B92B-48E4-83D3-3807AE647B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252075" y="20275551"/>
          <a:ext cx="2079625" cy="16827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</xdr:colOff>
      <xdr:row>124</xdr:row>
      <xdr:rowOff>38100</xdr:rowOff>
    </xdr:from>
    <xdr:to>
      <xdr:col>3</xdr:col>
      <xdr:colOff>2241408</xdr:colOff>
      <xdr:row>126</xdr:row>
      <xdr:rowOff>457200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BD8436D-E5C9-4C76-B94D-C510B92D85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88150" y="25869900"/>
          <a:ext cx="2190608" cy="156210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124</xdr:row>
      <xdr:rowOff>57150</xdr:rowOff>
    </xdr:from>
    <xdr:to>
      <xdr:col>5</xdr:col>
      <xdr:colOff>2343008</xdr:colOff>
      <xdr:row>126</xdr:row>
      <xdr:rowOff>444500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C81AE7D-D2AA-4C21-AE5E-DD4CBD143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331450" y="25888950"/>
          <a:ext cx="2190608" cy="1530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93</xdr:row>
      <xdr:rowOff>111125</xdr:rowOff>
    </xdr:from>
    <xdr:to>
      <xdr:col>3</xdr:col>
      <xdr:colOff>2276333</xdr:colOff>
      <xdr:row>95</xdr:row>
      <xdr:rowOff>469900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4F57B95-6247-4F72-A5CB-6FAF339513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92925" y="19161125"/>
          <a:ext cx="2190608" cy="1552575"/>
        </a:xfrm>
        <a:prstGeom prst="rect">
          <a:avLst/>
        </a:prstGeom>
      </xdr:spPr>
    </xdr:pic>
    <xdr:clientData/>
  </xdr:twoCellAnchor>
  <xdr:twoCellAnchor editAs="oneCell">
    <xdr:from>
      <xdr:col>5</xdr:col>
      <xdr:colOff>111125</xdr:colOff>
      <xdr:row>93</xdr:row>
      <xdr:rowOff>85725</xdr:rowOff>
    </xdr:from>
    <xdr:to>
      <xdr:col>5</xdr:col>
      <xdr:colOff>2266950</xdr:colOff>
      <xdr:row>95</xdr:row>
      <xdr:rowOff>457200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02C5745B-0A4D-4111-A208-7BDA4E76F1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360025" y="19135725"/>
          <a:ext cx="2155825" cy="15652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73025</xdr:colOff>
      <xdr:row>129</xdr:row>
      <xdr:rowOff>85725</xdr:rowOff>
    </xdr:from>
    <xdr:to>
      <xdr:col>3</xdr:col>
      <xdr:colOff>2209800</xdr:colOff>
      <xdr:row>131</xdr:row>
      <xdr:rowOff>469900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DA2B886B-7DD4-498A-9734-1A5E70F50B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670675" y="26222325"/>
          <a:ext cx="2136775" cy="14001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129</xdr:row>
      <xdr:rowOff>88900</xdr:rowOff>
    </xdr:from>
    <xdr:to>
      <xdr:col>5</xdr:col>
      <xdr:colOff>2101850</xdr:colOff>
      <xdr:row>131</xdr:row>
      <xdr:rowOff>501650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5F9E519-230D-45DD-AA24-9B85ED5845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010775" y="26225500"/>
          <a:ext cx="2073275" cy="14287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157</xdr:row>
      <xdr:rowOff>66675</xdr:rowOff>
    </xdr:from>
    <xdr:to>
      <xdr:col>3</xdr:col>
      <xdr:colOff>2295383</xdr:colOff>
      <xdr:row>159</xdr:row>
      <xdr:rowOff>450850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FDAB605-6CA8-40C3-9A8C-7DF4576CC8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80225" y="32388175"/>
          <a:ext cx="2190608" cy="1774825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157</xdr:row>
      <xdr:rowOff>95251</xdr:rowOff>
    </xdr:from>
    <xdr:to>
      <xdr:col>5</xdr:col>
      <xdr:colOff>2409683</xdr:colOff>
      <xdr:row>159</xdr:row>
      <xdr:rowOff>482601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7BAA736-8DA1-422C-95DB-E2C7BEDE32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480675" y="32416751"/>
          <a:ext cx="2190608" cy="1778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114</xdr:row>
      <xdr:rowOff>38100</xdr:rowOff>
    </xdr:from>
    <xdr:to>
      <xdr:col>3</xdr:col>
      <xdr:colOff>2209800</xdr:colOff>
      <xdr:row>116</xdr:row>
      <xdr:rowOff>488950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1AA7006-A9F9-4645-933E-41942006E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642100" y="23221950"/>
          <a:ext cx="2095500" cy="1466850"/>
        </a:xfrm>
        <a:prstGeom prst="rect">
          <a:avLst/>
        </a:prstGeom>
      </xdr:spPr>
    </xdr:pic>
    <xdr:clientData/>
  </xdr:twoCellAnchor>
  <xdr:twoCellAnchor editAs="oneCell">
    <xdr:from>
      <xdr:col>5</xdr:col>
      <xdr:colOff>146050</xdr:colOff>
      <xdr:row>114</xdr:row>
      <xdr:rowOff>57150</xdr:rowOff>
    </xdr:from>
    <xdr:to>
      <xdr:col>5</xdr:col>
      <xdr:colOff>2228850</xdr:colOff>
      <xdr:row>116</xdr:row>
      <xdr:rowOff>476250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DCCA46E-727F-45B5-A756-1CA8FFCD23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045700" y="23241000"/>
          <a:ext cx="2082800" cy="14351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88900</xdr:colOff>
      <xdr:row>107</xdr:row>
      <xdr:rowOff>85725</xdr:rowOff>
    </xdr:from>
    <xdr:to>
      <xdr:col>3</xdr:col>
      <xdr:colOff>2178050</xdr:colOff>
      <xdr:row>109</xdr:row>
      <xdr:rowOff>501650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F805A4-2B32-4A67-8571-E77B78C23B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24650" y="22564725"/>
          <a:ext cx="2089150" cy="1565275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107</xdr:row>
      <xdr:rowOff>66675</xdr:rowOff>
    </xdr:from>
    <xdr:to>
      <xdr:col>5</xdr:col>
      <xdr:colOff>2247900</xdr:colOff>
      <xdr:row>109</xdr:row>
      <xdr:rowOff>501650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58F983F-0BCE-4398-944B-A3F569C339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083800" y="22545675"/>
          <a:ext cx="2133600" cy="158432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76</xdr:row>
      <xdr:rowOff>47625</xdr:rowOff>
    </xdr:from>
    <xdr:to>
      <xdr:col>3</xdr:col>
      <xdr:colOff>2095500</xdr:colOff>
      <xdr:row>78</xdr:row>
      <xdr:rowOff>438150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FAAF853F-B85E-4563-8E8A-0EF6CB9E5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886575" y="15751175"/>
          <a:ext cx="2028825" cy="1577975"/>
        </a:xfrm>
        <a:prstGeom prst="rect">
          <a:avLst/>
        </a:prstGeom>
      </xdr:spPr>
    </xdr:pic>
    <xdr:clientData/>
  </xdr:twoCellAnchor>
  <xdr:twoCellAnchor editAs="oneCell">
    <xdr:from>
      <xdr:col>5</xdr:col>
      <xdr:colOff>82550</xdr:colOff>
      <xdr:row>76</xdr:row>
      <xdr:rowOff>41275</xdr:rowOff>
    </xdr:from>
    <xdr:to>
      <xdr:col>5</xdr:col>
      <xdr:colOff>2114550</xdr:colOff>
      <xdr:row>78</xdr:row>
      <xdr:rowOff>469900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264339C-4024-4CC6-AD89-0DFB46029B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47300" y="15744825"/>
          <a:ext cx="2032000" cy="16160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</xdr:colOff>
      <xdr:row>122</xdr:row>
      <xdr:rowOff>57150</xdr:rowOff>
    </xdr:from>
    <xdr:to>
      <xdr:col>3</xdr:col>
      <xdr:colOff>2254250</xdr:colOff>
      <xdr:row>124</xdr:row>
      <xdr:rowOff>469900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46C66B5-C6D7-42E1-814C-EA9C0F12D1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927850" y="24815800"/>
          <a:ext cx="2190750" cy="1600200"/>
        </a:xfrm>
        <a:prstGeom prst="rect">
          <a:avLst/>
        </a:prstGeom>
      </xdr:spPr>
    </xdr:pic>
    <xdr:clientData/>
  </xdr:twoCellAnchor>
  <xdr:twoCellAnchor editAs="oneCell">
    <xdr:from>
      <xdr:col>5</xdr:col>
      <xdr:colOff>80958</xdr:colOff>
      <xdr:row>122</xdr:row>
      <xdr:rowOff>40480</xdr:rowOff>
    </xdr:from>
    <xdr:to>
      <xdr:col>5</xdr:col>
      <xdr:colOff>2271566</xdr:colOff>
      <xdr:row>124</xdr:row>
      <xdr:rowOff>476250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39F0719-FB14-4A7B-A6A2-47368AA3D1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234608" y="24799130"/>
          <a:ext cx="2190608" cy="162322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104775</xdr:colOff>
      <xdr:row>85</xdr:row>
      <xdr:rowOff>19050</xdr:rowOff>
    </xdr:from>
    <xdr:to>
      <xdr:col>3</xdr:col>
      <xdr:colOff>2273300</xdr:colOff>
      <xdr:row>87</xdr:row>
      <xdr:rowOff>488950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73AF3F3-D70F-4449-9E5A-EBB12FD136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6842125" y="17494250"/>
          <a:ext cx="2168525" cy="14859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85</xdr:row>
      <xdr:rowOff>19050</xdr:rowOff>
    </xdr:from>
    <xdr:to>
      <xdr:col>5</xdr:col>
      <xdr:colOff>2298700</xdr:colOff>
      <xdr:row>87</xdr:row>
      <xdr:rowOff>495300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54814F7B-4419-49A8-913C-8BE5E48DDD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0331450" y="17494250"/>
          <a:ext cx="2184400" cy="149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clicktime.symantec.com/3A6hW4FJR9oyRi5k9epCUKn7Vc?u=https%3A%2F%2Fwww.licmf.com%2Fassets%2Fpdf%2Fstatuary_disclosure_new%2F38%2F1584541473-Update-on-Exposures-in-Yes-Bank-Ltd-13.03.2020.pdf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07D0-0A6C-46DE-BBA3-045BBCCD4CEC}">
  <dimension ref="A1:B29"/>
  <sheetViews>
    <sheetView workbookViewId="0">
      <selection sqref="A1:B1"/>
    </sheetView>
  </sheetViews>
  <sheetFormatPr defaultRowHeight="14.5" x14ac:dyDescent="0.35"/>
  <cols>
    <col min="1" max="1" width="47.1796875" bestFit="1" customWidth="1"/>
    <col min="2" max="2" width="41.1796875" bestFit="1" customWidth="1"/>
  </cols>
  <sheetData>
    <row r="1" spans="1:2" x14ac:dyDescent="0.35">
      <c r="A1" s="168" t="s">
        <v>58</v>
      </c>
      <c r="B1" s="168"/>
    </row>
    <row r="2" spans="1:2" x14ac:dyDescent="0.35">
      <c r="A2" s="169" t="s">
        <v>59</v>
      </c>
      <c r="B2" s="169"/>
    </row>
    <row r="3" spans="1:2" x14ac:dyDescent="0.35">
      <c r="A3" s="2" t="s">
        <v>60</v>
      </c>
      <c r="B3" s="2" t="s">
        <v>61</v>
      </c>
    </row>
    <row r="4" spans="1:2" x14ac:dyDescent="0.35">
      <c r="A4" s="1" t="s">
        <v>6</v>
      </c>
      <c r="B4" t="s">
        <v>7</v>
      </c>
    </row>
    <row r="5" spans="1:2" x14ac:dyDescent="0.35">
      <c r="A5" s="1" t="s">
        <v>8</v>
      </c>
      <c r="B5" t="s">
        <v>9</v>
      </c>
    </row>
    <row r="6" spans="1:2" x14ac:dyDescent="0.35">
      <c r="A6" s="1" t="s">
        <v>10</v>
      </c>
      <c r="B6" t="s">
        <v>11</v>
      </c>
    </row>
    <row r="7" spans="1:2" x14ac:dyDescent="0.35">
      <c r="A7" s="1" t="s">
        <v>12</v>
      </c>
      <c r="B7" t="s">
        <v>13</v>
      </c>
    </row>
    <row r="8" spans="1:2" x14ac:dyDescent="0.35">
      <c r="A8" s="1" t="s">
        <v>14</v>
      </c>
      <c r="B8" t="s">
        <v>15</v>
      </c>
    </row>
    <row r="9" spans="1:2" x14ac:dyDescent="0.35">
      <c r="A9" s="1" t="s">
        <v>16</v>
      </c>
      <c r="B9" t="s">
        <v>17</v>
      </c>
    </row>
    <row r="10" spans="1:2" x14ac:dyDescent="0.35">
      <c r="A10" s="1" t="s">
        <v>18</v>
      </c>
      <c r="B10" t="s">
        <v>19</v>
      </c>
    </row>
    <row r="11" spans="1:2" x14ac:dyDescent="0.35">
      <c r="A11" s="1" t="s">
        <v>20</v>
      </c>
      <c r="B11" t="s">
        <v>21</v>
      </c>
    </row>
    <row r="12" spans="1:2" x14ac:dyDescent="0.35">
      <c r="A12" s="1" t="s">
        <v>22</v>
      </c>
      <c r="B12" t="s">
        <v>23</v>
      </c>
    </row>
    <row r="13" spans="1:2" x14ac:dyDescent="0.35">
      <c r="A13" s="1" t="s">
        <v>24</v>
      </c>
      <c r="B13" t="s">
        <v>25</v>
      </c>
    </row>
    <row r="14" spans="1:2" x14ac:dyDescent="0.35">
      <c r="A14" s="1" t="s">
        <v>26</v>
      </c>
      <c r="B14" t="s">
        <v>27</v>
      </c>
    </row>
    <row r="15" spans="1:2" x14ac:dyDescent="0.35">
      <c r="A15" s="1" t="s">
        <v>28</v>
      </c>
      <c r="B15" t="s">
        <v>29</v>
      </c>
    </row>
    <row r="16" spans="1:2" x14ac:dyDescent="0.35">
      <c r="A16" s="1" t="s">
        <v>30</v>
      </c>
      <c r="B16" t="s">
        <v>31</v>
      </c>
    </row>
    <row r="17" spans="1:2" x14ac:dyDescent="0.35">
      <c r="A17" s="1" t="s">
        <v>32</v>
      </c>
      <c r="B17" t="s">
        <v>33</v>
      </c>
    </row>
    <row r="18" spans="1:2" x14ac:dyDescent="0.35">
      <c r="A18" s="1" t="s">
        <v>34</v>
      </c>
      <c r="B18" t="s">
        <v>35</v>
      </c>
    </row>
    <row r="19" spans="1:2" x14ac:dyDescent="0.35">
      <c r="A19" s="1" t="s">
        <v>36</v>
      </c>
      <c r="B19" t="s">
        <v>37</v>
      </c>
    </row>
    <row r="20" spans="1:2" x14ac:dyDescent="0.35">
      <c r="A20" s="1" t="s">
        <v>38</v>
      </c>
      <c r="B20" t="s">
        <v>39</v>
      </c>
    </row>
    <row r="21" spans="1:2" x14ac:dyDescent="0.35">
      <c r="A21" s="1" t="s">
        <v>40</v>
      </c>
      <c r="B21" t="s">
        <v>41</v>
      </c>
    </row>
    <row r="22" spans="1:2" x14ac:dyDescent="0.35">
      <c r="A22" s="1" t="s">
        <v>42</v>
      </c>
      <c r="B22" t="s">
        <v>43</v>
      </c>
    </row>
    <row r="23" spans="1:2" x14ac:dyDescent="0.35">
      <c r="A23" s="1" t="s">
        <v>44</v>
      </c>
      <c r="B23" t="s">
        <v>45</v>
      </c>
    </row>
    <row r="24" spans="1:2" x14ac:dyDescent="0.35">
      <c r="A24" s="1" t="s">
        <v>46</v>
      </c>
      <c r="B24" t="s">
        <v>47</v>
      </c>
    </row>
    <row r="25" spans="1:2" x14ac:dyDescent="0.35">
      <c r="A25" s="1" t="s">
        <v>48</v>
      </c>
      <c r="B25" t="s">
        <v>49</v>
      </c>
    </row>
    <row r="26" spans="1:2" x14ac:dyDescent="0.35">
      <c r="A26" s="1" t="s">
        <v>50</v>
      </c>
      <c r="B26" t="s">
        <v>51</v>
      </c>
    </row>
    <row r="27" spans="1:2" x14ac:dyDescent="0.35">
      <c r="A27" s="1" t="s">
        <v>52</v>
      </c>
      <c r="B27" t="s">
        <v>53</v>
      </c>
    </row>
    <row r="28" spans="1:2" x14ac:dyDescent="0.35">
      <c r="A28" s="1" t="s">
        <v>54</v>
      </c>
      <c r="B28" t="s">
        <v>55</v>
      </c>
    </row>
    <row r="29" spans="1:2" x14ac:dyDescent="0.35">
      <c r="A29" s="1" t="s">
        <v>56</v>
      </c>
      <c r="B29" t="s">
        <v>57</v>
      </c>
    </row>
  </sheetData>
  <mergeCells count="2">
    <mergeCell ref="A1:B1"/>
    <mergeCell ref="A2:B2"/>
  </mergeCells>
  <hyperlinks>
    <hyperlink ref="A4" location="'LDBOND'!A1" display="LDBOND" xr:uid="{F9DDA010-921C-47D4-AB69-2601BD5DC5B8}"/>
    <hyperlink ref="A5" location="'LDGETF'!A1" display="LDGETF" xr:uid="{7D2956A6-6B45-47A8-9916-A7431E266743}"/>
    <hyperlink ref="A6" location="'LDGSEC'!A1" display="LDGSEC" xr:uid="{8BC8C8CA-4666-4C7D-8CF3-927FCA7073E1}"/>
    <hyperlink ref="A7" location="'LDINPF'!A1" display="LDINPF" xr:uid="{FFF979F9-827B-4379-857E-F4CF92953D46}"/>
    <hyperlink ref="A8" location="'LDMIPF'!A1" display="LDMIPF" xr:uid="{44024E04-21D1-415B-AA86-865C2E01D13B}"/>
    <hyperlink ref="A9" location="'LDONTF'!A1" display="LDONTF" xr:uid="{97C469A1-2E2F-4F46-BD14-F752C99CDFE3}"/>
    <hyperlink ref="A10" location="'LDSAPF'!A1" display="LDSAPF" xr:uid="{A5ABFE88-6865-41EE-BE1F-B7A20B685FEF}"/>
    <hyperlink ref="A11" location="'LDSTDF'!A1" display="LDSTDF" xr:uid="{FD763495-10B7-4705-9E50-AEE4DE0D11E9}"/>
    <hyperlink ref="A12" location="'LDUSTF'!A1" display="LDUSTF" xr:uid="{A983D2AA-3EB9-4E9A-950A-0E2D6F49B0A4}"/>
    <hyperlink ref="A13" location="'LEARBF'!A1" display="LEARBF" xr:uid="{19964497-C7CC-480F-95F1-F88C8C1D32B9}"/>
    <hyperlink ref="A14" location="'LEBALF'!A1" display="LEBALF" xr:uid="{49071EC7-8C03-4B9B-BB4A-37B9721949B0}"/>
    <hyperlink ref="A15" location="'LEBFSF'!A1" display="LEBFSF" xr:uid="{69F5DC4A-FED6-4C5F-B40E-0FF0BE7DA589}"/>
    <hyperlink ref="A16" location="'LECHID'!A1" display="LECHID" xr:uid="{AE62574E-341B-4A99-8829-503C120E2488}"/>
    <hyperlink ref="A17" location="'LEEQTF'!A1" display="LEEQTF" xr:uid="{4E89ECB6-1724-4FEE-90BC-62F1375107FD}"/>
    <hyperlink ref="A18" location="'LEGROW'!A1" display="LEGROW" xr:uid="{4DD62E19-65AC-4928-BC34-4BC6CEF569B2}"/>
    <hyperlink ref="A19" location="'LEINFA'!A1" display="LEINFA" xr:uid="{C918AF77-0BC4-4A69-9290-40DE4BC34817}"/>
    <hyperlink ref="A20" location="'LEINNF'!A1" display="LEINNF" xr:uid="{C1713FFB-6F52-48FE-8A4E-2C0F41467376}"/>
    <hyperlink ref="A21" location="'LEINSX'!A1" display="LEINSX" xr:uid="{D0AB9380-AC4D-4748-BE01-3AA4BF56E35B}"/>
    <hyperlink ref="A22" location="'LEMIDF'!A1" display="LEMIDF" xr:uid="{1CCB091F-634A-42B7-9133-F9A4CA1306DE}"/>
    <hyperlink ref="A23" location="'LET100'!A1" display="LET100" xr:uid="{1B5810EB-35D0-4653-8488-702785F62EAD}"/>
    <hyperlink ref="A24" location="'LETAXP'!A1" display="LETAXP" xr:uid="{78463C51-67A5-475F-84A2-9AF3429A245A}"/>
    <hyperlink ref="A25" location="'LETF50'!A1" display="LETF50" xr:uid="{F219E482-F786-42E4-9728-F8EFD3438A4E}"/>
    <hyperlink ref="A26" location="'LETFSX'!A1" display="LETFSX" xr:uid="{259CBBC2-DBEF-48B2-8110-5DB61FDD7C39}"/>
    <hyperlink ref="A27" location="'LEULIS'!A1" display="LEULIS" xr:uid="{38538C24-5797-48CD-91BD-DB4D276A1CE7}"/>
    <hyperlink ref="A28" location="'LLIQDF'!A1" display="LLIQDF" xr:uid="{8B73560A-FED8-4AC7-B2A6-855B564D4900}"/>
    <hyperlink ref="A29" location="'LUNCLF'!A1" display="LUNCLF" xr:uid="{DD2D5BD1-B90E-4A1A-BF89-3BF46000275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B0F9-7CCE-47DC-81A7-C0E2DF4086D4}">
  <dimension ref="B6:F87"/>
  <sheetViews>
    <sheetView showGridLines="0" zoomScale="80" zoomScaleNormal="80" workbookViewId="0">
      <selection activeCell="B1" sqref="B1"/>
    </sheetView>
  </sheetViews>
  <sheetFormatPr defaultRowHeight="14.5" x14ac:dyDescent="0.35"/>
  <cols>
    <col min="2" max="2" width="44.26953125" bestFit="1" customWidth="1"/>
    <col min="3" max="3" width="66.26953125" customWidth="1"/>
    <col min="4" max="4" width="38.54296875" customWidth="1"/>
    <col min="5" max="5" width="34.7265625" customWidth="1"/>
    <col min="6" max="6" width="38.7265625" customWidth="1"/>
  </cols>
  <sheetData>
    <row r="6" spans="2:6" ht="15.5" x14ac:dyDescent="0.35">
      <c r="B6" s="151"/>
    </row>
    <row r="7" spans="2:6" ht="42" customHeight="1" x14ac:dyDescent="0.35">
      <c r="B7" s="173" t="s">
        <v>931</v>
      </c>
      <c r="C7" s="173"/>
      <c r="D7" s="173"/>
      <c r="E7" s="173"/>
      <c r="F7" s="173"/>
    </row>
    <row r="8" spans="2:6" ht="15" thickBot="1" x14ac:dyDescent="0.4">
      <c r="B8" s="152"/>
    </row>
    <row r="9" spans="2:6" ht="27" customHeight="1" thickBot="1" x14ac:dyDescent="0.4">
      <c r="B9" s="146" t="s">
        <v>61</v>
      </c>
      <c r="C9" s="146" t="s">
        <v>653</v>
      </c>
      <c r="D9" s="147" t="s">
        <v>654</v>
      </c>
      <c r="E9" s="147" t="s">
        <v>655</v>
      </c>
      <c r="F9" s="147" t="s">
        <v>656</v>
      </c>
    </row>
    <row r="10" spans="2:6" ht="40" customHeight="1" x14ac:dyDescent="0.35">
      <c r="B10" s="170" t="s">
        <v>15</v>
      </c>
      <c r="C10" s="148" t="s">
        <v>657</v>
      </c>
      <c r="D10" s="174"/>
      <c r="E10" s="170" t="s">
        <v>658</v>
      </c>
      <c r="F10" s="170"/>
    </row>
    <row r="11" spans="2:6" ht="40" customHeight="1" x14ac:dyDescent="0.35">
      <c r="B11" s="171"/>
      <c r="C11" s="149" t="s">
        <v>659</v>
      </c>
      <c r="D11" s="175"/>
      <c r="E11" s="171"/>
      <c r="F11" s="171"/>
    </row>
    <row r="12" spans="2:6" ht="40" customHeight="1" thickBot="1" x14ac:dyDescent="0.4">
      <c r="B12" s="172"/>
      <c r="C12" s="150" t="s">
        <v>660</v>
      </c>
      <c r="D12" s="176"/>
      <c r="E12" s="172"/>
      <c r="F12" s="172"/>
    </row>
    <row r="13" spans="2:6" ht="40" customHeight="1" x14ac:dyDescent="0.35">
      <c r="B13" s="170" t="s">
        <v>661</v>
      </c>
      <c r="C13" s="148" t="s">
        <v>662</v>
      </c>
      <c r="D13" s="153"/>
      <c r="E13" s="170" t="s">
        <v>663</v>
      </c>
      <c r="F13" s="170"/>
    </row>
    <row r="14" spans="2:6" ht="40" customHeight="1" x14ac:dyDescent="0.35">
      <c r="B14" s="171"/>
      <c r="C14" s="149" t="s">
        <v>664</v>
      </c>
      <c r="D14" s="153"/>
      <c r="E14" s="171"/>
      <c r="F14" s="171"/>
    </row>
    <row r="15" spans="2:6" ht="40" customHeight="1" thickBot="1" x14ac:dyDescent="0.4">
      <c r="B15" s="172"/>
      <c r="C15" s="150" t="s">
        <v>660</v>
      </c>
      <c r="D15" s="154"/>
      <c r="E15" s="172"/>
      <c r="F15" s="172"/>
    </row>
    <row r="16" spans="2:6" ht="40" customHeight="1" x14ac:dyDescent="0.35">
      <c r="B16" s="177" t="s">
        <v>7</v>
      </c>
      <c r="C16" s="155" t="s">
        <v>665</v>
      </c>
      <c r="D16" s="174"/>
      <c r="E16" s="177" t="s">
        <v>666</v>
      </c>
      <c r="F16" s="177"/>
    </row>
    <row r="17" spans="2:6" ht="40" customHeight="1" x14ac:dyDescent="0.35">
      <c r="B17" s="178"/>
      <c r="C17" s="149" t="s">
        <v>667</v>
      </c>
      <c r="D17" s="175"/>
      <c r="E17" s="178"/>
      <c r="F17" s="178"/>
    </row>
    <row r="18" spans="2:6" ht="40" customHeight="1" thickBot="1" x14ac:dyDescent="0.4">
      <c r="B18" s="179"/>
      <c r="C18" s="156" t="s">
        <v>932</v>
      </c>
      <c r="D18" s="176"/>
      <c r="E18" s="179"/>
      <c r="F18" s="179"/>
    </row>
    <row r="19" spans="2:6" ht="40" customHeight="1" x14ac:dyDescent="0.35">
      <c r="B19" s="170" t="s">
        <v>13</v>
      </c>
      <c r="C19" s="148" t="s">
        <v>668</v>
      </c>
      <c r="D19" s="174"/>
      <c r="E19" s="170" t="s">
        <v>669</v>
      </c>
      <c r="F19" s="170"/>
    </row>
    <row r="20" spans="2:6" ht="46.5" x14ac:dyDescent="0.35">
      <c r="B20" s="171"/>
      <c r="C20" s="149" t="s">
        <v>670</v>
      </c>
      <c r="D20" s="175"/>
      <c r="E20" s="171"/>
      <c r="F20" s="171"/>
    </row>
    <row r="21" spans="2:6" ht="40" customHeight="1" thickBot="1" x14ac:dyDescent="0.4">
      <c r="B21" s="172"/>
      <c r="C21" s="150" t="s">
        <v>671</v>
      </c>
      <c r="D21" s="176"/>
      <c r="E21" s="172"/>
      <c r="F21" s="172"/>
    </row>
    <row r="22" spans="2:6" ht="40" customHeight="1" x14ac:dyDescent="0.35">
      <c r="B22" s="170" t="s">
        <v>21</v>
      </c>
      <c r="C22" s="148" t="s">
        <v>672</v>
      </c>
      <c r="D22" s="174"/>
      <c r="E22" s="170" t="s">
        <v>673</v>
      </c>
      <c r="F22" s="170"/>
    </row>
    <row r="23" spans="2:6" ht="40" customHeight="1" x14ac:dyDescent="0.35">
      <c r="B23" s="171"/>
      <c r="C23" s="149" t="s">
        <v>674</v>
      </c>
      <c r="D23" s="175"/>
      <c r="E23" s="171"/>
      <c r="F23" s="171"/>
    </row>
    <row r="24" spans="2:6" ht="40" customHeight="1" thickBot="1" x14ac:dyDescent="0.4">
      <c r="B24" s="172"/>
      <c r="C24" s="150" t="s">
        <v>932</v>
      </c>
      <c r="D24" s="176"/>
      <c r="E24" s="172"/>
      <c r="F24" s="172"/>
    </row>
    <row r="25" spans="2:6" ht="40" customHeight="1" x14ac:dyDescent="0.35">
      <c r="B25" s="170" t="s">
        <v>19</v>
      </c>
      <c r="C25" s="148" t="s">
        <v>675</v>
      </c>
      <c r="D25" s="174"/>
      <c r="E25" s="170" t="s">
        <v>676</v>
      </c>
      <c r="F25" s="170"/>
    </row>
    <row r="26" spans="2:6" ht="40" customHeight="1" x14ac:dyDescent="0.35">
      <c r="B26" s="171"/>
      <c r="C26" s="149" t="s">
        <v>677</v>
      </c>
      <c r="D26" s="175"/>
      <c r="E26" s="171"/>
      <c r="F26" s="171"/>
    </row>
    <row r="27" spans="2:6" ht="40" customHeight="1" thickBot="1" x14ac:dyDescent="0.4">
      <c r="B27" s="172"/>
      <c r="C27" s="150" t="s">
        <v>678</v>
      </c>
      <c r="D27" s="176"/>
      <c r="E27" s="172"/>
      <c r="F27" s="172"/>
    </row>
    <row r="28" spans="2:6" ht="40" customHeight="1" x14ac:dyDescent="0.35">
      <c r="B28" s="170" t="s">
        <v>11</v>
      </c>
      <c r="C28" s="148" t="s">
        <v>679</v>
      </c>
      <c r="D28" s="174"/>
      <c r="E28" s="180" t="s">
        <v>933</v>
      </c>
      <c r="F28" s="180"/>
    </row>
    <row r="29" spans="2:6" ht="40" customHeight="1" x14ac:dyDescent="0.35">
      <c r="B29" s="171"/>
      <c r="C29" s="149" t="s">
        <v>680</v>
      </c>
      <c r="D29" s="175"/>
      <c r="E29" s="181"/>
      <c r="F29" s="181"/>
    </row>
    <row r="30" spans="2:6" ht="40" customHeight="1" thickBot="1" x14ac:dyDescent="0.4">
      <c r="B30" s="172"/>
      <c r="C30" s="150" t="s">
        <v>671</v>
      </c>
      <c r="D30" s="176"/>
      <c r="E30" s="182"/>
      <c r="F30" s="182"/>
    </row>
    <row r="31" spans="2:6" ht="40" customHeight="1" x14ac:dyDescent="0.35">
      <c r="B31" s="170" t="s">
        <v>55</v>
      </c>
      <c r="C31" s="148" t="s">
        <v>681</v>
      </c>
      <c r="D31" s="174"/>
      <c r="E31" s="170" t="s">
        <v>682</v>
      </c>
      <c r="F31" s="170"/>
    </row>
    <row r="32" spans="2:6" ht="40" customHeight="1" x14ac:dyDescent="0.35">
      <c r="B32" s="171"/>
      <c r="C32" s="149" t="s">
        <v>683</v>
      </c>
      <c r="D32" s="175"/>
      <c r="E32" s="171"/>
      <c r="F32" s="171"/>
    </row>
    <row r="33" spans="2:6" ht="40" customHeight="1" thickBot="1" x14ac:dyDescent="0.4">
      <c r="B33" s="172"/>
      <c r="C33" s="150" t="s">
        <v>671</v>
      </c>
      <c r="D33" s="176"/>
      <c r="E33" s="172"/>
      <c r="F33" s="172"/>
    </row>
    <row r="34" spans="2:6" ht="40" customHeight="1" x14ac:dyDescent="0.35">
      <c r="B34" s="170" t="s">
        <v>23</v>
      </c>
      <c r="C34" s="148" t="s">
        <v>684</v>
      </c>
      <c r="D34" s="174"/>
      <c r="E34" s="170" t="s">
        <v>685</v>
      </c>
      <c r="F34" s="170"/>
    </row>
    <row r="35" spans="2:6" ht="40" customHeight="1" x14ac:dyDescent="0.35">
      <c r="B35" s="171"/>
      <c r="C35" s="149" t="s">
        <v>686</v>
      </c>
      <c r="D35" s="175"/>
      <c r="E35" s="171"/>
      <c r="F35" s="171"/>
    </row>
    <row r="36" spans="2:6" ht="40" customHeight="1" thickBot="1" x14ac:dyDescent="0.4">
      <c r="B36" s="172"/>
      <c r="C36" s="150" t="s">
        <v>671</v>
      </c>
      <c r="D36" s="176"/>
      <c r="E36" s="172"/>
      <c r="F36" s="172"/>
    </row>
    <row r="37" spans="2:6" ht="40" customHeight="1" x14ac:dyDescent="0.35">
      <c r="B37" s="170" t="s">
        <v>17</v>
      </c>
      <c r="C37" s="148" t="s">
        <v>687</v>
      </c>
      <c r="D37" s="174"/>
      <c r="E37" s="170" t="s">
        <v>688</v>
      </c>
      <c r="F37" s="170"/>
    </row>
    <row r="38" spans="2:6" ht="40" customHeight="1" x14ac:dyDescent="0.35">
      <c r="B38" s="171"/>
      <c r="C38" s="149" t="s">
        <v>689</v>
      </c>
      <c r="D38" s="175"/>
      <c r="E38" s="171"/>
      <c r="F38" s="171"/>
    </row>
    <row r="39" spans="2:6" ht="40" customHeight="1" thickBot="1" x14ac:dyDescent="0.4">
      <c r="B39" s="172"/>
      <c r="C39" s="150" t="s">
        <v>690</v>
      </c>
      <c r="D39" s="176"/>
      <c r="E39" s="172"/>
      <c r="F39" s="172"/>
    </row>
    <row r="40" spans="2:6" ht="40" customHeight="1" x14ac:dyDescent="0.35">
      <c r="B40" s="177" t="s">
        <v>25</v>
      </c>
      <c r="C40" s="148" t="s">
        <v>691</v>
      </c>
      <c r="D40" s="174"/>
      <c r="E40" s="177" t="s">
        <v>692</v>
      </c>
      <c r="F40" s="177"/>
    </row>
    <row r="41" spans="2:6" ht="49.5" customHeight="1" x14ac:dyDescent="0.35">
      <c r="B41" s="178"/>
      <c r="C41" s="149" t="s">
        <v>693</v>
      </c>
      <c r="D41" s="175"/>
      <c r="E41" s="178"/>
      <c r="F41" s="178"/>
    </row>
    <row r="42" spans="2:6" ht="40" customHeight="1" thickBot="1" x14ac:dyDescent="0.4">
      <c r="B42" s="179"/>
      <c r="C42" s="150" t="s">
        <v>690</v>
      </c>
      <c r="D42" s="176"/>
      <c r="E42" s="179"/>
      <c r="F42" s="179"/>
    </row>
    <row r="43" spans="2:6" ht="40" customHeight="1" x14ac:dyDescent="0.35">
      <c r="B43" s="170" t="s">
        <v>27</v>
      </c>
      <c r="C43" s="148" t="s">
        <v>694</v>
      </c>
      <c r="D43" s="174"/>
      <c r="E43" s="170" t="s">
        <v>695</v>
      </c>
      <c r="F43" s="170"/>
    </row>
    <row r="44" spans="2:6" ht="40" customHeight="1" x14ac:dyDescent="0.35">
      <c r="B44" s="171"/>
      <c r="C44" s="149" t="s">
        <v>696</v>
      </c>
      <c r="D44" s="175"/>
      <c r="E44" s="171"/>
      <c r="F44" s="171"/>
    </row>
    <row r="45" spans="2:6" ht="40" customHeight="1" thickBot="1" x14ac:dyDescent="0.4">
      <c r="B45" s="172"/>
      <c r="C45" s="150" t="s">
        <v>697</v>
      </c>
      <c r="D45" s="176"/>
      <c r="E45" s="172"/>
      <c r="F45" s="172"/>
    </row>
    <row r="46" spans="2:6" ht="40" customHeight="1" x14ac:dyDescent="0.35">
      <c r="B46" s="170" t="s">
        <v>698</v>
      </c>
      <c r="C46" s="148" t="s">
        <v>699</v>
      </c>
      <c r="D46" s="174"/>
      <c r="E46" s="170" t="s">
        <v>700</v>
      </c>
      <c r="F46" s="170"/>
    </row>
    <row r="47" spans="2:6" ht="44.25" customHeight="1" x14ac:dyDescent="0.35">
      <c r="B47" s="171"/>
      <c r="C47" s="149" t="s">
        <v>701</v>
      </c>
      <c r="D47" s="175"/>
      <c r="E47" s="171"/>
      <c r="F47" s="171"/>
    </row>
    <row r="48" spans="2:6" ht="40" customHeight="1" thickBot="1" x14ac:dyDescent="0.4">
      <c r="B48" s="172"/>
      <c r="C48" s="150" t="s">
        <v>702</v>
      </c>
      <c r="D48" s="176"/>
      <c r="E48" s="172"/>
      <c r="F48" s="172"/>
    </row>
    <row r="49" spans="2:6" ht="40" customHeight="1" x14ac:dyDescent="0.35">
      <c r="B49" s="170" t="s">
        <v>703</v>
      </c>
      <c r="C49" s="148" t="s">
        <v>704</v>
      </c>
      <c r="D49" s="174"/>
      <c r="E49" s="170" t="s">
        <v>695</v>
      </c>
      <c r="F49" s="170"/>
    </row>
    <row r="50" spans="2:6" ht="40" customHeight="1" x14ac:dyDescent="0.35">
      <c r="B50" s="171"/>
      <c r="C50" s="149" t="s">
        <v>705</v>
      </c>
      <c r="D50" s="175"/>
      <c r="E50" s="171"/>
      <c r="F50" s="171"/>
    </row>
    <row r="51" spans="2:6" ht="40" customHeight="1" thickBot="1" x14ac:dyDescent="0.4">
      <c r="B51" s="172"/>
      <c r="C51" s="150" t="s">
        <v>697</v>
      </c>
      <c r="D51" s="176"/>
      <c r="E51" s="172"/>
      <c r="F51" s="172"/>
    </row>
    <row r="52" spans="2:6" ht="40" customHeight="1" x14ac:dyDescent="0.35">
      <c r="B52" s="170" t="s">
        <v>33</v>
      </c>
      <c r="C52" s="148" t="s">
        <v>706</v>
      </c>
      <c r="D52" s="174"/>
      <c r="E52" s="170" t="s">
        <v>707</v>
      </c>
      <c r="F52" s="170"/>
    </row>
    <row r="53" spans="2:6" ht="40" customHeight="1" x14ac:dyDescent="0.35">
      <c r="B53" s="171"/>
      <c r="C53" s="149" t="s">
        <v>708</v>
      </c>
      <c r="D53" s="175"/>
      <c r="E53" s="171"/>
      <c r="F53" s="171"/>
    </row>
    <row r="54" spans="2:6" ht="40" customHeight="1" thickBot="1" x14ac:dyDescent="0.4">
      <c r="B54" s="172"/>
      <c r="C54" s="150" t="s">
        <v>697</v>
      </c>
      <c r="D54" s="176"/>
      <c r="E54" s="172"/>
      <c r="F54" s="172"/>
    </row>
    <row r="55" spans="2:6" ht="40" customHeight="1" x14ac:dyDescent="0.35">
      <c r="B55" s="170" t="s">
        <v>35</v>
      </c>
      <c r="C55" s="148" t="s">
        <v>709</v>
      </c>
      <c r="D55" s="174"/>
      <c r="E55" s="170" t="s">
        <v>710</v>
      </c>
      <c r="F55" s="170"/>
    </row>
    <row r="56" spans="2:6" ht="40" customHeight="1" x14ac:dyDescent="0.35">
      <c r="B56" s="171"/>
      <c r="C56" s="149" t="s">
        <v>711</v>
      </c>
      <c r="D56" s="175"/>
      <c r="E56" s="171"/>
      <c r="F56" s="171"/>
    </row>
    <row r="57" spans="2:6" ht="40" customHeight="1" thickBot="1" x14ac:dyDescent="0.4">
      <c r="B57" s="172"/>
      <c r="C57" s="150" t="s">
        <v>702</v>
      </c>
      <c r="D57" s="176"/>
      <c r="E57" s="172"/>
      <c r="F57" s="172"/>
    </row>
    <row r="58" spans="2:6" ht="40" customHeight="1" x14ac:dyDescent="0.35">
      <c r="B58" s="170" t="s">
        <v>37</v>
      </c>
      <c r="C58" s="148" t="s">
        <v>712</v>
      </c>
      <c r="D58" s="174"/>
      <c r="E58" s="170" t="s">
        <v>713</v>
      </c>
      <c r="F58" s="170"/>
    </row>
    <row r="59" spans="2:6" ht="46.5" customHeight="1" x14ac:dyDescent="0.35">
      <c r="B59" s="171"/>
      <c r="C59" s="149" t="s">
        <v>714</v>
      </c>
      <c r="D59" s="175"/>
      <c r="E59" s="171"/>
      <c r="F59" s="171"/>
    </row>
    <row r="60" spans="2:6" ht="40" customHeight="1" thickBot="1" x14ac:dyDescent="0.4">
      <c r="B60" s="172"/>
      <c r="C60" s="150" t="s">
        <v>702</v>
      </c>
      <c r="D60" s="176"/>
      <c r="E60" s="172"/>
      <c r="F60" s="172"/>
    </row>
    <row r="61" spans="2:6" ht="40" customHeight="1" x14ac:dyDescent="0.35">
      <c r="B61" s="170" t="s">
        <v>715</v>
      </c>
      <c r="C61" s="148" t="s">
        <v>712</v>
      </c>
      <c r="D61" s="174"/>
      <c r="E61" s="170" t="s">
        <v>716</v>
      </c>
      <c r="F61" s="170"/>
    </row>
    <row r="62" spans="2:6" ht="40" customHeight="1" x14ac:dyDescent="0.35">
      <c r="B62" s="171"/>
      <c r="C62" s="149" t="s">
        <v>717</v>
      </c>
      <c r="D62" s="175"/>
      <c r="E62" s="171"/>
      <c r="F62" s="171"/>
    </row>
    <row r="63" spans="2:6" ht="40" customHeight="1" thickBot="1" x14ac:dyDescent="0.4">
      <c r="B63" s="172"/>
      <c r="C63" s="150" t="s">
        <v>697</v>
      </c>
      <c r="D63" s="176"/>
      <c r="E63" s="172"/>
      <c r="F63" s="172"/>
    </row>
    <row r="64" spans="2:6" ht="40" customHeight="1" x14ac:dyDescent="0.35">
      <c r="B64" s="170" t="s">
        <v>718</v>
      </c>
      <c r="C64" s="148" t="s">
        <v>712</v>
      </c>
      <c r="D64" s="174"/>
      <c r="E64" s="170" t="s">
        <v>719</v>
      </c>
      <c r="F64" s="170"/>
    </row>
    <row r="65" spans="2:6" ht="40" customHeight="1" x14ac:dyDescent="0.35">
      <c r="B65" s="171"/>
      <c r="C65" s="149" t="s">
        <v>720</v>
      </c>
      <c r="D65" s="175"/>
      <c r="E65" s="171"/>
      <c r="F65" s="171"/>
    </row>
    <row r="66" spans="2:6" ht="40" customHeight="1" thickBot="1" x14ac:dyDescent="0.4">
      <c r="B66" s="172"/>
      <c r="C66" s="150" t="s">
        <v>697</v>
      </c>
      <c r="D66" s="176"/>
      <c r="E66" s="172"/>
      <c r="F66" s="172"/>
    </row>
    <row r="67" spans="2:6" ht="40" customHeight="1" x14ac:dyDescent="0.35">
      <c r="B67" s="170" t="s">
        <v>43</v>
      </c>
      <c r="C67" s="148" t="s">
        <v>721</v>
      </c>
      <c r="D67" s="174"/>
      <c r="E67" s="170" t="s">
        <v>722</v>
      </c>
      <c r="F67" s="170"/>
    </row>
    <row r="68" spans="2:6" ht="40" customHeight="1" x14ac:dyDescent="0.35">
      <c r="B68" s="171"/>
      <c r="C68" s="149" t="s">
        <v>723</v>
      </c>
      <c r="D68" s="175"/>
      <c r="E68" s="171"/>
      <c r="F68" s="171"/>
    </row>
    <row r="69" spans="2:6" ht="40" customHeight="1" thickBot="1" x14ac:dyDescent="0.4">
      <c r="B69" s="172"/>
      <c r="C69" s="150" t="s">
        <v>702</v>
      </c>
      <c r="D69" s="176"/>
      <c r="E69" s="172"/>
      <c r="F69" s="172"/>
    </row>
    <row r="70" spans="2:6" ht="40" customHeight="1" x14ac:dyDescent="0.35">
      <c r="B70" s="170" t="s">
        <v>724</v>
      </c>
      <c r="C70" s="148" t="s">
        <v>725</v>
      </c>
      <c r="D70" s="174"/>
      <c r="E70" s="170" t="s">
        <v>710</v>
      </c>
      <c r="F70" s="170"/>
    </row>
    <row r="71" spans="2:6" ht="48.75" customHeight="1" x14ac:dyDescent="0.35">
      <c r="B71" s="171"/>
      <c r="C71" s="149" t="s">
        <v>726</v>
      </c>
      <c r="D71" s="175"/>
      <c r="E71" s="171"/>
      <c r="F71" s="171"/>
    </row>
    <row r="72" spans="2:6" ht="40" customHeight="1" thickBot="1" x14ac:dyDescent="0.4">
      <c r="B72" s="172"/>
      <c r="C72" s="150" t="s">
        <v>727</v>
      </c>
      <c r="D72" s="176"/>
      <c r="E72" s="172"/>
      <c r="F72" s="172"/>
    </row>
    <row r="73" spans="2:6" ht="40" customHeight="1" x14ac:dyDescent="0.35">
      <c r="B73" s="170" t="s">
        <v>47</v>
      </c>
      <c r="C73" s="148" t="s">
        <v>712</v>
      </c>
      <c r="D73" s="174"/>
      <c r="E73" s="170" t="s">
        <v>707</v>
      </c>
      <c r="F73" s="170"/>
    </row>
    <row r="74" spans="2:6" ht="40" customHeight="1" x14ac:dyDescent="0.35">
      <c r="B74" s="171"/>
      <c r="C74" s="149" t="s">
        <v>728</v>
      </c>
      <c r="D74" s="175"/>
      <c r="E74" s="171"/>
      <c r="F74" s="171"/>
    </row>
    <row r="75" spans="2:6" ht="40" customHeight="1" thickBot="1" x14ac:dyDescent="0.4">
      <c r="B75" s="172"/>
      <c r="C75" s="150" t="s">
        <v>697</v>
      </c>
      <c r="D75" s="176"/>
      <c r="E75" s="172"/>
      <c r="F75" s="172"/>
    </row>
    <row r="76" spans="2:6" ht="40" customHeight="1" x14ac:dyDescent="0.35">
      <c r="B76" s="170" t="s">
        <v>729</v>
      </c>
      <c r="C76" s="148" t="s">
        <v>725</v>
      </c>
      <c r="D76" s="174"/>
      <c r="E76" s="170" t="s">
        <v>716</v>
      </c>
      <c r="F76" s="170"/>
    </row>
    <row r="77" spans="2:6" ht="40" customHeight="1" x14ac:dyDescent="0.35">
      <c r="B77" s="171"/>
      <c r="C77" s="149" t="s">
        <v>730</v>
      </c>
      <c r="D77" s="175"/>
      <c r="E77" s="171"/>
      <c r="F77" s="171"/>
    </row>
    <row r="78" spans="2:6" ht="40" customHeight="1" thickBot="1" x14ac:dyDescent="0.4">
      <c r="B78" s="172"/>
      <c r="C78" s="150" t="s">
        <v>731</v>
      </c>
      <c r="D78" s="176"/>
      <c r="E78" s="172"/>
      <c r="F78" s="172"/>
    </row>
    <row r="79" spans="2:6" ht="40" customHeight="1" x14ac:dyDescent="0.35">
      <c r="B79" s="170" t="s">
        <v>732</v>
      </c>
      <c r="C79" s="148" t="s">
        <v>725</v>
      </c>
      <c r="D79" s="174"/>
      <c r="E79" s="170" t="s">
        <v>719</v>
      </c>
      <c r="F79" s="170"/>
    </row>
    <row r="80" spans="2:6" ht="40" customHeight="1" x14ac:dyDescent="0.35">
      <c r="B80" s="171"/>
      <c r="C80" s="149" t="s">
        <v>733</v>
      </c>
      <c r="D80" s="175"/>
      <c r="E80" s="171"/>
      <c r="F80" s="171"/>
    </row>
    <row r="81" spans="2:6" ht="40" customHeight="1" thickBot="1" x14ac:dyDescent="0.4">
      <c r="B81" s="172"/>
      <c r="C81" s="150" t="s">
        <v>731</v>
      </c>
      <c r="D81" s="176"/>
      <c r="E81" s="172"/>
      <c r="F81" s="172"/>
    </row>
    <row r="82" spans="2:6" ht="40" customHeight="1" x14ac:dyDescent="0.35">
      <c r="B82" s="170" t="s">
        <v>53</v>
      </c>
      <c r="C82" s="148" t="s">
        <v>704</v>
      </c>
      <c r="D82" s="174"/>
      <c r="E82" s="170" t="s">
        <v>695</v>
      </c>
      <c r="F82" s="170"/>
    </row>
    <row r="83" spans="2:6" ht="40" customHeight="1" x14ac:dyDescent="0.35">
      <c r="B83" s="171"/>
      <c r="C83" s="149" t="s">
        <v>734</v>
      </c>
      <c r="D83" s="175"/>
      <c r="E83" s="171"/>
      <c r="F83" s="171"/>
    </row>
    <row r="84" spans="2:6" ht="40" customHeight="1" thickBot="1" x14ac:dyDescent="0.4">
      <c r="B84" s="172"/>
      <c r="C84" s="150" t="s">
        <v>697</v>
      </c>
      <c r="D84" s="176"/>
      <c r="E84" s="172"/>
      <c r="F84" s="172"/>
    </row>
    <row r="86" spans="2:6" x14ac:dyDescent="0.35">
      <c r="B86" t="s">
        <v>735</v>
      </c>
    </row>
    <row r="87" spans="2:6" x14ac:dyDescent="0.35">
      <c r="B87" s="152" t="s">
        <v>736</v>
      </c>
    </row>
  </sheetData>
  <mergeCells count="100">
    <mergeCell ref="B82:B84"/>
    <mergeCell ref="D82:D84"/>
    <mergeCell ref="E82:E84"/>
    <mergeCell ref="F82:F84"/>
    <mergeCell ref="B76:B78"/>
    <mergeCell ref="D76:D78"/>
    <mergeCell ref="E76:E78"/>
    <mergeCell ref="F76:F78"/>
    <mergeCell ref="B79:B81"/>
    <mergeCell ref="D79:D81"/>
    <mergeCell ref="E79:E81"/>
    <mergeCell ref="F79:F81"/>
    <mergeCell ref="B70:B72"/>
    <mergeCell ref="D70:D72"/>
    <mergeCell ref="E70:E72"/>
    <mergeCell ref="F70:F72"/>
    <mergeCell ref="B73:B75"/>
    <mergeCell ref="D73:D75"/>
    <mergeCell ref="E73:E75"/>
    <mergeCell ref="F73:F75"/>
    <mergeCell ref="B64:B66"/>
    <mergeCell ref="D64:D66"/>
    <mergeCell ref="E64:E66"/>
    <mergeCell ref="F64:F66"/>
    <mergeCell ref="B67:B69"/>
    <mergeCell ref="D67:D69"/>
    <mergeCell ref="E67:E69"/>
    <mergeCell ref="F67:F69"/>
    <mergeCell ref="B58:B60"/>
    <mergeCell ref="D58:D60"/>
    <mergeCell ref="E58:E60"/>
    <mergeCell ref="F58:F60"/>
    <mergeCell ref="B61:B63"/>
    <mergeCell ref="D61:D63"/>
    <mergeCell ref="E61:E63"/>
    <mergeCell ref="F61:F63"/>
    <mergeCell ref="B52:B54"/>
    <mergeCell ref="D52:D54"/>
    <mergeCell ref="E52:E54"/>
    <mergeCell ref="F52:F54"/>
    <mergeCell ref="B55:B57"/>
    <mergeCell ref="D55:D57"/>
    <mergeCell ref="E55:E57"/>
    <mergeCell ref="F55:F57"/>
    <mergeCell ref="B46:B48"/>
    <mergeCell ref="D46:D48"/>
    <mergeCell ref="E46:E48"/>
    <mergeCell ref="F46:F48"/>
    <mergeCell ref="B49:B51"/>
    <mergeCell ref="D49:D51"/>
    <mergeCell ref="E49:E51"/>
    <mergeCell ref="F49:F51"/>
    <mergeCell ref="B40:B42"/>
    <mergeCell ref="D40:D42"/>
    <mergeCell ref="E40:E42"/>
    <mergeCell ref="F40:F42"/>
    <mergeCell ref="B43:B45"/>
    <mergeCell ref="D43:D45"/>
    <mergeCell ref="E43:E45"/>
    <mergeCell ref="F43:F45"/>
    <mergeCell ref="B34:B36"/>
    <mergeCell ref="D34:D36"/>
    <mergeCell ref="E34:E36"/>
    <mergeCell ref="F34:F36"/>
    <mergeCell ref="B37:B39"/>
    <mergeCell ref="D37:D39"/>
    <mergeCell ref="E37:E39"/>
    <mergeCell ref="F37:F39"/>
    <mergeCell ref="B28:B30"/>
    <mergeCell ref="D28:D30"/>
    <mergeCell ref="E28:E30"/>
    <mergeCell ref="F28:F30"/>
    <mergeCell ref="B31:B33"/>
    <mergeCell ref="D31:D33"/>
    <mergeCell ref="E31:E33"/>
    <mergeCell ref="F31:F33"/>
    <mergeCell ref="B22:B24"/>
    <mergeCell ref="D22:D24"/>
    <mergeCell ref="E22:E24"/>
    <mergeCell ref="F22:F24"/>
    <mergeCell ref="B25:B27"/>
    <mergeCell ref="D25:D27"/>
    <mergeCell ref="E25:E27"/>
    <mergeCell ref="F25:F27"/>
    <mergeCell ref="B16:B18"/>
    <mergeCell ref="D16:D18"/>
    <mergeCell ref="E16:E18"/>
    <mergeCell ref="F16:F18"/>
    <mergeCell ref="B19:B21"/>
    <mergeCell ref="D19:D21"/>
    <mergeCell ref="E19:E21"/>
    <mergeCell ref="F19:F21"/>
    <mergeCell ref="B13:B15"/>
    <mergeCell ref="E13:E15"/>
    <mergeCell ref="F13:F15"/>
    <mergeCell ref="B7:F7"/>
    <mergeCell ref="B10:B12"/>
    <mergeCell ref="D10:D12"/>
    <mergeCell ref="E10:E12"/>
    <mergeCell ref="F10:F12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88"/>
  <sheetViews>
    <sheetView tabSelected="1"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32.26953125" style="37" customWidth="1"/>
    <col min="4" max="4" width="35.26953125" style="37" customWidth="1"/>
    <col min="5" max="5" width="15.7265625" style="8" customWidth="1"/>
    <col min="6" max="6" width="32.6328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7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63</v>
      </c>
      <c r="C8" s="17" t="s">
        <v>64</v>
      </c>
      <c r="D8" s="17" t="s">
        <v>65</v>
      </c>
      <c r="E8" s="18">
        <v>3800000</v>
      </c>
      <c r="F8" s="19">
        <v>3895.3</v>
      </c>
      <c r="G8" s="20">
        <v>0.28320000000000001</v>
      </c>
      <c r="H8" s="21">
        <v>5.6635999999999999E-2</v>
      </c>
    </row>
    <row r="9" spans="2:9" ht="15.75" customHeight="1" x14ac:dyDescent="0.35">
      <c r="B9" s="17" t="s">
        <v>740</v>
      </c>
      <c r="C9" s="17" t="s">
        <v>66</v>
      </c>
      <c r="D9" s="17" t="s">
        <v>65</v>
      </c>
      <c r="E9" s="18">
        <v>1250000</v>
      </c>
      <c r="F9" s="19">
        <v>1255.99</v>
      </c>
      <c r="G9" s="20">
        <v>9.1300000000000006E-2</v>
      </c>
      <c r="H9" s="21">
        <v>6.2170000000000003E-2</v>
      </c>
    </row>
    <row r="10" spans="2:9" ht="15.75" customHeight="1" x14ac:dyDescent="0.35">
      <c r="B10" s="17" t="s">
        <v>67</v>
      </c>
      <c r="C10" s="17" t="s">
        <v>68</v>
      </c>
      <c r="D10" s="17" t="s">
        <v>69</v>
      </c>
      <c r="E10" s="18">
        <v>50</v>
      </c>
      <c r="F10" s="19">
        <v>545.79999999999995</v>
      </c>
      <c r="G10" s="20">
        <v>3.9699999999999999E-2</v>
      </c>
      <c r="H10" s="21">
        <v>4.6616999999999999E-2</v>
      </c>
    </row>
    <row r="11" spans="2:9" ht="15.75" customHeight="1" x14ac:dyDescent="0.35">
      <c r="B11" s="17" t="s">
        <v>70</v>
      </c>
      <c r="C11" s="17" t="s">
        <v>71</v>
      </c>
      <c r="D11" s="17" t="s">
        <v>69</v>
      </c>
      <c r="E11" s="18">
        <v>50</v>
      </c>
      <c r="F11" s="19">
        <v>504.33</v>
      </c>
      <c r="G11" s="20">
        <v>3.6700000000000003E-2</v>
      </c>
      <c r="H11" s="21">
        <v>6.0180999999999998E-2</v>
      </c>
    </row>
    <row r="12" spans="2:9" ht="15.75" customHeight="1" x14ac:dyDescent="0.35">
      <c r="B12" s="17" t="s">
        <v>72</v>
      </c>
      <c r="C12" s="17" t="s">
        <v>73</v>
      </c>
      <c r="D12" s="17" t="s">
        <v>69</v>
      </c>
      <c r="E12" s="18">
        <v>50</v>
      </c>
      <c r="F12" s="19">
        <v>501.53</v>
      </c>
      <c r="G12" s="20">
        <v>3.6499999999999998E-2</v>
      </c>
      <c r="H12" s="21">
        <v>6.6919999999999993E-2</v>
      </c>
    </row>
    <row r="13" spans="2:9" ht="15.75" customHeight="1" x14ac:dyDescent="0.35">
      <c r="B13" s="17" t="s">
        <v>74</v>
      </c>
      <c r="C13" s="17" t="s">
        <v>75</v>
      </c>
      <c r="D13" s="17" t="s">
        <v>65</v>
      </c>
      <c r="E13" s="18">
        <v>150000</v>
      </c>
      <c r="F13" s="19">
        <v>151.82</v>
      </c>
      <c r="G13" s="20">
        <v>1.0999999999999999E-2</v>
      </c>
      <c r="H13" s="21">
        <v>5.3145999999999999E-2</v>
      </c>
    </row>
    <row r="14" spans="2:9" ht="15.75" customHeight="1" x14ac:dyDescent="0.35">
      <c r="B14" s="17" t="s">
        <v>76</v>
      </c>
      <c r="C14" s="17" t="s">
        <v>77</v>
      </c>
      <c r="D14" s="17" t="s">
        <v>65</v>
      </c>
      <c r="E14" s="18">
        <v>100000</v>
      </c>
      <c r="F14" s="19">
        <v>106.99</v>
      </c>
      <c r="G14" s="20">
        <v>7.7999999999999996E-3</v>
      </c>
      <c r="H14" s="21">
        <v>4.6947000000000003E-2</v>
      </c>
    </row>
    <row r="15" spans="2:9" ht="15.75" customHeight="1" x14ac:dyDescent="0.35">
      <c r="B15" s="17" t="s">
        <v>78</v>
      </c>
      <c r="C15" s="17" t="s">
        <v>79</v>
      </c>
      <c r="D15" s="17" t="s">
        <v>65</v>
      </c>
      <c r="E15" s="18">
        <v>53800</v>
      </c>
      <c r="F15" s="19">
        <v>59.92</v>
      </c>
      <c r="G15" s="20">
        <v>4.4000000000000003E-3</v>
      </c>
      <c r="H15" s="21">
        <v>5.9006999999999997E-2</v>
      </c>
    </row>
    <row r="16" spans="2:9" ht="15.75" customHeight="1" x14ac:dyDescent="0.35">
      <c r="B16" s="16" t="s">
        <v>80</v>
      </c>
      <c r="C16" s="16"/>
      <c r="D16" s="16"/>
      <c r="E16" s="22"/>
      <c r="F16" s="23">
        <v>7021.68</v>
      </c>
      <c r="G16" s="24">
        <v>0.51060000000000005</v>
      </c>
      <c r="H16" s="25"/>
    </row>
    <row r="17" spans="2:8" ht="15.75" customHeight="1" x14ac:dyDescent="0.35">
      <c r="B17" s="17"/>
      <c r="C17" s="17"/>
      <c r="D17" s="17"/>
      <c r="E17" s="18"/>
      <c r="F17" s="19"/>
      <c r="G17" s="20"/>
      <c r="H17" s="21"/>
    </row>
    <row r="18" spans="2:8" ht="15.75" customHeight="1" x14ac:dyDescent="0.35">
      <c r="B18" s="16" t="s">
        <v>742</v>
      </c>
      <c r="C18" s="17"/>
      <c r="D18" s="17"/>
      <c r="E18" s="18"/>
      <c r="F18" s="19"/>
      <c r="G18" s="20"/>
      <c r="H18" s="21"/>
    </row>
    <row r="19" spans="2:8" ht="15.75" customHeight="1" x14ac:dyDescent="0.35">
      <c r="B19" s="16" t="s">
        <v>80</v>
      </c>
      <c r="C19" s="17"/>
      <c r="D19" s="17"/>
      <c r="E19" s="18"/>
      <c r="F19" s="26" t="s">
        <v>81</v>
      </c>
      <c r="G19" s="27" t="s">
        <v>81</v>
      </c>
      <c r="H19" s="21"/>
    </row>
    <row r="20" spans="2:8" ht="15.75" customHeight="1" x14ac:dyDescent="0.35">
      <c r="B20" s="17"/>
      <c r="C20" s="17"/>
      <c r="D20" s="17"/>
      <c r="E20" s="18"/>
      <c r="F20" s="19"/>
      <c r="G20" s="20"/>
      <c r="H20" s="21"/>
    </row>
    <row r="21" spans="2:8" ht="15.75" customHeight="1" x14ac:dyDescent="0.35">
      <c r="B21" s="16" t="s">
        <v>743</v>
      </c>
      <c r="C21" s="17"/>
      <c r="D21" s="17"/>
      <c r="E21" s="18"/>
      <c r="F21" s="19"/>
      <c r="G21" s="20"/>
      <c r="H21" s="21"/>
    </row>
    <row r="22" spans="2:8" ht="15.75" customHeight="1" x14ac:dyDescent="0.35">
      <c r="B22" s="16" t="s">
        <v>80</v>
      </c>
      <c r="C22" s="17"/>
      <c r="D22" s="17"/>
      <c r="E22" s="18"/>
      <c r="F22" s="26" t="s">
        <v>81</v>
      </c>
      <c r="G22" s="27" t="s">
        <v>81</v>
      </c>
      <c r="H22" s="21"/>
    </row>
    <row r="23" spans="2:8" ht="15.75" customHeight="1" x14ac:dyDescent="0.35">
      <c r="B23" s="17"/>
      <c r="C23" s="17"/>
      <c r="D23" s="17"/>
      <c r="E23" s="18"/>
      <c r="F23" s="19"/>
      <c r="G23" s="20"/>
      <c r="H23" s="21"/>
    </row>
    <row r="24" spans="2:8" ht="15.75" customHeight="1" x14ac:dyDescent="0.35">
      <c r="B24" s="28" t="s">
        <v>82</v>
      </c>
      <c r="C24" s="28"/>
      <c r="D24" s="28"/>
      <c r="E24" s="29"/>
      <c r="F24" s="23">
        <v>7021.68</v>
      </c>
      <c r="G24" s="24">
        <v>0.51049999999999995</v>
      </c>
      <c r="H24" s="25"/>
    </row>
    <row r="25" spans="2:8" ht="15.75" customHeight="1" x14ac:dyDescent="0.35">
      <c r="B25" s="17"/>
      <c r="C25" s="17"/>
      <c r="D25" s="17"/>
      <c r="E25" s="18"/>
      <c r="F25" s="19"/>
      <c r="G25" s="20"/>
      <c r="H25" s="21"/>
    </row>
    <row r="26" spans="2:8" ht="15.75" customHeight="1" x14ac:dyDescent="0.35">
      <c r="B26" s="16" t="s">
        <v>83</v>
      </c>
      <c r="C26" s="17"/>
      <c r="D26" s="17"/>
      <c r="E26" s="18"/>
      <c r="F26" s="19"/>
      <c r="G26" s="20"/>
      <c r="H26" s="21"/>
    </row>
    <row r="27" spans="2:8" ht="15.75" customHeight="1" x14ac:dyDescent="0.35">
      <c r="B27" s="17"/>
      <c r="C27" s="17"/>
      <c r="D27" s="17"/>
      <c r="E27" s="18"/>
      <c r="F27" s="19"/>
      <c r="G27" s="20"/>
      <c r="H27" s="21"/>
    </row>
    <row r="28" spans="2:8" ht="15.75" customHeight="1" x14ac:dyDescent="0.35">
      <c r="B28" s="16" t="s">
        <v>84</v>
      </c>
      <c r="C28" s="17"/>
      <c r="D28" s="17"/>
      <c r="E28" s="18"/>
      <c r="F28" s="19"/>
      <c r="G28" s="20"/>
      <c r="H28" s="21"/>
    </row>
    <row r="29" spans="2:8" ht="15.75" customHeight="1" x14ac:dyDescent="0.35">
      <c r="B29" s="17" t="s">
        <v>85</v>
      </c>
      <c r="C29" s="17" t="s">
        <v>86</v>
      </c>
      <c r="D29" s="17" t="s">
        <v>65</v>
      </c>
      <c r="E29" s="18">
        <v>3400000</v>
      </c>
      <c r="F29" s="19">
        <v>3396.09</v>
      </c>
      <c r="G29" s="20">
        <v>0.24690000000000001</v>
      </c>
      <c r="H29" s="21">
        <v>3.2354000000000001E-2</v>
      </c>
    </row>
    <row r="30" spans="2:8" ht="15.75" customHeight="1" x14ac:dyDescent="0.35">
      <c r="B30" s="17" t="s">
        <v>87</v>
      </c>
      <c r="C30" s="17" t="s">
        <v>88</v>
      </c>
      <c r="D30" s="17" t="s">
        <v>65</v>
      </c>
      <c r="E30" s="18">
        <v>2000000</v>
      </c>
      <c r="F30" s="19">
        <v>1998.95</v>
      </c>
      <c r="G30" s="20">
        <v>0.14530000000000001</v>
      </c>
      <c r="H30" s="21">
        <v>3.2015000000000002E-2</v>
      </c>
    </row>
    <row r="31" spans="2:8" ht="15.75" customHeight="1" x14ac:dyDescent="0.35">
      <c r="B31" s="17" t="s">
        <v>89</v>
      </c>
      <c r="C31" s="17" t="s">
        <v>90</v>
      </c>
      <c r="D31" s="17" t="s">
        <v>65</v>
      </c>
      <c r="E31" s="18">
        <v>100000</v>
      </c>
      <c r="F31" s="19">
        <v>99.49</v>
      </c>
      <c r="G31" s="20">
        <v>7.1999999999999998E-3</v>
      </c>
      <c r="H31" s="21">
        <v>3.3848000000000003E-2</v>
      </c>
    </row>
    <row r="32" spans="2:8" ht="15.75" customHeight="1" x14ac:dyDescent="0.35">
      <c r="B32" s="16" t="s">
        <v>80</v>
      </c>
      <c r="C32" s="16"/>
      <c r="D32" s="16"/>
      <c r="E32" s="22"/>
      <c r="F32" s="23">
        <v>5494.53</v>
      </c>
      <c r="G32" s="24">
        <v>0.39950000000000002</v>
      </c>
      <c r="H32" s="25"/>
    </row>
    <row r="33" spans="2:8" ht="15.75" customHeight="1" x14ac:dyDescent="0.35">
      <c r="B33" s="17"/>
      <c r="C33" s="17"/>
      <c r="D33" s="17"/>
      <c r="E33" s="18"/>
      <c r="F33" s="19"/>
      <c r="G33" s="20"/>
      <c r="H33" s="21"/>
    </row>
    <row r="34" spans="2:8" ht="15.75" customHeight="1" x14ac:dyDescent="0.35">
      <c r="B34" s="28" t="s">
        <v>82</v>
      </c>
      <c r="C34" s="28"/>
      <c r="D34" s="28"/>
      <c r="E34" s="29"/>
      <c r="F34" s="23">
        <v>5494.53</v>
      </c>
      <c r="G34" s="24">
        <v>0.39950000000000002</v>
      </c>
      <c r="H34" s="25"/>
    </row>
    <row r="35" spans="2:8" ht="15.75" customHeight="1" x14ac:dyDescent="0.35">
      <c r="B35" s="17"/>
      <c r="C35" s="17"/>
      <c r="D35" s="17"/>
      <c r="E35" s="18"/>
      <c r="F35" s="19"/>
      <c r="G35" s="20"/>
      <c r="H35" s="21"/>
    </row>
    <row r="36" spans="2:8" ht="15.75" customHeight="1" x14ac:dyDescent="0.35">
      <c r="B36" s="17"/>
      <c r="C36" s="17"/>
      <c r="D36" s="17"/>
      <c r="E36" s="18"/>
      <c r="F36" s="19"/>
      <c r="G36" s="20"/>
      <c r="H36" s="21"/>
    </row>
    <row r="37" spans="2:8" ht="15.75" customHeight="1" x14ac:dyDescent="0.35">
      <c r="B37" s="16" t="s">
        <v>763</v>
      </c>
      <c r="C37" s="17"/>
      <c r="D37" s="17"/>
      <c r="E37" s="18"/>
      <c r="F37" s="19"/>
      <c r="G37" s="20"/>
      <c r="H37" s="21"/>
    </row>
    <row r="38" spans="2:8" ht="15.75" customHeight="1" x14ac:dyDescent="0.35">
      <c r="B38" s="17" t="s">
        <v>91</v>
      </c>
      <c r="C38" s="17"/>
      <c r="D38" s="17"/>
      <c r="E38" s="18"/>
      <c r="F38" s="19">
        <v>3476.6</v>
      </c>
      <c r="G38" s="20">
        <v>0.25280000000000002</v>
      </c>
      <c r="H38" s="21"/>
    </row>
    <row r="39" spans="2:8" ht="15.75" customHeight="1" x14ac:dyDescent="0.35">
      <c r="B39" s="16" t="s">
        <v>80</v>
      </c>
      <c r="C39" s="16"/>
      <c r="D39" s="16"/>
      <c r="E39" s="22"/>
      <c r="F39" s="23">
        <v>3476.6</v>
      </c>
      <c r="G39" s="24">
        <v>0.25280000000000002</v>
      </c>
      <c r="H39" s="25"/>
    </row>
    <row r="40" spans="2:8" ht="15.75" customHeight="1" x14ac:dyDescent="0.35">
      <c r="B40" s="17"/>
      <c r="C40" s="17"/>
      <c r="D40" s="17"/>
      <c r="E40" s="18"/>
      <c r="F40" s="19"/>
      <c r="G40" s="20"/>
      <c r="H40" s="21"/>
    </row>
    <row r="41" spans="2:8" ht="15.75" customHeight="1" x14ac:dyDescent="0.35">
      <c r="B41" s="28" t="s">
        <v>82</v>
      </c>
      <c r="C41" s="28"/>
      <c r="D41" s="28"/>
      <c r="E41" s="29"/>
      <c r="F41" s="23">
        <v>3476.6</v>
      </c>
      <c r="G41" s="24">
        <v>0.25280000000000002</v>
      </c>
      <c r="H41" s="25"/>
    </row>
    <row r="42" spans="2:8" ht="15.75" customHeight="1" x14ac:dyDescent="0.35">
      <c r="B42" s="17" t="s">
        <v>744</v>
      </c>
      <c r="C42" s="17"/>
      <c r="D42" s="17"/>
      <c r="E42" s="18"/>
      <c r="F42" s="30">
        <v>-2238.62</v>
      </c>
      <c r="G42" s="31">
        <v>-0.16279999999999983</v>
      </c>
      <c r="H42" s="21"/>
    </row>
    <row r="43" spans="2:8" ht="15.75" customHeight="1" x14ac:dyDescent="0.35">
      <c r="B43" s="32" t="s">
        <v>92</v>
      </c>
      <c r="C43" s="32"/>
      <c r="D43" s="32"/>
      <c r="E43" s="33"/>
      <c r="F43" s="34">
        <v>13754.19</v>
      </c>
      <c r="G43" s="35">
        <v>1</v>
      </c>
      <c r="H43" s="36"/>
    </row>
    <row r="44" spans="2:8" ht="15.75" customHeight="1" x14ac:dyDescent="0.35">
      <c r="B44" s="55"/>
      <c r="C44" s="56"/>
      <c r="D44" s="56"/>
      <c r="E44" s="57"/>
      <c r="F44" s="57"/>
      <c r="G44" s="58"/>
      <c r="H44" s="59"/>
    </row>
    <row r="45" spans="2:8" ht="15.75" customHeight="1" x14ac:dyDescent="0.35">
      <c r="B45" s="60" t="s">
        <v>93</v>
      </c>
      <c r="C45" s="61"/>
      <c r="D45" s="61"/>
      <c r="E45" s="62"/>
      <c r="F45" s="62"/>
      <c r="G45" s="63"/>
      <c r="H45" s="64"/>
    </row>
    <row r="46" spans="2:8" ht="15.75" customHeight="1" x14ac:dyDescent="0.35">
      <c r="B46" s="40"/>
      <c r="C46" s="6"/>
      <c r="D46" s="6"/>
      <c r="E46" s="6"/>
      <c r="F46" s="6"/>
      <c r="G46" s="6"/>
      <c r="H46" s="41"/>
    </row>
    <row r="47" spans="2:8" ht="15.75" customHeight="1" x14ac:dyDescent="0.35">
      <c r="B47" s="44" t="s">
        <v>745</v>
      </c>
      <c r="C47" s="65"/>
      <c r="D47" s="65"/>
      <c r="E47" s="65"/>
      <c r="F47" s="65"/>
      <c r="G47" s="65"/>
      <c r="H47" s="43"/>
    </row>
    <row r="48" spans="2:8" ht="15.75" customHeight="1" x14ac:dyDescent="0.35">
      <c r="B48" s="44" t="s">
        <v>746</v>
      </c>
      <c r="C48" s="65"/>
      <c r="D48" s="65"/>
      <c r="E48" s="65"/>
      <c r="F48" s="65"/>
      <c r="G48" s="65"/>
      <c r="H48" s="43"/>
    </row>
    <row r="49" spans="2:8" ht="15.75" customHeight="1" x14ac:dyDescent="0.35">
      <c r="B49" s="45" t="s">
        <v>747</v>
      </c>
      <c r="C49" s="65"/>
      <c r="D49" s="65"/>
      <c r="E49" s="65"/>
      <c r="F49" s="65"/>
      <c r="G49" s="65"/>
      <c r="H49" s="43"/>
    </row>
    <row r="50" spans="2:8" ht="15.75" customHeight="1" x14ac:dyDescent="0.35">
      <c r="B50" s="46"/>
      <c r="C50" s="47">
        <v>44469</v>
      </c>
      <c r="D50" s="47">
        <v>44286</v>
      </c>
      <c r="E50" s="65"/>
      <c r="F50" s="65"/>
      <c r="G50" s="65"/>
      <c r="H50" s="43"/>
    </row>
    <row r="51" spans="2:8" ht="15.75" customHeight="1" x14ac:dyDescent="0.35">
      <c r="B51" s="46" t="s">
        <v>748</v>
      </c>
      <c r="C51" s="48"/>
      <c r="D51" s="48"/>
      <c r="E51" s="65"/>
      <c r="F51" s="65"/>
      <c r="G51" s="65"/>
      <c r="H51" s="43"/>
    </row>
    <row r="52" spans="2:8" ht="15.75" customHeight="1" x14ac:dyDescent="0.35">
      <c r="B52" s="46" t="s">
        <v>749</v>
      </c>
      <c r="C52" s="49">
        <v>57.808900000000001</v>
      </c>
      <c r="D52" s="49">
        <v>56.736199999999997</v>
      </c>
      <c r="E52" s="65"/>
      <c r="F52" s="66"/>
      <c r="G52" s="65"/>
      <c r="H52" s="43"/>
    </row>
    <row r="53" spans="2:8" ht="15.75" customHeight="1" x14ac:dyDescent="0.35">
      <c r="B53" s="46" t="s">
        <v>915</v>
      </c>
      <c r="C53" s="49">
        <v>12.6713</v>
      </c>
      <c r="D53" s="49">
        <v>12.436199999999999</v>
      </c>
      <c r="E53" s="65"/>
      <c r="F53" s="66"/>
      <c r="G53" s="65"/>
      <c r="H53" s="43"/>
    </row>
    <row r="54" spans="2:8" ht="15.75" customHeight="1" x14ac:dyDescent="0.35">
      <c r="B54" s="46" t="s">
        <v>750</v>
      </c>
      <c r="C54" s="49">
        <v>60.581200000000003</v>
      </c>
      <c r="D54" s="49">
        <v>59.403799999999997</v>
      </c>
      <c r="E54" s="65"/>
      <c r="F54" s="66"/>
      <c r="G54" s="65"/>
      <c r="H54" s="43"/>
    </row>
    <row r="55" spans="2:8" ht="15.75" customHeight="1" x14ac:dyDescent="0.35">
      <c r="B55" s="46" t="s">
        <v>916</v>
      </c>
      <c r="C55" s="49">
        <v>14.6401</v>
      </c>
      <c r="D55" s="49">
        <v>14.357100000000001</v>
      </c>
      <c r="E55" s="65"/>
      <c r="F55" s="66"/>
      <c r="G55" s="65"/>
      <c r="H55" s="43"/>
    </row>
    <row r="56" spans="2:8" ht="15.75" customHeight="1" x14ac:dyDescent="0.35">
      <c r="B56" s="44" t="s">
        <v>917</v>
      </c>
      <c r="C56" s="65"/>
      <c r="D56" s="65"/>
      <c r="E56" s="65"/>
      <c r="F56" s="65"/>
      <c r="G56" s="65"/>
      <c r="H56" s="43"/>
    </row>
    <row r="57" spans="2:8" ht="15.75" customHeight="1" x14ac:dyDescent="0.35">
      <c r="B57" s="50" t="s">
        <v>751</v>
      </c>
      <c r="C57" s="48" t="s">
        <v>752</v>
      </c>
      <c r="D57" s="183" t="s">
        <v>753</v>
      </c>
      <c r="E57" s="183"/>
      <c r="F57" s="65"/>
      <c r="G57" s="65"/>
      <c r="H57" s="43"/>
    </row>
    <row r="58" spans="2:8" ht="15.75" customHeight="1" x14ac:dyDescent="0.35">
      <c r="B58" s="50"/>
      <c r="C58" s="48"/>
      <c r="D58" s="48" t="s">
        <v>754</v>
      </c>
      <c r="E58" s="48" t="s">
        <v>345</v>
      </c>
      <c r="F58" s="65"/>
      <c r="G58" s="65"/>
      <c r="H58" s="43"/>
    </row>
    <row r="59" spans="2:8" ht="15.75" customHeight="1" x14ac:dyDescent="0.35">
      <c r="B59" s="46" t="s">
        <v>915</v>
      </c>
      <c r="C59" s="51">
        <v>44287</v>
      </c>
      <c r="D59" s="52" t="s">
        <v>762</v>
      </c>
      <c r="E59" s="52" t="s">
        <v>762</v>
      </c>
      <c r="F59" s="65"/>
      <c r="G59" s="65"/>
      <c r="H59" s="43"/>
    </row>
    <row r="60" spans="2:8" ht="15.75" customHeight="1" x14ac:dyDescent="0.35">
      <c r="B60" s="46" t="s">
        <v>915</v>
      </c>
      <c r="C60" s="51">
        <v>44317</v>
      </c>
      <c r="D60" s="52" t="s">
        <v>762</v>
      </c>
      <c r="E60" s="52" t="s">
        <v>762</v>
      </c>
      <c r="F60" s="65"/>
      <c r="G60" s="65"/>
      <c r="H60" s="43"/>
    </row>
    <row r="61" spans="2:8" ht="15.75" customHeight="1" x14ac:dyDescent="0.35">
      <c r="B61" s="46" t="s">
        <v>915</v>
      </c>
      <c r="C61" s="51">
        <v>44348</v>
      </c>
      <c r="D61" s="52" t="s">
        <v>762</v>
      </c>
      <c r="E61" s="52" t="s">
        <v>762</v>
      </c>
      <c r="F61" s="65"/>
      <c r="G61" s="65"/>
      <c r="H61" s="43"/>
    </row>
    <row r="62" spans="2:8" ht="15.75" customHeight="1" x14ac:dyDescent="0.35">
      <c r="B62" s="46" t="s">
        <v>915</v>
      </c>
      <c r="C62" s="51">
        <v>44378</v>
      </c>
      <c r="D62" s="52" t="s">
        <v>762</v>
      </c>
      <c r="E62" s="52" t="s">
        <v>762</v>
      </c>
      <c r="F62" s="65"/>
      <c r="G62" s="65"/>
      <c r="H62" s="43"/>
    </row>
    <row r="63" spans="2:8" ht="15.75" customHeight="1" x14ac:dyDescent="0.35">
      <c r="B63" s="46" t="s">
        <v>915</v>
      </c>
      <c r="C63" s="51">
        <v>44409</v>
      </c>
      <c r="D63" s="52" t="s">
        <v>762</v>
      </c>
      <c r="E63" s="52" t="s">
        <v>762</v>
      </c>
      <c r="F63" s="65"/>
      <c r="G63" s="65"/>
      <c r="H63" s="43"/>
    </row>
    <row r="64" spans="2:8" ht="15.75" customHeight="1" x14ac:dyDescent="0.35">
      <c r="B64" s="46" t="s">
        <v>915</v>
      </c>
      <c r="C64" s="51">
        <v>44440</v>
      </c>
      <c r="D64" s="52" t="s">
        <v>762</v>
      </c>
      <c r="E64" s="52" t="s">
        <v>762</v>
      </c>
      <c r="F64" s="65"/>
      <c r="G64" s="65"/>
      <c r="H64" s="43"/>
    </row>
    <row r="65" spans="2:8" ht="15.75" customHeight="1" x14ac:dyDescent="0.35">
      <c r="B65" s="46" t="s">
        <v>916</v>
      </c>
      <c r="C65" s="51">
        <v>44287</v>
      </c>
      <c r="D65" s="52" t="s">
        <v>762</v>
      </c>
      <c r="E65" s="52" t="s">
        <v>762</v>
      </c>
      <c r="F65" s="65"/>
      <c r="G65" s="65"/>
      <c r="H65" s="43"/>
    </row>
    <row r="66" spans="2:8" ht="15.75" customHeight="1" x14ac:dyDescent="0.35">
      <c r="B66" s="46" t="s">
        <v>916</v>
      </c>
      <c r="C66" s="51">
        <v>44317</v>
      </c>
      <c r="D66" s="52" t="s">
        <v>762</v>
      </c>
      <c r="E66" s="52" t="s">
        <v>762</v>
      </c>
      <c r="F66" s="65"/>
      <c r="G66" s="65"/>
      <c r="H66" s="43"/>
    </row>
    <row r="67" spans="2:8" ht="15.75" customHeight="1" x14ac:dyDescent="0.35">
      <c r="B67" s="46" t="s">
        <v>916</v>
      </c>
      <c r="C67" s="51">
        <v>44348</v>
      </c>
      <c r="D67" s="52" t="s">
        <v>762</v>
      </c>
      <c r="E67" s="52" t="s">
        <v>762</v>
      </c>
      <c r="F67" s="65"/>
      <c r="G67" s="65"/>
      <c r="H67" s="43"/>
    </row>
    <row r="68" spans="2:8" ht="15.75" customHeight="1" x14ac:dyDescent="0.35">
      <c r="B68" s="46" t="s">
        <v>916</v>
      </c>
      <c r="C68" s="51">
        <v>44378</v>
      </c>
      <c r="D68" s="52" t="s">
        <v>762</v>
      </c>
      <c r="E68" s="52" t="s">
        <v>762</v>
      </c>
      <c r="F68" s="65"/>
      <c r="G68" s="65"/>
      <c r="H68" s="43"/>
    </row>
    <row r="69" spans="2:8" ht="15.75" customHeight="1" x14ac:dyDescent="0.35">
      <c r="B69" s="46" t="s">
        <v>916</v>
      </c>
      <c r="C69" s="51">
        <v>44409</v>
      </c>
      <c r="D69" s="52" t="s">
        <v>762</v>
      </c>
      <c r="E69" s="52" t="s">
        <v>762</v>
      </c>
      <c r="F69" s="65"/>
      <c r="G69" s="65"/>
      <c r="H69" s="43"/>
    </row>
    <row r="70" spans="2:8" ht="15.75" customHeight="1" x14ac:dyDescent="0.35">
      <c r="B70" s="46" t="s">
        <v>916</v>
      </c>
      <c r="C70" s="51">
        <v>44440</v>
      </c>
      <c r="D70" s="52" t="s">
        <v>762</v>
      </c>
      <c r="E70" s="52" t="s">
        <v>762</v>
      </c>
      <c r="F70" s="65"/>
      <c r="G70" s="65"/>
      <c r="H70" s="43"/>
    </row>
    <row r="71" spans="2:8" ht="15.75" customHeight="1" x14ac:dyDescent="0.35">
      <c r="B71" s="44" t="s">
        <v>755</v>
      </c>
      <c r="C71" s="65"/>
      <c r="D71" s="65"/>
      <c r="E71" s="65"/>
      <c r="F71" s="65"/>
      <c r="G71" s="65"/>
      <c r="H71" s="43"/>
    </row>
    <row r="72" spans="2:8" ht="15.75" customHeight="1" x14ac:dyDescent="0.35">
      <c r="B72" s="44" t="s">
        <v>756</v>
      </c>
      <c r="C72" s="65"/>
      <c r="D72" s="65"/>
      <c r="E72" s="65"/>
      <c r="F72" s="65"/>
      <c r="G72" s="65"/>
      <c r="H72" s="43"/>
    </row>
    <row r="73" spans="2:8" ht="15.75" customHeight="1" x14ac:dyDescent="0.35">
      <c r="B73" s="45" t="s">
        <v>757</v>
      </c>
      <c r="C73" s="65"/>
      <c r="D73" s="65"/>
      <c r="E73" s="65"/>
      <c r="F73" s="65"/>
      <c r="G73" s="65"/>
      <c r="H73" s="43"/>
    </row>
    <row r="74" spans="2:8" ht="15.75" customHeight="1" x14ac:dyDescent="0.35">
      <c r="B74" s="44" t="s">
        <v>758</v>
      </c>
      <c r="C74" s="65"/>
      <c r="D74" s="65"/>
      <c r="E74" s="65"/>
      <c r="F74" s="65"/>
      <c r="G74" s="65"/>
      <c r="H74" s="43"/>
    </row>
    <row r="75" spans="2:8" ht="15.75" customHeight="1" x14ac:dyDescent="0.35">
      <c r="B75" s="44" t="s">
        <v>759</v>
      </c>
      <c r="C75" s="65"/>
      <c r="D75" s="65"/>
      <c r="E75" s="65"/>
      <c r="F75" s="65"/>
      <c r="G75" s="65"/>
      <c r="H75" s="43"/>
    </row>
    <row r="76" spans="2:8" ht="15.75" customHeight="1" x14ac:dyDescent="0.35">
      <c r="B76" s="44" t="s">
        <v>760</v>
      </c>
      <c r="C76" s="65"/>
      <c r="D76" s="65"/>
      <c r="E76" s="65"/>
      <c r="F76" s="65"/>
      <c r="G76" s="65"/>
      <c r="H76" s="43"/>
    </row>
    <row r="77" spans="2:8" ht="15.75" customHeight="1" x14ac:dyDescent="0.35">
      <c r="B77" s="53" t="s">
        <v>761</v>
      </c>
      <c r="C77" s="54"/>
      <c r="D77" s="54"/>
      <c r="E77" s="54"/>
      <c r="F77" s="54"/>
      <c r="G77" s="54"/>
      <c r="H77" s="67"/>
    </row>
    <row r="80" spans="2:8" customFormat="1" ht="42" customHeight="1" x14ac:dyDescent="0.35">
      <c r="B80" s="184" t="s">
        <v>931</v>
      </c>
      <c r="C80" s="184"/>
      <c r="D80" s="184"/>
      <c r="E80" s="184"/>
      <c r="F80" s="184"/>
    </row>
    <row r="81" spans="2:6" customFormat="1" ht="15" thickBot="1" x14ac:dyDescent="0.4">
      <c r="B81" s="152"/>
    </row>
    <row r="82" spans="2:6" customFormat="1" ht="27" customHeight="1" thickBot="1" x14ac:dyDescent="0.4">
      <c r="B82" s="157" t="s">
        <v>61</v>
      </c>
      <c r="C82" s="157" t="s">
        <v>653</v>
      </c>
      <c r="D82" s="158" t="s">
        <v>654</v>
      </c>
      <c r="E82" s="158" t="s">
        <v>655</v>
      </c>
      <c r="F82" s="158" t="s">
        <v>656</v>
      </c>
    </row>
    <row r="83" spans="2:6" customFormat="1" ht="40" customHeight="1" x14ac:dyDescent="0.35">
      <c r="B83" s="185" t="s">
        <v>7</v>
      </c>
      <c r="C83" s="159" t="s">
        <v>934</v>
      </c>
      <c r="D83" s="188"/>
      <c r="E83" s="191" t="s">
        <v>666</v>
      </c>
      <c r="F83" s="185"/>
    </row>
    <row r="84" spans="2:6" customFormat="1" ht="40" customHeight="1" x14ac:dyDescent="0.35">
      <c r="B84" s="186"/>
      <c r="C84" s="160" t="s">
        <v>935</v>
      </c>
      <c r="D84" s="189"/>
      <c r="E84" s="192"/>
      <c r="F84" s="186"/>
    </row>
    <row r="85" spans="2:6" customFormat="1" ht="40" customHeight="1" thickBot="1" x14ac:dyDescent="0.4">
      <c r="B85" s="187"/>
      <c r="C85" s="161" t="s">
        <v>936</v>
      </c>
      <c r="D85" s="190"/>
      <c r="E85" s="193"/>
      <c r="F85" s="187"/>
    </row>
    <row r="87" spans="2:6" ht="15.75" customHeight="1" x14ac:dyDescent="0.25">
      <c r="B87" s="162" t="s">
        <v>735</v>
      </c>
      <c r="C87" s="162"/>
    </row>
    <row r="88" spans="2:6" ht="15.75" customHeight="1" x14ac:dyDescent="0.25">
      <c r="B88" s="163" t="s">
        <v>736</v>
      </c>
      <c r="C88" s="162"/>
    </row>
  </sheetData>
  <mergeCells count="6">
    <mergeCell ref="D57:E57"/>
    <mergeCell ref="B80:F80"/>
    <mergeCell ref="B83:B85"/>
    <mergeCell ref="D83:D85"/>
    <mergeCell ref="E83:E85"/>
    <mergeCell ref="F83:F85"/>
  </mergeCells>
  <hyperlinks>
    <hyperlink ref="I1" location="'Sheet1'!A1" display="Index" xr:uid="{0CBDDDAB-66B7-4951-89B2-7518A8D05CF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791B-4A31-4B84-993E-C00B12D37B1B}">
  <dimension ref="B1:I56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30.1796875" style="37" customWidth="1"/>
    <col min="4" max="4" width="36.1796875" style="37" customWidth="1"/>
    <col min="5" max="5" width="15.7265625" style="8" customWidth="1"/>
    <col min="6" max="6" width="37.4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661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740</v>
      </c>
      <c r="C8" s="17" t="s">
        <v>66</v>
      </c>
      <c r="D8" s="17" t="s">
        <v>65</v>
      </c>
      <c r="E8" s="18">
        <v>31569100</v>
      </c>
      <c r="F8" s="19">
        <v>31720.41</v>
      </c>
      <c r="G8" s="20">
        <v>0.34210000000000002</v>
      </c>
      <c r="H8" s="21">
        <v>6.2170000000000003E-2</v>
      </c>
    </row>
    <row r="9" spans="2:9" ht="15.75" customHeight="1" x14ac:dyDescent="0.35">
      <c r="B9" s="17" t="s">
        <v>94</v>
      </c>
      <c r="C9" s="17" t="s">
        <v>95</v>
      </c>
      <c r="D9" s="17" t="s">
        <v>65</v>
      </c>
      <c r="E9" s="18">
        <v>16673100</v>
      </c>
      <c r="F9" s="19">
        <v>16628.18</v>
      </c>
      <c r="G9" s="20">
        <v>0.17929999999999999</v>
      </c>
      <c r="H9" s="21">
        <v>6.1691999999999997E-2</v>
      </c>
    </row>
    <row r="10" spans="2:9" ht="15.75" customHeight="1" x14ac:dyDescent="0.35">
      <c r="B10" s="17" t="s">
        <v>96</v>
      </c>
      <c r="C10" s="17" t="s">
        <v>97</v>
      </c>
      <c r="D10" s="17" t="s">
        <v>65</v>
      </c>
      <c r="E10" s="18">
        <v>16690000</v>
      </c>
      <c r="F10" s="19">
        <v>16356.15</v>
      </c>
      <c r="G10" s="20">
        <v>0.1764</v>
      </c>
      <c r="H10" s="21">
        <v>6.2042E-2</v>
      </c>
    </row>
    <row r="11" spans="2:9" ht="15.75" customHeight="1" x14ac:dyDescent="0.35">
      <c r="B11" s="17" t="s">
        <v>98</v>
      </c>
      <c r="C11" s="17" t="s">
        <v>99</v>
      </c>
      <c r="D11" s="17" t="s">
        <v>65</v>
      </c>
      <c r="E11" s="18">
        <v>13606200</v>
      </c>
      <c r="F11" s="19">
        <v>14208</v>
      </c>
      <c r="G11" s="20">
        <v>0.1532</v>
      </c>
      <c r="H11" s="21">
        <v>6.2403E-2</v>
      </c>
    </row>
    <row r="12" spans="2:9" ht="15.75" customHeight="1" x14ac:dyDescent="0.35">
      <c r="B12" s="17" t="s">
        <v>100</v>
      </c>
      <c r="C12" s="17" t="s">
        <v>101</v>
      </c>
      <c r="D12" s="17" t="s">
        <v>65</v>
      </c>
      <c r="E12" s="18">
        <v>13569000</v>
      </c>
      <c r="F12" s="19">
        <v>13478.27</v>
      </c>
      <c r="G12" s="20">
        <v>0.1454</v>
      </c>
      <c r="H12" s="21">
        <v>6.2322000000000002E-2</v>
      </c>
    </row>
    <row r="13" spans="2:9" ht="15.75" customHeight="1" x14ac:dyDescent="0.35">
      <c r="B13" s="16" t="s">
        <v>80</v>
      </c>
      <c r="C13" s="16"/>
      <c r="D13" s="16"/>
      <c r="E13" s="22"/>
      <c r="F13" s="23">
        <v>92391.01</v>
      </c>
      <c r="G13" s="24">
        <v>0.99639999999999995</v>
      </c>
      <c r="H13" s="25"/>
    </row>
    <row r="14" spans="2:9" ht="15.75" customHeight="1" x14ac:dyDescent="0.35">
      <c r="B14" s="17"/>
      <c r="C14" s="17"/>
      <c r="D14" s="17"/>
      <c r="E14" s="18"/>
      <c r="F14" s="19"/>
      <c r="G14" s="20"/>
      <c r="H14" s="21"/>
    </row>
    <row r="15" spans="2:9" ht="15.75" customHeight="1" x14ac:dyDescent="0.35">
      <c r="B15" s="16" t="s">
        <v>742</v>
      </c>
      <c r="C15" s="17"/>
      <c r="D15" s="17"/>
      <c r="E15" s="18"/>
      <c r="F15" s="19"/>
      <c r="G15" s="20"/>
      <c r="H15" s="21"/>
    </row>
    <row r="16" spans="2:9" ht="15.75" customHeight="1" x14ac:dyDescent="0.35">
      <c r="B16" s="16" t="s">
        <v>80</v>
      </c>
      <c r="C16" s="17"/>
      <c r="D16" s="17"/>
      <c r="E16" s="18"/>
      <c r="F16" s="26" t="s">
        <v>81</v>
      </c>
      <c r="G16" s="27" t="s">
        <v>81</v>
      </c>
      <c r="H16" s="21"/>
    </row>
    <row r="17" spans="2:8" ht="15.75" customHeight="1" x14ac:dyDescent="0.35">
      <c r="B17" s="17"/>
      <c r="C17" s="17"/>
      <c r="D17" s="17"/>
      <c r="E17" s="18"/>
      <c r="F17" s="19"/>
      <c r="G17" s="20"/>
      <c r="H17" s="21"/>
    </row>
    <row r="18" spans="2:8" ht="15.75" customHeight="1" x14ac:dyDescent="0.35">
      <c r="B18" s="16" t="s">
        <v>743</v>
      </c>
      <c r="C18" s="17"/>
      <c r="D18" s="17"/>
      <c r="E18" s="18"/>
      <c r="F18" s="19"/>
      <c r="G18" s="20"/>
      <c r="H18" s="21"/>
    </row>
    <row r="19" spans="2:8" ht="15.75" customHeight="1" x14ac:dyDescent="0.35">
      <c r="B19" s="16" t="s">
        <v>80</v>
      </c>
      <c r="C19" s="17"/>
      <c r="D19" s="17"/>
      <c r="E19" s="18"/>
      <c r="F19" s="26" t="s">
        <v>81</v>
      </c>
      <c r="G19" s="27" t="s">
        <v>81</v>
      </c>
      <c r="H19" s="21"/>
    </row>
    <row r="20" spans="2:8" ht="15.75" customHeight="1" x14ac:dyDescent="0.35">
      <c r="B20" s="17"/>
      <c r="C20" s="17"/>
      <c r="D20" s="17"/>
      <c r="E20" s="18"/>
      <c r="F20" s="19"/>
      <c r="G20" s="20"/>
      <c r="H20" s="21"/>
    </row>
    <row r="21" spans="2:8" ht="15.75" customHeight="1" x14ac:dyDescent="0.35">
      <c r="B21" s="28" t="s">
        <v>82</v>
      </c>
      <c r="C21" s="28"/>
      <c r="D21" s="28"/>
      <c r="E21" s="29"/>
      <c r="F21" s="23">
        <v>92391.01</v>
      </c>
      <c r="G21" s="24">
        <v>0.99639999999999995</v>
      </c>
      <c r="H21" s="25"/>
    </row>
    <row r="22" spans="2:8" ht="15.75" customHeight="1" x14ac:dyDescent="0.35">
      <c r="B22" s="17"/>
      <c r="C22" s="17"/>
      <c r="D22" s="17"/>
      <c r="E22" s="18"/>
      <c r="F22" s="19"/>
      <c r="G22" s="20"/>
      <c r="H22" s="21"/>
    </row>
    <row r="23" spans="2:8" ht="15.75" customHeight="1" x14ac:dyDescent="0.35">
      <c r="B23" s="17"/>
      <c r="C23" s="17"/>
      <c r="D23" s="17"/>
      <c r="E23" s="18"/>
      <c r="F23" s="19"/>
      <c r="G23" s="20"/>
      <c r="H23" s="21"/>
    </row>
    <row r="24" spans="2:8" ht="15.75" customHeight="1" x14ac:dyDescent="0.35">
      <c r="B24" s="16" t="s">
        <v>763</v>
      </c>
      <c r="C24" s="17"/>
      <c r="D24" s="17"/>
      <c r="E24" s="18"/>
      <c r="F24" s="19"/>
      <c r="G24" s="20"/>
      <c r="H24" s="21"/>
    </row>
    <row r="25" spans="2:8" ht="15.75" customHeight="1" x14ac:dyDescent="0.35">
      <c r="B25" s="17" t="s">
        <v>91</v>
      </c>
      <c r="C25" s="17"/>
      <c r="D25" s="17"/>
      <c r="E25" s="18"/>
      <c r="F25" s="19">
        <v>355.87</v>
      </c>
      <c r="G25" s="20">
        <v>3.8E-3</v>
      </c>
      <c r="H25" s="21"/>
    </row>
    <row r="26" spans="2:8" ht="15.75" customHeight="1" x14ac:dyDescent="0.35">
      <c r="B26" s="16" t="s">
        <v>80</v>
      </c>
      <c r="C26" s="16"/>
      <c r="D26" s="16"/>
      <c r="E26" s="22"/>
      <c r="F26" s="23">
        <v>355.87</v>
      </c>
      <c r="G26" s="24">
        <v>3.8E-3</v>
      </c>
      <c r="H26" s="25"/>
    </row>
    <row r="27" spans="2:8" ht="15.75" customHeight="1" x14ac:dyDescent="0.35">
      <c r="B27" s="17"/>
      <c r="C27" s="17"/>
      <c r="D27" s="17"/>
      <c r="E27" s="18"/>
      <c r="F27" s="19"/>
      <c r="G27" s="20"/>
      <c r="H27" s="21"/>
    </row>
    <row r="28" spans="2:8" ht="15.75" customHeight="1" x14ac:dyDescent="0.35">
      <c r="B28" s="28" t="s">
        <v>82</v>
      </c>
      <c r="C28" s="28"/>
      <c r="D28" s="28"/>
      <c r="E28" s="29"/>
      <c r="F28" s="23">
        <v>355.87</v>
      </c>
      <c r="G28" s="24">
        <v>3.8E-3</v>
      </c>
      <c r="H28" s="25"/>
    </row>
    <row r="29" spans="2:8" ht="15.75" customHeight="1" x14ac:dyDescent="0.35">
      <c r="B29" s="17" t="s">
        <v>744</v>
      </c>
      <c r="C29" s="17"/>
      <c r="D29" s="17"/>
      <c r="E29" s="18"/>
      <c r="F29" s="30">
        <v>-21.48</v>
      </c>
      <c r="G29" s="31">
        <v>-1.9999999999997797E-4</v>
      </c>
      <c r="H29" s="21"/>
    </row>
    <row r="30" spans="2:8" ht="15.75" customHeight="1" x14ac:dyDescent="0.35">
      <c r="B30" s="32" t="s">
        <v>92</v>
      </c>
      <c r="C30" s="32"/>
      <c r="D30" s="32"/>
      <c r="E30" s="33"/>
      <c r="F30" s="34">
        <v>92725.4</v>
      </c>
      <c r="G30" s="35">
        <v>1</v>
      </c>
      <c r="H30" s="36"/>
    </row>
    <row r="31" spans="2:8" ht="15.75" customHeight="1" x14ac:dyDescent="0.35">
      <c r="B31" s="42"/>
      <c r="C31" s="10"/>
      <c r="D31" s="10"/>
      <c r="E31" s="10"/>
      <c r="F31" s="10"/>
      <c r="G31" s="10"/>
      <c r="H31" s="43"/>
    </row>
    <row r="32" spans="2:8" ht="15.75" customHeight="1" x14ac:dyDescent="0.35">
      <c r="B32" s="44" t="s">
        <v>745</v>
      </c>
      <c r="C32" s="68"/>
      <c r="D32" s="68"/>
      <c r="E32" s="7"/>
      <c r="F32" s="7"/>
      <c r="G32" s="7"/>
      <c r="H32" s="43"/>
    </row>
    <row r="33" spans="2:8" ht="15.75" customHeight="1" x14ac:dyDescent="0.35">
      <c r="B33" s="44" t="s">
        <v>746</v>
      </c>
      <c r="C33" s="68"/>
      <c r="D33" s="68"/>
      <c r="E33" s="7"/>
      <c r="F33" s="7"/>
      <c r="G33" s="7"/>
      <c r="H33" s="43"/>
    </row>
    <row r="34" spans="2:8" ht="15.75" customHeight="1" x14ac:dyDescent="0.35">
      <c r="B34" s="44" t="s">
        <v>747</v>
      </c>
      <c r="C34" s="68"/>
      <c r="D34" s="68"/>
      <c r="E34" s="7"/>
      <c r="F34" s="7"/>
      <c r="G34" s="7"/>
      <c r="H34" s="43"/>
    </row>
    <row r="35" spans="2:8" ht="15.75" customHeight="1" x14ac:dyDescent="0.35">
      <c r="B35" s="50"/>
      <c r="C35" s="47">
        <v>44469</v>
      </c>
      <c r="D35" s="47">
        <v>44286</v>
      </c>
      <c r="E35" s="7"/>
      <c r="F35" s="7"/>
      <c r="G35" s="7"/>
      <c r="H35" s="43"/>
    </row>
    <row r="36" spans="2:8" ht="15.75" customHeight="1" x14ac:dyDescent="0.35">
      <c r="B36" s="50" t="s">
        <v>748</v>
      </c>
      <c r="C36" s="48"/>
      <c r="D36" s="48"/>
      <c r="E36" s="7"/>
      <c r="F36" s="7"/>
      <c r="G36" s="7"/>
      <c r="H36" s="43"/>
    </row>
    <row r="37" spans="2:8" ht="15.75" customHeight="1" x14ac:dyDescent="0.35">
      <c r="B37" s="50" t="s">
        <v>749</v>
      </c>
      <c r="C37" s="49">
        <v>22.425999999999998</v>
      </c>
      <c r="D37" s="49">
        <v>21.7561</v>
      </c>
      <c r="E37" s="7"/>
      <c r="F37" s="7"/>
      <c r="G37" s="7"/>
      <c r="H37" s="43"/>
    </row>
    <row r="38" spans="2:8" ht="15.75" customHeight="1" x14ac:dyDescent="0.35">
      <c r="B38" s="44" t="s">
        <v>918</v>
      </c>
      <c r="C38" s="68"/>
      <c r="D38" s="68"/>
      <c r="E38" s="7"/>
      <c r="F38" s="7"/>
      <c r="G38" s="7"/>
      <c r="H38" s="43"/>
    </row>
    <row r="39" spans="2:8" ht="15.75" customHeight="1" x14ac:dyDescent="0.35">
      <c r="B39" s="44" t="s">
        <v>755</v>
      </c>
      <c r="C39" s="68"/>
      <c r="D39" s="68"/>
      <c r="E39" s="7"/>
      <c r="F39" s="7"/>
      <c r="G39" s="7"/>
      <c r="H39" s="43"/>
    </row>
    <row r="40" spans="2:8" ht="15.75" customHeight="1" x14ac:dyDescent="0.35">
      <c r="B40" s="44" t="s">
        <v>756</v>
      </c>
      <c r="C40" s="68"/>
      <c r="D40" s="68"/>
      <c r="E40" s="7"/>
      <c r="F40" s="7"/>
      <c r="G40" s="7"/>
      <c r="H40" s="43"/>
    </row>
    <row r="41" spans="2:8" ht="15.75" customHeight="1" x14ac:dyDescent="0.35">
      <c r="B41" s="44" t="s">
        <v>757</v>
      </c>
      <c r="C41" s="68"/>
      <c r="D41" s="68"/>
      <c r="E41" s="7"/>
      <c r="F41" s="7"/>
      <c r="G41" s="7"/>
      <c r="H41" s="43"/>
    </row>
    <row r="42" spans="2:8" ht="15.75" customHeight="1" x14ac:dyDescent="0.35">
      <c r="B42" s="44" t="s">
        <v>758</v>
      </c>
      <c r="C42" s="68"/>
      <c r="D42" s="68"/>
      <c r="E42" s="7"/>
      <c r="F42" s="7"/>
      <c r="G42" s="7"/>
      <c r="H42" s="43"/>
    </row>
    <row r="43" spans="2:8" ht="15.75" customHeight="1" x14ac:dyDescent="0.35">
      <c r="B43" s="44" t="s">
        <v>764</v>
      </c>
      <c r="C43" s="68"/>
      <c r="D43" s="68"/>
      <c r="E43" s="7"/>
      <c r="F43" s="7"/>
      <c r="G43" s="7"/>
      <c r="H43" s="43"/>
    </row>
    <row r="44" spans="2:8" ht="15.75" customHeight="1" x14ac:dyDescent="0.35">
      <c r="B44" s="44" t="s">
        <v>760</v>
      </c>
      <c r="C44" s="68"/>
      <c r="D44" s="68"/>
      <c r="E44" s="7"/>
      <c r="F44" s="7"/>
      <c r="G44" s="7"/>
      <c r="H44" s="43"/>
    </row>
    <row r="45" spans="2:8" ht="15.75" customHeight="1" x14ac:dyDescent="0.35">
      <c r="B45" s="53" t="s">
        <v>761</v>
      </c>
      <c r="C45" s="69"/>
      <c r="D45" s="69"/>
      <c r="E45" s="54"/>
      <c r="F45" s="54"/>
      <c r="G45" s="54"/>
      <c r="H45" s="67"/>
    </row>
    <row r="48" spans="2:8" customFormat="1" ht="42" customHeight="1" x14ac:dyDescent="0.35">
      <c r="B48" s="184" t="s">
        <v>931</v>
      </c>
      <c r="C48" s="184"/>
      <c r="D48" s="184"/>
      <c r="E48" s="184"/>
      <c r="F48" s="184"/>
    </row>
    <row r="49" spans="2:6" customFormat="1" ht="15" thickBot="1" x14ac:dyDescent="0.4">
      <c r="B49" s="152"/>
    </row>
    <row r="50" spans="2:6" customFormat="1" ht="27" customHeight="1" thickBot="1" x14ac:dyDescent="0.4">
      <c r="B50" s="157" t="s">
        <v>61</v>
      </c>
      <c r="C50" s="157" t="s">
        <v>653</v>
      </c>
      <c r="D50" s="158" t="s">
        <v>654</v>
      </c>
      <c r="E50" s="158" t="s">
        <v>655</v>
      </c>
      <c r="F50" s="158" t="s">
        <v>656</v>
      </c>
    </row>
    <row r="51" spans="2:6" customFormat="1" ht="48" customHeight="1" x14ac:dyDescent="0.35">
      <c r="B51" s="191" t="s">
        <v>661</v>
      </c>
      <c r="C51" s="164" t="s">
        <v>937</v>
      </c>
      <c r="D51" s="165"/>
      <c r="E51" s="191" t="s">
        <v>663</v>
      </c>
      <c r="F51" s="191"/>
    </row>
    <row r="52" spans="2:6" customFormat="1" ht="49" customHeight="1" x14ac:dyDescent="0.35">
      <c r="B52" s="192"/>
      <c r="C52" s="160" t="s">
        <v>938</v>
      </c>
      <c r="D52" s="165"/>
      <c r="E52" s="192"/>
      <c r="F52" s="192"/>
    </row>
    <row r="53" spans="2:6" customFormat="1" ht="42" customHeight="1" thickBot="1" x14ac:dyDescent="0.4">
      <c r="B53" s="193"/>
      <c r="C53" s="166" t="s">
        <v>939</v>
      </c>
      <c r="D53" s="167"/>
      <c r="E53" s="193"/>
      <c r="F53" s="193"/>
    </row>
    <row r="55" spans="2:6" ht="15.75" customHeight="1" x14ac:dyDescent="0.25">
      <c r="B55" s="162" t="s">
        <v>735</v>
      </c>
    </row>
    <row r="56" spans="2:6" ht="15.75" customHeight="1" x14ac:dyDescent="0.25">
      <c r="B56" s="163" t="s">
        <v>736</v>
      </c>
    </row>
  </sheetData>
  <mergeCells count="4">
    <mergeCell ref="B48:F48"/>
    <mergeCell ref="B51:B53"/>
    <mergeCell ref="E51:E53"/>
    <mergeCell ref="F51:F53"/>
  </mergeCells>
  <hyperlinks>
    <hyperlink ref="I1" location="'Sheet1'!A1" display="Index" xr:uid="{AB1C262C-5CB6-41B1-8992-3631C9E4C0A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75A8-CEA6-4DE3-8832-5A663ADF3B6E}">
  <dimension ref="B1:I88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9.90625" style="37" customWidth="1"/>
    <col min="4" max="4" width="37.54296875" style="37" customWidth="1"/>
    <col min="5" max="5" width="18.36328125" style="8" customWidth="1"/>
    <col min="6" max="6" width="35.4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765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63</v>
      </c>
      <c r="C8" s="17" t="s">
        <v>64</v>
      </c>
      <c r="D8" s="17" t="s">
        <v>65</v>
      </c>
      <c r="E8" s="18">
        <v>1950000</v>
      </c>
      <c r="F8" s="19">
        <v>1998.91</v>
      </c>
      <c r="G8" s="20">
        <v>0.2762</v>
      </c>
      <c r="H8" s="21">
        <v>5.6635999999999999E-2</v>
      </c>
    </row>
    <row r="9" spans="2:9" ht="15.75" customHeight="1" x14ac:dyDescent="0.35">
      <c r="B9" s="17" t="s">
        <v>740</v>
      </c>
      <c r="C9" s="17" t="s">
        <v>66</v>
      </c>
      <c r="D9" s="17" t="s">
        <v>65</v>
      </c>
      <c r="E9" s="18">
        <v>1850000</v>
      </c>
      <c r="F9" s="19">
        <v>1858.87</v>
      </c>
      <c r="G9" s="20">
        <v>0.25690000000000002</v>
      </c>
      <c r="H9" s="21">
        <v>6.2170000000000003E-2</v>
      </c>
    </row>
    <row r="10" spans="2:9" ht="15.75" customHeight="1" x14ac:dyDescent="0.35">
      <c r="B10" s="17" t="s">
        <v>74</v>
      </c>
      <c r="C10" s="17" t="s">
        <v>75</v>
      </c>
      <c r="D10" s="17" t="s">
        <v>65</v>
      </c>
      <c r="E10" s="18">
        <v>50000</v>
      </c>
      <c r="F10" s="19">
        <v>50.61</v>
      </c>
      <c r="G10" s="20">
        <v>7.0000000000000001E-3</v>
      </c>
      <c r="H10" s="21">
        <v>5.3145999999999999E-2</v>
      </c>
    </row>
    <row r="11" spans="2:9" ht="15.75" customHeight="1" x14ac:dyDescent="0.35">
      <c r="B11" s="16" t="s">
        <v>80</v>
      </c>
      <c r="C11" s="16"/>
      <c r="D11" s="16"/>
      <c r="E11" s="22"/>
      <c r="F11" s="23">
        <v>3908.39</v>
      </c>
      <c r="G11" s="24">
        <v>0.54010000000000002</v>
      </c>
      <c r="H11" s="25"/>
    </row>
    <row r="12" spans="2:9" ht="15.75" customHeight="1" x14ac:dyDescent="0.35">
      <c r="B12" s="17"/>
      <c r="C12" s="17"/>
      <c r="D12" s="17"/>
      <c r="E12" s="18"/>
      <c r="F12" s="19"/>
      <c r="G12" s="20"/>
      <c r="H12" s="21"/>
    </row>
    <row r="13" spans="2:9" ht="15.75" customHeight="1" x14ac:dyDescent="0.35">
      <c r="B13" s="16" t="s">
        <v>742</v>
      </c>
      <c r="C13" s="17"/>
      <c r="D13" s="17"/>
      <c r="E13" s="18"/>
      <c r="F13" s="19"/>
      <c r="G13" s="20"/>
      <c r="H13" s="21"/>
    </row>
    <row r="14" spans="2:9" ht="15.75" customHeight="1" x14ac:dyDescent="0.35">
      <c r="B14" s="16" t="s">
        <v>80</v>
      </c>
      <c r="C14" s="17"/>
      <c r="D14" s="17"/>
      <c r="E14" s="18"/>
      <c r="F14" s="26" t="s">
        <v>81</v>
      </c>
      <c r="G14" s="27" t="s">
        <v>81</v>
      </c>
      <c r="H14" s="21"/>
    </row>
    <row r="15" spans="2:9" ht="15.75" customHeight="1" x14ac:dyDescent="0.35">
      <c r="B15" s="17"/>
      <c r="C15" s="17"/>
      <c r="D15" s="17"/>
      <c r="E15" s="18"/>
      <c r="F15" s="19"/>
      <c r="G15" s="20"/>
      <c r="H15" s="21"/>
    </row>
    <row r="16" spans="2:9" ht="15.75" customHeight="1" x14ac:dyDescent="0.35">
      <c r="B16" s="16" t="s">
        <v>743</v>
      </c>
      <c r="C16" s="17"/>
      <c r="D16" s="17"/>
      <c r="E16" s="18"/>
      <c r="F16" s="19"/>
      <c r="G16" s="20"/>
      <c r="H16" s="21"/>
    </row>
    <row r="17" spans="2:8" ht="15.75" customHeight="1" x14ac:dyDescent="0.35">
      <c r="B17" s="16" t="s">
        <v>80</v>
      </c>
      <c r="C17" s="17"/>
      <c r="D17" s="17"/>
      <c r="E17" s="18"/>
      <c r="F17" s="26" t="s">
        <v>81</v>
      </c>
      <c r="G17" s="27" t="s">
        <v>81</v>
      </c>
      <c r="H17" s="21"/>
    </row>
    <row r="18" spans="2:8" ht="15.75" customHeight="1" x14ac:dyDescent="0.35">
      <c r="B18" s="17"/>
      <c r="C18" s="17"/>
      <c r="D18" s="17"/>
      <c r="E18" s="18"/>
      <c r="F18" s="19"/>
      <c r="G18" s="20"/>
      <c r="H18" s="21"/>
    </row>
    <row r="19" spans="2:8" ht="15.75" customHeight="1" x14ac:dyDescent="0.35">
      <c r="B19" s="28" t="s">
        <v>82</v>
      </c>
      <c r="C19" s="28"/>
      <c r="D19" s="28"/>
      <c r="E19" s="29"/>
      <c r="F19" s="23">
        <v>3908.39</v>
      </c>
      <c r="G19" s="24">
        <v>0.54010000000000002</v>
      </c>
      <c r="H19" s="25"/>
    </row>
    <row r="20" spans="2:8" ht="15.75" customHeight="1" x14ac:dyDescent="0.35">
      <c r="B20" s="17"/>
      <c r="C20" s="17"/>
      <c r="D20" s="17"/>
      <c r="E20" s="18"/>
      <c r="F20" s="19"/>
      <c r="G20" s="20"/>
      <c r="H20" s="21"/>
    </row>
    <row r="21" spans="2:8" ht="15.75" customHeight="1" x14ac:dyDescent="0.35">
      <c r="B21" s="16" t="s">
        <v>83</v>
      </c>
      <c r="C21" s="17"/>
      <c r="D21" s="17"/>
      <c r="E21" s="18"/>
      <c r="F21" s="19"/>
      <c r="G21" s="20"/>
      <c r="H21" s="21"/>
    </row>
    <row r="22" spans="2:8" ht="15.75" customHeight="1" x14ac:dyDescent="0.35">
      <c r="B22" s="17"/>
      <c r="C22" s="17"/>
      <c r="D22" s="17"/>
      <c r="E22" s="18"/>
      <c r="F22" s="19"/>
      <c r="G22" s="20"/>
      <c r="H22" s="21"/>
    </row>
    <row r="23" spans="2:8" ht="15.75" customHeight="1" x14ac:dyDescent="0.35">
      <c r="B23" s="16" t="s">
        <v>84</v>
      </c>
      <c r="C23" s="17"/>
      <c r="D23" s="17"/>
      <c r="E23" s="18"/>
      <c r="F23" s="19"/>
      <c r="G23" s="20"/>
      <c r="H23" s="21"/>
    </row>
    <row r="24" spans="2:8" ht="15.75" customHeight="1" x14ac:dyDescent="0.35">
      <c r="B24" s="17" t="s">
        <v>85</v>
      </c>
      <c r="C24" s="17" t="s">
        <v>86</v>
      </c>
      <c r="D24" s="17" t="s">
        <v>65</v>
      </c>
      <c r="E24" s="18">
        <v>1200000</v>
      </c>
      <c r="F24" s="19">
        <v>1198.6199999999999</v>
      </c>
      <c r="G24" s="20">
        <v>0.1656</v>
      </c>
      <c r="H24" s="21">
        <v>3.2354000000000001E-2</v>
      </c>
    </row>
    <row r="25" spans="2:8" ht="15.75" customHeight="1" x14ac:dyDescent="0.35">
      <c r="B25" s="17" t="s">
        <v>87</v>
      </c>
      <c r="C25" s="17" t="s">
        <v>88</v>
      </c>
      <c r="D25" s="17" t="s">
        <v>65</v>
      </c>
      <c r="E25" s="18">
        <v>1000000</v>
      </c>
      <c r="F25" s="19">
        <v>999.47</v>
      </c>
      <c r="G25" s="20">
        <v>0.1381</v>
      </c>
      <c r="H25" s="21">
        <v>3.2015000000000002E-2</v>
      </c>
    </row>
    <row r="26" spans="2:8" ht="15.75" customHeight="1" x14ac:dyDescent="0.35">
      <c r="B26" s="16" t="s">
        <v>80</v>
      </c>
      <c r="C26" s="16"/>
      <c r="D26" s="16"/>
      <c r="E26" s="22"/>
      <c r="F26" s="23">
        <v>2198.09</v>
      </c>
      <c r="G26" s="24">
        <v>0.30380000000000001</v>
      </c>
      <c r="H26" s="25"/>
    </row>
    <row r="27" spans="2:8" ht="15.75" customHeight="1" x14ac:dyDescent="0.35">
      <c r="B27" s="17"/>
      <c r="C27" s="17"/>
      <c r="D27" s="17"/>
      <c r="E27" s="18"/>
      <c r="F27" s="19"/>
      <c r="G27" s="20"/>
      <c r="H27" s="21"/>
    </row>
    <row r="28" spans="2:8" ht="15.75" customHeight="1" x14ac:dyDescent="0.35">
      <c r="B28" s="28" t="s">
        <v>82</v>
      </c>
      <c r="C28" s="28"/>
      <c r="D28" s="28"/>
      <c r="E28" s="29"/>
      <c r="F28" s="23">
        <v>2198.09</v>
      </c>
      <c r="G28" s="24">
        <v>0.30380000000000001</v>
      </c>
      <c r="H28" s="25"/>
    </row>
    <row r="29" spans="2:8" ht="15.75" customHeight="1" x14ac:dyDescent="0.35">
      <c r="B29" s="17"/>
      <c r="C29" s="17"/>
      <c r="D29" s="17"/>
      <c r="E29" s="18"/>
      <c r="F29" s="19"/>
      <c r="G29" s="20"/>
      <c r="H29" s="21"/>
    </row>
    <row r="30" spans="2:8" ht="15.75" customHeight="1" x14ac:dyDescent="0.35">
      <c r="B30" s="17"/>
      <c r="C30" s="17"/>
      <c r="D30" s="17"/>
      <c r="E30" s="18"/>
      <c r="F30" s="19"/>
      <c r="G30" s="20"/>
      <c r="H30" s="21"/>
    </row>
    <row r="31" spans="2:8" ht="15.75" customHeight="1" x14ac:dyDescent="0.35">
      <c r="B31" s="16" t="s">
        <v>763</v>
      </c>
      <c r="C31" s="17"/>
      <c r="D31" s="17"/>
      <c r="E31" s="18"/>
      <c r="F31" s="19"/>
      <c r="G31" s="20"/>
      <c r="H31" s="21"/>
    </row>
    <row r="32" spans="2:8" ht="15.75" customHeight="1" x14ac:dyDescent="0.35">
      <c r="B32" s="17" t="s">
        <v>91</v>
      </c>
      <c r="C32" s="17"/>
      <c r="D32" s="17"/>
      <c r="E32" s="18"/>
      <c r="F32" s="19">
        <v>950.87</v>
      </c>
      <c r="G32" s="20">
        <v>0.13139999999999999</v>
      </c>
      <c r="H32" s="21"/>
    </row>
    <row r="33" spans="2:8" ht="15.75" customHeight="1" x14ac:dyDescent="0.35">
      <c r="B33" s="16" t="s">
        <v>80</v>
      </c>
      <c r="C33" s="16"/>
      <c r="D33" s="16"/>
      <c r="E33" s="22"/>
      <c r="F33" s="23">
        <v>950.87</v>
      </c>
      <c r="G33" s="24">
        <v>0.13139999999999999</v>
      </c>
      <c r="H33" s="25"/>
    </row>
    <row r="34" spans="2:8" ht="15.75" customHeight="1" x14ac:dyDescent="0.35">
      <c r="B34" s="17"/>
      <c r="C34" s="17"/>
      <c r="D34" s="17"/>
      <c r="E34" s="18"/>
      <c r="F34" s="19"/>
      <c r="G34" s="20"/>
      <c r="H34" s="21"/>
    </row>
    <row r="35" spans="2:8" ht="15.75" customHeight="1" x14ac:dyDescent="0.35">
      <c r="B35" s="28" t="s">
        <v>82</v>
      </c>
      <c r="C35" s="28"/>
      <c r="D35" s="28"/>
      <c r="E35" s="29"/>
      <c r="F35" s="23">
        <v>950.87</v>
      </c>
      <c r="G35" s="24">
        <v>0.13139999999999999</v>
      </c>
      <c r="H35" s="25"/>
    </row>
    <row r="36" spans="2:8" ht="15.75" customHeight="1" x14ac:dyDescent="0.35">
      <c r="B36" s="17" t="s">
        <v>744</v>
      </c>
      <c r="C36" s="17"/>
      <c r="D36" s="17"/>
      <c r="E36" s="18"/>
      <c r="F36" s="19">
        <v>179.05</v>
      </c>
      <c r="G36" s="20">
        <v>2.4699999999999944E-2</v>
      </c>
      <c r="H36" s="21"/>
    </row>
    <row r="37" spans="2:8" ht="15.75" customHeight="1" x14ac:dyDescent="0.35">
      <c r="B37" s="32" t="s">
        <v>92</v>
      </c>
      <c r="C37" s="32"/>
      <c r="D37" s="32"/>
      <c r="E37" s="33"/>
      <c r="F37" s="34">
        <v>7236.4</v>
      </c>
      <c r="G37" s="35">
        <v>1</v>
      </c>
      <c r="H37" s="36"/>
    </row>
    <row r="38" spans="2:8" ht="15.75" customHeight="1" x14ac:dyDescent="0.35">
      <c r="B38" s="42"/>
      <c r="C38" s="10"/>
      <c r="D38" s="10"/>
      <c r="E38" s="10"/>
      <c r="F38" s="10"/>
      <c r="G38" s="10"/>
      <c r="H38" s="43"/>
    </row>
    <row r="39" spans="2:8" ht="15.75" customHeight="1" x14ac:dyDescent="0.35">
      <c r="B39" s="44" t="s">
        <v>745</v>
      </c>
      <c r="C39" s="68"/>
      <c r="D39" s="68"/>
      <c r="E39" s="7"/>
      <c r="F39" s="7"/>
      <c r="G39" s="7"/>
      <c r="H39" s="43"/>
    </row>
    <row r="40" spans="2:8" ht="15.75" customHeight="1" x14ac:dyDescent="0.35">
      <c r="B40" s="44" t="s">
        <v>746</v>
      </c>
      <c r="C40" s="68"/>
      <c r="D40" s="68"/>
      <c r="E40" s="7"/>
      <c r="F40" s="7"/>
      <c r="G40" s="7"/>
      <c r="H40" s="43"/>
    </row>
    <row r="41" spans="2:8" ht="15.75" customHeight="1" x14ac:dyDescent="0.35">
      <c r="B41" s="44" t="s">
        <v>747</v>
      </c>
      <c r="C41" s="68"/>
      <c r="D41" s="68"/>
      <c r="E41" s="7"/>
      <c r="F41" s="7"/>
      <c r="G41" s="7"/>
      <c r="H41" s="43"/>
    </row>
    <row r="42" spans="2:8" ht="15.75" customHeight="1" x14ac:dyDescent="0.35">
      <c r="B42" s="50"/>
      <c r="C42" s="47">
        <v>44469</v>
      </c>
      <c r="D42" s="47">
        <v>44286</v>
      </c>
      <c r="E42" s="7"/>
      <c r="F42" s="7"/>
      <c r="G42" s="7"/>
      <c r="H42" s="43"/>
    </row>
    <row r="43" spans="2:8" ht="15.75" customHeight="1" x14ac:dyDescent="0.35">
      <c r="B43" s="50" t="s">
        <v>748</v>
      </c>
      <c r="C43" s="48"/>
      <c r="D43" s="48"/>
      <c r="E43" s="7"/>
      <c r="F43" s="7"/>
      <c r="G43" s="7"/>
      <c r="H43" s="43"/>
    </row>
    <row r="44" spans="2:8" ht="15.75" customHeight="1" x14ac:dyDescent="0.35">
      <c r="B44" s="50" t="s">
        <v>749</v>
      </c>
      <c r="C44" s="49">
        <v>48.953400000000002</v>
      </c>
      <c r="D44" s="49">
        <v>47.955300000000001</v>
      </c>
      <c r="E44" s="7"/>
      <c r="F44" s="7"/>
      <c r="G44" s="7"/>
      <c r="H44" s="43"/>
    </row>
    <row r="45" spans="2:8" ht="15.75" customHeight="1" x14ac:dyDescent="0.35">
      <c r="B45" s="50" t="s">
        <v>915</v>
      </c>
      <c r="C45" s="49">
        <v>14.110799999999999</v>
      </c>
      <c r="D45" s="49">
        <v>13.8231</v>
      </c>
      <c r="E45" s="7"/>
      <c r="F45" s="7"/>
      <c r="G45" s="7"/>
      <c r="H45" s="43"/>
    </row>
    <row r="46" spans="2:8" ht="15.75" customHeight="1" x14ac:dyDescent="0.35">
      <c r="B46" s="50" t="s">
        <v>750</v>
      </c>
      <c r="C46" s="49">
        <v>52.493400000000001</v>
      </c>
      <c r="D46" s="49">
        <v>51.238</v>
      </c>
      <c r="E46" s="7"/>
      <c r="F46" s="7"/>
      <c r="G46" s="7"/>
      <c r="H46" s="43"/>
    </row>
    <row r="47" spans="2:8" ht="15.75" customHeight="1" x14ac:dyDescent="0.35">
      <c r="B47" s="50" t="s">
        <v>916</v>
      </c>
      <c r="C47" s="49">
        <v>15.1351</v>
      </c>
      <c r="D47" s="49">
        <v>14.7746</v>
      </c>
      <c r="E47" s="7"/>
      <c r="F47" s="7"/>
      <c r="G47" s="7"/>
      <c r="H47" s="43"/>
    </row>
    <row r="48" spans="2:8" ht="15.75" customHeight="1" x14ac:dyDescent="0.35">
      <c r="B48" s="50" t="s">
        <v>766</v>
      </c>
      <c r="C48" s="49">
        <v>28.273599999999998</v>
      </c>
      <c r="D48" s="49">
        <v>27.697099999999999</v>
      </c>
      <c r="E48" s="7"/>
      <c r="F48" s="7"/>
      <c r="G48" s="7"/>
      <c r="H48" s="43"/>
    </row>
    <row r="49" spans="2:8" ht="15.75" customHeight="1" x14ac:dyDescent="0.35">
      <c r="B49" s="50" t="s">
        <v>919</v>
      </c>
      <c r="C49" s="49">
        <v>18.2959</v>
      </c>
      <c r="D49" s="49">
        <v>17.922899999999998</v>
      </c>
      <c r="E49" s="7"/>
      <c r="F49" s="7"/>
      <c r="G49" s="7"/>
      <c r="H49" s="43"/>
    </row>
    <row r="50" spans="2:8" ht="15.75" customHeight="1" x14ac:dyDescent="0.35">
      <c r="B50" s="44" t="s">
        <v>917</v>
      </c>
      <c r="C50" s="7"/>
      <c r="D50" s="7"/>
      <c r="E50" s="7"/>
      <c r="F50" s="7"/>
      <c r="G50" s="7"/>
      <c r="H50" s="43"/>
    </row>
    <row r="51" spans="2:8" ht="15.75" customHeight="1" x14ac:dyDescent="0.35">
      <c r="B51" s="50" t="s">
        <v>751</v>
      </c>
      <c r="C51" s="48" t="s">
        <v>752</v>
      </c>
      <c r="D51" s="183" t="s">
        <v>753</v>
      </c>
      <c r="E51" s="183"/>
      <c r="F51" s="7"/>
      <c r="G51" s="7"/>
      <c r="H51" s="43"/>
    </row>
    <row r="52" spans="2:8" ht="15.75" customHeight="1" x14ac:dyDescent="0.35">
      <c r="B52" s="50"/>
      <c r="C52" s="48"/>
      <c r="D52" s="48" t="s">
        <v>754</v>
      </c>
      <c r="E52" s="48" t="s">
        <v>345</v>
      </c>
      <c r="F52" s="7"/>
      <c r="G52" s="7"/>
      <c r="H52" s="43"/>
    </row>
    <row r="53" spans="2:8" ht="15.75" customHeight="1" x14ac:dyDescent="0.35">
      <c r="B53" s="46" t="s">
        <v>915</v>
      </c>
      <c r="C53" s="51">
        <v>44287</v>
      </c>
      <c r="D53" s="52" t="s">
        <v>762</v>
      </c>
      <c r="E53" s="52" t="s">
        <v>762</v>
      </c>
      <c r="F53" s="7"/>
      <c r="G53" s="7"/>
      <c r="H53" s="43"/>
    </row>
    <row r="54" spans="2:8" ht="15.75" customHeight="1" x14ac:dyDescent="0.35">
      <c r="B54" s="46" t="s">
        <v>915</v>
      </c>
      <c r="C54" s="51">
        <v>44317</v>
      </c>
      <c r="D54" s="52" t="s">
        <v>762</v>
      </c>
      <c r="E54" s="52" t="s">
        <v>762</v>
      </c>
      <c r="F54" s="7"/>
      <c r="G54" s="7"/>
      <c r="H54" s="43"/>
    </row>
    <row r="55" spans="2:8" ht="15.75" customHeight="1" x14ac:dyDescent="0.35">
      <c r="B55" s="46" t="s">
        <v>915</v>
      </c>
      <c r="C55" s="51">
        <v>44348</v>
      </c>
      <c r="D55" s="52" t="s">
        <v>762</v>
      </c>
      <c r="E55" s="52" t="s">
        <v>762</v>
      </c>
      <c r="F55" s="7"/>
      <c r="G55" s="7"/>
      <c r="H55" s="43"/>
    </row>
    <row r="56" spans="2:8" ht="15.75" customHeight="1" x14ac:dyDescent="0.35">
      <c r="B56" s="46" t="s">
        <v>915</v>
      </c>
      <c r="C56" s="51">
        <v>44378</v>
      </c>
      <c r="D56" s="52" t="s">
        <v>762</v>
      </c>
      <c r="E56" s="52" t="s">
        <v>762</v>
      </c>
      <c r="F56" s="7"/>
      <c r="G56" s="7"/>
      <c r="H56" s="43"/>
    </row>
    <row r="57" spans="2:8" ht="15.75" customHeight="1" x14ac:dyDescent="0.35">
      <c r="B57" s="46" t="s">
        <v>915</v>
      </c>
      <c r="C57" s="51">
        <v>44409</v>
      </c>
      <c r="D57" s="52" t="s">
        <v>762</v>
      </c>
      <c r="E57" s="52" t="s">
        <v>762</v>
      </c>
      <c r="F57" s="7"/>
      <c r="G57" s="7"/>
      <c r="H57" s="43"/>
    </row>
    <row r="58" spans="2:8" ht="15.75" customHeight="1" x14ac:dyDescent="0.35">
      <c r="B58" s="46" t="s">
        <v>915</v>
      </c>
      <c r="C58" s="51">
        <v>44440</v>
      </c>
      <c r="D58" s="52" t="s">
        <v>762</v>
      </c>
      <c r="E58" s="52" t="s">
        <v>762</v>
      </c>
      <c r="F58" s="7"/>
      <c r="G58" s="7"/>
      <c r="H58" s="43"/>
    </row>
    <row r="59" spans="2:8" ht="15.75" customHeight="1" x14ac:dyDescent="0.35">
      <c r="B59" s="46" t="s">
        <v>916</v>
      </c>
      <c r="C59" s="51">
        <v>44287</v>
      </c>
      <c r="D59" s="52" t="s">
        <v>762</v>
      </c>
      <c r="E59" s="52" t="s">
        <v>762</v>
      </c>
      <c r="F59" s="7"/>
      <c r="G59" s="7"/>
      <c r="H59" s="43"/>
    </row>
    <row r="60" spans="2:8" ht="15.75" customHeight="1" x14ac:dyDescent="0.35">
      <c r="B60" s="46" t="s">
        <v>916</v>
      </c>
      <c r="C60" s="51">
        <v>44317</v>
      </c>
      <c r="D60" s="52" t="s">
        <v>762</v>
      </c>
      <c r="E60" s="52" t="s">
        <v>762</v>
      </c>
      <c r="F60" s="7"/>
      <c r="G60" s="7"/>
      <c r="H60" s="43"/>
    </row>
    <row r="61" spans="2:8" ht="15.75" customHeight="1" x14ac:dyDescent="0.35">
      <c r="B61" s="46" t="s">
        <v>916</v>
      </c>
      <c r="C61" s="51">
        <v>44348</v>
      </c>
      <c r="D61" s="52" t="s">
        <v>762</v>
      </c>
      <c r="E61" s="52" t="s">
        <v>762</v>
      </c>
      <c r="F61" s="7"/>
      <c r="G61" s="7"/>
      <c r="H61" s="43"/>
    </row>
    <row r="62" spans="2:8" ht="15.75" customHeight="1" x14ac:dyDescent="0.35">
      <c r="B62" s="46" t="s">
        <v>916</v>
      </c>
      <c r="C62" s="51">
        <v>44378</v>
      </c>
      <c r="D62" s="52" t="s">
        <v>762</v>
      </c>
      <c r="E62" s="52" t="s">
        <v>762</v>
      </c>
      <c r="F62" s="7"/>
      <c r="G62" s="7"/>
      <c r="H62" s="43"/>
    </row>
    <row r="63" spans="2:8" ht="15.75" customHeight="1" x14ac:dyDescent="0.35">
      <c r="B63" s="46" t="s">
        <v>916</v>
      </c>
      <c r="C63" s="51">
        <v>44409</v>
      </c>
      <c r="D63" s="52" t="s">
        <v>762</v>
      </c>
      <c r="E63" s="52" t="s">
        <v>762</v>
      </c>
      <c r="F63" s="7"/>
      <c r="G63" s="7"/>
      <c r="H63" s="43"/>
    </row>
    <row r="64" spans="2:8" ht="15.75" customHeight="1" x14ac:dyDescent="0.35">
      <c r="B64" s="46" t="s">
        <v>916</v>
      </c>
      <c r="C64" s="51">
        <v>44440</v>
      </c>
      <c r="D64" s="52" t="s">
        <v>762</v>
      </c>
      <c r="E64" s="52" t="s">
        <v>762</v>
      </c>
      <c r="F64" s="7"/>
      <c r="G64" s="7"/>
      <c r="H64" s="43"/>
    </row>
    <row r="65" spans="2:8" ht="15.75" customHeight="1" x14ac:dyDescent="0.35">
      <c r="B65" s="50" t="s">
        <v>919</v>
      </c>
      <c r="C65" s="51">
        <v>44287</v>
      </c>
      <c r="D65" s="52" t="s">
        <v>762</v>
      </c>
      <c r="E65" s="52" t="s">
        <v>762</v>
      </c>
      <c r="F65" s="7"/>
      <c r="G65" s="7"/>
      <c r="H65" s="43"/>
    </row>
    <row r="66" spans="2:8" ht="15.75" customHeight="1" x14ac:dyDescent="0.35">
      <c r="B66" s="50" t="s">
        <v>919</v>
      </c>
      <c r="C66" s="51">
        <v>44317</v>
      </c>
      <c r="D66" s="52" t="s">
        <v>762</v>
      </c>
      <c r="E66" s="52" t="s">
        <v>762</v>
      </c>
      <c r="F66" s="7"/>
      <c r="G66" s="7"/>
      <c r="H66" s="43"/>
    </row>
    <row r="67" spans="2:8" ht="15.75" customHeight="1" x14ac:dyDescent="0.35">
      <c r="B67" s="50" t="s">
        <v>919</v>
      </c>
      <c r="C67" s="51">
        <v>44348</v>
      </c>
      <c r="D67" s="52" t="s">
        <v>762</v>
      </c>
      <c r="E67" s="52" t="s">
        <v>762</v>
      </c>
      <c r="F67" s="7"/>
      <c r="G67" s="7"/>
      <c r="H67" s="43"/>
    </row>
    <row r="68" spans="2:8" ht="15.75" customHeight="1" x14ac:dyDescent="0.35">
      <c r="B68" s="50" t="s">
        <v>919</v>
      </c>
      <c r="C68" s="51">
        <v>44378</v>
      </c>
      <c r="D68" s="52" t="s">
        <v>762</v>
      </c>
      <c r="E68" s="52" t="s">
        <v>762</v>
      </c>
      <c r="F68" s="7"/>
      <c r="G68" s="7"/>
      <c r="H68" s="43"/>
    </row>
    <row r="69" spans="2:8" ht="15.75" customHeight="1" x14ac:dyDescent="0.35">
      <c r="B69" s="50" t="s">
        <v>919</v>
      </c>
      <c r="C69" s="51">
        <v>44409</v>
      </c>
      <c r="D69" s="52" t="s">
        <v>762</v>
      </c>
      <c r="E69" s="52" t="s">
        <v>762</v>
      </c>
      <c r="F69" s="7"/>
      <c r="G69" s="7"/>
      <c r="H69" s="43"/>
    </row>
    <row r="70" spans="2:8" ht="15.75" customHeight="1" x14ac:dyDescent="0.35">
      <c r="B70" s="50" t="s">
        <v>919</v>
      </c>
      <c r="C70" s="51">
        <v>44440</v>
      </c>
      <c r="D70" s="52" t="s">
        <v>762</v>
      </c>
      <c r="E70" s="52" t="s">
        <v>762</v>
      </c>
      <c r="F70" s="7"/>
      <c r="G70" s="7"/>
      <c r="H70" s="43"/>
    </row>
    <row r="71" spans="2:8" ht="15.75" customHeight="1" x14ac:dyDescent="0.35">
      <c r="B71" s="44" t="s">
        <v>755</v>
      </c>
      <c r="C71" s="68"/>
      <c r="D71" s="68"/>
      <c r="E71" s="7"/>
      <c r="F71" s="7"/>
      <c r="G71" s="7"/>
      <c r="H71" s="43"/>
    </row>
    <row r="72" spans="2:8" ht="15.75" customHeight="1" x14ac:dyDescent="0.35">
      <c r="B72" s="44" t="s">
        <v>756</v>
      </c>
      <c r="C72" s="68"/>
      <c r="D72" s="68"/>
      <c r="E72" s="7"/>
      <c r="F72" s="7"/>
      <c r="G72" s="7"/>
      <c r="H72" s="43"/>
    </row>
    <row r="73" spans="2:8" ht="15.75" customHeight="1" x14ac:dyDescent="0.35">
      <c r="B73" s="44" t="s">
        <v>757</v>
      </c>
      <c r="C73" s="68"/>
      <c r="D73" s="68"/>
      <c r="E73" s="7"/>
      <c r="F73" s="7"/>
      <c r="G73" s="7"/>
      <c r="H73" s="43"/>
    </row>
    <row r="74" spans="2:8" ht="15.75" customHeight="1" x14ac:dyDescent="0.35">
      <c r="B74" s="44" t="s">
        <v>758</v>
      </c>
      <c r="C74" s="68"/>
      <c r="D74" s="68"/>
      <c r="E74" s="7"/>
      <c r="F74" s="7"/>
      <c r="G74" s="7"/>
      <c r="H74" s="43"/>
    </row>
    <row r="75" spans="2:8" ht="15.75" customHeight="1" x14ac:dyDescent="0.35">
      <c r="B75" s="44" t="s">
        <v>767</v>
      </c>
      <c r="C75" s="68"/>
      <c r="D75" s="68"/>
      <c r="E75" s="7"/>
      <c r="F75" s="7"/>
      <c r="G75" s="7"/>
      <c r="H75" s="43"/>
    </row>
    <row r="76" spans="2:8" ht="15.75" customHeight="1" x14ac:dyDescent="0.35">
      <c r="B76" s="44" t="s">
        <v>760</v>
      </c>
      <c r="C76" s="68"/>
      <c r="D76" s="68"/>
      <c r="E76" s="7"/>
      <c r="F76" s="7"/>
      <c r="G76" s="7"/>
      <c r="H76" s="43"/>
    </row>
    <row r="77" spans="2:8" ht="15.75" customHeight="1" x14ac:dyDescent="0.35">
      <c r="B77" s="53" t="s">
        <v>761</v>
      </c>
      <c r="C77" s="69"/>
      <c r="D77" s="69"/>
      <c r="E77" s="54"/>
      <c r="F77" s="54"/>
      <c r="G77" s="54"/>
      <c r="H77" s="67"/>
    </row>
    <row r="80" spans="2:8" customFormat="1" ht="42" customHeight="1" x14ac:dyDescent="0.35">
      <c r="B80" s="184" t="s">
        <v>931</v>
      </c>
      <c r="C80" s="184"/>
      <c r="D80" s="184"/>
      <c r="E80" s="184"/>
      <c r="F80" s="184"/>
    </row>
    <row r="81" spans="2:6" customFormat="1" ht="15" thickBot="1" x14ac:dyDescent="0.4">
      <c r="B81" s="152"/>
    </row>
    <row r="82" spans="2:6" customFormat="1" ht="27" customHeight="1" thickBot="1" x14ac:dyDescent="0.4">
      <c r="B82" s="157" t="s">
        <v>61</v>
      </c>
      <c r="C82" s="157" t="s">
        <v>653</v>
      </c>
      <c r="D82" s="158" t="s">
        <v>654</v>
      </c>
      <c r="E82" s="158" t="s">
        <v>655</v>
      </c>
      <c r="F82" s="158" t="s">
        <v>656</v>
      </c>
    </row>
    <row r="83" spans="2:6" customFormat="1" ht="48.5" customHeight="1" x14ac:dyDescent="0.35">
      <c r="B83" s="191" t="s">
        <v>11</v>
      </c>
      <c r="C83" s="164" t="s">
        <v>943</v>
      </c>
      <c r="D83" s="188"/>
      <c r="E83" s="194" t="s">
        <v>933</v>
      </c>
      <c r="F83" s="194"/>
    </row>
    <row r="84" spans="2:6" customFormat="1" ht="48.5" customHeight="1" x14ac:dyDescent="0.35">
      <c r="B84" s="192"/>
      <c r="C84" s="160" t="s">
        <v>944</v>
      </c>
      <c r="D84" s="189"/>
      <c r="E84" s="195"/>
      <c r="F84" s="195"/>
    </row>
    <row r="85" spans="2:6" customFormat="1" ht="39" customHeight="1" thickBot="1" x14ac:dyDescent="0.4">
      <c r="B85" s="193"/>
      <c r="C85" s="166" t="s">
        <v>942</v>
      </c>
      <c r="D85" s="190"/>
      <c r="E85" s="196"/>
      <c r="F85" s="196"/>
    </row>
    <row r="87" spans="2:6" ht="15.75" customHeight="1" x14ac:dyDescent="0.25">
      <c r="B87" s="162" t="s">
        <v>735</v>
      </c>
    </row>
    <row r="88" spans="2:6" ht="15.75" customHeight="1" x14ac:dyDescent="0.25">
      <c r="B88" s="163" t="s">
        <v>736</v>
      </c>
    </row>
  </sheetData>
  <mergeCells count="6">
    <mergeCell ref="D51:E51"/>
    <mergeCell ref="B80:F80"/>
    <mergeCell ref="B83:B85"/>
    <mergeCell ref="D83:D85"/>
    <mergeCell ref="E83:E85"/>
    <mergeCell ref="F83:F85"/>
  </mergeCells>
  <hyperlinks>
    <hyperlink ref="I1" location="'Sheet1'!A1" display="Index" xr:uid="{E539B611-690B-444F-8106-BB1D6822FC9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8DAA-FA7D-4AE0-9F7D-695E0E3273D4}">
  <dimension ref="B1:I161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38.36328125" style="37" customWidth="1"/>
    <col min="4" max="4" width="36.26953125" style="37" customWidth="1"/>
    <col min="5" max="5" width="15.7265625" style="8" customWidth="1"/>
    <col min="6" max="6" width="36.269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13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768</v>
      </c>
      <c r="C8" s="17" t="s">
        <v>102</v>
      </c>
      <c r="D8" s="17" t="s">
        <v>69</v>
      </c>
      <c r="E8" s="18">
        <v>1000</v>
      </c>
      <c r="F8" s="19">
        <v>10404.89</v>
      </c>
      <c r="G8" s="20">
        <v>5.3100000000000001E-2</v>
      </c>
      <c r="H8" s="21">
        <v>4.5949999999999998E-2</v>
      </c>
    </row>
    <row r="9" spans="2:9" ht="15.75" customHeight="1" x14ac:dyDescent="0.35">
      <c r="B9" s="17" t="s">
        <v>103</v>
      </c>
      <c r="C9" s="17" t="s">
        <v>104</v>
      </c>
      <c r="D9" s="17" t="s">
        <v>69</v>
      </c>
      <c r="E9" s="18">
        <v>900</v>
      </c>
      <c r="F9" s="19">
        <v>9568.06</v>
      </c>
      <c r="G9" s="20">
        <v>4.8800000000000003E-2</v>
      </c>
      <c r="H9" s="21">
        <v>3.5500999999999998E-2</v>
      </c>
    </row>
    <row r="10" spans="2:9" ht="15.75" customHeight="1" x14ac:dyDescent="0.35">
      <c r="B10" s="17" t="s">
        <v>67</v>
      </c>
      <c r="C10" s="17" t="s">
        <v>68</v>
      </c>
      <c r="D10" s="17" t="s">
        <v>69</v>
      </c>
      <c r="E10" s="18">
        <v>700</v>
      </c>
      <c r="F10" s="19">
        <v>7641.17</v>
      </c>
      <c r="G10" s="20">
        <v>3.9E-2</v>
      </c>
      <c r="H10" s="21">
        <v>4.6616999999999999E-2</v>
      </c>
    </row>
    <row r="11" spans="2:9" ht="15.75" customHeight="1" x14ac:dyDescent="0.35">
      <c r="B11" s="17" t="s">
        <v>105</v>
      </c>
      <c r="C11" s="17" t="s">
        <v>106</v>
      </c>
      <c r="D11" s="17" t="s">
        <v>69</v>
      </c>
      <c r="E11" s="18">
        <v>650</v>
      </c>
      <c r="F11" s="19">
        <v>6971.71</v>
      </c>
      <c r="G11" s="20">
        <v>3.56E-2</v>
      </c>
      <c r="H11" s="21">
        <v>4.5948999999999997E-2</v>
      </c>
    </row>
    <row r="12" spans="2:9" ht="15.75" customHeight="1" x14ac:dyDescent="0.35">
      <c r="B12" s="17" t="s">
        <v>107</v>
      </c>
      <c r="C12" s="17" t="s">
        <v>108</v>
      </c>
      <c r="D12" s="17" t="s">
        <v>69</v>
      </c>
      <c r="E12" s="18">
        <v>500</v>
      </c>
      <c r="F12" s="19">
        <v>5468.24</v>
      </c>
      <c r="G12" s="20">
        <v>2.7900000000000001E-2</v>
      </c>
      <c r="H12" s="21">
        <v>4.3700000000000003E-2</v>
      </c>
    </row>
    <row r="13" spans="2:9" ht="15.75" customHeight="1" x14ac:dyDescent="0.35">
      <c r="B13" s="17" t="s">
        <v>769</v>
      </c>
      <c r="C13" s="17" t="s">
        <v>109</v>
      </c>
      <c r="D13" s="17" t="s">
        <v>110</v>
      </c>
      <c r="E13" s="18">
        <v>500</v>
      </c>
      <c r="F13" s="19">
        <v>5449.87</v>
      </c>
      <c r="G13" s="20">
        <v>2.7799999999999998E-2</v>
      </c>
      <c r="H13" s="21">
        <v>4.3499999999999997E-2</v>
      </c>
    </row>
    <row r="14" spans="2:9" ht="15.75" customHeight="1" x14ac:dyDescent="0.35">
      <c r="B14" s="17" t="s">
        <v>770</v>
      </c>
      <c r="C14" s="17" t="s">
        <v>111</v>
      </c>
      <c r="D14" s="17" t="s">
        <v>69</v>
      </c>
      <c r="E14" s="18">
        <v>500</v>
      </c>
      <c r="F14" s="19">
        <v>5416.98</v>
      </c>
      <c r="G14" s="20">
        <v>2.7699999999999999E-2</v>
      </c>
      <c r="H14" s="21">
        <v>4.2299999999999997E-2</v>
      </c>
    </row>
    <row r="15" spans="2:9" ht="15.75" customHeight="1" x14ac:dyDescent="0.35">
      <c r="B15" s="17" t="s">
        <v>771</v>
      </c>
      <c r="C15" s="17" t="s">
        <v>112</v>
      </c>
      <c r="D15" s="17" t="s">
        <v>69</v>
      </c>
      <c r="E15" s="18">
        <v>500</v>
      </c>
      <c r="F15" s="19">
        <v>5318.1</v>
      </c>
      <c r="G15" s="20">
        <v>2.7099999999999999E-2</v>
      </c>
      <c r="H15" s="21">
        <v>3.5499000000000003E-2</v>
      </c>
    </row>
    <row r="16" spans="2:9" ht="15.75" customHeight="1" x14ac:dyDescent="0.35">
      <c r="B16" s="17" t="s">
        <v>772</v>
      </c>
      <c r="C16" s="17" t="s">
        <v>113</v>
      </c>
      <c r="D16" s="17" t="s">
        <v>114</v>
      </c>
      <c r="E16" s="18">
        <v>500</v>
      </c>
      <c r="F16" s="19">
        <v>5283.05</v>
      </c>
      <c r="G16" s="20">
        <v>2.7E-2</v>
      </c>
      <c r="H16" s="21">
        <v>4.6300000000000001E-2</v>
      </c>
    </row>
    <row r="17" spans="2:8" ht="15.75" customHeight="1" x14ac:dyDescent="0.35">
      <c r="B17" s="17" t="s">
        <v>115</v>
      </c>
      <c r="C17" s="17" t="s">
        <v>116</v>
      </c>
      <c r="D17" s="17" t="s">
        <v>69</v>
      </c>
      <c r="E17" s="18">
        <v>500</v>
      </c>
      <c r="F17" s="19">
        <v>5235.8</v>
      </c>
      <c r="G17" s="20">
        <v>2.6700000000000002E-2</v>
      </c>
      <c r="H17" s="21">
        <v>4.675E-2</v>
      </c>
    </row>
    <row r="18" spans="2:8" ht="15.75" customHeight="1" x14ac:dyDescent="0.35">
      <c r="B18" s="17" t="s">
        <v>117</v>
      </c>
      <c r="C18" s="17" t="s">
        <v>118</v>
      </c>
      <c r="D18" s="17" t="s">
        <v>69</v>
      </c>
      <c r="E18" s="18">
        <v>500</v>
      </c>
      <c r="F18" s="19">
        <v>5193.82</v>
      </c>
      <c r="G18" s="20">
        <v>2.6499999999999999E-2</v>
      </c>
      <c r="H18" s="21">
        <v>4.6634000000000002E-2</v>
      </c>
    </row>
    <row r="19" spans="2:8" ht="15.75" customHeight="1" x14ac:dyDescent="0.35">
      <c r="B19" s="17" t="s">
        <v>119</v>
      </c>
      <c r="C19" s="17" t="s">
        <v>120</v>
      </c>
      <c r="D19" s="17" t="s">
        <v>69</v>
      </c>
      <c r="E19" s="18">
        <v>450</v>
      </c>
      <c r="F19" s="19">
        <v>4947.43</v>
      </c>
      <c r="G19" s="20">
        <v>2.53E-2</v>
      </c>
      <c r="H19" s="21">
        <v>4.4499999999999998E-2</v>
      </c>
    </row>
    <row r="20" spans="2:8" ht="15.75" customHeight="1" x14ac:dyDescent="0.35">
      <c r="B20" s="17" t="s">
        <v>121</v>
      </c>
      <c r="C20" s="17" t="s">
        <v>122</v>
      </c>
      <c r="D20" s="17" t="s">
        <v>69</v>
      </c>
      <c r="E20" s="18">
        <v>450</v>
      </c>
      <c r="F20" s="19">
        <v>4632.25</v>
      </c>
      <c r="G20" s="20">
        <v>2.3599999999999999E-2</v>
      </c>
      <c r="H20" s="21">
        <v>4.6699999999999998E-2</v>
      </c>
    </row>
    <row r="21" spans="2:8" ht="15.75" customHeight="1" x14ac:dyDescent="0.35">
      <c r="B21" s="17" t="s">
        <v>123</v>
      </c>
      <c r="C21" s="17" t="s">
        <v>124</v>
      </c>
      <c r="D21" s="17" t="s">
        <v>69</v>
      </c>
      <c r="E21" s="18">
        <v>450</v>
      </c>
      <c r="F21" s="19">
        <v>4581.21</v>
      </c>
      <c r="G21" s="20">
        <v>2.3400000000000001E-2</v>
      </c>
      <c r="H21" s="21">
        <v>4.795E-2</v>
      </c>
    </row>
    <row r="22" spans="2:8" ht="15.75" customHeight="1" x14ac:dyDescent="0.35">
      <c r="B22" s="17" t="s">
        <v>125</v>
      </c>
      <c r="C22" s="17" t="s">
        <v>126</v>
      </c>
      <c r="D22" s="17" t="s">
        <v>69</v>
      </c>
      <c r="E22" s="18">
        <v>430</v>
      </c>
      <c r="F22" s="19">
        <v>4565.6899999999996</v>
      </c>
      <c r="G22" s="20">
        <v>2.3300000000000001E-2</v>
      </c>
      <c r="H22" s="21">
        <v>3.4452000000000003E-2</v>
      </c>
    </row>
    <row r="23" spans="2:8" ht="15.75" customHeight="1" x14ac:dyDescent="0.35">
      <c r="B23" s="17" t="s">
        <v>127</v>
      </c>
      <c r="C23" s="17" t="s">
        <v>128</v>
      </c>
      <c r="D23" s="17" t="s">
        <v>69</v>
      </c>
      <c r="E23" s="18">
        <v>400</v>
      </c>
      <c r="F23" s="19">
        <v>4232.16</v>
      </c>
      <c r="G23" s="20">
        <v>2.1600000000000001E-2</v>
      </c>
      <c r="H23" s="21">
        <v>4.6100000000000002E-2</v>
      </c>
    </row>
    <row r="24" spans="2:8" ht="15.75" customHeight="1" x14ac:dyDescent="0.35">
      <c r="B24" s="17" t="s">
        <v>63</v>
      </c>
      <c r="C24" s="17" t="s">
        <v>64</v>
      </c>
      <c r="D24" s="17" t="s">
        <v>65</v>
      </c>
      <c r="E24" s="18">
        <v>3800000</v>
      </c>
      <c r="F24" s="19">
        <v>3895.3</v>
      </c>
      <c r="G24" s="20">
        <v>1.9900000000000001E-2</v>
      </c>
      <c r="H24" s="21">
        <v>5.6635999999999999E-2</v>
      </c>
    </row>
    <row r="25" spans="2:8" ht="15.75" customHeight="1" x14ac:dyDescent="0.35">
      <c r="B25" s="17" t="s">
        <v>74</v>
      </c>
      <c r="C25" s="17" t="s">
        <v>75</v>
      </c>
      <c r="D25" s="17" t="s">
        <v>65</v>
      </c>
      <c r="E25" s="18">
        <v>3800000</v>
      </c>
      <c r="F25" s="19">
        <v>3846.14</v>
      </c>
      <c r="G25" s="20">
        <v>1.9599999999999999E-2</v>
      </c>
      <c r="H25" s="21">
        <v>5.3145999999999999E-2</v>
      </c>
    </row>
    <row r="26" spans="2:8" ht="15.75" customHeight="1" x14ac:dyDescent="0.35">
      <c r="B26" s="17" t="s">
        <v>777</v>
      </c>
      <c r="C26" s="17" t="s">
        <v>129</v>
      </c>
      <c r="D26" s="17" t="s">
        <v>114</v>
      </c>
      <c r="E26" s="18">
        <v>350</v>
      </c>
      <c r="F26" s="19">
        <v>3639.08</v>
      </c>
      <c r="G26" s="20">
        <v>1.8599999999999998E-2</v>
      </c>
      <c r="H26" s="21">
        <v>4.7050000000000002E-2</v>
      </c>
    </row>
    <row r="27" spans="2:8" ht="15.75" customHeight="1" x14ac:dyDescent="0.35">
      <c r="B27" s="17" t="s">
        <v>740</v>
      </c>
      <c r="C27" s="17" t="s">
        <v>66</v>
      </c>
      <c r="D27" s="17" t="s">
        <v>65</v>
      </c>
      <c r="E27" s="18">
        <v>2900000</v>
      </c>
      <c r="F27" s="19">
        <v>2913.9</v>
      </c>
      <c r="G27" s="20">
        <v>1.49E-2</v>
      </c>
      <c r="H27" s="21">
        <v>6.2170000000000003E-2</v>
      </c>
    </row>
    <row r="28" spans="2:8" ht="15.75" customHeight="1" x14ac:dyDescent="0.35">
      <c r="B28" s="17" t="s">
        <v>130</v>
      </c>
      <c r="C28" s="17" t="s">
        <v>131</v>
      </c>
      <c r="D28" s="17" t="s">
        <v>69</v>
      </c>
      <c r="E28" s="18">
        <v>200</v>
      </c>
      <c r="F28" s="19">
        <v>2823.18</v>
      </c>
      <c r="G28" s="20">
        <v>1.44E-2</v>
      </c>
      <c r="H28" s="21">
        <v>4.2549999999999998E-2</v>
      </c>
    </row>
    <row r="29" spans="2:8" ht="15.75" customHeight="1" x14ac:dyDescent="0.35">
      <c r="B29" s="17" t="s">
        <v>132</v>
      </c>
      <c r="C29" s="17" t="s">
        <v>133</v>
      </c>
      <c r="D29" s="17" t="s">
        <v>65</v>
      </c>
      <c r="E29" s="18">
        <v>2500000</v>
      </c>
      <c r="F29" s="19">
        <v>2759.33</v>
      </c>
      <c r="G29" s="20">
        <v>1.41E-2</v>
      </c>
      <c r="H29" s="21">
        <v>5.9150000000000001E-2</v>
      </c>
    </row>
    <row r="30" spans="2:8" ht="15.75" customHeight="1" x14ac:dyDescent="0.35">
      <c r="B30" s="17" t="s">
        <v>134</v>
      </c>
      <c r="C30" s="17" t="s">
        <v>135</v>
      </c>
      <c r="D30" s="17" t="s">
        <v>69</v>
      </c>
      <c r="E30" s="18">
        <v>250</v>
      </c>
      <c r="F30" s="19">
        <v>2703.2</v>
      </c>
      <c r="G30" s="20">
        <v>1.38E-2</v>
      </c>
      <c r="H30" s="21">
        <v>4.3298999999999997E-2</v>
      </c>
    </row>
    <row r="31" spans="2:8" ht="15.75" customHeight="1" x14ac:dyDescent="0.35">
      <c r="B31" s="17" t="s">
        <v>136</v>
      </c>
      <c r="C31" s="17" t="s">
        <v>137</v>
      </c>
      <c r="D31" s="17" t="s">
        <v>69</v>
      </c>
      <c r="E31" s="18">
        <v>250</v>
      </c>
      <c r="F31" s="19">
        <v>2674.62</v>
      </c>
      <c r="G31" s="20">
        <v>1.37E-2</v>
      </c>
      <c r="H31" s="21">
        <v>5.1900000000000002E-2</v>
      </c>
    </row>
    <row r="32" spans="2:8" ht="15.75" customHeight="1" x14ac:dyDescent="0.35">
      <c r="B32" s="17" t="s">
        <v>138</v>
      </c>
      <c r="C32" s="17" t="s">
        <v>139</v>
      </c>
      <c r="D32" s="17" t="s">
        <v>69</v>
      </c>
      <c r="E32" s="18">
        <v>250</v>
      </c>
      <c r="F32" s="19">
        <v>2663.43</v>
      </c>
      <c r="G32" s="20">
        <v>1.3599999999999999E-2</v>
      </c>
      <c r="H32" s="21">
        <v>3.7600000000000001E-2</v>
      </c>
    </row>
    <row r="33" spans="2:8" ht="15.75" customHeight="1" x14ac:dyDescent="0.35">
      <c r="B33" s="17" t="s">
        <v>140</v>
      </c>
      <c r="C33" s="17" t="s">
        <v>141</v>
      </c>
      <c r="D33" s="17" t="s">
        <v>65</v>
      </c>
      <c r="E33" s="18">
        <v>2500000</v>
      </c>
      <c r="F33" s="19">
        <v>2651.34</v>
      </c>
      <c r="G33" s="20">
        <v>1.35E-2</v>
      </c>
      <c r="H33" s="21">
        <v>4.9329999999999999E-2</v>
      </c>
    </row>
    <row r="34" spans="2:8" ht="15.75" customHeight="1" x14ac:dyDescent="0.35">
      <c r="B34" s="17" t="s">
        <v>142</v>
      </c>
      <c r="C34" s="17" t="s">
        <v>143</v>
      </c>
      <c r="D34" s="17" t="s">
        <v>69</v>
      </c>
      <c r="E34" s="18">
        <v>250</v>
      </c>
      <c r="F34" s="19">
        <v>2646.1</v>
      </c>
      <c r="G34" s="20">
        <v>1.35E-2</v>
      </c>
      <c r="H34" s="21">
        <v>4.5949999999999998E-2</v>
      </c>
    </row>
    <row r="35" spans="2:8" ht="15.75" customHeight="1" x14ac:dyDescent="0.35">
      <c r="B35" s="17" t="s">
        <v>144</v>
      </c>
      <c r="C35" s="17" t="s">
        <v>145</v>
      </c>
      <c r="D35" s="17" t="s">
        <v>69</v>
      </c>
      <c r="E35" s="18">
        <v>250</v>
      </c>
      <c r="F35" s="19">
        <v>2638.38</v>
      </c>
      <c r="G35" s="20">
        <v>1.35E-2</v>
      </c>
      <c r="H35" s="21">
        <v>4.7199999999999999E-2</v>
      </c>
    </row>
    <row r="36" spans="2:8" ht="15.75" customHeight="1" x14ac:dyDescent="0.35">
      <c r="B36" s="17" t="s">
        <v>146</v>
      </c>
      <c r="C36" s="17" t="s">
        <v>147</v>
      </c>
      <c r="D36" s="17" t="s">
        <v>114</v>
      </c>
      <c r="E36" s="18">
        <v>250</v>
      </c>
      <c r="F36" s="19">
        <v>2613.4299999999998</v>
      </c>
      <c r="G36" s="20">
        <v>1.3299999999999999E-2</v>
      </c>
      <c r="H36" s="21">
        <v>4.5650000000000003E-2</v>
      </c>
    </row>
    <row r="37" spans="2:8" ht="15.75" customHeight="1" x14ac:dyDescent="0.35">
      <c r="B37" s="17" t="s">
        <v>773</v>
      </c>
      <c r="C37" s="17" t="s">
        <v>148</v>
      </c>
      <c r="D37" s="17" t="s">
        <v>114</v>
      </c>
      <c r="E37" s="18">
        <v>250</v>
      </c>
      <c r="F37" s="19">
        <v>2599.87</v>
      </c>
      <c r="G37" s="20">
        <v>1.3299999999999999E-2</v>
      </c>
      <c r="H37" s="21">
        <v>4.6300000000000001E-2</v>
      </c>
    </row>
    <row r="38" spans="2:8" ht="15.75" customHeight="1" x14ac:dyDescent="0.35">
      <c r="B38" s="17" t="s">
        <v>774</v>
      </c>
      <c r="C38" s="17" t="s">
        <v>149</v>
      </c>
      <c r="D38" s="17" t="s">
        <v>150</v>
      </c>
      <c r="E38" s="18">
        <v>250</v>
      </c>
      <c r="F38" s="19">
        <v>2578.3000000000002</v>
      </c>
      <c r="G38" s="20">
        <v>1.32E-2</v>
      </c>
      <c r="H38" s="21">
        <v>4.2549999999999998E-2</v>
      </c>
    </row>
    <row r="39" spans="2:8" ht="15.75" customHeight="1" x14ac:dyDescent="0.35">
      <c r="B39" s="17" t="s">
        <v>775</v>
      </c>
      <c r="C39" s="17" t="s">
        <v>151</v>
      </c>
      <c r="D39" s="17" t="s">
        <v>114</v>
      </c>
      <c r="E39" s="18">
        <v>250</v>
      </c>
      <c r="F39" s="19">
        <v>2563.91</v>
      </c>
      <c r="G39" s="20">
        <v>1.3100000000000001E-2</v>
      </c>
      <c r="H39" s="21">
        <v>6.7530000000000007E-2</v>
      </c>
    </row>
    <row r="40" spans="2:8" ht="15.75" customHeight="1" x14ac:dyDescent="0.35">
      <c r="B40" s="17" t="s">
        <v>152</v>
      </c>
      <c r="C40" s="17" t="s">
        <v>153</v>
      </c>
      <c r="D40" s="17" t="s">
        <v>69</v>
      </c>
      <c r="E40" s="18">
        <v>200</v>
      </c>
      <c r="F40" s="19">
        <v>2146.89</v>
      </c>
      <c r="G40" s="20">
        <v>1.0999999999999999E-2</v>
      </c>
      <c r="H40" s="21">
        <v>3.5250999999999998E-2</v>
      </c>
    </row>
    <row r="41" spans="2:8" ht="15.75" customHeight="1" x14ac:dyDescent="0.35">
      <c r="B41" s="17" t="s">
        <v>70</v>
      </c>
      <c r="C41" s="17" t="s">
        <v>71</v>
      </c>
      <c r="D41" s="17" t="s">
        <v>69</v>
      </c>
      <c r="E41" s="18">
        <v>200</v>
      </c>
      <c r="F41" s="19">
        <v>2017.32</v>
      </c>
      <c r="G41" s="20">
        <v>1.03E-2</v>
      </c>
      <c r="H41" s="21">
        <v>6.0180999999999998E-2</v>
      </c>
    </row>
    <row r="42" spans="2:8" ht="15.75" customHeight="1" x14ac:dyDescent="0.35">
      <c r="B42" s="17" t="s">
        <v>72</v>
      </c>
      <c r="C42" s="17" t="s">
        <v>73</v>
      </c>
      <c r="D42" s="17" t="s">
        <v>69</v>
      </c>
      <c r="E42" s="18">
        <v>200</v>
      </c>
      <c r="F42" s="19">
        <v>2006.12</v>
      </c>
      <c r="G42" s="20">
        <v>1.0200000000000001E-2</v>
      </c>
      <c r="H42" s="21">
        <v>6.6919999999999993E-2</v>
      </c>
    </row>
    <row r="43" spans="2:8" ht="15.75" customHeight="1" x14ac:dyDescent="0.35">
      <c r="B43" s="17" t="s">
        <v>154</v>
      </c>
      <c r="C43" s="17" t="s">
        <v>155</v>
      </c>
      <c r="D43" s="17" t="s">
        <v>69</v>
      </c>
      <c r="E43" s="18">
        <v>150</v>
      </c>
      <c r="F43" s="19">
        <v>1660.97</v>
      </c>
      <c r="G43" s="20">
        <v>8.5000000000000006E-3</v>
      </c>
      <c r="H43" s="21">
        <v>4.4900000000000002E-2</v>
      </c>
    </row>
    <row r="44" spans="2:8" ht="15.75" customHeight="1" x14ac:dyDescent="0.35">
      <c r="B44" s="17" t="s">
        <v>156</v>
      </c>
      <c r="C44" s="17" t="s">
        <v>157</v>
      </c>
      <c r="D44" s="17" t="s">
        <v>69</v>
      </c>
      <c r="E44" s="18">
        <v>150</v>
      </c>
      <c r="F44" s="19">
        <v>1576.54</v>
      </c>
      <c r="G44" s="20">
        <v>8.0000000000000002E-3</v>
      </c>
      <c r="H44" s="21">
        <v>4.6616999999999999E-2</v>
      </c>
    </row>
    <row r="45" spans="2:8" ht="15.75" customHeight="1" x14ac:dyDescent="0.35">
      <c r="B45" s="17" t="s">
        <v>158</v>
      </c>
      <c r="C45" s="17" t="s">
        <v>159</v>
      </c>
      <c r="D45" s="17" t="s">
        <v>69</v>
      </c>
      <c r="E45" s="18">
        <v>100</v>
      </c>
      <c r="F45" s="19">
        <v>1122.74</v>
      </c>
      <c r="G45" s="20">
        <v>5.7000000000000002E-3</v>
      </c>
      <c r="H45" s="21">
        <v>4.2450000000000002E-2</v>
      </c>
    </row>
    <row r="46" spans="2:8" ht="15.75" customHeight="1" x14ac:dyDescent="0.35">
      <c r="B46" s="17" t="s">
        <v>160</v>
      </c>
      <c r="C46" s="17" t="s">
        <v>161</v>
      </c>
      <c r="D46" s="17" t="s">
        <v>69</v>
      </c>
      <c r="E46" s="18">
        <v>100</v>
      </c>
      <c r="F46" s="19">
        <v>1044.8399999999999</v>
      </c>
      <c r="G46" s="20">
        <v>5.3E-3</v>
      </c>
      <c r="H46" s="21">
        <v>4.7750000000000001E-2</v>
      </c>
    </row>
    <row r="47" spans="2:8" ht="15.75" customHeight="1" x14ac:dyDescent="0.35">
      <c r="B47" s="17" t="s">
        <v>162</v>
      </c>
      <c r="C47" s="17" t="s">
        <v>163</v>
      </c>
      <c r="D47" s="17" t="s">
        <v>69</v>
      </c>
      <c r="E47" s="18">
        <v>50</v>
      </c>
      <c r="F47" s="19">
        <v>565.41</v>
      </c>
      <c r="G47" s="20">
        <v>2.8999999999999998E-3</v>
      </c>
      <c r="H47" s="21">
        <v>4.2450000000000002E-2</v>
      </c>
    </row>
    <row r="48" spans="2:8" ht="15.75" customHeight="1" x14ac:dyDescent="0.35">
      <c r="B48" s="17" t="s">
        <v>778</v>
      </c>
      <c r="C48" s="17" t="s">
        <v>164</v>
      </c>
      <c r="D48" s="17" t="s">
        <v>69</v>
      </c>
      <c r="E48" s="18">
        <v>40</v>
      </c>
      <c r="F48" s="19">
        <v>411.98</v>
      </c>
      <c r="G48" s="20">
        <v>2.0999999999999999E-3</v>
      </c>
      <c r="H48" s="21">
        <v>4.2174999999999997E-2</v>
      </c>
    </row>
    <row r="49" spans="2:8" ht="15.75" customHeight="1" x14ac:dyDescent="0.35">
      <c r="B49" s="16" t="s">
        <v>80</v>
      </c>
      <c r="C49" s="16"/>
      <c r="D49" s="16"/>
      <c r="E49" s="22"/>
      <c r="F49" s="23">
        <v>153672.75</v>
      </c>
      <c r="G49" s="24">
        <v>0.78439999999999999</v>
      </c>
      <c r="H49" s="25"/>
    </row>
    <row r="50" spans="2:8" ht="15.75" customHeight="1" x14ac:dyDescent="0.35">
      <c r="B50" s="17"/>
      <c r="C50" s="17"/>
      <c r="D50" s="17"/>
      <c r="E50" s="18"/>
      <c r="F50" s="19"/>
      <c r="G50" s="20"/>
      <c r="H50" s="21"/>
    </row>
    <row r="51" spans="2:8" ht="15.75" customHeight="1" x14ac:dyDescent="0.35">
      <c r="B51" s="16" t="s">
        <v>742</v>
      </c>
      <c r="C51" s="17"/>
      <c r="D51" s="17"/>
      <c r="E51" s="18"/>
      <c r="F51" s="19"/>
      <c r="G51" s="20"/>
      <c r="H51" s="21"/>
    </row>
    <row r="52" spans="2:8" ht="15.75" customHeight="1" x14ac:dyDescent="0.35">
      <c r="B52" s="16" t="s">
        <v>80</v>
      </c>
      <c r="C52" s="17"/>
      <c r="D52" s="17"/>
      <c r="E52" s="18"/>
      <c r="F52" s="26" t="s">
        <v>81</v>
      </c>
      <c r="G52" s="27" t="s">
        <v>81</v>
      </c>
      <c r="H52" s="21"/>
    </row>
    <row r="53" spans="2:8" ht="15.75" customHeight="1" x14ac:dyDescent="0.35">
      <c r="B53" s="17"/>
      <c r="C53" s="17"/>
      <c r="D53" s="17"/>
      <c r="E53" s="18"/>
      <c r="F53" s="19"/>
      <c r="G53" s="20"/>
      <c r="H53" s="21"/>
    </row>
    <row r="54" spans="2:8" ht="15.75" customHeight="1" x14ac:dyDescent="0.35">
      <c r="B54" s="16" t="s">
        <v>743</v>
      </c>
      <c r="C54" s="17"/>
      <c r="D54" s="17"/>
      <c r="E54" s="18"/>
      <c r="F54" s="19"/>
      <c r="G54" s="20"/>
      <c r="H54" s="21"/>
    </row>
    <row r="55" spans="2:8" ht="15.75" customHeight="1" x14ac:dyDescent="0.35">
      <c r="B55" s="16" t="s">
        <v>80</v>
      </c>
      <c r="C55" s="17"/>
      <c r="D55" s="17"/>
      <c r="E55" s="18"/>
      <c r="F55" s="26" t="s">
        <v>81</v>
      </c>
      <c r="G55" s="27" t="s">
        <v>81</v>
      </c>
      <c r="H55" s="21"/>
    </row>
    <row r="56" spans="2:8" ht="15.75" customHeight="1" x14ac:dyDescent="0.35">
      <c r="B56" s="17"/>
      <c r="C56" s="17"/>
      <c r="D56" s="17"/>
      <c r="E56" s="18"/>
      <c r="F56" s="19"/>
      <c r="G56" s="20"/>
      <c r="H56" s="21"/>
    </row>
    <row r="57" spans="2:8" ht="15.75" customHeight="1" x14ac:dyDescent="0.35">
      <c r="B57" s="28" t="s">
        <v>82</v>
      </c>
      <c r="C57" s="28"/>
      <c r="D57" s="28"/>
      <c r="E57" s="29"/>
      <c r="F57" s="23">
        <v>153672.75</v>
      </c>
      <c r="G57" s="24">
        <v>0.78449999999999998</v>
      </c>
      <c r="H57" s="25"/>
    </row>
    <row r="58" spans="2:8" ht="15.75" customHeight="1" x14ac:dyDescent="0.35">
      <c r="B58" s="17"/>
      <c r="C58" s="17"/>
      <c r="D58" s="17"/>
      <c r="E58" s="18"/>
      <c r="F58" s="19"/>
      <c r="G58" s="20"/>
      <c r="H58" s="21"/>
    </row>
    <row r="59" spans="2:8" ht="15.75" customHeight="1" x14ac:dyDescent="0.35">
      <c r="B59" s="16" t="s">
        <v>83</v>
      </c>
      <c r="C59" s="17"/>
      <c r="D59" s="17"/>
      <c r="E59" s="18"/>
      <c r="F59" s="19"/>
      <c r="G59" s="20"/>
      <c r="H59" s="21"/>
    </row>
    <row r="60" spans="2:8" ht="15.75" customHeight="1" x14ac:dyDescent="0.35">
      <c r="B60" s="17"/>
      <c r="C60" s="17"/>
      <c r="D60" s="17"/>
      <c r="E60" s="18"/>
      <c r="F60" s="19"/>
      <c r="G60" s="20"/>
      <c r="H60" s="21"/>
    </row>
    <row r="61" spans="2:8" ht="15.75" customHeight="1" x14ac:dyDescent="0.35">
      <c r="B61" s="16" t="s">
        <v>165</v>
      </c>
      <c r="C61" s="17"/>
      <c r="D61" s="17"/>
      <c r="E61" s="18"/>
      <c r="F61" s="19"/>
      <c r="G61" s="20"/>
      <c r="H61" s="21"/>
    </row>
    <row r="62" spans="2:8" ht="15.75" customHeight="1" x14ac:dyDescent="0.35">
      <c r="B62" s="17" t="s">
        <v>166</v>
      </c>
      <c r="C62" s="17" t="s">
        <v>167</v>
      </c>
      <c r="D62" s="17" t="s">
        <v>168</v>
      </c>
      <c r="E62" s="18">
        <v>2500</v>
      </c>
      <c r="F62" s="19">
        <v>12436.99</v>
      </c>
      <c r="G62" s="20">
        <v>6.3500000000000001E-2</v>
      </c>
      <c r="H62" s="21">
        <v>3.4249000000000002E-2</v>
      </c>
    </row>
    <row r="63" spans="2:8" ht="15.75" customHeight="1" x14ac:dyDescent="0.35">
      <c r="B63" s="17" t="s">
        <v>169</v>
      </c>
      <c r="C63" s="17" t="s">
        <v>170</v>
      </c>
      <c r="D63" s="17" t="s">
        <v>171</v>
      </c>
      <c r="E63" s="18">
        <v>2500</v>
      </c>
      <c r="F63" s="19">
        <v>2435.75</v>
      </c>
      <c r="G63" s="20">
        <v>1.24E-2</v>
      </c>
      <c r="H63" s="21">
        <v>3.9300000000000002E-2</v>
      </c>
    </row>
    <row r="64" spans="2:8" ht="15.75" customHeight="1" x14ac:dyDescent="0.35">
      <c r="B64" s="17" t="s">
        <v>172</v>
      </c>
      <c r="C64" s="17" t="s">
        <v>173</v>
      </c>
      <c r="D64" s="17" t="s">
        <v>171</v>
      </c>
      <c r="E64" s="18">
        <v>2000</v>
      </c>
      <c r="F64" s="19">
        <v>1976.8</v>
      </c>
      <c r="G64" s="20">
        <v>1.01E-2</v>
      </c>
      <c r="H64" s="21">
        <v>3.6000999999999998E-2</v>
      </c>
    </row>
    <row r="65" spans="2:8" ht="15.75" customHeight="1" x14ac:dyDescent="0.35">
      <c r="B65" s="16" t="s">
        <v>80</v>
      </c>
      <c r="C65" s="16"/>
      <c r="D65" s="16"/>
      <c r="E65" s="22"/>
      <c r="F65" s="23">
        <v>16849.54</v>
      </c>
      <c r="G65" s="24">
        <v>8.5999999999999993E-2</v>
      </c>
      <c r="H65" s="25"/>
    </row>
    <row r="66" spans="2:8" ht="15.75" customHeight="1" x14ac:dyDescent="0.35">
      <c r="B66" s="17"/>
      <c r="C66" s="17"/>
      <c r="D66" s="17"/>
      <c r="E66" s="18"/>
      <c r="F66" s="19"/>
      <c r="G66" s="20"/>
      <c r="H66" s="21"/>
    </row>
    <row r="67" spans="2:8" ht="15.75" customHeight="1" x14ac:dyDescent="0.35">
      <c r="B67" s="16" t="s">
        <v>174</v>
      </c>
      <c r="C67" s="17"/>
      <c r="D67" s="17"/>
      <c r="E67" s="18"/>
      <c r="F67" s="19"/>
      <c r="G67" s="20"/>
      <c r="H67" s="21"/>
    </row>
    <row r="68" spans="2:8" ht="15.75" customHeight="1" x14ac:dyDescent="0.35">
      <c r="B68" s="17" t="s">
        <v>175</v>
      </c>
      <c r="C68" s="17" t="s">
        <v>176</v>
      </c>
      <c r="D68" s="17" t="s">
        <v>168</v>
      </c>
      <c r="E68" s="18">
        <v>500</v>
      </c>
      <c r="F68" s="19">
        <v>2478.31</v>
      </c>
      <c r="G68" s="20">
        <v>1.2699999999999999E-2</v>
      </c>
      <c r="H68" s="21">
        <v>3.5102000000000001E-2</v>
      </c>
    </row>
    <row r="69" spans="2:8" ht="15.75" customHeight="1" x14ac:dyDescent="0.35">
      <c r="B69" s="16" t="s">
        <v>80</v>
      </c>
      <c r="C69" s="16"/>
      <c r="D69" s="16"/>
      <c r="E69" s="22"/>
      <c r="F69" s="23">
        <v>2478.31</v>
      </c>
      <c r="G69" s="24">
        <v>1.2699999999999999E-2</v>
      </c>
      <c r="H69" s="25"/>
    </row>
    <row r="70" spans="2:8" ht="15.75" customHeight="1" x14ac:dyDescent="0.35">
      <c r="B70" s="17"/>
      <c r="C70" s="17"/>
      <c r="D70" s="17"/>
      <c r="E70" s="18"/>
      <c r="F70" s="19"/>
      <c r="G70" s="20"/>
      <c r="H70" s="21"/>
    </row>
    <row r="71" spans="2:8" ht="15.75" customHeight="1" x14ac:dyDescent="0.35">
      <c r="B71" s="16" t="s">
        <v>84</v>
      </c>
      <c r="C71" s="17"/>
      <c r="D71" s="17"/>
      <c r="E71" s="18"/>
      <c r="F71" s="19"/>
      <c r="G71" s="20"/>
      <c r="H71" s="21"/>
    </row>
    <row r="72" spans="2:8" ht="15.75" customHeight="1" x14ac:dyDescent="0.35">
      <c r="B72" s="17" t="s">
        <v>85</v>
      </c>
      <c r="C72" s="17" t="s">
        <v>86</v>
      </c>
      <c r="D72" s="17" t="s">
        <v>65</v>
      </c>
      <c r="E72" s="18">
        <v>16000000</v>
      </c>
      <c r="F72" s="19">
        <v>15981.58</v>
      </c>
      <c r="G72" s="20">
        <v>8.1600000000000006E-2</v>
      </c>
      <c r="H72" s="21">
        <v>3.2354000000000001E-2</v>
      </c>
    </row>
    <row r="73" spans="2:8" ht="15.75" customHeight="1" x14ac:dyDescent="0.35">
      <c r="B73" s="17" t="s">
        <v>87</v>
      </c>
      <c r="C73" s="17" t="s">
        <v>88</v>
      </c>
      <c r="D73" s="17" t="s">
        <v>65</v>
      </c>
      <c r="E73" s="18">
        <v>2000000</v>
      </c>
      <c r="F73" s="19">
        <v>1998.95</v>
      </c>
      <c r="G73" s="20">
        <v>1.0200000000000001E-2</v>
      </c>
      <c r="H73" s="21">
        <v>3.2015000000000002E-2</v>
      </c>
    </row>
    <row r="74" spans="2:8" ht="15.75" customHeight="1" x14ac:dyDescent="0.35">
      <c r="B74" s="17" t="s">
        <v>177</v>
      </c>
      <c r="C74" s="17" t="s">
        <v>178</v>
      </c>
      <c r="D74" s="17" t="s">
        <v>65</v>
      </c>
      <c r="E74" s="18">
        <v>350000</v>
      </c>
      <c r="F74" s="19">
        <v>348.45</v>
      </c>
      <c r="G74" s="20">
        <v>1.8E-3</v>
      </c>
      <c r="H74" s="21">
        <v>3.3848000000000003E-2</v>
      </c>
    </row>
    <row r="75" spans="2:8" ht="15.75" customHeight="1" x14ac:dyDescent="0.35">
      <c r="B75" s="17" t="s">
        <v>89</v>
      </c>
      <c r="C75" s="17" t="s">
        <v>90</v>
      </c>
      <c r="D75" s="17" t="s">
        <v>65</v>
      </c>
      <c r="E75" s="18">
        <v>250000</v>
      </c>
      <c r="F75" s="19">
        <v>248.73</v>
      </c>
      <c r="G75" s="20">
        <v>1.2999999999999999E-3</v>
      </c>
      <c r="H75" s="21">
        <v>3.3848000000000003E-2</v>
      </c>
    </row>
    <row r="76" spans="2:8" ht="15.75" customHeight="1" x14ac:dyDescent="0.35">
      <c r="B76" s="16" t="s">
        <v>80</v>
      </c>
      <c r="C76" s="16"/>
      <c r="D76" s="16"/>
      <c r="E76" s="22"/>
      <c r="F76" s="23">
        <v>18577.71</v>
      </c>
      <c r="G76" s="24">
        <v>9.4799999999999995E-2</v>
      </c>
      <c r="H76" s="25"/>
    </row>
    <row r="77" spans="2:8" ht="15.75" customHeight="1" x14ac:dyDescent="0.35">
      <c r="B77" s="17"/>
      <c r="C77" s="17"/>
      <c r="D77" s="17"/>
      <c r="E77" s="18"/>
      <c r="F77" s="19"/>
      <c r="G77" s="20"/>
      <c r="H77" s="21"/>
    </row>
    <row r="78" spans="2:8" ht="15.75" customHeight="1" x14ac:dyDescent="0.35">
      <c r="B78" s="28" t="s">
        <v>82</v>
      </c>
      <c r="C78" s="28"/>
      <c r="D78" s="28"/>
      <c r="E78" s="29"/>
      <c r="F78" s="23">
        <v>37905.56</v>
      </c>
      <c r="G78" s="24">
        <v>0.19350000000000001</v>
      </c>
      <c r="H78" s="25"/>
    </row>
    <row r="79" spans="2:8" ht="15.75" customHeight="1" x14ac:dyDescent="0.35">
      <c r="B79" s="17"/>
      <c r="C79" s="17"/>
      <c r="D79" s="17"/>
      <c r="E79" s="18"/>
      <c r="F79" s="19"/>
      <c r="G79" s="20"/>
      <c r="H79" s="21"/>
    </row>
    <row r="80" spans="2:8" ht="15.75" customHeight="1" x14ac:dyDescent="0.35">
      <c r="B80" s="17"/>
      <c r="C80" s="17"/>
      <c r="D80" s="17"/>
      <c r="E80" s="18"/>
      <c r="F80" s="19"/>
      <c r="G80" s="20"/>
      <c r="H80" s="21"/>
    </row>
    <row r="81" spans="2:8" ht="15.75" customHeight="1" x14ac:dyDescent="0.35">
      <c r="B81" s="16" t="s">
        <v>763</v>
      </c>
      <c r="C81" s="17"/>
      <c r="D81" s="17"/>
      <c r="E81" s="18"/>
      <c r="F81" s="19"/>
      <c r="G81" s="20"/>
      <c r="H81" s="21"/>
    </row>
    <row r="82" spans="2:8" ht="15.75" customHeight="1" x14ac:dyDescent="0.35">
      <c r="B82" s="17" t="s">
        <v>91</v>
      </c>
      <c r="C82" s="17"/>
      <c r="D82" s="17"/>
      <c r="E82" s="18"/>
      <c r="F82" s="19">
        <v>11869.33</v>
      </c>
      <c r="G82" s="20">
        <v>6.0600000000000001E-2</v>
      </c>
      <c r="H82" s="21"/>
    </row>
    <row r="83" spans="2:8" ht="15.75" customHeight="1" x14ac:dyDescent="0.35">
      <c r="B83" s="16" t="s">
        <v>80</v>
      </c>
      <c r="C83" s="16"/>
      <c r="D83" s="16"/>
      <c r="E83" s="22"/>
      <c r="F83" s="23">
        <v>11869.33</v>
      </c>
      <c r="G83" s="24">
        <v>6.0600000000000001E-2</v>
      </c>
      <c r="H83" s="25"/>
    </row>
    <row r="84" spans="2:8" ht="15.75" customHeight="1" x14ac:dyDescent="0.35">
      <c r="B84" s="17"/>
      <c r="C84" s="17"/>
      <c r="D84" s="17"/>
      <c r="E84" s="18"/>
      <c r="F84" s="19"/>
      <c r="G84" s="20"/>
      <c r="H84" s="21"/>
    </row>
    <row r="85" spans="2:8" ht="15.75" customHeight="1" x14ac:dyDescent="0.35">
      <c r="B85" s="28" t="s">
        <v>82</v>
      </c>
      <c r="C85" s="28"/>
      <c r="D85" s="28"/>
      <c r="E85" s="29"/>
      <c r="F85" s="23">
        <v>11869.33</v>
      </c>
      <c r="G85" s="24">
        <v>6.0600000000000001E-2</v>
      </c>
      <c r="H85" s="25"/>
    </row>
    <row r="86" spans="2:8" ht="15.75" customHeight="1" x14ac:dyDescent="0.35">
      <c r="B86" s="17" t="s">
        <v>744</v>
      </c>
      <c r="C86" s="17"/>
      <c r="D86" s="17"/>
      <c r="E86" s="18"/>
      <c r="F86" s="30">
        <v>-7560.79</v>
      </c>
      <c r="G86" s="31">
        <v>-3.8599999999999968E-2</v>
      </c>
      <c r="H86" s="21"/>
    </row>
    <row r="87" spans="2:8" ht="15.75" customHeight="1" x14ac:dyDescent="0.35">
      <c r="B87" s="32" t="s">
        <v>92</v>
      </c>
      <c r="C87" s="32"/>
      <c r="D87" s="32"/>
      <c r="E87" s="33"/>
      <c r="F87" s="34">
        <v>195886.85</v>
      </c>
      <c r="G87" s="35">
        <v>1</v>
      </c>
      <c r="H87" s="36"/>
    </row>
    <row r="88" spans="2:8" ht="15.75" customHeight="1" x14ac:dyDescent="0.35">
      <c r="B88" s="55"/>
      <c r="C88" s="56"/>
      <c r="D88" s="56"/>
      <c r="E88" s="57"/>
      <c r="F88" s="57"/>
      <c r="G88" s="58"/>
      <c r="H88" s="59"/>
    </row>
    <row r="89" spans="2:8" ht="15.75" customHeight="1" x14ac:dyDescent="0.35">
      <c r="B89" s="60" t="s">
        <v>179</v>
      </c>
      <c r="C89" s="61"/>
      <c r="D89" s="61"/>
      <c r="E89" s="62"/>
      <c r="F89" s="62"/>
      <c r="G89" s="63"/>
      <c r="H89" s="64"/>
    </row>
    <row r="90" spans="2:8" ht="15.75" customHeight="1" x14ac:dyDescent="0.35">
      <c r="B90" s="60" t="s">
        <v>93</v>
      </c>
      <c r="C90" s="61"/>
      <c r="D90" s="61"/>
      <c r="E90" s="62"/>
      <c r="F90" s="62"/>
      <c r="G90" s="63"/>
      <c r="H90" s="64"/>
    </row>
    <row r="91" spans="2:8" ht="15.75" customHeight="1" x14ac:dyDescent="0.35">
      <c r="B91" s="42"/>
      <c r="C91" s="70"/>
      <c r="D91" s="70"/>
      <c r="E91" s="70"/>
      <c r="F91" s="70"/>
      <c r="G91" s="70"/>
      <c r="H91" s="43"/>
    </row>
    <row r="92" spans="2:8" ht="15.75" customHeight="1" x14ac:dyDescent="0.35">
      <c r="B92" s="44" t="s">
        <v>745</v>
      </c>
      <c r="C92" s="71"/>
      <c r="D92" s="71"/>
      <c r="E92" s="71"/>
      <c r="F92" s="65"/>
      <c r="G92" s="65"/>
      <c r="H92" s="43"/>
    </row>
    <row r="93" spans="2:8" ht="15.75" customHeight="1" x14ac:dyDescent="0.35">
      <c r="B93" s="44" t="s">
        <v>746</v>
      </c>
      <c r="C93" s="71"/>
      <c r="D93" s="71"/>
      <c r="E93" s="71"/>
      <c r="F93" s="65"/>
      <c r="G93" s="65"/>
      <c r="H93" s="43"/>
    </row>
    <row r="94" spans="2:8" ht="15.75" customHeight="1" x14ac:dyDescent="0.35">
      <c r="B94" s="53" t="s">
        <v>747</v>
      </c>
      <c r="C94" s="71"/>
      <c r="D94" s="71"/>
      <c r="E94" s="71"/>
      <c r="F94" s="65"/>
      <c r="G94" s="65"/>
      <c r="H94" s="43"/>
    </row>
    <row r="95" spans="2:8" ht="15.75" customHeight="1" x14ac:dyDescent="0.35">
      <c r="B95" s="50"/>
      <c r="C95" s="47">
        <v>44469</v>
      </c>
      <c r="D95" s="47">
        <v>44286</v>
      </c>
      <c r="E95" s="71"/>
      <c r="F95" s="65"/>
      <c r="G95" s="65"/>
      <c r="H95" s="43"/>
    </row>
    <row r="96" spans="2:8" ht="15.75" customHeight="1" x14ac:dyDescent="0.35">
      <c r="B96" s="50" t="s">
        <v>748</v>
      </c>
      <c r="C96" s="48"/>
      <c r="D96" s="48"/>
      <c r="E96" s="71"/>
      <c r="F96" s="65"/>
      <c r="G96" s="65"/>
      <c r="H96" s="43"/>
    </row>
    <row r="97" spans="2:8" ht="15.75" customHeight="1" x14ac:dyDescent="0.35">
      <c r="B97" s="50" t="s">
        <v>749</v>
      </c>
      <c r="C97" s="49">
        <v>27.956600000000002</v>
      </c>
      <c r="D97" s="49">
        <v>27.4129</v>
      </c>
      <c r="E97" s="71"/>
      <c r="F97" s="65"/>
      <c r="G97" s="65"/>
      <c r="H97" s="43"/>
    </row>
    <row r="98" spans="2:8" ht="15.75" customHeight="1" x14ac:dyDescent="0.35">
      <c r="B98" s="50" t="s">
        <v>920</v>
      </c>
      <c r="C98" s="49">
        <v>10.7666</v>
      </c>
      <c r="D98" s="49">
        <v>10.5572</v>
      </c>
      <c r="E98" s="71"/>
      <c r="F98" s="65"/>
      <c r="G98" s="65"/>
      <c r="H98" s="43"/>
    </row>
    <row r="99" spans="2:8" ht="15.75" customHeight="1" x14ac:dyDescent="0.35">
      <c r="B99" s="50" t="s">
        <v>921</v>
      </c>
      <c r="C99" s="49">
        <v>10.0403</v>
      </c>
      <c r="D99" s="49">
        <v>10.401300000000001</v>
      </c>
      <c r="E99" s="71"/>
      <c r="F99" s="65"/>
      <c r="G99" s="65"/>
      <c r="H99" s="43"/>
    </row>
    <row r="100" spans="2:8" ht="15.75" customHeight="1" x14ac:dyDescent="0.35">
      <c r="B100" s="50" t="s">
        <v>922</v>
      </c>
      <c r="C100" s="49">
        <v>10.562900000000001</v>
      </c>
      <c r="D100" s="49">
        <v>10.535500000000001</v>
      </c>
      <c r="E100" s="71"/>
      <c r="F100" s="65"/>
      <c r="G100" s="65"/>
      <c r="H100" s="43"/>
    </row>
    <row r="101" spans="2:8" ht="15.75" customHeight="1" x14ac:dyDescent="0.35">
      <c r="B101" s="50" t="s">
        <v>783</v>
      </c>
      <c r="C101" s="49">
        <v>29.564299999999999</v>
      </c>
      <c r="D101" s="49">
        <v>28.909600000000001</v>
      </c>
      <c r="E101" s="71"/>
      <c r="F101" s="65"/>
      <c r="G101" s="65"/>
      <c r="H101" s="43"/>
    </row>
    <row r="102" spans="2:8" ht="15.75" customHeight="1" x14ac:dyDescent="0.35">
      <c r="B102" s="50" t="s">
        <v>923</v>
      </c>
      <c r="C102" s="49">
        <v>11.962300000000001</v>
      </c>
      <c r="D102" s="49">
        <v>11.6974</v>
      </c>
      <c r="E102" s="71"/>
      <c r="F102" s="65"/>
      <c r="G102" s="65"/>
      <c r="H102" s="43"/>
    </row>
    <row r="103" spans="2:8" ht="15.75" customHeight="1" x14ac:dyDescent="0.35">
      <c r="B103" s="50" t="s">
        <v>924</v>
      </c>
      <c r="C103" s="49">
        <v>10.0158</v>
      </c>
      <c r="D103" s="49">
        <v>10.0946</v>
      </c>
      <c r="E103" s="71"/>
      <c r="F103" s="65"/>
      <c r="G103" s="65"/>
      <c r="H103" s="43"/>
    </row>
    <row r="104" spans="2:8" ht="15.75" customHeight="1" x14ac:dyDescent="0.35">
      <c r="B104" s="50" t="s">
        <v>925</v>
      </c>
      <c r="C104" s="49">
        <v>11.1343</v>
      </c>
      <c r="D104" s="49">
        <v>10.887700000000001</v>
      </c>
      <c r="E104" s="71"/>
      <c r="F104" s="65"/>
      <c r="G104" s="65"/>
      <c r="H104" s="43"/>
    </row>
    <row r="105" spans="2:8" ht="15.75" customHeight="1" x14ac:dyDescent="0.35">
      <c r="B105" s="44" t="s">
        <v>917</v>
      </c>
      <c r="C105" s="71"/>
      <c r="D105" s="71"/>
      <c r="E105" s="71"/>
      <c r="F105" s="65"/>
      <c r="G105" s="65"/>
      <c r="H105" s="43"/>
    </row>
    <row r="106" spans="2:8" ht="15.75" customHeight="1" x14ac:dyDescent="0.35">
      <c r="B106" s="50" t="s">
        <v>751</v>
      </c>
      <c r="C106" s="48" t="s">
        <v>752</v>
      </c>
      <c r="D106" s="183" t="s">
        <v>753</v>
      </c>
      <c r="E106" s="183"/>
      <c r="F106" s="65"/>
      <c r="G106" s="65"/>
      <c r="H106" s="43"/>
    </row>
    <row r="107" spans="2:8" ht="15.75" customHeight="1" x14ac:dyDescent="0.35">
      <c r="B107" s="50"/>
      <c r="C107" s="48"/>
      <c r="D107" s="48" t="s">
        <v>754</v>
      </c>
      <c r="E107" s="48" t="s">
        <v>345</v>
      </c>
      <c r="F107" s="65"/>
      <c r="G107" s="65"/>
      <c r="H107" s="43"/>
    </row>
    <row r="108" spans="2:8" ht="15.75" customHeight="1" x14ac:dyDescent="0.35">
      <c r="B108" s="50" t="s">
        <v>920</v>
      </c>
      <c r="C108" s="51">
        <v>44287</v>
      </c>
      <c r="D108" s="52" t="s">
        <v>762</v>
      </c>
      <c r="E108" s="52" t="s">
        <v>762</v>
      </c>
      <c r="F108" s="65"/>
      <c r="G108" s="65"/>
      <c r="H108" s="43"/>
    </row>
    <row r="109" spans="2:8" ht="15.75" customHeight="1" x14ac:dyDescent="0.35">
      <c r="B109" s="50" t="s">
        <v>920</v>
      </c>
      <c r="C109" s="51">
        <v>44317</v>
      </c>
      <c r="D109" s="52" t="s">
        <v>762</v>
      </c>
      <c r="E109" s="52" t="s">
        <v>762</v>
      </c>
      <c r="F109" s="65"/>
      <c r="G109" s="65"/>
      <c r="H109" s="43"/>
    </row>
    <row r="110" spans="2:8" ht="15.75" customHeight="1" x14ac:dyDescent="0.35">
      <c r="B110" s="50" t="s">
        <v>920</v>
      </c>
      <c r="C110" s="51">
        <v>44348</v>
      </c>
      <c r="D110" s="52" t="s">
        <v>762</v>
      </c>
      <c r="E110" s="52" t="s">
        <v>762</v>
      </c>
      <c r="F110" s="65"/>
      <c r="G110" s="65"/>
      <c r="H110" s="43"/>
    </row>
    <row r="111" spans="2:8" ht="15.75" customHeight="1" x14ac:dyDescent="0.35">
      <c r="B111" s="50" t="s">
        <v>920</v>
      </c>
      <c r="C111" s="51">
        <v>44378</v>
      </c>
      <c r="D111" s="52" t="s">
        <v>762</v>
      </c>
      <c r="E111" s="52" t="s">
        <v>762</v>
      </c>
      <c r="F111" s="65"/>
      <c r="G111" s="65"/>
      <c r="H111" s="43"/>
    </row>
    <row r="112" spans="2:8" ht="15.75" customHeight="1" x14ac:dyDescent="0.35">
      <c r="B112" s="50" t="s">
        <v>920</v>
      </c>
      <c r="C112" s="51">
        <v>44409</v>
      </c>
      <c r="D112" s="52" t="s">
        <v>762</v>
      </c>
      <c r="E112" s="52" t="s">
        <v>762</v>
      </c>
      <c r="F112" s="65"/>
      <c r="G112" s="65"/>
      <c r="H112" s="43"/>
    </row>
    <row r="113" spans="2:8" ht="15.75" customHeight="1" x14ac:dyDescent="0.35">
      <c r="B113" s="50" t="s">
        <v>920</v>
      </c>
      <c r="C113" s="51">
        <v>44440</v>
      </c>
      <c r="D113" s="52" t="s">
        <v>762</v>
      </c>
      <c r="E113" s="52" t="s">
        <v>762</v>
      </c>
      <c r="F113" s="65"/>
      <c r="G113" s="65"/>
      <c r="H113" s="43"/>
    </row>
    <row r="114" spans="2:8" ht="15.75" customHeight="1" x14ac:dyDescent="0.35">
      <c r="B114" s="50" t="s">
        <v>921</v>
      </c>
      <c r="C114" s="51">
        <v>44287</v>
      </c>
      <c r="D114" s="52">
        <v>0.396538</v>
      </c>
      <c r="E114" s="52">
        <v>0.396538</v>
      </c>
      <c r="F114" s="65"/>
      <c r="G114" s="65"/>
      <c r="H114" s="43"/>
    </row>
    <row r="115" spans="2:8" ht="15.75" customHeight="1" x14ac:dyDescent="0.35">
      <c r="B115" s="50" t="s">
        <v>921</v>
      </c>
      <c r="C115" s="51">
        <v>44317</v>
      </c>
      <c r="D115" s="52">
        <v>3.73E-2</v>
      </c>
      <c r="E115" s="52">
        <v>3.73E-2</v>
      </c>
      <c r="F115" s="65"/>
      <c r="G115" s="65"/>
      <c r="H115" s="43"/>
    </row>
    <row r="116" spans="2:8" ht="15.75" customHeight="1" x14ac:dyDescent="0.35">
      <c r="B116" s="50" t="s">
        <v>921</v>
      </c>
      <c r="C116" s="51">
        <v>44348</v>
      </c>
      <c r="D116" s="52">
        <v>4.5256389999999994E-2</v>
      </c>
      <c r="E116" s="52">
        <v>4.5256389999999994E-2</v>
      </c>
      <c r="F116" s="65"/>
      <c r="G116" s="65"/>
      <c r="H116" s="43"/>
    </row>
    <row r="117" spans="2:8" ht="15.75" customHeight="1" x14ac:dyDescent="0.35">
      <c r="B117" s="50" t="s">
        <v>921</v>
      </c>
      <c r="C117" s="51">
        <v>44378</v>
      </c>
      <c r="D117" s="52">
        <v>3.2590240000000006E-2</v>
      </c>
      <c r="E117" s="52">
        <v>3.2590240000000006E-2</v>
      </c>
      <c r="F117" s="65"/>
      <c r="G117" s="65"/>
      <c r="H117" s="43"/>
    </row>
    <row r="118" spans="2:8" ht="15.75" customHeight="1" x14ac:dyDescent="0.35">
      <c r="B118" s="50" t="s">
        <v>921</v>
      </c>
      <c r="C118" s="51">
        <v>44409</v>
      </c>
      <c r="D118" s="52">
        <v>4.2327319999999995E-2</v>
      </c>
      <c r="E118" s="52">
        <v>4.2327319999999995E-2</v>
      </c>
      <c r="F118" s="65"/>
      <c r="G118" s="65"/>
      <c r="H118" s="43"/>
    </row>
    <row r="119" spans="2:8" ht="15.75" customHeight="1" x14ac:dyDescent="0.35">
      <c r="B119" s="50" t="s">
        <v>921</v>
      </c>
      <c r="C119" s="51">
        <v>44440</v>
      </c>
      <c r="D119" s="52">
        <v>5.0400699999999998E-3</v>
      </c>
      <c r="E119" s="52">
        <v>5.0400699999999998E-3</v>
      </c>
      <c r="F119" s="65"/>
      <c r="G119" s="65"/>
      <c r="H119" s="43"/>
    </row>
    <row r="120" spans="2:8" ht="15.75" customHeight="1" x14ac:dyDescent="0.35">
      <c r="B120" s="50" t="s">
        <v>922</v>
      </c>
      <c r="C120" s="51">
        <v>44287</v>
      </c>
      <c r="D120" s="52">
        <v>0.06</v>
      </c>
      <c r="E120" s="52">
        <v>0.06</v>
      </c>
      <c r="F120" s="65"/>
      <c r="G120" s="65"/>
      <c r="H120" s="43"/>
    </row>
    <row r="121" spans="2:8" ht="15.75" customHeight="1" x14ac:dyDescent="0.35">
      <c r="B121" s="50" t="s">
        <v>922</v>
      </c>
      <c r="C121" s="51">
        <v>44317</v>
      </c>
      <c r="D121" s="52">
        <v>0.06</v>
      </c>
      <c r="E121" s="52">
        <v>0.06</v>
      </c>
      <c r="F121" s="65"/>
      <c r="G121" s="65"/>
      <c r="H121" s="43"/>
    </row>
    <row r="122" spans="2:8" ht="15.75" customHeight="1" x14ac:dyDescent="0.35">
      <c r="B122" s="50" t="s">
        <v>922</v>
      </c>
      <c r="C122" s="51">
        <v>44348</v>
      </c>
      <c r="D122" s="52" t="s">
        <v>762</v>
      </c>
      <c r="E122" s="52" t="s">
        <v>762</v>
      </c>
      <c r="F122" s="65"/>
      <c r="G122" s="65"/>
      <c r="H122" s="43"/>
    </row>
    <row r="123" spans="2:8" ht="15.75" customHeight="1" x14ac:dyDescent="0.35">
      <c r="B123" s="50" t="s">
        <v>922</v>
      </c>
      <c r="C123" s="51">
        <v>44378</v>
      </c>
      <c r="D123" s="52" t="s">
        <v>762</v>
      </c>
      <c r="E123" s="52" t="s">
        <v>762</v>
      </c>
      <c r="F123" s="65"/>
      <c r="G123" s="65"/>
      <c r="H123" s="43"/>
    </row>
    <row r="124" spans="2:8" ht="15.75" customHeight="1" x14ac:dyDescent="0.35">
      <c r="B124" s="50" t="s">
        <v>922</v>
      </c>
      <c r="C124" s="51">
        <v>44409</v>
      </c>
      <c r="D124" s="52" t="s">
        <v>762</v>
      </c>
      <c r="E124" s="52" t="s">
        <v>762</v>
      </c>
      <c r="F124" s="65"/>
      <c r="G124" s="65"/>
      <c r="H124" s="43"/>
    </row>
    <row r="125" spans="2:8" ht="15.75" customHeight="1" x14ac:dyDescent="0.35">
      <c r="B125" s="50" t="s">
        <v>922</v>
      </c>
      <c r="C125" s="51">
        <v>44440</v>
      </c>
      <c r="D125" s="52">
        <v>0.06</v>
      </c>
      <c r="E125" s="52">
        <v>0.06</v>
      </c>
      <c r="F125" s="65"/>
      <c r="G125" s="65"/>
      <c r="H125" s="43"/>
    </row>
    <row r="126" spans="2:8" ht="15.75" customHeight="1" x14ac:dyDescent="0.35">
      <c r="B126" s="50" t="s">
        <v>923</v>
      </c>
      <c r="C126" s="51">
        <v>44287</v>
      </c>
      <c r="D126" s="52" t="s">
        <v>762</v>
      </c>
      <c r="E126" s="52" t="s">
        <v>762</v>
      </c>
      <c r="F126" s="65"/>
      <c r="G126" s="65"/>
      <c r="H126" s="43"/>
    </row>
    <row r="127" spans="2:8" ht="15.75" customHeight="1" x14ac:dyDescent="0.35">
      <c r="B127" s="50" t="s">
        <v>923</v>
      </c>
      <c r="C127" s="51">
        <v>44317</v>
      </c>
      <c r="D127" s="52" t="s">
        <v>762</v>
      </c>
      <c r="E127" s="52" t="s">
        <v>762</v>
      </c>
      <c r="F127" s="65"/>
      <c r="G127" s="65"/>
      <c r="H127" s="43"/>
    </row>
    <row r="128" spans="2:8" ht="15.75" customHeight="1" x14ac:dyDescent="0.35">
      <c r="B128" s="50" t="s">
        <v>923</v>
      </c>
      <c r="C128" s="51">
        <v>44348</v>
      </c>
      <c r="D128" s="52" t="s">
        <v>762</v>
      </c>
      <c r="E128" s="52" t="s">
        <v>762</v>
      </c>
      <c r="F128" s="65"/>
      <c r="G128" s="65"/>
      <c r="H128" s="43"/>
    </row>
    <row r="129" spans="2:8" ht="15.75" customHeight="1" x14ac:dyDescent="0.35">
      <c r="B129" s="50" t="s">
        <v>923</v>
      </c>
      <c r="C129" s="51">
        <v>44378</v>
      </c>
      <c r="D129" s="52" t="s">
        <v>762</v>
      </c>
      <c r="E129" s="52" t="s">
        <v>762</v>
      </c>
      <c r="F129" s="65"/>
      <c r="G129" s="65"/>
      <c r="H129" s="43"/>
    </row>
    <row r="130" spans="2:8" ht="15.75" customHeight="1" x14ac:dyDescent="0.35">
      <c r="B130" s="50" t="s">
        <v>923</v>
      </c>
      <c r="C130" s="51">
        <v>44409</v>
      </c>
      <c r="D130" s="52" t="s">
        <v>762</v>
      </c>
      <c r="E130" s="52" t="s">
        <v>762</v>
      </c>
      <c r="F130" s="65"/>
      <c r="G130" s="65"/>
      <c r="H130" s="43"/>
    </row>
    <row r="131" spans="2:8" ht="15.75" customHeight="1" x14ac:dyDescent="0.35">
      <c r="B131" s="50" t="s">
        <v>923</v>
      </c>
      <c r="C131" s="51">
        <v>44440</v>
      </c>
      <c r="D131" s="52" t="s">
        <v>762</v>
      </c>
      <c r="E131" s="52" t="s">
        <v>762</v>
      </c>
      <c r="F131" s="65"/>
      <c r="G131" s="65"/>
      <c r="H131" s="43"/>
    </row>
    <row r="132" spans="2:8" ht="15.75" customHeight="1" x14ac:dyDescent="0.35">
      <c r="B132" s="50" t="s">
        <v>924</v>
      </c>
      <c r="C132" s="51">
        <v>44287</v>
      </c>
      <c r="D132" s="52">
        <v>0.13700000000000001</v>
      </c>
      <c r="E132" s="52">
        <v>0.13700000000000001</v>
      </c>
      <c r="F132" s="65"/>
      <c r="G132" s="65"/>
      <c r="H132" s="43"/>
    </row>
    <row r="133" spans="2:8" ht="15.75" customHeight="1" x14ac:dyDescent="0.35">
      <c r="B133" s="50" t="s">
        <v>924</v>
      </c>
      <c r="C133" s="51">
        <v>44317</v>
      </c>
      <c r="D133" s="52">
        <v>5.3399999999999996E-2</v>
      </c>
      <c r="E133" s="52">
        <v>5.3399999999999996E-2</v>
      </c>
      <c r="F133" s="65"/>
      <c r="G133" s="65"/>
      <c r="H133" s="43"/>
    </row>
    <row r="134" spans="2:8" ht="15.75" customHeight="1" x14ac:dyDescent="0.35">
      <c r="B134" s="50" t="s">
        <v>924</v>
      </c>
      <c r="C134" s="51">
        <v>44348</v>
      </c>
      <c r="D134" s="52">
        <v>2.0900000000000002E-2</v>
      </c>
      <c r="E134" s="52">
        <v>2.0900000000000002E-2</v>
      </c>
      <c r="F134" s="65"/>
      <c r="G134" s="65"/>
      <c r="H134" s="43"/>
    </row>
    <row r="135" spans="2:8" ht="15.75" customHeight="1" x14ac:dyDescent="0.35">
      <c r="B135" s="50" t="s">
        <v>924</v>
      </c>
      <c r="C135" s="51">
        <v>44378</v>
      </c>
      <c r="D135" s="52">
        <v>4.0048760000000003E-2</v>
      </c>
      <c r="E135" s="52">
        <v>4.0048760000000003E-2</v>
      </c>
      <c r="F135" s="65"/>
      <c r="G135" s="65"/>
      <c r="H135" s="43"/>
    </row>
    <row r="136" spans="2:8" ht="15.75" customHeight="1" x14ac:dyDescent="0.35">
      <c r="B136" s="50" t="s">
        <v>924</v>
      </c>
      <c r="C136" s="51">
        <v>44409</v>
      </c>
      <c r="D136" s="52">
        <v>5.1775830000000002E-2</v>
      </c>
      <c r="E136" s="52">
        <v>5.1775830000000002E-2</v>
      </c>
      <c r="F136" s="65"/>
      <c r="G136" s="65"/>
      <c r="H136" s="43"/>
    </row>
    <row r="137" spans="2:8" ht="15.75" customHeight="1" x14ac:dyDescent="0.35">
      <c r="B137" s="50" t="s">
        <v>924</v>
      </c>
      <c r="C137" s="51">
        <v>44440</v>
      </c>
      <c r="D137" s="52" t="s">
        <v>762</v>
      </c>
      <c r="E137" s="52" t="s">
        <v>762</v>
      </c>
      <c r="F137" s="65"/>
      <c r="G137" s="65"/>
      <c r="H137" s="43"/>
    </row>
    <row r="138" spans="2:8" ht="15.75" customHeight="1" x14ac:dyDescent="0.35">
      <c r="B138" s="50" t="s">
        <v>925</v>
      </c>
      <c r="C138" s="51">
        <v>44287</v>
      </c>
      <c r="D138" s="52" t="s">
        <v>762</v>
      </c>
      <c r="E138" s="52" t="s">
        <v>762</v>
      </c>
      <c r="F138" s="65"/>
      <c r="G138" s="65"/>
      <c r="H138" s="43"/>
    </row>
    <row r="139" spans="2:8" ht="15.75" customHeight="1" x14ac:dyDescent="0.35">
      <c r="B139" s="50" t="s">
        <v>925</v>
      </c>
      <c r="C139" s="51">
        <v>44317</v>
      </c>
      <c r="D139" s="52" t="s">
        <v>762</v>
      </c>
      <c r="E139" s="52" t="s">
        <v>762</v>
      </c>
      <c r="F139" s="65"/>
      <c r="G139" s="65"/>
      <c r="H139" s="43"/>
    </row>
    <row r="140" spans="2:8" ht="15.75" customHeight="1" x14ac:dyDescent="0.35">
      <c r="B140" s="50" t="s">
        <v>925</v>
      </c>
      <c r="C140" s="51">
        <v>44348</v>
      </c>
      <c r="D140" s="52" t="s">
        <v>762</v>
      </c>
      <c r="E140" s="52" t="s">
        <v>762</v>
      </c>
      <c r="F140" s="65"/>
      <c r="G140" s="65"/>
      <c r="H140" s="43"/>
    </row>
    <row r="141" spans="2:8" ht="15.75" customHeight="1" x14ac:dyDescent="0.35">
      <c r="B141" s="50" t="s">
        <v>925</v>
      </c>
      <c r="C141" s="51">
        <v>44378</v>
      </c>
      <c r="D141" s="52" t="s">
        <v>762</v>
      </c>
      <c r="E141" s="52" t="s">
        <v>762</v>
      </c>
      <c r="F141" s="65"/>
      <c r="G141" s="65"/>
      <c r="H141" s="43"/>
    </row>
    <row r="142" spans="2:8" ht="15.75" customHeight="1" x14ac:dyDescent="0.35">
      <c r="B142" s="50" t="s">
        <v>925</v>
      </c>
      <c r="C142" s="51">
        <v>44409</v>
      </c>
      <c r="D142" s="52" t="s">
        <v>762</v>
      </c>
      <c r="E142" s="52" t="s">
        <v>762</v>
      </c>
      <c r="F142" s="65"/>
      <c r="G142" s="65"/>
      <c r="H142" s="43"/>
    </row>
    <row r="143" spans="2:8" ht="15.75" customHeight="1" x14ac:dyDescent="0.35">
      <c r="B143" s="50" t="s">
        <v>925</v>
      </c>
      <c r="C143" s="51">
        <v>44440</v>
      </c>
      <c r="D143" s="52" t="s">
        <v>762</v>
      </c>
      <c r="E143" s="52" t="s">
        <v>762</v>
      </c>
      <c r="F143" s="65"/>
      <c r="G143" s="65"/>
      <c r="H143" s="43"/>
    </row>
    <row r="144" spans="2:8" ht="15.75" customHeight="1" x14ac:dyDescent="0.35">
      <c r="B144" s="44" t="s">
        <v>755</v>
      </c>
      <c r="C144" s="71"/>
      <c r="D144" s="71"/>
      <c r="E144" s="71"/>
      <c r="F144" s="65"/>
      <c r="G144" s="65"/>
      <c r="H144" s="43"/>
    </row>
    <row r="145" spans="2:8" ht="15.75" customHeight="1" x14ac:dyDescent="0.35">
      <c r="B145" s="44" t="s">
        <v>756</v>
      </c>
      <c r="C145" s="71"/>
      <c r="D145" s="71"/>
      <c r="E145" s="71"/>
      <c r="F145" s="65"/>
      <c r="G145" s="65"/>
      <c r="H145" s="43"/>
    </row>
    <row r="146" spans="2:8" ht="15.75" customHeight="1" x14ac:dyDescent="0.35">
      <c r="B146" s="44" t="s">
        <v>757</v>
      </c>
      <c r="C146" s="71"/>
      <c r="D146" s="71"/>
      <c r="E146" s="71"/>
      <c r="F146" s="65"/>
      <c r="G146" s="65"/>
      <c r="H146" s="43"/>
    </row>
    <row r="147" spans="2:8" ht="15.75" customHeight="1" x14ac:dyDescent="0.35">
      <c r="B147" s="44" t="s">
        <v>758</v>
      </c>
      <c r="C147" s="71"/>
      <c r="D147" s="71"/>
      <c r="E147" s="71"/>
      <c r="F147" s="65"/>
      <c r="G147" s="65"/>
      <c r="H147" s="43"/>
    </row>
    <row r="148" spans="2:8" ht="15.75" customHeight="1" x14ac:dyDescent="0.35">
      <c r="B148" s="44" t="s">
        <v>784</v>
      </c>
      <c r="C148" s="71"/>
      <c r="D148" s="71"/>
      <c r="E148" s="71"/>
      <c r="F148" s="65"/>
      <c r="G148" s="65"/>
      <c r="H148" s="43"/>
    </row>
    <row r="149" spans="2:8" ht="15.75" customHeight="1" x14ac:dyDescent="0.35">
      <c r="B149" s="44" t="s">
        <v>760</v>
      </c>
      <c r="C149" s="71"/>
      <c r="D149" s="71"/>
      <c r="E149" s="71"/>
      <c r="F149" s="65"/>
      <c r="G149" s="65"/>
      <c r="H149" s="43"/>
    </row>
    <row r="150" spans="2:8" ht="15.75" customHeight="1" x14ac:dyDescent="0.35">
      <c r="B150" s="53" t="s">
        <v>761</v>
      </c>
      <c r="C150" s="69"/>
      <c r="D150" s="69"/>
      <c r="E150" s="69"/>
      <c r="F150" s="54"/>
      <c r="G150" s="54"/>
      <c r="H150" s="67"/>
    </row>
    <row r="153" spans="2:8" customFormat="1" ht="42" customHeight="1" x14ac:dyDescent="0.35">
      <c r="B153" s="184" t="s">
        <v>931</v>
      </c>
      <c r="C153" s="184"/>
      <c r="D153" s="184"/>
      <c r="E153" s="184"/>
      <c r="F153" s="184"/>
    </row>
    <row r="154" spans="2:8" customFormat="1" ht="15" thickBot="1" x14ac:dyDescent="0.4">
      <c r="B154" s="152"/>
    </row>
    <row r="155" spans="2:8" customFormat="1" ht="27" customHeight="1" thickBot="1" x14ac:dyDescent="0.4">
      <c r="B155" s="157" t="s">
        <v>61</v>
      </c>
      <c r="C155" s="157" t="s">
        <v>653</v>
      </c>
      <c r="D155" s="158" t="s">
        <v>654</v>
      </c>
      <c r="E155" s="158" t="s">
        <v>655</v>
      </c>
      <c r="F155" s="158" t="s">
        <v>656</v>
      </c>
    </row>
    <row r="156" spans="2:8" customFormat="1" ht="40" customHeight="1" x14ac:dyDescent="0.35">
      <c r="B156" s="191" t="s">
        <v>13</v>
      </c>
      <c r="C156" s="164" t="s">
        <v>940</v>
      </c>
      <c r="D156" s="188"/>
      <c r="E156" s="191" t="s">
        <v>669</v>
      </c>
      <c r="F156" s="191"/>
    </row>
    <row r="157" spans="2:8" customFormat="1" ht="57.5" x14ac:dyDescent="0.35">
      <c r="B157" s="192"/>
      <c r="C157" s="160" t="s">
        <v>941</v>
      </c>
      <c r="D157" s="189"/>
      <c r="E157" s="192"/>
      <c r="F157" s="192"/>
    </row>
    <row r="158" spans="2:8" customFormat="1" ht="40" customHeight="1" thickBot="1" x14ac:dyDescent="0.4">
      <c r="B158" s="193"/>
      <c r="C158" s="166" t="s">
        <v>942</v>
      </c>
      <c r="D158" s="190"/>
      <c r="E158" s="193"/>
      <c r="F158" s="193"/>
    </row>
    <row r="160" spans="2:8" ht="15.75" customHeight="1" x14ac:dyDescent="0.25">
      <c r="B160" s="162" t="s">
        <v>735</v>
      </c>
    </row>
    <row r="161" spans="2:2" ht="15.75" customHeight="1" x14ac:dyDescent="0.25">
      <c r="B161" s="163" t="s">
        <v>736</v>
      </c>
    </row>
  </sheetData>
  <mergeCells count="6">
    <mergeCell ref="D106:E106"/>
    <mergeCell ref="B153:F153"/>
    <mergeCell ref="B156:B158"/>
    <mergeCell ref="D156:D158"/>
    <mergeCell ref="E156:E158"/>
    <mergeCell ref="F156:F158"/>
  </mergeCells>
  <hyperlinks>
    <hyperlink ref="I1" location="'Sheet1'!A1" display="Index" xr:uid="{FE1DEC86-A9FA-425A-AFF1-4D5D3CD1C5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CE6D-2147-47FB-B175-CD40BAD07B07}">
  <dimension ref="B1:I136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8.453125" style="37" customWidth="1"/>
    <col min="4" max="4" width="34.1796875" style="37" customWidth="1"/>
    <col min="5" max="5" width="15.7265625" style="8" customWidth="1"/>
    <col min="6" max="6" width="32.269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15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181</v>
      </c>
      <c r="C8" s="17" t="s">
        <v>182</v>
      </c>
      <c r="D8" s="17" t="s">
        <v>785</v>
      </c>
      <c r="E8" s="18">
        <v>24342</v>
      </c>
      <c r="F8" s="19">
        <v>407.78</v>
      </c>
      <c r="G8" s="20">
        <v>4.8599999999999997E-2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46053</v>
      </c>
      <c r="F9" s="19">
        <v>322.76</v>
      </c>
      <c r="G9" s="20">
        <v>3.85E-2</v>
      </c>
      <c r="H9" s="21"/>
    </row>
    <row r="10" spans="2:9" ht="15.75" customHeight="1" x14ac:dyDescent="0.35">
      <c r="B10" s="17" t="s">
        <v>185</v>
      </c>
      <c r="C10" s="17" t="s">
        <v>186</v>
      </c>
      <c r="D10" s="17" t="s">
        <v>785</v>
      </c>
      <c r="E10" s="18">
        <v>4083</v>
      </c>
      <c r="F10" s="19">
        <v>235.39</v>
      </c>
      <c r="G10" s="20">
        <v>2.81E-2</v>
      </c>
      <c r="H10" s="21"/>
    </row>
    <row r="11" spans="2:9" ht="15.75" customHeight="1" x14ac:dyDescent="0.35">
      <c r="B11" s="17" t="s">
        <v>187</v>
      </c>
      <c r="C11" s="17" t="s">
        <v>188</v>
      </c>
      <c r="D11" s="17" t="s">
        <v>786</v>
      </c>
      <c r="E11" s="18">
        <v>10395</v>
      </c>
      <c r="F11" s="19">
        <v>165.8</v>
      </c>
      <c r="G11" s="20">
        <v>1.9800000000000002E-2</v>
      </c>
      <c r="H11" s="21"/>
    </row>
    <row r="12" spans="2:9" ht="15.75" customHeight="1" x14ac:dyDescent="0.35">
      <c r="B12" s="17" t="s">
        <v>189</v>
      </c>
      <c r="C12" s="17" t="s">
        <v>190</v>
      </c>
      <c r="D12" s="17" t="s">
        <v>787</v>
      </c>
      <c r="E12" s="18">
        <v>5868</v>
      </c>
      <c r="F12" s="19">
        <v>158.54</v>
      </c>
      <c r="G12" s="20">
        <v>1.89E-2</v>
      </c>
      <c r="H12" s="21"/>
    </row>
    <row r="13" spans="2:9" ht="15.75" customHeight="1" x14ac:dyDescent="0.35">
      <c r="B13" s="17" t="s">
        <v>191</v>
      </c>
      <c r="C13" s="17" t="s">
        <v>192</v>
      </c>
      <c r="D13" s="17" t="s">
        <v>787</v>
      </c>
      <c r="E13" s="18">
        <v>771</v>
      </c>
      <c r="F13" s="19">
        <v>149.93</v>
      </c>
      <c r="G13" s="20">
        <v>1.7899999999999999E-2</v>
      </c>
      <c r="H13" s="21"/>
    </row>
    <row r="14" spans="2:9" ht="15.75" customHeight="1" x14ac:dyDescent="0.35">
      <c r="B14" s="17" t="s">
        <v>193</v>
      </c>
      <c r="C14" s="17" t="s">
        <v>194</v>
      </c>
      <c r="D14" s="17" t="s">
        <v>788</v>
      </c>
      <c r="E14" s="18">
        <v>5000</v>
      </c>
      <c r="F14" s="19">
        <v>125.96</v>
      </c>
      <c r="G14" s="20">
        <v>1.4999999999999999E-2</v>
      </c>
      <c r="H14" s="21"/>
    </row>
    <row r="15" spans="2:9" ht="15.75" customHeight="1" x14ac:dyDescent="0.35">
      <c r="B15" s="17" t="s">
        <v>195</v>
      </c>
      <c r="C15" s="17" t="s">
        <v>196</v>
      </c>
      <c r="D15" s="17" t="s">
        <v>785</v>
      </c>
      <c r="E15" s="18">
        <v>6887</v>
      </c>
      <c r="F15" s="19">
        <v>95.08</v>
      </c>
      <c r="G15" s="20">
        <v>1.1299999999999999E-2</v>
      </c>
      <c r="H15" s="21"/>
    </row>
    <row r="16" spans="2:9" ht="15.75" customHeight="1" x14ac:dyDescent="0.35">
      <c r="B16" s="17" t="s">
        <v>197</v>
      </c>
      <c r="C16" s="17" t="s">
        <v>198</v>
      </c>
      <c r="D16" s="17" t="s">
        <v>789</v>
      </c>
      <c r="E16" s="18">
        <v>9848</v>
      </c>
      <c r="F16" s="19">
        <v>79.08</v>
      </c>
      <c r="G16" s="20">
        <v>9.4000000000000004E-3</v>
      </c>
      <c r="H16" s="21"/>
    </row>
    <row r="17" spans="2:8" ht="15.75" customHeight="1" x14ac:dyDescent="0.35">
      <c r="B17" s="17" t="s">
        <v>199</v>
      </c>
      <c r="C17" s="17" t="s">
        <v>200</v>
      </c>
      <c r="D17" s="17" t="s">
        <v>790</v>
      </c>
      <c r="E17" s="18">
        <v>883</v>
      </c>
      <c r="F17" s="19">
        <v>68.87</v>
      </c>
      <c r="G17" s="20">
        <v>8.2000000000000007E-3</v>
      </c>
      <c r="H17" s="21"/>
    </row>
    <row r="18" spans="2:8" ht="15.75" customHeight="1" x14ac:dyDescent="0.35">
      <c r="B18" s="17" t="s">
        <v>201</v>
      </c>
      <c r="C18" s="17" t="s">
        <v>202</v>
      </c>
      <c r="D18" s="17" t="s">
        <v>791</v>
      </c>
      <c r="E18" s="18">
        <v>9000</v>
      </c>
      <c r="F18" s="19">
        <v>61.95</v>
      </c>
      <c r="G18" s="20">
        <v>7.4000000000000003E-3</v>
      </c>
      <c r="H18" s="21"/>
    </row>
    <row r="19" spans="2:8" ht="15.75" customHeight="1" x14ac:dyDescent="0.35">
      <c r="B19" s="17" t="s">
        <v>203</v>
      </c>
      <c r="C19" s="17" t="s">
        <v>204</v>
      </c>
      <c r="D19" s="17" t="s">
        <v>790</v>
      </c>
      <c r="E19" s="18">
        <v>200</v>
      </c>
      <c r="F19" s="19">
        <v>41.04</v>
      </c>
      <c r="G19" s="20">
        <v>4.8999999999999998E-3</v>
      </c>
      <c r="H19" s="21"/>
    </row>
    <row r="20" spans="2:8" ht="15.75" customHeight="1" x14ac:dyDescent="0.35">
      <c r="B20" s="17" t="s">
        <v>792</v>
      </c>
      <c r="C20" s="17" t="s">
        <v>205</v>
      </c>
      <c r="D20" s="17" t="s">
        <v>788</v>
      </c>
      <c r="E20" s="18">
        <v>333</v>
      </c>
      <c r="F20" s="19">
        <v>6.23</v>
      </c>
      <c r="G20" s="20">
        <v>6.9999999999999999E-4</v>
      </c>
      <c r="H20" s="21"/>
    </row>
    <row r="21" spans="2:8" ht="15.75" customHeight="1" x14ac:dyDescent="0.35">
      <c r="B21" s="16" t="s">
        <v>80</v>
      </c>
      <c r="C21" s="16"/>
      <c r="D21" s="16"/>
      <c r="E21" s="22"/>
      <c r="F21" s="23">
        <f>SUM(F8:F20)</f>
        <v>1918.41</v>
      </c>
      <c r="G21" s="24">
        <f>SUM(G8:G20)</f>
        <v>0.22870000000000001</v>
      </c>
      <c r="H21" s="25"/>
    </row>
    <row r="22" spans="2:8" ht="15.75" customHeight="1" x14ac:dyDescent="0.35">
      <c r="B22" s="77"/>
      <c r="C22" s="77"/>
      <c r="D22" s="77"/>
      <c r="E22" s="83"/>
      <c r="F22" s="84"/>
      <c r="G22" s="85"/>
      <c r="H22" s="86"/>
    </row>
    <row r="23" spans="2:8" ht="15.75" customHeight="1" x14ac:dyDescent="0.35">
      <c r="B23" s="16" t="s">
        <v>207</v>
      </c>
      <c r="C23" s="17"/>
      <c r="D23" s="17"/>
      <c r="E23" s="18"/>
      <c r="F23" s="19"/>
      <c r="G23" s="20"/>
      <c r="H23" s="21"/>
    </row>
    <row r="24" spans="2:8" ht="15.75" customHeight="1" x14ac:dyDescent="0.35">
      <c r="B24" s="17" t="s">
        <v>793</v>
      </c>
      <c r="C24" s="17" t="s">
        <v>206</v>
      </c>
      <c r="D24" s="17" t="s">
        <v>791</v>
      </c>
      <c r="E24" s="18">
        <v>642</v>
      </c>
      <c r="F24" s="19">
        <v>0.98</v>
      </c>
      <c r="G24" s="20">
        <v>1E-4</v>
      </c>
      <c r="H24" s="21"/>
    </row>
    <row r="25" spans="2:8" ht="15.75" customHeight="1" x14ac:dyDescent="0.35">
      <c r="B25" s="16" t="s">
        <v>80</v>
      </c>
      <c r="C25" s="17"/>
      <c r="D25" s="17"/>
      <c r="E25" s="18"/>
      <c r="F25" s="73">
        <f>SUM(F24)</f>
        <v>0.98</v>
      </c>
      <c r="G25" s="24">
        <f>SUM(G24)</f>
        <v>1E-4</v>
      </c>
      <c r="H25" s="21"/>
    </row>
    <row r="26" spans="2:8" ht="15.75" customHeight="1" x14ac:dyDescent="0.35">
      <c r="B26" s="17"/>
      <c r="C26" s="17"/>
      <c r="D26" s="17"/>
      <c r="E26" s="18"/>
      <c r="F26" s="19"/>
      <c r="G26" s="20"/>
      <c r="H26" s="21"/>
    </row>
    <row r="27" spans="2:8" ht="15.75" customHeight="1" x14ac:dyDescent="0.35">
      <c r="B27" s="28" t="s">
        <v>82</v>
      </c>
      <c r="C27" s="28"/>
      <c r="D27" s="28"/>
      <c r="E27" s="29"/>
      <c r="F27" s="23">
        <v>1919.39</v>
      </c>
      <c r="G27" s="24">
        <v>0.22889999999999999</v>
      </c>
      <c r="H27" s="25"/>
    </row>
    <row r="28" spans="2:8" ht="15.75" customHeight="1" x14ac:dyDescent="0.35">
      <c r="B28" s="17"/>
      <c r="C28" s="17"/>
      <c r="D28" s="17"/>
      <c r="E28" s="18"/>
      <c r="F28" s="19"/>
      <c r="G28" s="20"/>
      <c r="H28" s="21"/>
    </row>
    <row r="29" spans="2:8" ht="15.75" customHeight="1" x14ac:dyDescent="0.35">
      <c r="B29" s="16" t="s">
        <v>62</v>
      </c>
      <c r="C29" s="17"/>
      <c r="D29" s="17"/>
      <c r="E29" s="18"/>
      <c r="F29" s="19"/>
      <c r="G29" s="20"/>
      <c r="H29" s="21"/>
    </row>
    <row r="30" spans="2:8" ht="15.75" customHeight="1" x14ac:dyDescent="0.35">
      <c r="B30" s="16" t="s">
        <v>739</v>
      </c>
      <c r="C30" s="17"/>
      <c r="D30" s="17"/>
      <c r="E30" s="18"/>
      <c r="F30" s="19"/>
      <c r="G30" s="20"/>
      <c r="H30" s="21"/>
    </row>
    <row r="31" spans="2:8" ht="15.75" customHeight="1" x14ac:dyDescent="0.35">
      <c r="B31" s="17" t="s">
        <v>76</v>
      </c>
      <c r="C31" s="17" t="s">
        <v>77</v>
      </c>
      <c r="D31" s="17" t="s">
        <v>65</v>
      </c>
      <c r="E31" s="18">
        <v>2500000</v>
      </c>
      <c r="F31" s="19">
        <v>2674.77</v>
      </c>
      <c r="G31" s="20">
        <v>0.31900000000000001</v>
      </c>
      <c r="H31" s="21">
        <v>4.6947000000000003E-2</v>
      </c>
    </row>
    <row r="32" spans="2:8" ht="15.75" customHeight="1" x14ac:dyDescent="0.35">
      <c r="B32" s="17" t="s">
        <v>63</v>
      </c>
      <c r="C32" s="17" t="s">
        <v>64</v>
      </c>
      <c r="D32" s="17" t="s">
        <v>65</v>
      </c>
      <c r="E32" s="18">
        <v>250000</v>
      </c>
      <c r="F32" s="19">
        <v>256.27</v>
      </c>
      <c r="G32" s="20">
        <v>3.0599999999999999E-2</v>
      </c>
      <c r="H32" s="21">
        <v>5.6635999999999999E-2</v>
      </c>
    </row>
    <row r="33" spans="2:8" ht="15.75" customHeight="1" x14ac:dyDescent="0.35">
      <c r="B33" s="17" t="s">
        <v>794</v>
      </c>
      <c r="C33" s="17" t="s">
        <v>208</v>
      </c>
      <c r="D33" s="17" t="s">
        <v>65</v>
      </c>
      <c r="E33" s="18">
        <v>60000</v>
      </c>
      <c r="F33" s="19">
        <v>70.47</v>
      </c>
      <c r="G33" s="20">
        <v>8.3999999999999995E-3</v>
      </c>
      <c r="H33" s="21">
        <v>6.8294999999999995E-2</v>
      </c>
    </row>
    <row r="34" spans="2:8" ht="15.75" customHeight="1" x14ac:dyDescent="0.35">
      <c r="B34" s="17" t="s">
        <v>209</v>
      </c>
      <c r="C34" s="17" t="s">
        <v>210</v>
      </c>
      <c r="D34" s="17" t="s">
        <v>69</v>
      </c>
      <c r="E34" s="18">
        <v>47900</v>
      </c>
      <c r="F34" s="19">
        <v>6.7</v>
      </c>
      <c r="G34" s="20">
        <v>8.0000000000000004E-4</v>
      </c>
      <c r="H34" s="21">
        <v>5.3850000000000002E-2</v>
      </c>
    </row>
    <row r="35" spans="2:8" ht="15.75" customHeight="1" x14ac:dyDescent="0.35">
      <c r="B35" s="16" t="s">
        <v>80</v>
      </c>
      <c r="C35" s="16"/>
      <c r="D35" s="16"/>
      <c r="E35" s="22"/>
      <c r="F35" s="23">
        <v>3008.21</v>
      </c>
      <c r="G35" s="24">
        <v>0.35880000000000001</v>
      </c>
      <c r="H35" s="25"/>
    </row>
    <row r="36" spans="2:8" ht="15.75" customHeight="1" x14ac:dyDescent="0.35">
      <c r="B36" s="17"/>
      <c r="C36" s="17"/>
      <c r="D36" s="17"/>
      <c r="E36" s="18"/>
      <c r="F36" s="19"/>
      <c r="G36" s="20"/>
      <c r="H36" s="21"/>
    </row>
    <row r="37" spans="2:8" ht="15.75" customHeight="1" x14ac:dyDescent="0.35">
      <c r="B37" s="16" t="s">
        <v>742</v>
      </c>
      <c r="C37" s="17"/>
      <c r="D37" s="17"/>
      <c r="E37" s="18"/>
      <c r="F37" s="19"/>
      <c r="G37" s="20"/>
      <c r="H37" s="21"/>
    </row>
    <row r="38" spans="2:8" ht="15.75" customHeight="1" x14ac:dyDescent="0.35">
      <c r="B38" s="16" t="s">
        <v>80</v>
      </c>
      <c r="C38" s="17"/>
      <c r="D38" s="17"/>
      <c r="E38" s="18"/>
      <c r="F38" s="26" t="s">
        <v>81</v>
      </c>
      <c r="G38" s="27" t="s">
        <v>81</v>
      </c>
      <c r="H38" s="21"/>
    </row>
    <row r="39" spans="2:8" ht="15.75" customHeight="1" x14ac:dyDescent="0.35">
      <c r="B39" s="17"/>
      <c r="C39" s="17"/>
      <c r="D39" s="17"/>
      <c r="E39" s="18"/>
      <c r="F39" s="19"/>
      <c r="G39" s="20"/>
      <c r="H39" s="21"/>
    </row>
    <row r="40" spans="2:8" ht="15.75" customHeight="1" x14ac:dyDescent="0.35">
      <c r="B40" s="16" t="s">
        <v>743</v>
      </c>
      <c r="C40" s="17"/>
      <c r="D40" s="17"/>
      <c r="E40" s="18"/>
      <c r="F40" s="19"/>
      <c r="G40" s="20"/>
      <c r="H40" s="21"/>
    </row>
    <row r="41" spans="2:8" ht="15.75" customHeight="1" x14ac:dyDescent="0.35">
      <c r="B41" s="16" t="s">
        <v>80</v>
      </c>
      <c r="C41" s="17"/>
      <c r="D41" s="17"/>
      <c r="E41" s="18"/>
      <c r="F41" s="26" t="s">
        <v>81</v>
      </c>
      <c r="G41" s="27" t="s">
        <v>81</v>
      </c>
      <c r="H41" s="21"/>
    </row>
    <row r="42" spans="2:8" ht="15.75" customHeight="1" x14ac:dyDescent="0.35">
      <c r="B42" s="17"/>
      <c r="C42" s="17"/>
      <c r="D42" s="17"/>
      <c r="E42" s="18"/>
      <c r="F42" s="19"/>
      <c r="G42" s="20"/>
      <c r="H42" s="21"/>
    </row>
    <row r="43" spans="2:8" ht="15.75" customHeight="1" x14ac:dyDescent="0.35">
      <c r="B43" s="28" t="s">
        <v>82</v>
      </c>
      <c r="C43" s="28"/>
      <c r="D43" s="28"/>
      <c r="E43" s="29"/>
      <c r="F43" s="23">
        <v>3008.21</v>
      </c>
      <c r="G43" s="24">
        <v>0.35880000000000001</v>
      </c>
      <c r="H43" s="25"/>
    </row>
    <row r="44" spans="2:8" ht="15.75" customHeight="1" x14ac:dyDescent="0.35">
      <c r="B44" s="17"/>
      <c r="C44" s="17"/>
      <c r="D44" s="17"/>
      <c r="E44" s="18"/>
      <c r="F44" s="19"/>
      <c r="G44" s="20"/>
      <c r="H44" s="21"/>
    </row>
    <row r="45" spans="2:8" ht="15.75" customHeight="1" x14ac:dyDescent="0.35">
      <c r="B45" s="16" t="s">
        <v>83</v>
      </c>
      <c r="C45" s="17"/>
      <c r="D45" s="17"/>
      <c r="E45" s="18"/>
      <c r="F45" s="19"/>
      <c r="G45" s="20"/>
      <c r="H45" s="21"/>
    </row>
    <row r="46" spans="2:8" ht="15.75" customHeight="1" x14ac:dyDescent="0.35">
      <c r="B46" s="17"/>
      <c r="C46" s="17"/>
      <c r="D46" s="17"/>
      <c r="E46" s="18"/>
      <c r="F46" s="19"/>
      <c r="G46" s="20"/>
      <c r="H46" s="21"/>
    </row>
    <row r="47" spans="2:8" ht="15.75" customHeight="1" x14ac:dyDescent="0.35">
      <c r="B47" s="16" t="s">
        <v>84</v>
      </c>
      <c r="C47" s="17"/>
      <c r="D47" s="17"/>
      <c r="E47" s="18"/>
      <c r="F47" s="19"/>
      <c r="G47" s="20"/>
      <c r="H47" s="21"/>
    </row>
    <row r="48" spans="2:8" ht="15.75" customHeight="1" x14ac:dyDescent="0.35">
      <c r="B48" s="17" t="s">
        <v>89</v>
      </c>
      <c r="C48" s="17" t="s">
        <v>90</v>
      </c>
      <c r="D48" s="17" t="s">
        <v>65</v>
      </c>
      <c r="E48" s="18">
        <v>2040000</v>
      </c>
      <c r="F48" s="19">
        <v>2029.65</v>
      </c>
      <c r="G48" s="20">
        <v>0.24210000000000001</v>
      </c>
      <c r="H48" s="21">
        <v>3.3848000000000003E-2</v>
      </c>
    </row>
    <row r="49" spans="2:8" ht="15.75" customHeight="1" x14ac:dyDescent="0.35">
      <c r="B49" s="17" t="s">
        <v>87</v>
      </c>
      <c r="C49" s="17" t="s">
        <v>88</v>
      </c>
      <c r="D49" s="17" t="s">
        <v>65</v>
      </c>
      <c r="E49" s="18">
        <v>1150000</v>
      </c>
      <c r="F49" s="19">
        <v>1149.4000000000001</v>
      </c>
      <c r="G49" s="20">
        <v>0.1371</v>
      </c>
      <c r="H49" s="21">
        <v>3.2015000000000002E-2</v>
      </c>
    </row>
    <row r="50" spans="2:8" ht="15.75" customHeight="1" x14ac:dyDescent="0.35">
      <c r="B50" s="17" t="s">
        <v>85</v>
      </c>
      <c r="C50" s="17" t="s">
        <v>86</v>
      </c>
      <c r="D50" s="17" t="s">
        <v>65</v>
      </c>
      <c r="E50" s="18">
        <v>150000</v>
      </c>
      <c r="F50" s="19">
        <v>149.83000000000001</v>
      </c>
      <c r="G50" s="20">
        <v>1.7899999999999999E-2</v>
      </c>
      <c r="H50" s="21">
        <v>3.2354000000000001E-2</v>
      </c>
    </row>
    <row r="51" spans="2:8" ht="15.75" customHeight="1" x14ac:dyDescent="0.35">
      <c r="B51" s="16" t="s">
        <v>80</v>
      </c>
      <c r="C51" s="16"/>
      <c r="D51" s="16"/>
      <c r="E51" s="22"/>
      <c r="F51" s="23">
        <v>3328.88</v>
      </c>
      <c r="G51" s="24">
        <v>0.39700000000000002</v>
      </c>
      <c r="H51" s="25"/>
    </row>
    <row r="52" spans="2:8" ht="15.75" customHeight="1" x14ac:dyDescent="0.35">
      <c r="B52" s="17"/>
      <c r="C52" s="17"/>
      <c r="D52" s="17"/>
      <c r="E52" s="18"/>
      <c r="F52" s="19"/>
      <c r="G52" s="20"/>
      <c r="H52" s="21"/>
    </row>
    <row r="53" spans="2:8" ht="15.75" customHeight="1" x14ac:dyDescent="0.35">
      <c r="B53" s="28" t="s">
        <v>82</v>
      </c>
      <c r="C53" s="28"/>
      <c r="D53" s="28"/>
      <c r="E53" s="29"/>
      <c r="F53" s="23">
        <v>3328.88</v>
      </c>
      <c r="G53" s="24">
        <v>0.39700000000000002</v>
      </c>
      <c r="H53" s="25"/>
    </row>
    <row r="54" spans="2:8" ht="15.75" customHeight="1" x14ac:dyDescent="0.35">
      <c r="B54" s="17"/>
      <c r="C54" s="17"/>
      <c r="D54" s="17"/>
      <c r="E54" s="18"/>
      <c r="F54" s="19"/>
      <c r="G54" s="20"/>
      <c r="H54" s="21"/>
    </row>
    <row r="55" spans="2:8" ht="15.75" customHeight="1" x14ac:dyDescent="0.35">
      <c r="B55" s="17"/>
      <c r="C55" s="17"/>
      <c r="D55" s="17"/>
      <c r="E55" s="18"/>
      <c r="F55" s="19"/>
      <c r="G55" s="20"/>
      <c r="H55" s="21"/>
    </row>
    <row r="56" spans="2:8" ht="15.75" customHeight="1" x14ac:dyDescent="0.35">
      <c r="B56" s="16" t="s">
        <v>763</v>
      </c>
      <c r="C56" s="17"/>
      <c r="D56" s="17"/>
      <c r="E56" s="18"/>
      <c r="F56" s="19"/>
      <c r="G56" s="20"/>
      <c r="H56" s="21"/>
    </row>
    <row r="57" spans="2:8" ht="15.75" customHeight="1" x14ac:dyDescent="0.35">
      <c r="B57" s="17" t="s">
        <v>91</v>
      </c>
      <c r="C57" s="17"/>
      <c r="D57" s="17"/>
      <c r="E57" s="18"/>
      <c r="F57" s="19">
        <v>151.77000000000001</v>
      </c>
      <c r="G57" s="20">
        <v>1.8100000000000002E-2</v>
      </c>
      <c r="H57" s="21"/>
    </row>
    <row r="58" spans="2:8" ht="15.75" customHeight="1" x14ac:dyDescent="0.35">
      <c r="B58" s="16" t="s">
        <v>80</v>
      </c>
      <c r="C58" s="16"/>
      <c r="D58" s="16"/>
      <c r="E58" s="22"/>
      <c r="F58" s="23">
        <v>151.77000000000001</v>
      </c>
      <c r="G58" s="24">
        <v>1.8100000000000002E-2</v>
      </c>
      <c r="H58" s="25"/>
    </row>
    <row r="59" spans="2:8" ht="15.75" customHeight="1" x14ac:dyDescent="0.35">
      <c r="B59" s="17"/>
      <c r="C59" s="17"/>
      <c r="D59" s="17"/>
      <c r="E59" s="18"/>
      <c r="F59" s="19"/>
      <c r="G59" s="20"/>
      <c r="H59" s="21"/>
    </row>
    <row r="60" spans="2:8" ht="15.75" customHeight="1" x14ac:dyDescent="0.35">
      <c r="B60" s="28" t="s">
        <v>82</v>
      </c>
      <c r="C60" s="28"/>
      <c r="D60" s="28"/>
      <c r="E60" s="29"/>
      <c r="F60" s="23">
        <v>151.77000000000001</v>
      </c>
      <c r="G60" s="24">
        <v>1.8100000000000002E-2</v>
      </c>
      <c r="H60" s="25"/>
    </row>
    <row r="61" spans="2:8" ht="15.75" customHeight="1" x14ac:dyDescent="0.35">
      <c r="B61" s="17" t="s">
        <v>744</v>
      </c>
      <c r="C61" s="17"/>
      <c r="D61" s="17"/>
      <c r="E61" s="18"/>
      <c r="F61" s="30">
        <v>-23.62</v>
      </c>
      <c r="G61" s="31">
        <v>-2.7999999999999137E-3</v>
      </c>
      <c r="H61" s="21"/>
    </row>
    <row r="62" spans="2:8" ht="15.75" customHeight="1" x14ac:dyDescent="0.35">
      <c r="B62" s="32" t="s">
        <v>92</v>
      </c>
      <c r="C62" s="32"/>
      <c r="D62" s="32"/>
      <c r="E62" s="33"/>
      <c r="F62" s="34">
        <v>8384.6299999999992</v>
      </c>
      <c r="G62" s="35">
        <v>1</v>
      </c>
      <c r="H62" s="36"/>
    </row>
    <row r="63" spans="2:8" ht="15.75" customHeight="1" x14ac:dyDescent="0.35">
      <c r="B63" s="55"/>
      <c r="C63" s="56"/>
      <c r="D63" s="56"/>
      <c r="E63" s="57"/>
      <c r="F63" s="57"/>
      <c r="G63" s="58"/>
      <c r="H63" s="59"/>
    </row>
    <row r="64" spans="2:8" ht="15.75" customHeight="1" x14ac:dyDescent="0.35">
      <c r="B64" s="60" t="s">
        <v>179</v>
      </c>
      <c r="C64" s="61"/>
      <c r="D64" s="61"/>
      <c r="E64" s="62"/>
      <c r="F64" s="62"/>
      <c r="G64" s="63"/>
      <c r="H64" s="64"/>
    </row>
    <row r="65" spans="2:8" ht="15.75" customHeight="1" x14ac:dyDescent="0.35">
      <c r="B65" s="60" t="s">
        <v>93</v>
      </c>
      <c r="C65" s="61"/>
      <c r="D65" s="61"/>
      <c r="E65" s="62"/>
      <c r="F65" s="62"/>
      <c r="G65" s="63"/>
      <c r="H65" s="64"/>
    </row>
    <row r="66" spans="2:8" ht="15.75" customHeight="1" x14ac:dyDescent="0.35">
      <c r="B66" s="42"/>
      <c r="C66" s="70"/>
      <c r="D66" s="70"/>
      <c r="E66" s="70"/>
      <c r="F66" s="70"/>
      <c r="G66" s="70"/>
      <c r="H66" s="43"/>
    </row>
    <row r="67" spans="2:8" ht="15.75" customHeight="1" x14ac:dyDescent="0.35">
      <c r="B67" s="44" t="s">
        <v>745</v>
      </c>
      <c r="C67" s="71"/>
      <c r="D67" s="71"/>
      <c r="E67" s="71"/>
      <c r="F67" s="71"/>
      <c r="G67" s="71"/>
      <c r="H67" s="43"/>
    </row>
    <row r="68" spans="2:8" ht="15.75" customHeight="1" x14ac:dyDescent="0.35">
      <c r="B68" s="44" t="s">
        <v>746</v>
      </c>
      <c r="C68" s="71"/>
      <c r="D68" s="71"/>
      <c r="E68" s="71"/>
      <c r="F68" s="71"/>
      <c r="G68" s="71"/>
      <c r="H68" s="43"/>
    </row>
    <row r="69" spans="2:8" ht="15.75" customHeight="1" x14ac:dyDescent="0.35">
      <c r="B69" s="44" t="s">
        <v>747</v>
      </c>
      <c r="C69" s="71"/>
      <c r="D69" s="71"/>
      <c r="E69" s="71"/>
      <c r="F69" s="71"/>
      <c r="G69" s="71"/>
      <c r="H69" s="43"/>
    </row>
    <row r="70" spans="2:8" ht="15.75" customHeight="1" x14ac:dyDescent="0.35">
      <c r="B70" s="50"/>
      <c r="C70" s="47">
        <v>44469</v>
      </c>
      <c r="D70" s="47">
        <v>44286</v>
      </c>
      <c r="E70" s="71"/>
      <c r="F70" s="71"/>
      <c r="G70" s="71"/>
      <c r="H70" s="43"/>
    </row>
    <row r="71" spans="2:8" ht="15.75" customHeight="1" x14ac:dyDescent="0.35">
      <c r="B71" s="50" t="s">
        <v>748</v>
      </c>
      <c r="C71" s="48"/>
      <c r="D71" s="48"/>
      <c r="E71" s="71"/>
      <c r="F71" s="71"/>
      <c r="G71" s="71"/>
      <c r="H71" s="43"/>
    </row>
    <row r="72" spans="2:8" ht="15.75" customHeight="1" x14ac:dyDescent="0.35">
      <c r="B72" s="50" t="s">
        <v>749</v>
      </c>
      <c r="C72" s="49">
        <v>66.911199999999994</v>
      </c>
      <c r="D72" s="49">
        <v>63.338999999999999</v>
      </c>
      <c r="E72" s="71"/>
      <c r="F72" s="71"/>
      <c r="G72" s="71"/>
      <c r="H72" s="43"/>
    </row>
    <row r="73" spans="2:8" ht="15.75" customHeight="1" x14ac:dyDescent="0.35">
      <c r="B73" s="50" t="s">
        <v>922</v>
      </c>
      <c r="C73" s="49">
        <v>12.0662</v>
      </c>
      <c r="D73" s="49">
        <v>11.5654</v>
      </c>
      <c r="E73" s="71"/>
      <c r="F73" s="71"/>
      <c r="G73" s="71"/>
      <c r="H73" s="43"/>
    </row>
    <row r="74" spans="2:8" ht="15.75" customHeight="1" x14ac:dyDescent="0.35">
      <c r="B74" s="50" t="s">
        <v>926</v>
      </c>
      <c r="C74" s="49">
        <v>12.2933</v>
      </c>
      <c r="D74" s="49">
        <v>11.806900000000001</v>
      </c>
      <c r="E74" s="71"/>
      <c r="F74" s="71"/>
      <c r="G74" s="71"/>
      <c r="H74" s="43"/>
    </row>
    <row r="75" spans="2:8" ht="15.75" customHeight="1" x14ac:dyDescent="0.35">
      <c r="B75" s="50" t="s">
        <v>927</v>
      </c>
      <c r="C75" s="49">
        <v>12.721299999999999</v>
      </c>
      <c r="D75" s="49">
        <v>12.042199999999999</v>
      </c>
      <c r="E75" s="71"/>
      <c r="F75" s="71"/>
      <c r="G75" s="71"/>
      <c r="H75" s="43"/>
    </row>
    <row r="76" spans="2:8" ht="15.75" customHeight="1" x14ac:dyDescent="0.35">
      <c r="B76" s="50" t="s">
        <v>750</v>
      </c>
      <c r="C76" s="49">
        <v>71.573899999999995</v>
      </c>
      <c r="D76" s="49">
        <v>67.487700000000004</v>
      </c>
      <c r="E76" s="71"/>
      <c r="F76" s="71"/>
      <c r="G76" s="71"/>
      <c r="H76" s="43"/>
    </row>
    <row r="77" spans="2:8" ht="15.75" customHeight="1" x14ac:dyDescent="0.35">
      <c r="B77" s="50" t="s">
        <v>925</v>
      </c>
      <c r="C77" s="49">
        <v>11.807600000000001</v>
      </c>
      <c r="D77" s="49">
        <v>11.196400000000001</v>
      </c>
      <c r="E77" s="71"/>
      <c r="F77" s="71"/>
      <c r="G77" s="71"/>
      <c r="H77" s="43"/>
    </row>
    <row r="78" spans="2:8" ht="15.75" customHeight="1" x14ac:dyDescent="0.35">
      <c r="B78" s="50" t="s">
        <v>928</v>
      </c>
      <c r="C78" s="49">
        <v>14.455399999999999</v>
      </c>
      <c r="D78" s="49">
        <v>13.633699999999999</v>
      </c>
      <c r="E78" s="71"/>
      <c r="F78" s="71"/>
      <c r="G78" s="71"/>
      <c r="H78" s="43"/>
    </row>
    <row r="79" spans="2:8" ht="15.75" customHeight="1" x14ac:dyDescent="0.35">
      <c r="B79" s="50" t="s">
        <v>929</v>
      </c>
      <c r="C79" s="49">
        <v>13.581</v>
      </c>
      <c r="D79" s="49">
        <v>12.808999999999999</v>
      </c>
      <c r="E79" s="71"/>
      <c r="F79" s="71"/>
      <c r="G79" s="71"/>
      <c r="H79" s="43"/>
    </row>
    <row r="80" spans="2:8" ht="15.75" customHeight="1" x14ac:dyDescent="0.35">
      <c r="B80" s="44" t="s">
        <v>917</v>
      </c>
      <c r="C80" s="71"/>
      <c r="D80" s="71"/>
      <c r="E80" s="71"/>
      <c r="F80" s="71"/>
      <c r="G80" s="71"/>
      <c r="H80" s="43"/>
    </row>
    <row r="81" spans="2:8" ht="15.75" customHeight="1" x14ac:dyDescent="0.35">
      <c r="B81" s="50" t="s">
        <v>751</v>
      </c>
      <c r="C81" s="48" t="s">
        <v>752</v>
      </c>
      <c r="D81" s="183" t="s">
        <v>753</v>
      </c>
      <c r="E81" s="183"/>
      <c r="F81" s="71"/>
      <c r="G81" s="71"/>
      <c r="H81" s="43"/>
    </row>
    <row r="82" spans="2:8" ht="15.75" customHeight="1" x14ac:dyDescent="0.35">
      <c r="B82" s="50"/>
      <c r="C82" s="48"/>
      <c r="D82" s="48" t="s">
        <v>754</v>
      </c>
      <c r="E82" s="48" t="s">
        <v>345</v>
      </c>
      <c r="F82" s="71"/>
      <c r="G82" s="71"/>
      <c r="H82" s="43"/>
    </row>
    <row r="83" spans="2:8" ht="15.75" customHeight="1" x14ac:dyDescent="0.35">
      <c r="B83" s="50" t="s">
        <v>922</v>
      </c>
      <c r="C83" s="51">
        <v>44287</v>
      </c>
      <c r="D83" s="52">
        <v>0.03</v>
      </c>
      <c r="E83" s="52">
        <v>0.03</v>
      </c>
      <c r="F83" s="71"/>
      <c r="G83" s="71"/>
      <c r="H83" s="43"/>
    </row>
    <row r="84" spans="2:8" ht="15.75" customHeight="1" x14ac:dyDescent="0.35">
      <c r="B84" s="50" t="s">
        <v>922</v>
      </c>
      <c r="C84" s="51">
        <v>44317</v>
      </c>
      <c r="D84" s="52" t="s">
        <v>762</v>
      </c>
      <c r="E84" s="52" t="s">
        <v>762</v>
      </c>
      <c r="F84" s="71"/>
      <c r="G84" s="71"/>
      <c r="H84" s="43"/>
    </row>
    <row r="85" spans="2:8" ht="15.75" customHeight="1" x14ac:dyDescent="0.35">
      <c r="B85" s="50" t="s">
        <v>922</v>
      </c>
      <c r="C85" s="51">
        <v>44348</v>
      </c>
      <c r="D85" s="52" t="s">
        <v>762</v>
      </c>
      <c r="E85" s="52" t="s">
        <v>762</v>
      </c>
      <c r="F85" s="71"/>
      <c r="G85" s="71"/>
      <c r="H85" s="43"/>
    </row>
    <row r="86" spans="2:8" ht="15.75" customHeight="1" x14ac:dyDescent="0.35">
      <c r="B86" s="50" t="s">
        <v>922</v>
      </c>
      <c r="C86" s="51">
        <v>44378</v>
      </c>
      <c r="D86" s="52" t="s">
        <v>762</v>
      </c>
      <c r="E86" s="52" t="s">
        <v>762</v>
      </c>
      <c r="F86" s="71"/>
      <c r="G86" s="71"/>
      <c r="H86" s="43"/>
    </row>
    <row r="87" spans="2:8" ht="15.75" customHeight="1" x14ac:dyDescent="0.35">
      <c r="B87" s="50" t="s">
        <v>922</v>
      </c>
      <c r="C87" s="51">
        <v>44409</v>
      </c>
      <c r="D87" s="52">
        <v>0.06</v>
      </c>
      <c r="E87" s="52">
        <v>0.06</v>
      </c>
      <c r="F87" s="71"/>
      <c r="G87" s="71"/>
      <c r="H87" s="43"/>
    </row>
    <row r="88" spans="2:8" ht="15.75" customHeight="1" x14ac:dyDescent="0.35">
      <c r="B88" s="50" t="s">
        <v>922</v>
      </c>
      <c r="C88" s="51">
        <v>44440</v>
      </c>
      <c r="D88" s="52">
        <v>0.06</v>
      </c>
      <c r="E88" s="52">
        <v>0.06</v>
      </c>
      <c r="F88" s="71"/>
      <c r="G88" s="71"/>
      <c r="H88" s="43"/>
    </row>
    <row r="89" spans="2:8" ht="15.75" customHeight="1" x14ac:dyDescent="0.35">
      <c r="B89" s="50" t="s">
        <v>926</v>
      </c>
      <c r="C89" s="51">
        <v>44287</v>
      </c>
      <c r="D89" s="52" t="s">
        <v>762</v>
      </c>
      <c r="E89" s="52" t="s">
        <v>762</v>
      </c>
      <c r="F89" s="71"/>
      <c r="G89" s="71"/>
      <c r="H89" s="43"/>
    </row>
    <row r="90" spans="2:8" ht="15.75" customHeight="1" x14ac:dyDescent="0.35">
      <c r="B90" s="50" t="s">
        <v>926</v>
      </c>
      <c r="C90" s="51">
        <v>44317</v>
      </c>
      <c r="D90" s="52" t="s">
        <v>762</v>
      </c>
      <c r="E90" s="52" t="s">
        <v>762</v>
      </c>
      <c r="F90" s="71"/>
      <c r="G90" s="71"/>
      <c r="H90" s="43"/>
    </row>
    <row r="91" spans="2:8" ht="15.75" customHeight="1" x14ac:dyDescent="0.35">
      <c r="B91" s="50" t="s">
        <v>926</v>
      </c>
      <c r="C91" s="51">
        <v>44348</v>
      </c>
      <c r="D91" s="52" t="s">
        <v>762</v>
      </c>
      <c r="E91" s="52" t="s">
        <v>762</v>
      </c>
      <c r="F91" s="71"/>
      <c r="G91" s="71"/>
      <c r="H91" s="43"/>
    </row>
    <row r="92" spans="2:8" ht="15.75" customHeight="1" x14ac:dyDescent="0.35">
      <c r="B92" s="50" t="s">
        <v>926</v>
      </c>
      <c r="C92" s="51">
        <v>44378</v>
      </c>
      <c r="D92" s="52" t="s">
        <v>762</v>
      </c>
      <c r="E92" s="52" t="s">
        <v>762</v>
      </c>
      <c r="F92" s="71"/>
      <c r="G92" s="71"/>
      <c r="H92" s="43"/>
    </row>
    <row r="93" spans="2:8" ht="15.75" customHeight="1" x14ac:dyDescent="0.35">
      <c r="B93" s="50" t="s">
        <v>926</v>
      </c>
      <c r="C93" s="51">
        <v>44409</v>
      </c>
      <c r="D93" s="52" t="s">
        <v>762</v>
      </c>
      <c r="E93" s="52" t="s">
        <v>762</v>
      </c>
      <c r="F93" s="71"/>
      <c r="G93" s="71"/>
      <c r="H93" s="43"/>
    </row>
    <row r="94" spans="2:8" ht="15.75" customHeight="1" x14ac:dyDescent="0.35">
      <c r="B94" s="50" t="s">
        <v>926</v>
      </c>
      <c r="C94" s="51">
        <v>44440</v>
      </c>
      <c r="D94" s="52">
        <v>0.18</v>
      </c>
      <c r="E94" s="52">
        <v>0.18</v>
      </c>
      <c r="F94" s="71"/>
      <c r="G94" s="71"/>
      <c r="H94" s="43"/>
    </row>
    <row r="95" spans="2:8" ht="15.75" customHeight="1" x14ac:dyDescent="0.35">
      <c r="B95" s="50" t="s">
        <v>927</v>
      </c>
      <c r="C95" s="51">
        <v>44287</v>
      </c>
      <c r="D95" s="52" t="s">
        <v>762</v>
      </c>
      <c r="E95" s="52" t="s">
        <v>762</v>
      </c>
      <c r="F95" s="71"/>
      <c r="G95" s="71"/>
      <c r="H95" s="43"/>
    </row>
    <row r="96" spans="2:8" ht="15.75" customHeight="1" x14ac:dyDescent="0.35">
      <c r="B96" s="50" t="s">
        <v>927</v>
      </c>
      <c r="C96" s="51">
        <v>44317</v>
      </c>
      <c r="D96" s="52" t="s">
        <v>762</v>
      </c>
      <c r="E96" s="52" t="s">
        <v>762</v>
      </c>
      <c r="F96" s="71"/>
      <c r="G96" s="71"/>
      <c r="H96" s="43"/>
    </row>
    <row r="97" spans="2:8" ht="15.75" customHeight="1" x14ac:dyDescent="0.35">
      <c r="B97" s="50" t="s">
        <v>927</v>
      </c>
      <c r="C97" s="51">
        <v>44348</v>
      </c>
      <c r="D97" s="52" t="s">
        <v>762</v>
      </c>
      <c r="E97" s="52" t="s">
        <v>762</v>
      </c>
      <c r="F97" s="71"/>
      <c r="G97" s="71"/>
      <c r="H97" s="43"/>
    </row>
    <row r="98" spans="2:8" ht="15.75" customHeight="1" x14ac:dyDescent="0.35">
      <c r="B98" s="50" t="s">
        <v>927</v>
      </c>
      <c r="C98" s="51">
        <v>44378</v>
      </c>
      <c r="D98" s="52" t="s">
        <v>762</v>
      </c>
      <c r="E98" s="52" t="s">
        <v>762</v>
      </c>
      <c r="F98" s="71"/>
      <c r="G98" s="71"/>
      <c r="H98" s="43"/>
    </row>
    <row r="99" spans="2:8" ht="15.75" customHeight="1" x14ac:dyDescent="0.35">
      <c r="B99" s="50" t="s">
        <v>927</v>
      </c>
      <c r="C99" s="51">
        <v>44409</v>
      </c>
      <c r="D99" s="52" t="s">
        <v>762</v>
      </c>
      <c r="E99" s="52" t="s">
        <v>762</v>
      </c>
      <c r="F99" s="71"/>
      <c r="G99" s="71"/>
      <c r="H99" s="43"/>
    </row>
    <row r="100" spans="2:8" ht="15.75" customHeight="1" x14ac:dyDescent="0.35">
      <c r="B100" s="50" t="s">
        <v>927</v>
      </c>
      <c r="C100" s="51">
        <v>44440</v>
      </c>
      <c r="D100" s="52" t="s">
        <v>762</v>
      </c>
      <c r="E100" s="52" t="s">
        <v>762</v>
      </c>
      <c r="F100" s="71"/>
      <c r="G100" s="71"/>
      <c r="H100" s="43"/>
    </row>
    <row r="101" spans="2:8" ht="15.75" customHeight="1" x14ac:dyDescent="0.35">
      <c r="B101" s="50" t="s">
        <v>925</v>
      </c>
      <c r="C101" s="51">
        <v>44287</v>
      </c>
      <c r="D101" s="52">
        <v>0.06</v>
      </c>
      <c r="E101" s="52">
        <v>0.06</v>
      </c>
      <c r="F101" s="71"/>
      <c r="G101" s="71"/>
      <c r="H101" s="43"/>
    </row>
    <row r="102" spans="2:8" ht="15.75" customHeight="1" x14ac:dyDescent="0.35">
      <c r="B102" s="50" t="s">
        <v>925</v>
      </c>
      <c r="C102" s="51">
        <v>44317</v>
      </c>
      <c r="D102" s="52" t="s">
        <v>762</v>
      </c>
      <c r="E102" s="52" t="s">
        <v>762</v>
      </c>
      <c r="F102" s="71"/>
      <c r="G102" s="71"/>
      <c r="H102" s="43"/>
    </row>
    <row r="103" spans="2:8" ht="15.75" customHeight="1" x14ac:dyDescent="0.35">
      <c r="B103" s="50" t="s">
        <v>925</v>
      </c>
      <c r="C103" s="51">
        <v>44348</v>
      </c>
      <c r="D103" s="52" t="s">
        <v>762</v>
      </c>
      <c r="E103" s="52" t="s">
        <v>762</v>
      </c>
      <c r="F103" s="71"/>
      <c r="G103" s="71"/>
      <c r="H103" s="43"/>
    </row>
    <row r="104" spans="2:8" ht="15.75" customHeight="1" x14ac:dyDescent="0.35">
      <c r="B104" s="50" t="s">
        <v>925</v>
      </c>
      <c r="C104" s="51">
        <v>44378</v>
      </c>
      <c r="D104" s="52" t="s">
        <v>762</v>
      </c>
      <c r="E104" s="52" t="s">
        <v>762</v>
      </c>
      <c r="F104" s="71"/>
      <c r="G104" s="71"/>
      <c r="H104" s="43"/>
    </row>
    <row r="105" spans="2:8" ht="15.75" customHeight="1" x14ac:dyDescent="0.35">
      <c r="B105" s="50" t="s">
        <v>925</v>
      </c>
      <c r="C105" s="51">
        <v>44409</v>
      </c>
      <c r="D105" s="52" t="s">
        <v>762</v>
      </c>
      <c r="E105" s="52" t="s">
        <v>762</v>
      </c>
      <c r="F105" s="71"/>
      <c r="G105" s="71"/>
      <c r="H105" s="43"/>
    </row>
    <row r="106" spans="2:8" ht="15.75" customHeight="1" x14ac:dyDescent="0.35">
      <c r="B106" s="50" t="s">
        <v>925</v>
      </c>
      <c r="C106" s="51">
        <v>44440</v>
      </c>
      <c r="D106" s="52" t="s">
        <v>762</v>
      </c>
      <c r="E106" s="52" t="s">
        <v>762</v>
      </c>
      <c r="F106" s="71"/>
      <c r="G106" s="71"/>
      <c r="H106" s="43"/>
    </row>
    <row r="107" spans="2:8" ht="15.75" customHeight="1" x14ac:dyDescent="0.35">
      <c r="B107" s="50" t="s">
        <v>928</v>
      </c>
      <c r="C107" s="51">
        <v>44287</v>
      </c>
      <c r="D107" s="52" t="s">
        <v>762</v>
      </c>
      <c r="E107" s="52" t="s">
        <v>762</v>
      </c>
      <c r="F107" s="71"/>
      <c r="G107" s="71"/>
      <c r="H107" s="43"/>
    </row>
    <row r="108" spans="2:8" ht="15.75" customHeight="1" x14ac:dyDescent="0.35">
      <c r="B108" s="50" t="s">
        <v>928</v>
      </c>
      <c r="C108" s="51">
        <v>44317</v>
      </c>
      <c r="D108" s="52" t="s">
        <v>762</v>
      </c>
      <c r="E108" s="52" t="s">
        <v>762</v>
      </c>
      <c r="F108" s="71"/>
      <c r="G108" s="71"/>
      <c r="H108" s="43"/>
    </row>
    <row r="109" spans="2:8" ht="15.75" customHeight="1" x14ac:dyDescent="0.35">
      <c r="B109" s="50" t="s">
        <v>928</v>
      </c>
      <c r="C109" s="51">
        <v>44348</v>
      </c>
      <c r="D109" s="52" t="s">
        <v>762</v>
      </c>
      <c r="E109" s="52" t="s">
        <v>762</v>
      </c>
      <c r="F109" s="71"/>
      <c r="G109" s="71"/>
      <c r="H109" s="43"/>
    </row>
    <row r="110" spans="2:8" ht="15.75" customHeight="1" x14ac:dyDescent="0.35">
      <c r="B110" s="50" t="s">
        <v>928</v>
      </c>
      <c r="C110" s="51">
        <v>44378</v>
      </c>
      <c r="D110" s="52" t="s">
        <v>762</v>
      </c>
      <c r="E110" s="52" t="s">
        <v>762</v>
      </c>
      <c r="F110" s="71"/>
      <c r="G110" s="71"/>
      <c r="H110" s="43"/>
    </row>
    <row r="111" spans="2:8" ht="15.75" customHeight="1" x14ac:dyDescent="0.35">
      <c r="B111" s="50" t="s">
        <v>928</v>
      </c>
      <c r="C111" s="51">
        <v>44409</v>
      </c>
      <c r="D111" s="52" t="s">
        <v>762</v>
      </c>
      <c r="E111" s="52" t="s">
        <v>762</v>
      </c>
      <c r="F111" s="71"/>
      <c r="G111" s="71"/>
      <c r="H111" s="43"/>
    </row>
    <row r="112" spans="2:8" ht="15.75" customHeight="1" x14ac:dyDescent="0.35">
      <c r="B112" s="50" t="s">
        <v>928</v>
      </c>
      <c r="C112" s="51">
        <v>44440</v>
      </c>
      <c r="D112" s="52" t="s">
        <v>762</v>
      </c>
      <c r="E112" s="52" t="s">
        <v>762</v>
      </c>
      <c r="F112" s="71"/>
      <c r="G112" s="71"/>
      <c r="H112" s="43"/>
    </row>
    <row r="113" spans="2:8" ht="15.75" customHeight="1" x14ac:dyDescent="0.35">
      <c r="B113" s="50" t="s">
        <v>929</v>
      </c>
      <c r="C113" s="51">
        <v>44287</v>
      </c>
      <c r="D113" s="52" t="s">
        <v>762</v>
      </c>
      <c r="E113" s="52" t="s">
        <v>762</v>
      </c>
      <c r="F113" s="71"/>
      <c r="G113" s="71"/>
      <c r="H113" s="43"/>
    </row>
    <row r="114" spans="2:8" ht="15.75" customHeight="1" x14ac:dyDescent="0.35">
      <c r="B114" s="50" t="s">
        <v>929</v>
      </c>
      <c r="C114" s="51">
        <v>44317</v>
      </c>
      <c r="D114" s="52" t="s">
        <v>762</v>
      </c>
      <c r="E114" s="52" t="s">
        <v>762</v>
      </c>
      <c r="F114" s="71"/>
      <c r="G114" s="71"/>
      <c r="H114" s="43"/>
    </row>
    <row r="115" spans="2:8" ht="15.75" customHeight="1" x14ac:dyDescent="0.35">
      <c r="B115" s="50" t="s">
        <v>929</v>
      </c>
      <c r="C115" s="51">
        <v>44348</v>
      </c>
      <c r="D115" s="52" t="s">
        <v>762</v>
      </c>
      <c r="E115" s="52" t="s">
        <v>762</v>
      </c>
      <c r="F115" s="71"/>
      <c r="G115" s="71"/>
      <c r="H115" s="43"/>
    </row>
    <row r="116" spans="2:8" ht="15.75" customHeight="1" x14ac:dyDescent="0.35">
      <c r="B116" s="50" t="s">
        <v>929</v>
      </c>
      <c r="C116" s="51">
        <v>44378</v>
      </c>
      <c r="D116" s="52" t="s">
        <v>762</v>
      </c>
      <c r="E116" s="52" t="s">
        <v>762</v>
      </c>
      <c r="F116" s="71"/>
      <c r="G116" s="71"/>
      <c r="H116" s="43"/>
    </row>
    <row r="117" spans="2:8" ht="15.75" customHeight="1" x14ac:dyDescent="0.35">
      <c r="B117" s="50" t="s">
        <v>929</v>
      </c>
      <c r="C117" s="51">
        <v>44409</v>
      </c>
      <c r="D117" s="52" t="s">
        <v>762</v>
      </c>
      <c r="E117" s="52" t="s">
        <v>762</v>
      </c>
      <c r="F117" s="71"/>
      <c r="G117" s="71"/>
      <c r="H117" s="43"/>
    </row>
    <row r="118" spans="2:8" ht="15.75" customHeight="1" x14ac:dyDescent="0.35">
      <c r="B118" s="50" t="s">
        <v>929</v>
      </c>
      <c r="C118" s="51">
        <v>44440</v>
      </c>
      <c r="D118" s="52" t="s">
        <v>762</v>
      </c>
      <c r="E118" s="52" t="s">
        <v>762</v>
      </c>
      <c r="F118" s="71"/>
      <c r="G118" s="71"/>
      <c r="H118" s="43"/>
    </row>
    <row r="119" spans="2:8" ht="15.75" customHeight="1" x14ac:dyDescent="0.35">
      <c r="B119" s="44" t="s">
        <v>755</v>
      </c>
      <c r="C119" s="71"/>
      <c r="D119" s="71"/>
      <c r="E119" s="71"/>
      <c r="F119" s="71"/>
      <c r="G119" s="71"/>
      <c r="H119" s="43"/>
    </row>
    <row r="120" spans="2:8" ht="15.75" customHeight="1" x14ac:dyDescent="0.35">
      <c r="B120" s="44" t="s">
        <v>756</v>
      </c>
      <c r="C120" s="71"/>
      <c r="D120" s="71"/>
      <c r="E120" s="71"/>
      <c r="F120" s="71"/>
      <c r="G120" s="71"/>
      <c r="H120" s="43"/>
    </row>
    <row r="121" spans="2:8" ht="15.75" customHeight="1" x14ac:dyDescent="0.35">
      <c r="B121" s="44" t="s">
        <v>757</v>
      </c>
      <c r="C121" s="71"/>
      <c r="D121" s="71"/>
      <c r="E121" s="71"/>
      <c r="F121" s="71"/>
      <c r="G121" s="71"/>
      <c r="H121" s="43"/>
    </row>
    <row r="122" spans="2:8" ht="15.75" customHeight="1" x14ac:dyDescent="0.35">
      <c r="B122" s="44" t="s">
        <v>758</v>
      </c>
      <c r="C122" s="71"/>
      <c r="D122" s="71"/>
      <c r="E122" s="71"/>
      <c r="F122" s="71"/>
      <c r="G122" s="71"/>
      <c r="H122" s="43"/>
    </row>
    <row r="123" spans="2:8" ht="15.75" customHeight="1" x14ac:dyDescent="0.35">
      <c r="B123" s="44" t="s">
        <v>795</v>
      </c>
      <c r="C123" s="71"/>
      <c r="D123" s="71"/>
      <c r="E123" s="71"/>
      <c r="F123" s="71"/>
      <c r="G123" s="71"/>
      <c r="H123" s="43"/>
    </row>
    <row r="124" spans="2:8" ht="15.75" customHeight="1" x14ac:dyDescent="0.35">
      <c r="B124" s="44" t="s">
        <v>760</v>
      </c>
      <c r="C124" s="71"/>
      <c r="D124" s="71"/>
      <c r="E124" s="71"/>
      <c r="F124" s="71"/>
      <c r="G124" s="71"/>
      <c r="H124" s="43"/>
    </row>
    <row r="125" spans="2:8" ht="15.75" customHeight="1" x14ac:dyDescent="0.35">
      <c r="B125" s="53" t="s">
        <v>761</v>
      </c>
      <c r="C125" s="69"/>
      <c r="D125" s="69"/>
      <c r="E125" s="69"/>
      <c r="F125" s="69"/>
      <c r="G125" s="69"/>
      <c r="H125" s="67"/>
    </row>
    <row r="128" spans="2:8" customFormat="1" ht="42" customHeight="1" x14ac:dyDescent="0.35">
      <c r="B128" s="184" t="s">
        <v>931</v>
      </c>
      <c r="C128" s="184"/>
      <c r="D128" s="184"/>
      <c r="E128" s="184"/>
      <c r="F128" s="184"/>
    </row>
    <row r="129" spans="2:6" customFormat="1" ht="15" thickBot="1" x14ac:dyDescent="0.4">
      <c r="B129" s="152"/>
    </row>
    <row r="130" spans="2:6" customFormat="1" ht="27" customHeight="1" thickBot="1" x14ac:dyDescent="0.4">
      <c r="B130" s="157" t="s">
        <v>61</v>
      </c>
      <c r="C130" s="157" t="s">
        <v>653</v>
      </c>
      <c r="D130" s="158" t="s">
        <v>654</v>
      </c>
      <c r="E130" s="158" t="s">
        <v>655</v>
      </c>
      <c r="F130" s="158" t="s">
        <v>656</v>
      </c>
    </row>
    <row r="131" spans="2:6" customFormat="1" ht="40" customHeight="1" x14ac:dyDescent="0.35">
      <c r="B131" s="191" t="s">
        <v>15</v>
      </c>
      <c r="C131" s="164" t="s">
        <v>945</v>
      </c>
      <c r="D131" s="188"/>
      <c r="E131" s="191" t="s">
        <v>658</v>
      </c>
      <c r="F131" s="191"/>
    </row>
    <row r="132" spans="2:6" customFormat="1" ht="48.5" customHeight="1" x14ac:dyDescent="0.35">
      <c r="B132" s="192"/>
      <c r="C132" s="160" t="s">
        <v>946</v>
      </c>
      <c r="D132" s="189"/>
      <c r="E132" s="192"/>
      <c r="F132" s="192"/>
    </row>
    <row r="133" spans="2:6" customFormat="1" ht="40" customHeight="1" thickBot="1" x14ac:dyDescent="0.4">
      <c r="B133" s="193"/>
      <c r="C133" s="166" t="s">
        <v>939</v>
      </c>
      <c r="D133" s="190"/>
      <c r="E133" s="193"/>
      <c r="F133" s="193"/>
    </row>
    <row r="135" spans="2:6" ht="15.75" customHeight="1" x14ac:dyDescent="0.25">
      <c r="B135" s="162" t="s">
        <v>735</v>
      </c>
    </row>
    <row r="136" spans="2:6" ht="15.75" customHeight="1" x14ac:dyDescent="0.25">
      <c r="B136" s="163" t="s">
        <v>736</v>
      </c>
    </row>
  </sheetData>
  <mergeCells count="6">
    <mergeCell ref="D81:E81"/>
    <mergeCell ref="B128:F128"/>
    <mergeCell ref="B131:B133"/>
    <mergeCell ref="D131:D133"/>
    <mergeCell ref="E131:E133"/>
    <mergeCell ref="F131:F133"/>
  </mergeCells>
  <hyperlinks>
    <hyperlink ref="I1" location="'Sheet1'!A1" display="Index" xr:uid="{284B063B-4F66-479B-A65E-81243BDF19E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E8DC-D1E8-4A0C-B2B7-A001B75D41E2}">
  <dimension ref="B1:I84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30.36328125" style="37" customWidth="1"/>
    <col min="4" max="4" width="35.81640625" style="37" customWidth="1"/>
    <col min="5" max="5" width="15.7265625" style="8" customWidth="1"/>
    <col min="6" max="6" width="32.4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17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763</v>
      </c>
      <c r="C6" s="17"/>
      <c r="D6" s="17"/>
      <c r="E6" s="18"/>
      <c r="F6" s="19"/>
      <c r="G6" s="20"/>
      <c r="H6" s="21"/>
    </row>
    <row r="7" spans="2:9" ht="15.75" customHeight="1" x14ac:dyDescent="0.35">
      <c r="B7" s="17" t="s">
        <v>91</v>
      </c>
      <c r="C7" s="17"/>
      <c r="D7" s="17"/>
      <c r="E7" s="18"/>
      <c r="F7" s="19">
        <v>53147.55</v>
      </c>
      <c r="G7" s="20">
        <v>0.99770000000000003</v>
      </c>
      <c r="H7" s="21"/>
    </row>
    <row r="8" spans="2:9" ht="15.75" customHeight="1" x14ac:dyDescent="0.35">
      <c r="B8" s="16" t="s">
        <v>80</v>
      </c>
      <c r="C8" s="16"/>
      <c r="D8" s="16"/>
      <c r="E8" s="22"/>
      <c r="F8" s="23">
        <v>53147.55</v>
      </c>
      <c r="G8" s="24">
        <v>0.99770000000000003</v>
      </c>
      <c r="H8" s="25"/>
    </row>
    <row r="9" spans="2:9" ht="15.75" customHeight="1" x14ac:dyDescent="0.35">
      <c r="B9" s="17"/>
      <c r="C9" s="17"/>
      <c r="D9" s="17"/>
      <c r="E9" s="18"/>
      <c r="F9" s="19"/>
      <c r="G9" s="20"/>
      <c r="H9" s="21"/>
    </row>
    <row r="10" spans="2:9" ht="15.75" customHeight="1" x14ac:dyDescent="0.35">
      <c r="B10" s="28" t="s">
        <v>82</v>
      </c>
      <c r="C10" s="28"/>
      <c r="D10" s="28"/>
      <c r="E10" s="29"/>
      <c r="F10" s="23">
        <v>53147.55</v>
      </c>
      <c r="G10" s="24">
        <v>0.99770000000000003</v>
      </c>
      <c r="H10" s="25"/>
    </row>
    <row r="11" spans="2:9" ht="15.75" customHeight="1" x14ac:dyDescent="0.35">
      <c r="B11" s="17"/>
      <c r="C11" s="17"/>
      <c r="D11" s="17"/>
      <c r="E11" s="18"/>
      <c r="F11" s="19"/>
      <c r="G11" s="20"/>
      <c r="H11" s="21"/>
    </row>
    <row r="12" spans="2:9" ht="15.75" customHeight="1" x14ac:dyDescent="0.35">
      <c r="B12" s="17" t="s">
        <v>744</v>
      </c>
      <c r="C12" s="17"/>
      <c r="D12" s="17"/>
      <c r="E12" s="18"/>
      <c r="F12" s="19">
        <v>121.03</v>
      </c>
      <c r="G12" s="20">
        <v>2.2999999999999687E-3</v>
      </c>
      <c r="H12" s="21"/>
    </row>
    <row r="13" spans="2:9" ht="15.75" customHeight="1" x14ac:dyDescent="0.35">
      <c r="B13" s="32" t="s">
        <v>92</v>
      </c>
      <c r="C13" s="32"/>
      <c r="D13" s="32"/>
      <c r="E13" s="33"/>
      <c r="F13" s="34">
        <v>53268.58</v>
      </c>
      <c r="G13" s="35">
        <v>1</v>
      </c>
      <c r="H13" s="36"/>
    </row>
    <row r="14" spans="2:9" ht="15.75" customHeight="1" x14ac:dyDescent="0.35">
      <c r="B14" s="42"/>
      <c r="C14" s="10"/>
      <c r="D14" s="10"/>
      <c r="E14" s="10"/>
      <c r="F14" s="10"/>
      <c r="G14" s="10"/>
      <c r="H14" s="43"/>
    </row>
    <row r="15" spans="2:9" ht="15.75" customHeight="1" x14ac:dyDescent="0.35">
      <c r="B15" s="44" t="s">
        <v>745</v>
      </c>
      <c r="C15" s="7"/>
      <c r="D15" s="7"/>
      <c r="E15" s="7"/>
      <c r="F15" s="7"/>
      <c r="G15" s="7"/>
      <c r="H15" s="43"/>
    </row>
    <row r="16" spans="2:9" ht="15.75" customHeight="1" x14ac:dyDescent="0.35">
      <c r="B16" s="44" t="s">
        <v>746</v>
      </c>
      <c r="C16" s="7"/>
      <c r="D16" s="7"/>
      <c r="E16" s="7"/>
      <c r="F16" s="7"/>
      <c r="G16" s="7"/>
      <c r="H16" s="43"/>
    </row>
    <row r="17" spans="2:8" ht="15.75" customHeight="1" x14ac:dyDescent="0.35">
      <c r="B17" s="45" t="s">
        <v>747</v>
      </c>
      <c r="C17" s="7"/>
      <c r="D17" s="7"/>
      <c r="E17" s="7"/>
      <c r="F17" s="7"/>
      <c r="G17" s="7"/>
      <c r="H17" s="43"/>
    </row>
    <row r="18" spans="2:8" ht="15.75" customHeight="1" x14ac:dyDescent="0.35">
      <c r="B18" s="46"/>
      <c r="C18" s="47">
        <v>44469</v>
      </c>
      <c r="D18" s="47">
        <v>44286</v>
      </c>
      <c r="E18" s="7"/>
      <c r="F18" s="7"/>
      <c r="G18" s="7"/>
      <c r="H18" s="43"/>
    </row>
    <row r="19" spans="2:8" ht="15.75" customHeight="1" x14ac:dyDescent="0.35">
      <c r="B19" s="46" t="s">
        <v>748</v>
      </c>
      <c r="C19" s="48"/>
      <c r="D19" s="48"/>
      <c r="E19" s="7"/>
      <c r="F19" s="7"/>
      <c r="G19" s="7"/>
      <c r="H19" s="43"/>
    </row>
    <row r="20" spans="2:8" ht="15.75" customHeight="1" x14ac:dyDescent="0.35">
      <c r="B20" s="46" t="s">
        <v>749</v>
      </c>
      <c r="C20" s="49">
        <v>1080.4614999999999</v>
      </c>
      <c r="D20" s="49">
        <v>1064.1914999999999</v>
      </c>
      <c r="E20" s="7"/>
      <c r="F20" s="7"/>
      <c r="G20" s="7"/>
      <c r="H20" s="43"/>
    </row>
    <row r="21" spans="2:8" ht="15.75" customHeight="1" x14ac:dyDescent="0.35">
      <c r="B21" s="46" t="s">
        <v>915</v>
      </c>
      <c r="C21" s="49">
        <v>1080.8679999999999</v>
      </c>
      <c r="D21" s="49">
        <v>1064.5450000000001</v>
      </c>
      <c r="E21" s="7"/>
      <c r="F21" s="7"/>
      <c r="G21" s="7"/>
      <c r="H21" s="43"/>
    </row>
    <row r="22" spans="2:8" ht="15.75" customHeight="1" x14ac:dyDescent="0.35">
      <c r="B22" s="46" t="s">
        <v>920</v>
      </c>
      <c r="C22" s="49">
        <v>1002.8264</v>
      </c>
      <c r="D22" s="49">
        <v>1000</v>
      </c>
      <c r="E22" s="7"/>
      <c r="F22" s="7"/>
      <c r="G22" s="7"/>
      <c r="H22" s="43"/>
    </row>
    <row r="23" spans="2:8" ht="15.75" customHeight="1" x14ac:dyDescent="0.35">
      <c r="B23" s="46" t="s">
        <v>921</v>
      </c>
      <c r="C23" s="49" t="s">
        <v>762</v>
      </c>
      <c r="D23" s="49" t="s">
        <v>762</v>
      </c>
      <c r="E23" s="7"/>
      <c r="F23" s="7"/>
      <c r="G23" s="7"/>
      <c r="H23" s="43"/>
    </row>
    <row r="24" spans="2:8" ht="15.75" customHeight="1" x14ac:dyDescent="0.35">
      <c r="B24" s="46" t="s">
        <v>750</v>
      </c>
      <c r="C24" s="49">
        <v>1083.5688</v>
      </c>
      <c r="D24" s="49">
        <v>1066.5558000000001</v>
      </c>
      <c r="E24" s="7"/>
      <c r="F24" s="7"/>
      <c r="G24" s="7"/>
      <c r="H24" s="43"/>
    </row>
    <row r="25" spans="2:8" ht="15.75" customHeight="1" x14ac:dyDescent="0.35">
      <c r="B25" s="46" t="s">
        <v>916</v>
      </c>
      <c r="C25" s="49">
        <v>1083.3145</v>
      </c>
      <c r="D25" s="49">
        <v>1066.3077000000001</v>
      </c>
      <c r="E25" s="7"/>
      <c r="F25" s="7"/>
      <c r="G25" s="7"/>
      <c r="H25" s="43"/>
    </row>
    <row r="26" spans="2:8" ht="15.75" customHeight="1" x14ac:dyDescent="0.35">
      <c r="B26" s="46" t="s">
        <v>923</v>
      </c>
      <c r="C26" s="49">
        <v>1003.2065</v>
      </c>
      <c r="D26" s="49">
        <v>1000</v>
      </c>
      <c r="E26" s="7"/>
      <c r="F26" s="7"/>
      <c r="G26" s="7"/>
      <c r="H26" s="43"/>
    </row>
    <row r="27" spans="2:8" ht="15.75" customHeight="1" x14ac:dyDescent="0.35">
      <c r="B27" s="46" t="s">
        <v>924</v>
      </c>
      <c r="C27" s="49">
        <v>1000.7627</v>
      </c>
      <c r="D27" s="49">
        <v>1000.0945</v>
      </c>
      <c r="E27" s="7"/>
      <c r="F27" s="7"/>
      <c r="G27" s="7"/>
      <c r="H27" s="43"/>
    </row>
    <row r="28" spans="2:8" ht="15.75" customHeight="1" x14ac:dyDescent="0.35">
      <c r="B28" s="44" t="s">
        <v>917</v>
      </c>
      <c r="C28" s="68"/>
      <c r="D28" s="68"/>
      <c r="E28" s="68"/>
      <c r="F28" s="68"/>
      <c r="G28" s="68"/>
      <c r="H28" s="43"/>
    </row>
    <row r="29" spans="2:8" ht="15.75" customHeight="1" x14ac:dyDescent="0.35">
      <c r="B29" s="50" t="s">
        <v>751</v>
      </c>
      <c r="C29" s="48" t="s">
        <v>752</v>
      </c>
      <c r="D29" s="183" t="s">
        <v>753</v>
      </c>
      <c r="E29" s="183"/>
      <c r="F29" s="68"/>
      <c r="G29" s="68"/>
      <c r="H29" s="43"/>
    </row>
    <row r="30" spans="2:8" ht="15.75" customHeight="1" x14ac:dyDescent="0.35">
      <c r="B30" s="50"/>
      <c r="C30" s="48"/>
      <c r="D30" s="48" t="s">
        <v>754</v>
      </c>
      <c r="E30" s="48" t="s">
        <v>345</v>
      </c>
      <c r="F30" s="68"/>
      <c r="G30" s="68"/>
      <c r="H30" s="43"/>
    </row>
    <row r="31" spans="2:8" ht="15.75" customHeight="1" x14ac:dyDescent="0.35">
      <c r="B31" s="46" t="s">
        <v>915</v>
      </c>
      <c r="C31" s="51">
        <v>44287</v>
      </c>
      <c r="D31" s="52" t="s">
        <v>762</v>
      </c>
      <c r="E31" s="52" t="s">
        <v>762</v>
      </c>
      <c r="F31" s="68"/>
      <c r="G31" s="68"/>
      <c r="H31" s="43"/>
    </row>
    <row r="32" spans="2:8" ht="15.75" customHeight="1" x14ac:dyDescent="0.35">
      <c r="B32" s="46" t="s">
        <v>915</v>
      </c>
      <c r="C32" s="51">
        <v>44317</v>
      </c>
      <c r="D32" s="52" t="s">
        <v>762</v>
      </c>
      <c r="E32" s="52" t="s">
        <v>762</v>
      </c>
      <c r="F32" s="68"/>
      <c r="G32" s="68"/>
      <c r="H32" s="43"/>
    </row>
    <row r="33" spans="2:8" ht="15.75" customHeight="1" x14ac:dyDescent="0.35">
      <c r="B33" s="46" t="s">
        <v>915</v>
      </c>
      <c r="C33" s="51">
        <v>44348</v>
      </c>
      <c r="D33" s="52" t="s">
        <v>762</v>
      </c>
      <c r="E33" s="52" t="s">
        <v>762</v>
      </c>
      <c r="F33" s="68"/>
      <c r="G33" s="68"/>
      <c r="H33" s="43"/>
    </row>
    <row r="34" spans="2:8" ht="15.75" customHeight="1" x14ac:dyDescent="0.35">
      <c r="B34" s="46" t="s">
        <v>915</v>
      </c>
      <c r="C34" s="51">
        <v>44378</v>
      </c>
      <c r="D34" s="52" t="s">
        <v>762</v>
      </c>
      <c r="E34" s="52" t="s">
        <v>762</v>
      </c>
      <c r="F34" s="68"/>
      <c r="G34" s="68"/>
      <c r="H34" s="43"/>
    </row>
    <row r="35" spans="2:8" ht="15.75" customHeight="1" x14ac:dyDescent="0.35">
      <c r="B35" s="46" t="s">
        <v>915</v>
      </c>
      <c r="C35" s="51">
        <v>44409</v>
      </c>
      <c r="D35" s="52" t="s">
        <v>762</v>
      </c>
      <c r="E35" s="52" t="s">
        <v>762</v>
      </c>
      <c r="F35" s="68"/>
      <c r="G35" s="68"/>
      <c r="H35" s="43"/>
    </row>
    <row r="36" spans="2:8" ht="15.75" customHeight="1" x14ac:dyDescent="0.35">
      <c r="B36" s="46" t="s">
        <v>915</v>
      </c>
      <c r="C36" s="51">
        <v>44440</v>
      </c>
      <c r="D36" s="52" t="s">
        <v>762</v>
      </c>
      <c r="E36" s="52" t="s">
        <v>762</v>
      </c>
      <c r="F36" s="68"/>
      <c r="G36" s="68"/>
      <c r="H36" s="43"/>
    </row>
    <row r="37" spans="2:8" ht="15.75" customHeight="1" x14ac:dyDescent="0.35">
      <c r="B37" s="46" t="s">
        <v>920</v>
      </c>
      <c r="C37" s="51">
        <v>44287</v>
      </c>
      <c r="D37" s="52">
        <v>2.3000000000000003</v>
      </c>
      <c r="E37" s="52">
        <v>2.3000000000000003</v>
      </c>
      <c r="F37" s="68"/>
      <c r="G37" s="68"/>
      <c r="H37" s="43"/>
    </row>
    <row r="38" spans="2:8" ht="15.75" customHeight="1" x14ac:dyDescent="0.35">
      <c r="B38" s="46" t="s">
        <v>920</v>
      </c>
      <c r="C38" s="51">
        <v>44317</v>
      </c>
      <c r="D38" s="52">
        <v>2.0240530000000003</v>
      </c>
      <c r="E38" s="52">
        <v>2.0240530000000003</v>
      </c>
      <c r="F38" s="68"/>
      <c r="G38" s="68"/>
      <c r="H38" s="43"/>
    </row>
    <row r="39" spans="2:8" ht="15.75" customHeight="1" x14ac:dyDescent="0.35">
      <c r="B39" s="46" t="s">
        <v>920</v>
      </c>
      <c r="C39" s="51">
        <v>44348</v>
      </c>
      <c r="D39" s="52">
        <v>1.52</v>
      </c>
      <c r="E39" s="52">
        <v>1.52</v>
      </c>
      <c r="F39" s="68"/>
      <c r="G39" s="68"/>
      <c r="H39" s="43"/>
    </row>
    <row r="40" spans="2:8" ht="15.75" customHeight="1" x14ac:dyDescent="0.35">
      <c r="B40" s="46" t="s">
        <v>920</v>
      </c>
      <c r="C40" s="51">
        <v>44378</v>
      </c>
      <c r="D40" s="52">
        <v>4.3967706800000004</v>
      </c>
      <c r="E40" s="52">
        <v>4.3967706800000004</v>
      </c>
      <c r="F40" s="68"/>
      <c r="G40" s="68"/>
      <c r="H40" s="43"/>
    </row>
    <row r="41" spans="2:8" ht="15.75" customHeight="1" x14ac:dyDescent="0.35">
      <c r="B41" s="46" t="s">
        <v>920</v>
      </c>
      <c r="C41" s="51">
        <v>44409</v>
      </c>
      <c r="D41" s="52">
        <v>2.1850468699999999</v>
      </c>
      <c r="E41" s="52">
        <v>2.1850468699999999</v>
      </c>
      <c r="F41" s="68"/>
      <c r="G41" s="68"/>
      <c r="H41" s="43"/>
    </row>
    <row r="42" spans="2:8" ht="15.75" customHeight="1" x14ac:dyDescent="0.35">
      <c r="B42" s="46" t="s">
        <v>920</v>
      </c>
      <c r="C42" s="51">
        <v>44440</v>
      </c>
      <c r="D42" s="52" t="s">
        <v>762</v>
      </c>
      <c r="E42" s="52" t="s">
        <v>762</v>
      </c>
      <c r="F42" s="68"/>
      <c r="G42" s="68"/>
      <c r="H42" s="43"/>
    </row>
    <row r="43" spans="2:8" ht="15.75" customHeight="1" x14ac:dyDescent="0.35">
      <c r="B43" s="46" t="s">
        <v>921</v>
      </c>
      <c r="C43" s="51">
        <v>44287</v>
      </c>
      <c r="D43" s="52" t="s">
        <v>762</v>
      </c>
      <c r="E43" s="52" t="s">
        <v>762</v>
      </c>
      <c r="F43" s="68"/>
      <c r="G43" s="68"/>
      <c r="H43" s="43"/>
    </row>
    <row r="44" spans="2:8" ht="15.75" customHeight="1" x14ac:dyDescent="0.35">
      <c r="B44" s="46" t="s">
        <v>921</v>
      </c>
      <c r="C44" s="51">
        <v>44317</v>
      </c>
      <c r="D44" s="52" t="s">
        <v>762</v>
      </c>
      <c r="E44" s="52" t="s">
        <v>762</v>
      </c>
      <c r="F44" s="68"/>
      <c r="G44" s="68"/>
      <c r="H44" s="43"/>
    </row>
    <row r="45" spans="2:8" ht="15.75" customHeight="1" x14ac:dyDescent="0.35">
      <c r="B45" s="46" t="s">
        <v>921</v>
      </c>
      <c r="C45" s="51">
        <v>44348</v>
      </c>
      <c r="D45" s="52" t="s">
        <v>762</v>
      </c>
      <c r="E45" s="52" t="s">
        <v>762</v>
      </c>
      <c r="F45" s="68"/>
      <c r="G45" s="68"/>
      <c r="H45" s="43"/>
    </row>
    <row r="46" spans="2:8" ht="15.75" customHeight="1" x14ac:dyDescent="0.35">
      <c r="B46" s="46" t="s">
        <v>921</v>
      </c>
      <c r="C46" s="51">
        <v>44378</v>
      </c>
      <c r="D46" s="52" t="s">
        <v>762</v>
      </c>
      <c r="E46" s="52" t="s">
        <v>762</v>
      </c>
      <c r="F46" s="68"/>
      <c r="G46" s="68"/>
      <c r="H46" s="43"/>
    </row>
    <row r="47" spans="2:8" ht="15.75" customHeight="1" x14ac:dyDescent="0.35">
      <c r="B47" s="46" t="s">
        <v>921</v>
      </c>
      <c r="C47" s="51">
        <v>44409</v>
      </c>
      <c r="D47" s="52" t="s">
        <v>762</v>
      </c>
      <c r="E47" s="52" t="s">
        <v>762</v>
      </c>
      <c r="F47" s="68"/>
      <c r="G47" s="68"/>
      <c r="H47" s="43"/>
    </row>
    <row r="48" spans="2:8" ht="15.75" customHeight="1" x14ac:dyDescent="0.35">
      <c r="B48" s="46" t="s">
        <v>921</v>
      </c>
      <c r="C48" s="51">
        <v>44440</v>
      </c>
      <c r="D48" s="52" t="s">
        <v>762</v>
      </c>
      <c r="E48" s="52" t="s">
        <v>762</v>
      </c>
      <c r="F48" s="68"/>
      <c r="G48" s="68"/>
      <c r="H48" s="43"/>
    </row>
    <row r="49" spans="2:8" ht="15.75" customHeight="1" x14ac:dyDescent="0.35">
      <c r="B49" s="46" t="s">
        <v>916</v>
      </c>
      <c r="C49" s="51">
        <v>44287</v>
      </c>
      <c r="D49" s="52" t="s">
        <v>762</v>
      </c>
      <c r="E49" s="52" t="s">
        <v>762</v>
      </c>
      <c r="F49" s="68"/>
      <c r="G49" s="68"/>
      <c r="H49" s="43"/>
    </row>
    <row r="50" spans="2:8" ht="15.75" customHeight="1" x14ac:dyDescent="0.35">
      <c r="B50" s="46" t="s">
        <v>916</v>
      </c>
      <c r="C50" s="51">
        <v>44317</v>
      </c>
      <c r="D50" s="52" t="s">
        <v>762</v>
      </c>
      <c r="E50" s="52" t="s">
        <v>762</v>
      </c>
      <c r="F50" s="68"/>
      <c r="G50" s="68"/>
      <c r="H50" s="43"/>
    </row>
    <row r="51" spans="2:8" ht="15.75" customHeight="1" x14ac:dyDescent="0.35">
      <c r="B51" s="46" t="s">
        <v>916</v>
      </c>
      <c r="C51" s="51">
        <v>44348</v>
      </c>
      <c r="D51" s="52" t="s">
        <v>762</v>
      </c>
      <c r="E51" s="52" t="s">
        <v>762</v>
      </c>
      <c r="F51" s="68"/>
      <c r="G51" s="68"/>
      <c r="H51" s="43"/>
    </row>
    <row r="52" spans="2:8" ht="15.75" customHeight="1" x14ac:dyDescent="0.35">
      <c r="B52" s="46" t="s">
        <v>916</v>
      </c>
      <c r="C52" s="51">
        <v>44378</v>
      </c>
      <c r="D52" s="52" t="s">
        <v>762</v>
      </c>
      <c r="E52" s="52" t="s">
        <v>762</v>
      </c>
      <c r="F52" s="68"/>
      <c r="G52" s="68"/>
      <c r="H52" s="43"/>
    </row>
    <row r="53" spans="2:8" ht="15.75" customHeight="1" x14ac:dyDescent="0.35">
      <c r="B53" s="46" t="s">
        <v>916</v>
      </c>
      <c r="C53" s="51">
        <v>44409</v>
      </c>
      <c r="D53" s="52" t="s">
        <v>762</v>
      </c>
      <c r="E53" s="52" t="s">
        <v>762</v>
      </c>
      <c r="F53" s="68"/>
      <c r="G53" s="68"/>
      <c r="H53" s="43"/>
    </row>
    <row r="54" spans="2:8" ht="15.75" customHeight="1" x14ac:dyDescent="0.35">
      <c r="B54" s="46" t="s">
        <v>916</v>
      </c>
      <c r="C54" s="51">
        <v>44440</v>
      </c>
      <c r="D54" s="52" t="s">
        <v>762</v>
      </c>
      <c r="E54" s="52" t="s">
        <v>762</v>
      </c>
      <c r="F54" s="68"/>
      <c r="G54" s="68"/>
      <c r="H54" s="43"/>
    </row>
    <row r="55" spans="2:8" ht="15.75" customHeight="1" x14ac:dyDescent="0.35">
      <c r="B55" s="46" t="s">
        <v>923</v>
      </c>
      <c r="C55" s="51">
        <v>44287</v>
      </c>
      <c r="D55" s="52">
        <v>2.5329999999999999</v>
      </c>
      <c r="E55" s="52">
        <v>2.5329999999999999</v>
      </c>
      <c r="F55" s="68"/>
      <c r="G55" s="68"/>
      <c r="H55" s="43"/>
    </row>
    <row r="56" spans="2:8" ht="15.75" customHeight="1" x14ac:dyDescent="0.35">
      <c r="B56" s="46" t="s">
        <v>923</v>
      </c>
      <c r="C56" s="51">
        <v>44317</v>
      </c>
      <c r="D56" s="52">
        <v>2.7559019999999999</v>
      </c>
      <c r="E56" s="52">
        <v>2.7559019999999999</v>
      </c>
      <c r="F56" s="68"/>
      <c r="G56" s="68"/>
      <c r="H56" s="43"/>
    </row>
    <row r="57" spans="2:8" ht="15.75" customHeight="1" x14ac:dyDescent="0.35">
      <c r="B57" s="46" t="s">
        <v>923</v>
      </c>
      <c r="C57" s="51">
        <v>44348</v>
      </c>
      <c r="D57" s="52">
        <v>2.4278286499999999</v>
      </c>
      <c r="E57" s="52">
        <v>2.4278286499999999</v>
      </c>
      <c r="F57" s="68"/>
      <c r="G57" s="68"/>
      <c r="H57" s="43"/>
    </row>
    <row r="58" spans="2:8" ht="15.75" customHeight="1" x14ac:dyDescent="0.35">
      <c r="B58" s="46" t="s">
        <v>923</v>
      </c>
      <c r="C58" s="51">
        <v>44378</v>
      </c>
      <c r="D58" s="52">
        <v>1.0408535800000001</v>
      </c>
      <c r="E58" s="52">
        <v>1.0408535800000001</v>
      </c>
      <c r="F58" s="68"/>
      <c r="G58" s="68"/>
      <c r="H58" s="43"/>
    </row>
    <row r="59" spans="2:8" ht="15.75" customHeight="1" x14ac:dyDescent="0.35">
      <c r="B59" s="46" t="s">
        <v>923</v>
      </c>
      <c r="C59" s="51">
        <v>44409</v>
      </c>
      <c r="D59" s="52">
        <v>4.0626884899999993</v>
      </c>
      <c r="E59" s="52">
        <v>4.0626884899999993</v>
      </c>
      <c r="F59" s="68"/>
      <c r="G59" s="68"/>
      <c r="H59" s="43"/>
    </row>
    <row r="60" spans="2:8" ht="15.75" customHeight="1" x14ac:dyDescent="0.35">
      <c r="B60" s="46" t="s">
        <v>923</v>
      </c>
      <c r="C60" s="51">
        <v>44440</v>
      </c>
      <c r="D60" s="52" t="s">
        <v>762</v>
      </c>
      <c r="E60" s="52" t="s">
        <v>762</v>
      </c>
      <c r="F60" s="68"/>
      <c r="G60" s="68"/>
      <c r="H60" s="43"/>
    </row>
    <row r="61" spans="2:8" ht="15.75" customHeight="1" x14ac:dyDescent="0.35">
      <c r="B61" s="46" t="s">
        <v>924</v>
      </c>
      <c r="C61" s="51">
        <v>44287</v>
      </c>
      <c r="D61" s="52">
        <v>1.9500000000000002</v>
      </c>
      <c r="E61" s="52">
        <v>1.9500000000000002</v>
      </c>
      <c r="F61" s="68"/>
      <c r="G61" s="68"/>
      <c r="H61" s="43"/>
    </row>
    <row r="62" spans="2:8" ht="15.75" customHeight="1" x14ac:dyDescent="0.35">
      <c r="B62" s="46" t="s">
        <v>924</v>
      </c>
      <c r="C62" s="51">
        <v>44317</v>
      </c>
      <c r="D62" s="52">
        <v>2.9360000000000004</v>
      </c>
      <c r="E62" s="52">
        <v>2.9360000000000004</v>
      </c>
      <c r="F62" s="68"/>
      <c r="G62" s="68"/>
      <c r="H62" s="43"/>
    </row>
    <row r="63" spans="2:8" ht="15.75" customHeight="1" x14ac:dyDescent="0.35">
      <c r="B63" s="46" t="s">
        <v>924</v>
      </c>
      <c r="C63" s="51">
        <v>44348</v>
      </c>
      <c r="D63" s="52">
        <v>3.1046863500000002</v>
      </c>
      <c r="E63" s="52">
        <v>3.1046863500000002</v>
      </c>
      <c r="F63" s="68"/>
      <c r="G63" s="68"/>
      <c r="H63" s="43"/>
    </row>
    <row r="64" spans="2:8" ht="15.75" customHeight="1" x14ac:dyDescent="0.35">
      <c r="B64" s="46" t="s">
        <v>924</v>
      </c>
      <c r="C64" s="51">
        <v>44378</v>
      </c>
      <c r="D64" s="52">
        <v>2.4341879</v>
      </c>
      <c r="E64" s="52">
        <v>2.4341879</v>
      </c>
      <c r="F64" s="68"/>
      <c r="G64" s="68"/>
      <c r="H64" s="43"/>
    </row>
    <row r="65" spans="2:8" ht="15.75" customHeight="1" x14ac:dyDescent="0.35">
      <c r="B65" s="46" t="s">
        <v>924</v>
      </c>
      <c r="C65" s="51">
        <v>44409</v>
      </c>
      <c r="D65" s="52">
        <v>2.9391444399999997</v>
      </c>
      <c r="E65" s="52">
        <v>2.9391444399999997</v>
      </c>
      <c r="F65" s="68"/>
      <c r="G65" s="68"/>
      <c r="H65" s="43"/>
    </row>
    <row r="66" spans="2:8" ht="15.75" customHeight="1" x14ac:dyDescent="0.35">
      <c r="B66" s="46" t="s">
        <v>924</v>
      </c>
      <c r="C66" s="51">
        <v>44440</v>
      </c>
      <c r="D66" s="52">
        <v>1.8321268799999999</v>
      </c>
      <c r="E66" s="52">
        <v>1.8321268799999999</v>
      </c>
      <c r="F66" s="68"/>
      <c r="G66" s="68"/>
      <c r="H66" s="43"/>
    </row>
    <row r="67" spans="2:8" ht="15.75" customHeight="1" x14ac:dyDescent="0.35">
      <c r="B67" s="44" t="s">
        <v>755</v>
      </c>
      <c r="C67" s="7"/>
      <c r="D67" s="7"/>
      <c r="E67" s="7"/>
      <c r="F67" s="7"/>
      <c r="G67" s="7"/>
      <c r="H67" s="43"/>
    </row>
    <row r="68" spans="2:8" ht="15.75" customHeight="1" x14ac:dyDescent="0.35">
      <c r="B68" s="44" t="s">
        <v>756</v>
      </c>
      <c r="C68" s="7"/>
      <c r="D68" s="7"/>
      <c r="E68" s="7"/>
      <c r="F68" s="7"/>
      <c r="G68" s="7"/>
      <c r="H68" s="43"/>
    </row>
    <row r="69" spans="2:8" ht="15.75" customHeight="1" x14ac:dyDescent="0.35">
      <c r="B69" s="45" t="s">
        <v>757</v>
      </c>
      <c r="C69" s="7"/>
      <c r="D69" s="7"/>
      <c r="E69" s="7"/>
      <c r="F69" s="7"/>
      <c r="G69" s="7"/>
      <c r="H69" s="43"/>
    </row>
    <row r="70" spans="2:8" ht="15.75" customHeight="1" x14ac:dyDescent="0.35">
      <c r="B70" s="44" t="s">
        <v>758</v>
      </c>
      <c r="C70" s="7"/>
      <c r="D70" s="7"/>
      <c r="E70" s="7"/>
      <c r="F70" s="7"/>
      <c r="G70" s="7"/>
      <c r="H70" s="43"/>
    </row>
    <row r="71" spans="2:8" ht="15.75" customHeight="1" x14ac:dyDescent="0.35">
      <c r="B71" s="44" t="s">
        <v>796</v>
      </c>
      <c r="C71" s="7"/>
      <c r="D71" s="7"/>
      <c r="E71" s="7"/>
      <c r="F71" s="7"/>
      <c r="G71" s="7"/>
      <c r="H71" s="43"/>
    </row>
    <row r="72" spans="2:8" ht="15.75" customHeight="1" x14ac:dyDescent="0.35">
      <c r="B72" s="44" t="s">
        <v>760</v>
      </c>
      <c r="C72" s="7"/>
      <c r="D72" s="7"/>
      <c r="E72" s="7"/>
      <c r="F72" s="7"/>
      <c r="G72" s="7"/>
      <c r="H72" s="43"/>
    </row>
    <row r="73" spans="2:8" ht="15.75" customHeight="1" x14ac:dyDescent="0.35">
      <c r="B73" s="53" t="s">
        <v>761</v>
      </c>
      <c r="C73" s="54"/>
      <c r="D73" s="54"/>
      <c r="E73" s="54"/>
      <c r="F73" s="54"/>
      <c r="G73" s="54"/>
      <c r="H73" s="67"/>
    </row>
    <row r="76" spans="2:8" customFormat="1" ht="42" customHeight="1" x14ac:dyDescent="0.35">
      <c r="B76" s="184" t="s">
        <v>931</v>
      </c>
      <c r="C76" s="184"/>
      <c r="D76" s="184"/>
      <c r="E76" s="184"/>
      <c r="F76" s="184"/>
    </row>
    <row r="77" spans="2:8" customFormat="1" ht="15" thickBot="1" x14ac:dyDescent="0.4">
      <c r="B77" s="152"/>
    </row>
    <row r="78" spans="2:8" customFormat="1" ht="27" customHeight="1" thickBot="1" x14ac:dyDescent="0.4">
      <c r="B78" s="157" t="s">
        <v>61</v>
      </c>
      <c r="C78" s="157" t="s">
        <v>653</v>
      </c>
      <c r="D78" s="158" t="s">
        <v>654</v>
      </c>
      <c r="E78" s="158" t="s">
        <v>655</v>
      </c>
      <c r="F78" s="158" t="s">
        <v>656</v>
      </c>
    </row>
    <row r="79" spans="2:8" customFormat="1" ht="40" customHeight="1" x14ac:dyDescent="0.35">
      <c r="B79" s="191" t="s">
        <v>17</v>
      </c>
      <c r="C79" s="164" t="s">
        <v>947</v>
      </c>
      <c r="D79" s="188"/>
      <c r="E79" s="191" t="s">
        <v>688</v>
      </c>
      <c r="F79" s="191"/>
    </row>
    <row r="80" spans="2:8" customFormat="1" ht="40" customHeight="1" x14ac:dyDescent="0.35">
      <c r="B80" s="192"/>
      <c r="C80" s="160" t="s">
        <v>948</v>
      </c>
      <c r="D80" s="189"/>
      <c r="E80" s="192"/>
      <c r="F80" s="192"/>
    </row>
    <row r="81" spans="2:6" customFormat="1" ht="40" customHeight="1" thickBot="1" x14ac:dyDescent="0.4">
      <c r="B81" s="193"/>
      <c r="C81" s="166" t="s">
        <v>949</v>
      </c>
      <c r="D81" s="190"/>
      <c r="E81" s="193"/>
      <c r="F81" s="193"/>
    </row>
    <row r="83" spans="2:6" ht="15.75" customHeight="1" x14ac:dyDescent="0.25">
      <c r="B83" s="162" t="s">
        <v>735</v>
      </c>
    </row>
    <row r="84" spans="2:6" ht="15.75" customHeight="1" x14ac:dyDescent="0.25">
      <c r="B84" s="163" t="s">
        <v>736</v>
      </c>
    </row>
  </sheetData>
  <mergeCells count="6">
    <mergeCell ref="D29:E29"/>
    <mergeCell ref="B76:F76"/>
    <mergeCell ref="B79:B81"/>
    <mergeCell ref="D79:D81"/>
    <mergeCell ref="E79:E81"/>
    <mergeCell ref="F79:F81"/>
  </mergeCells>
  <hyperlinks>
    <hyperlink ref="I1" location="'Sheet1'!A1" display="Index" xr:uid="{FFFD510C-DF10-46CE-85EB-9A986F8D1EC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1475-2140-4C5D-9FA9-DC0FC591278A}">
  <dimension ref="B1:I159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5.453125" style="37" customWidth="1"/>
    <col min="4" max="4" width="33.7265625" style="37" customWidth="1"/>
    <col min="5" max="5" width="15.7265625" style="8" customWidth="1"/>
    <col min="6" max="6" width="33.179687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19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211</v>
      </c>
      <c r="C8" s="17" t="s">
        <v>212</v>
      </c>
      <c r="D8" s="17" t="s">
        <v>69</v>
      </c>
      <c r="E8" s="18">
        <v>750</v>
      </c>
      <c r="F8" s="19">
        <v>7974.66</v>
      </c>
      <c r="G8" s="20">
        <v>5.2200000000000003E-2</v>
      </c>
      <c r="H8" s="21">
        <v>3.7601000000000002E-2</v>
      </c>
    </row>
    <row r="9" spans="2:9" ht="15.75" customHeight="1" x14ac:dyDescent="0.35">
      <c r="B9" s="17" t="s">
        <v>797</v>
      </c>
      <c r="C9" s="17" t="s">
        <v>213</v>
      </c>
      <c r="D9" s="17" t="s">
        <v>69</v>
      </c>
      <c r="E9" s="18">
        <v>500</v>
      </c>
      <c r="F9" s="19">
        <v>5327.37</v>
      </c>
      <c r="G9" s="20">
        <v>3.49E-2</v>
      </c>
      <c r="H9" s="21">
        <v>3.8001E-2</v>
      </c>
    </row>
    <row r="10" spans="2:9" ht="15.75" customHeight="1" x14ac:dyDescent="0.35">
      <c r="B10" s="17" t="s">
        <v>779</v>
      </c>
      <c r="C10" s="17" t="s">
        <v>214</v>
      </c>
      <c r="D10" s="17" t="s">
        <v>69</v>
      </c>
      <c r="E10" s="18">
        <v>500</v>
      </c>
      <c r="F10" s="19">
        <v>5274.59</v>
      </c>
      <c r="G10" s="20">
        <v>3.4500000000000003E-2</v>
      </c>
      <c r="H10" s="21">
        <v>3.5998000000000002E-2</v>
      </c>
    </row>
    <row r="11" spans="2:9" ht="15.75" customHeight="1" x14ac:dyDescent="0.35">
      <c r="B11" s="17" t="s">
        <v>780</v>
      </c>
      <c r="C11" s="17" t="s">
        <v>215</v>
      </c>
      <c r="D11" s="17" t="s">
        <v>69</v>
      </c>
      <c r="E11" s="18">
        <v>500</v>
      </c>
      <c r="F11" s="19">
        <v>5133.24</v>
      </c>
      <c r="G11" s="20">
        <v>3.3599999999999998E-2</v>
      </c>
      <c r="H11" s="21">
        <v>3.9749E-2</v>
      </c>
    </row>
    <row r="12" spans="2:9" ht="15.75" customHeight="1" x14ac:dyDescent="0.35">
      <c r="B12" s="17" t="s">
        <v>216</v>
      </c>
      <c r="C12" s="17" t="s">
        <v>217</v>
      </c>
      <c r="D12" s="17" t="s">
        <v>69</v>
      </c>
      <c r="E12" s="18">
        <v>500</v>
      </c>
      <c r="F12" s="19">
        <v>5131.66</v>
      </c>
      <c r="G12" s="20">
        <v>3.3599999999999998E-2</v>
      </c>
      <c r="H12" s="21">
        <v>4.2549999999999998E-2</v>
      </c>
    </row>
    <row r="13" spans="2:9" ht="15.75" customHeight="1" x14ac:dyDescent="0.35">
      <c r="B13" s="17" t="s">
        <v>798</v>
      </c>
      <c r="C13" s="17" t="s">
        <v>218</v>
      </c>
      <c r="D13" s="17" t="s">
        <v>69</v>
      </c>
      <c r="E13" s="18">
        <v>250</v>
      </c>
      <c r="F13" s="19">
        <v>2691.23</v>
      </c>
      <c r="G13" s="20">
        <v>1.7600000000000001E-2</v>
      </c>
      <c r="H13" s="21">
        <v>3.6052000000000001E-2</v>
      </c>
    </row>
    <row r="14" spans="2:9" ht="15.75" customHeight="1" x14ac:dyDescent="0.35">
      <c r="B14" s="17" t="s">
        <v>799</v>
      </c>
      <c r="C14" s="17" t="s">
        <v>219</v>
      </c>
      <c r="D14" s="17" t="s">
        <v>69</v>
      </c>
      <c r="E14" s="18">
        <v>250</v>
      </c>
      <c r="F14" s="19">
        <v>2616.88</v>
      </c>
      <c r="G14" s="20">
        <v>1.7100000000000001E-2</v>
      </c>
      <c r="H14" s="21">
        <v>4.1921E-2</v>
      </c>
    </row>
    <row r="15" spans="2:9" ht="15.75" customHeight="1" x14ac:dyDescent="0.35">
      <c r="B15" s="17" t="s">
        <v>800</v>
      </c>
      <c r="C15" s="17" t="s">
        <v>220</v>
      </c>
      <c r="D15" s="17" t="s">
        <v>69</v>
      </c>
      <c r="E15" s="18">
        <v>250</v>
      </c>
      <c r="F15" s="19">
        <v>2606.67</v>
      </c>
      <c r="G15" s="20">
        <v>1.7100000000000001E-2</v>
      </c>
      <c r="H15" s="21">
        <v>4.1600999999999999E-2</v>
      </c>
    </row>
    <row r="16" spans="2:9" ht="15.75" customHeight="1" x14ac:dyDescent="0.35">
      <c r="B16" s="17" t="s">
        <v>768</v>
      </c>
      <c r="C16" s="17" t="s">
        <v>102</v>
      </c>
      <c r="D16" s="17" t="s">
        <v>69</v>
      </c>
      <c r="E16" s="18">
        <v>250</v>
      </c>
      <c r="F16" s="19">
        <v>2601.2199999999998</v>
      </c>
      <c r="G16" s="20">
        <v>1.7000000000000001E-2</v>
      </c>
      <c r="H16" s="21">
        <v>4.5949999999999998E-2</v>
      </c>
    </row>
    <row r="17" spans="2:8" ht="15.75" customHeight="1" x14ac:dyDescent="0.35">
      <c r="B17" s="17" t="s">
        <v>221</v>
      </c>
      <c r="C17" s="17" t="s">
        <v>222</v>
      </c>
      <c r="D17" s="17" t="s">
        <v>69</v>
      </c>
      <c r="E17" s="18">
        <v>250</v>
      </c>
      <c r="F17" s="19">
        <v>2568.9499999999998</v>
      </c>
      <c r="G17" s="20">
        <v>1.6799999999999999E-2</v>
      </c>
      <c r="H17" s="21">
        <v>4.4499999999999998E-2</v>
      </c>
    </row>
    <row r="18" spans="2:8" ht="15.75" customHeight="1" x14ac:dyDescent="0.35">
      <c r="B18" s="17" t="s">
        <v>801</v>
      </c>
      <c r="C18" s="17" t="s">
        <v>223</v>
      </c>
      <c r="D18" s="17" t="s">
        <v>69</v>
      </c>
      <c r="E18" s="18">
        <v>250</v>
      </c>
      <c r="F18" s="19">
        <v>2549.06</v>
      </c>
      <c r="G18" s="20">
        <v>1.67E-2</v>
      </c>
      <c r="H18" s="21">
        <v>4.9500000000000002E-2</v>
      </c>
    </row>
    <row r="19" spans="2:8" ht="15.75" customHeight="1" x14ac:dyDescent="0.35">
      <c r="B19" s="17" t="s">
        <v>224</v>
      </c>
      <c r="C19" s="17" t="s">
        <v>225</v>
      </c>
      <c r="D19" s="17" t="s">
        <v>69</v>
      </c>
      <c r="E19" s="18">
        <v>250</v>
      </c>
      <c r="F19" s="19">
        <v>2540.4</v>
      </c>
      <c r="G19" s="20">
        <v>1.66E-2</v>
      </c>
      <c r="H19" s="21">
        <v>4.8299000000000002E-2</v>
      </c>
    </row>
    <row r="20" spans="2:8" ht="15.75" customHeight="1" x14ac:dyDescent="0.35">
      <c r="B20" s="17" t="s">
        <v>103</v>
      </c>
      <c r="C20" s="17" t="s">
        <v>104</v>
      </c>
      <c r="D20" s="17" t="s">
        <v>69</v>
      </c>
      <c r="E20" s="18">
        <v>220</v>
      </c>
      <c r="F20" s="19">
        <v>2338.86</v>
      </c>
      <c r="G20" s="20">
        <v>1.5299999999999999E-2</v>
      </c>
      <c r="H20" s="21">
        <v>3.5500999999999998E-2</v>
      </c>
    </row>
    <row r="21" spans="2:8" ht="15.75" customHeight="1" x14ac:dyDescent="0.35">
      <c r="B21" s="17" t="s">
        <v>226</v>
      </c>
      <c r="C21" s="17" t="s">
        <v>227</v>
      </c>
      <c r="D21" s="17" t="s">
        <v>69</v>
      </c>
      <c r="E21" s="18">
        <v>150</v>
      </c>
      <c r="F21" s="19">
        <v>1630.01</v>
      </c>
      <c r="G21" s="20">
        <v>1.0699999999999999E-2</v>
      </c>
      <c r="H21" s="21">
        <v>4.4499999999999998E-2</v>
      </c>
    </row>
    <row r="22" spans="2:8" ht="15.75" customHeight="1" x14ac:dyDescent="0.35">
      <c r="B22" s="17" t="s">
        <v>228</v>
      </c>
      <c r="C22" s="17" t="s">
        <v>229</v>
      </c>
      <c r="D22" s="17" t="s">
        <v>69</v>
      </c>
      <c r="E22" s="18">
        <v>150</v>
      </c>
      <c r="F22" s="19">
        <v>1572.34</v>
      </c>
      <c r="G22" s="20">
        <v>1.03E-2</v>
      </c>
      <c r="H22" s="21">
        <v>4.9748000000000001E-2</v>
      </c>
    </row>
    <row r="23" spans="2:8" ht="15.75" customHeight="1" x14ac:dyDescent="0.35">
      <c r="B23" s="17" t="s">
        <v>802</v>
      </c>
      <c r="C23" s="17" t="s">
        <v>230</v>
      </c>
      <c r="D23" s="17" t="s">
        <v>150</v>
      </c>
      <c r="E23" s="18">
        <v>50000</v>
      </c>
      <c r="F23" s="19">
        <v>534.23</v>
      </c>
      <c r="G23" s="20">
        <v>3.5000000000000001E-3</v>
      </c>
      <c r="H23" s="21">
        <v>4.4949999999999997E-2</v>
      </c>
    </row>
    <row r="24" spans="2:8" ht="15.75" customHeight="1" x14ac:dyDescent="0.35">
      <c r="B24" s="17" t="s">
        <v>231</v>
      </c>
      <c r="C24" s="17" t="s">
        <v>232</v>
      </c>
      <c r="D24" s="17" t="s">
        <v>69</v>
      </c>
      <c r="E24" s="18">
        <v>35000</v>
      </c>
      <c r="F24" s="19">
        <v>364.06</v>
      </c>
      <c r="G24" s="20">
        <v>2.3999999999999998E-3</v>
      </c>
      <c r="H24" s="21">
        <v>3.6200000000000003E-2</v>
      </c>
    </row>
    <row r="25" spans="2:8" ht="15.75" customHeight="1" x14ac:dyDescent="0.35">
      <c r="B25" s="17" t="s">
        <v>233</v>
      </c>
      <c r="C25" s="17" t="s">
        <v>234</v>
      </c>
      <c r="D25" s="17" t="s">
        <v>69</v>
      </c>
      <c r="E25" s="18">
        <v>30</v>
      </c>
      <c r="F25" s="19">
        <v>333.51</v>
      </c>
      <c r="G25" s="20">
        <v>2.2000000000000001E-3</v>
      </c>
      <c r="H25" s="21">
        <v>4.3299999999999998E-2</v>
      </c>
    </row>
    <row r="26" spans="2:8" ht="15.75" customHeight="1" x14ac:dyDescent="0.35">
      <c r="B26" s="16" t="s">
        <v>80</v>
      </c>
      <c r="C26" s="16"/>
      <c r="D26" s="16"/>
      <c r="E26" s="22"/>
      <c r="F26" s="23">
        <v>53788.94</v>
      </c>
      <c r="G26" s="24">
        <v>0.35210000000000002</v>
      </c>
      <c r="H26" s="25"/>
    </row>
    <row r="27" spans="2:8" ht="15.75" customHeight="1" x14ac:dyDescent="0.35">
      <c r="B27" s="17"/>
      <c r="C27" s="17"/>
      <c r="D27" s="17"/>
      <c r="E27" s="18"/>
      <c r="F27" s="19"/>
      <c r="G27" s="20"/>
      <c r="H27" s="21"/>
    </row>
    <row r="28" spans="2:8" ht="15.75" customHeight="1" x14ac:dyDescent="0.35">
      <c r="B28" s="16" t="s">
        <v>742</v>
      </c>
      <c r="C28" s="17"/>
      <c r="D28" s="17"/>
      <c r="E28" s="18"/>
      <c r="F28" s="19"/>
      <c r="G28" s="20"/>
      <c r="H28" s="21"/>
    </row>
    <row r="29" spans="2:8" ht="15.75" customHeight="1" x14ac:dyDescent="0.35">
      <c r="B29" s="16" t="s">
        <v>80</v>
      </c>
      <c r="C29" s="17"/>
      <c r="D29" s="17"/>
      <c r="E29" s="18"/>
      <c r="F29" s="26" t="s">
        <v>81</v>
      </c>
      <c r="G29" s="27" t="s">
        <v>81</v>
      </c>
      <c r="H29" s="21"/>
    </row>
    <row r="30" spans="2:8" ht="15.75" customHeight="1" x14ac:dyDescent="0.35">
      <c r="B30" s="17"/>
      <c r="C30" s="17"/>
      <c r="D30" s="17"/>
      <c r="E30" s="18"/>
      <c r="F30" s="19"/>
      <c r="G30" s="20"/>
      <c r="H30" s="21"/>
    </row>
    <row r="31" spans="2:8" ht="15.75" customHeight="1" x14ac:dyDescent="0.35">
      <c r="B31" s="16" t="s">
        <v>743</v>
      </c>
      <c r="C31" s="17"/>
      <c r="D31" s="17"/>
      <c r="E31" s="18"/>
      <c r="F31" s="19"/>
      <c r="G31" s="20"/>
      <c r="H31" s="21"/>
    </row>
    <row r="32" spans="2:8" ht="15.75" customHeight="1" x14ac:dyDescent="0.35">
      <c r="B32" s="16" t="s">
        <v>80</v>
      </c>
      <c r="C32" s="17"/>
      <c r="D32" s="17"/>
      <c r="E32" s="18"/>
      <c r="F32" s="26" t="s">
        <v>81</v>
      </c>
      <c r="G32" s="27" t="s">
        <v>81</v>
      </c>
      <c r="H32" s="21"/>
    </row>
    <row r="33" spans="2:8" ht="15.75" customHeight="1" x14ac:dyDescent="0.35">
      <c r="B33" s="17"/>
      <c r="C33" s="17"/>
      <c r="D33" s="17"/>
      <c r="E33" s="18"/>
      <c r="F33" s="19"/>
      <c r="G33" s="20"/>
      <c r="H33" s="21"/>
    </row>
    <row r="34" spans="2:8" ht="15.75" customHeight="1" x14ac:dyDescent="0.35">
      <c r="B34" s="28" t="s">
        <v>82</v>
      </c>
      <c r="C34" s="28"/>
      <c r="D34" s="28"/>
      <c r="E34" s="29"/>
      <c r="F34" s="23">
        <v>53788.94</v>
      </c>
      <c r="G34" s="24">
        <v>0.3523</v>
      </c>
      <c r="H34" s="25"/>
    </row>
    <row r="35" spans="2:8" ht="15.75" customHeight="1" x14ac:dyDescent="0.35">
      <c r="B35" s="17"/>
      <c r="C35" s="17"/>
      <c r="D35" s="17"/>
      <c r="E35" s="18"/>
      <c r="F35" s="19"/>
      <c r="G35" s="20"/>
      <c r="H35" s="21"/>
    </row>
    <row r="36" spans="2:8" ht="15.75" customHeight="1" x14ac:dyDescent="0.35">
      <c r="B36" s="16" t="s">
        <v>83</v>
      </c>
      <c r="C36" s="17"/>
      <c r="D36" s="17"/>
      <c r="E36" s="18"/>
      <c r="F36" s="19"/>
      <c r="G36" s="20"/>
      <c r="H36" s="21"/>
    </row>
    <row r="37" spans="2:8" ht="15.75" customHeight="1" x14ac:dyDescent="0.35">
      <c r="B37" s="17"/>
      <c r="C37" s="17"/>
      <c r="D37" s="17"/>
      <c r="E37" s="18"/>
      <c r="F37" s="19"/>
      <c r="G37" s="20"/>
      <c r="H37" s="21"/>
    </row>
    <row r="38" spans="2:8" ht="15.75" customHeight="1" x14ac:dyDescent="0.35">
      <c r="B38" s="16" t="s">
        <v>165</v>
      </c>
      <c r="C38" s="17"/>
      <c r="D38" s="17"/>
      <c r="E38" s="18"/>
      <c r="F38" s="19"/>
      <c r="G38" s="20"/>
      <c r="H38" s="21"/>
    </row>
    <row r="39" spans="2:8" ht="15.75" customHeight="1" x14ac:dyDescent="0.35">
      <c r="B39" s="17" t="s">
        <v>172</v>
      </c>
      <c r="C39" s="17" t="s">
        <v>173</v>
      </c>
      <c r="D39" s="17" t="s">
        <v>171</v>
      </c>
      <c r="E39" s="18">
        <v>5000</v>
      </c>
      <c r="F39" s="19">
        <v>4942</v>
      </c>
      <c r="G39" s="20">
        <v>3.2399999999999998E-2</v>
      </c>
      <c r="H39" s="21">
        <v>3.6000999999999998E-2</v>
      </c>
    </row>
    <row r="40" spans="2:8" ht="15.75" customHeight="1" x14ac:dyDescent="0.35">
      <c r="B40" s="17" t="s">
        <v>235</v>
      </c>
      <c r="C40" s="17" t="s">
        <v>236</v>
      </c>
      <c r="D40" s="17" t="s">
        <v>171</v>
      </c>
      <c r="E40" s="18">
        <v>1000</v>
      </c>
      <c r="F40" s="19">
        <v>4890.24</v>
      </c>
      <c r="G40" s="20">
        <v>3.2000000000000001E-2</v>
      </c>
      <c r="H40" s="21">
        <v>3.9199999999999999E-2</v>
      </c>
    </row>
    <row r="41" spans="2:8" ht="15.75" customHeight="1" x14ac:dyDescent="0.35">
      <c r="B41" s="17" t="s">
        <v>169</v>
      </c>
      <c r="C41" s="17" t="s">
        <v>170</v>
      </c>
      <c r="D41" s="17" t="s">
        <v>171</v>
      </c>
      <c r="E41" s="18">
        <v>5000</v>
      </c>
      <c r="F41" s="19">
        <v>4871.5</v>
      </c>
      <c r="G41" s="20">
        <v>3.1899999999999998E-2</v>
      </c>
      <c r="H41" s="21">
        <v>3.9300000000000002E-2</v>
      </c>
    </row>
    <row r="42" spans="2:8" ht="15.75" customHeight="1" x14ac:dyDescent="0.35">
      <c r="B42" s="17" t="s">
        <v>235</v>
      </c>
      <c r="C42" s="17" t="s">
        <v>237</v>
      </c>
      <c r="D42" s="17" t="s">
        <v>171</v>
      </c>
      <c r="E42" s="18">
        <v>2500</v>
      </c>
      <c r="F42" s="19">
        <v>2487.38</v>
      </c>
      <c r="G42" s="20">
        <v>1.6299999999999999E-2</v>
      </c>
      <c r="H42" s="21">
        <v>3.4300999999999998E-2</v>
      </c>
    </row>
    <row r="43" spans="2:8" ht="15.75" customHeight="1" x14ac:dyDescent="0.35">
      <c r="B43" s="17" t="s">
        <v>776</v>
      </c>
      <c r="C43" s="17" t="s">
        <v>238</v>
      </c>
      <c r="D43" s="17" t="s">
        <v>171</v>
      </c>
      <c r="E43" s="18">
        <v>2500</v>
      </c>
      <c r="F43" s="19">
        <v>2465.39</v>
      </c>
      <c r="G43" s="20">
        <v>1.61E-2</v>
      </c>
      <c r="H43" s="21">
        <v>3.6600000000000001E-2</v>
      </c>
    </row>
    <row r="44" spans="2:8" ht="15.75" customHeight="1" x14ac:dyDescent="0.35">
      <c r="B44" s="17" t="s">
        <v>239</v>
      </c>
      <c r="C44" s="17" t="s">
        <v>240</v>
      </c>
      <c r="D44" s="17" t="s">
        <v>241</v>
      </c>
      <c r="E44" s="18">
        <v>500</v>
      </c>
      <c r="F44" s="19">
        <v>2430.69</v>
      </c>
      <c r="G44" s="20">
        <v>1.5900000000000001E-2</v>
      </c>
      <c r="H44" s="21">
        <v>4.1799999999999997E-2</v>
      </c>
    </row>
    <row r="45" spans="2:8" ht="15.75" customHeight="1" x14ac:dyDescent="0.35">
      <c r="B45" s="17" t="s">
        <v>239</v>
      </c>
      <c r="C45" s="17" t="s">
        <v>242</v>
      </c>
      <c r="D45" s="17" t="s">
        <v>241</v>
      </c>
      <c r="E45" s="18">
        <v>500</v>
      </c>
      <c r="F45" s="19">
        <v>2429.88</v>
      </c>
      <c r="G45" s="20">
        <v>1.5900000000000001E-2</v>
      </c>
      <c r="H45" s="21">
        <v>4.1799999999999997E-2</v>
      </c>
    </row>
    <row r="46" spans="2:8" ht="15.75" customHeight="1" x14ac:dyDescent="0.35">
      <c r="B46" s="16" t="s">
        <v>80</v>
      </c>
      <c r="C46" s="16"/>
      <c r="D46" s="16"/>
      <c r="E46" s="22"/>
      <c r="F46" s="23">
        <v>24517.08</v>
      </c>
      <c r="G46" s="24">
        <v>0.16059999999999999</v>
      </c>
      <c r="H46" s="25"/>
    </row>
    <row r="47" spans="2:8" ht="15.75" customHeight="1" x14ac:dyDescent="0.35">
      <c r="B47" s="17"/>
      <c r="C47" s="17"/>
      <c r="D47" s="17"/>
      <c r="E47" s="18"/>
      <c r="F47" s="19"/>
      <c r="G47" s="20"/>
      <c r="H47" s="21"/>
    </row>
    <row r="48" spans="2:8" ht="15.75" customHeight="1" x14ac:dyDescent="0.35">
      <c r="B48" s="16" t="s">
        <v>174</v>
      </c>
      <c r="C48" s="17"/>
      <c r="D48" s="17"/>
      <c r="E48" s="18"/>
      <c r="F48" s="19"/>
      <c r="G48" s="20"/>
      <c r="H48" s="21"/>
    </row>
    <row r="49" spans="2:8" ht="15.75" customHeight="1" x14ac:dyDescent="0.35">
      <c r="B49" s="17" t="s">
        <v>175</v>
      </c>
      <c r="C49" s="17" t="s">
        <v>243</v>
      </c>
      <c r="D49" s="17" t="s">
        <v>168</v>
      </c>
      <c r="E49" s="18">
        <v>1500</v>
      </c>
      <c r="F49" s="19">
        <v>7436.01</v>
      </c>
      <c r="G49" s="20">
        <v>4.87E-2</v>
      </c>
      <c r="H49" s="21">
        <v>3.49E-2</v>
      </c>
    </row>
    <row r="50" spans="2:8" ht="15.75" customHeight="1" x14ac:dyDescent="0.35">
      <c r="B50" s="17" t="s">
        <v>244</v>
      </c>
      <c r="C50" s="17" t="s">
        <v>245</v>
      </c>
      <c r="D50" s="17" t="s">
        <v>171</v>
      </c>
      <c r="E50" s="18">
        <v>1000</v>
      </c>
      <c r="F50" s="19">
        <v>4986.5200000000004</v>
      </c>
      <c r="G50" s="20">
        <v>3.27E-2</v>
      </c>
      <c r="H50" s="21">
        <v>3.7949999999999998E-2</v>
      </c>
    </row>
    <row r="51" spans="2:8" ht="15.75" customHeight="1" x14ac:dyDescent="0.35">
      <c r="B51" s="17" t="s">
        <v>246</v>
      </c>
      <c r="C51" s="17" t="s">
        <v>247</v>
      </c>
      <c r="D51" s="17" t="s">
        <v>241</v>
      </c>
      <c r="E51" s="18">
        <v>1000</v>
      </c>
      <c r="F51" s="19">
        <v>4969.55</v>
      </c>
      <c r="G51" s="20">
        <v>3.2500000000000001E-2</v>
      </c>
      <c r="H51" s="21">
        <v>3.5499999999999997E-2</v>
      </c>
    </row>
    <row r="52" spans="2:8" ht="15.75" customHeight="1" x14ac:dyDescent="0.35">
      <c r="B52" s="17" t="s">
        <v>248</v>
      </c>
      <c r="C52" s="17" t="s">
        <v>249</v>
      </c>
      <c r="D52" s="17" t="s">
        <v>171</v>
      </c>
      <c r="E52" s="18">
        <v>1000</v>
      </c>
      <c r="F52" s="19">
        <v>4963.1000000000004</v>
      </c>
      <c r="G52" s="20">
        <v>3.2500000000000001E-2</v>
      </c>
      <c r="H52" s="21">
        <v>3.5248000000000002E-2</v>
      </c>
    </row>
    <row r="53" spans="2:8" ht="15.75" customHeight="1" x14ac:dyDescent="0.35">
      <c r="B53" s="17" t="s">
        <v>175</v>
      </c>
      <c r="C53" s="17" t="s">
        <v>250</v>
      </c>
      <c r="D53" s="17" t="s">
        <v>168</v>
      </c>
      <c r="E53" s="18">
        <v>1000</v>
      </c>
      <c r="F53" s="19">
        <v>4957.8100000000004</v>
      </c>
      <c r="G53" s="20">
        <v>3.2500000000000001E-2</v>
      </c>
      <c r="H53" s="21">
        <v>3.49E-2</v>
      </c>
    </row>
    <row r="54" spans="2:8" ht="15.75" customHeight="1" x14ac:dyDescent="0.35">
      <c r="B54" s="17" t="s">
        <v>251</v>
      </c>
      <c r="C54" s="17" t="s">
        <v>252</v>
      </c>
      <c r="D54" s="17" t="s">
        <v>171</v>
      </c>
      <c r="E54" s="18">
        <v>1000</v>
      </c>
      <c r="F54" s="19">
        <v>4892.59</v>
      </c>
      <c r="G54" s="20">
        <v>3.2000000000000001E-2</v>
      </c>
      <c r="H54" s="21">
        <v>4.24E-2</v>
      </c>
    </row>
    <row r="55" spans="2:8" ht="15.75" customHeight="1" x14ac:dyDescent="0.35">
      <c r="B55" s="17" t="s">
        <v>253</v>
      </c>
      <c r="C55" s="17" t="s">
        <v>254</v>
      </c>
      <c r="D55" s="17" t="s">
        <v>241</v>
      </c>
      <c r="E55" s="18">
        <v>1000</v>
      </c>
      <c r="F55" s="19">
        <v>4858.4799999999996</v>
      </c>
      <c r="G55" s="20">
        <v>3.1800000000000002E-2</v>
      </c>
      <c r="H55" s="21">
        <v>4.1050000000000003E-2</v>
      </c>
    </row>
    <row r="56" spans="2:8" ht="15.75" customHeight="1" x14ac:dyDescent="0.35">
      <c r="B56" s="17" t="s">
        <v>255</v>
      </c>
      <c r="C56" s="17" t="s">
        <v>256</v>
      </c>
      <c r="D56" s="17" t="s">
        <v>171</v>
      </c>
      <c r="E56" s="18">
        <v>900</v>
      </c>
      <c r="F56" s="19">
        <v>4478.3100000000004</v>
      </c>
      <c r="G56" s="20">
        <v>2.93E-2</v>
      </c>
      <c r="H56" s="21">
        <v>4.2099999999999999E-2</v>
      </c>
    </row>
    <row r="57" spans="2:8" ht="15.75" customHeight="1" x14ac:dyDescent="0.35">
      <c r="B57" s="17" t="s">
        <v>257</v>
      </c>
      <c r="C57" s="17" t="s">
        <v>258</v>
      </c>
      <c r="D57" s="17" t="s">
        <v>171</v>
      </c>
      <c r="E57" s="18">
        <v>900</v>
      </c>
      <c r="F57" s="19">
        <v>4441.28</v>
      </c>
      <c r="G57" s="20">
        <v>2.9100000000000001E-2</v>
      </c>
      <c r="H57" s="21">
        <v>4.0550000000000003E-2</v>
      </c>
    </row>
    <row r="58" spans="2:8" ht="15.75" customHeight="1" x14ac:dyDescent="0.35">
      <c r="B58" s="17" t="s">
        <v>259</v>
      </c>
      <c r="C58" s="17" t="s">
        <v>260</v>
      </c>
      <c r="D58" s="17" t="s">
        <v>241</v>
      </c>
      <c r="E58" s="18">
        <v>500</v>
      </c>
      <c r="F58" s="19">
        <v>2496.29</v>
      </c>
      <c r="G58" s="20">
        <v>1.6299999999999999E-2</v>
      </c>
      <c r="H58" s="21">
        <v>3.8747999999999998E-2</v>
      </c>
    </row>
    <row r="59" spans="2:8" ht="15.75" customHeight="1" x14ac:dyDescent="0.35">
      <c r="B59" s="17" t="s">
        <v>259</v>
      </c>
      <c r="C59" s="17" t="s">
        <v>261</v>
      </c>
      <c r="D59" s="17" t="s">
        <v>241</v>
      </c>
      <c r="E59" s="18">
        <v>500</v>
      </c>
      <c r="F59" s="19">
        <v>2486.7199999999998</v>
      </c>
      <c r="G59" s="20">
        <v>1.6299999999999999E-2</v>
      </c>
      <c r="H59" s="21">
        <v>4.0600999999999998E-2</v>
      </c>
    </row>
    <row r="60" spans="2:8" ht="15.75" customHeight="1" x14ac:dyDescent="0.35">
      <c r="B60" s="17" t="s">
        <v>262</v>
      </c>
      <c r="C60" s="17" t="s">
        <v>263</v>
      </c>
      <c r="D60" s="17" t="s">
        <v>171</v>
      </c>
      <c r="E60" s="18">
        <v>500</v>
      </c>
      <c r="F60" s="19">
        <v>2418.44</v>
      </c>
      <c r="G60" s="20">
        <v>1.5800000000000002E-2</v>
      </c>
      <c r="H60" s="21">
        <v>4.2299999999999997E-2</v>
      </c>
    </row>
    <row r="61" spans="2:8" ht="15.75" customHeight="1" x14ac:dyDescent="0.35">
      <c r="B61" s="17" t="s">
        <v>262</v>
      </c>
      <c r="C61" s="17" t="s">
        <v>264</v>
      </c>
      <c r="D61" s="17" t="s">
        <v>171</v>
      </c>
      <c r="E61" s="18">
        <v>500</v>
      </c>
      <c r="F61" s="19">
        <v>2418.17</v>
      </c>
      <c r="G61" s="20">
        <v>1.5800000000000002E-2</v>
      </c>
      <c r="H61" s="21">
        <v>4.2299999999999997E-2</v>
      </c>
    </row>
    <row r="62" spans="2:8" ht="15.75" customHeight="1" x14ac:dyDescent="0.35">
      <c r="B62" s="16" t="s">
        <v>80</v>
      </c>
      <c r="C62" s="16"/>
      <c r="D62" s="16"/>
      <c r="E62" s="22"/>
      <c r="F62" s="23">
        <v>55803.27</v>
      </c>
      <c r="G62" s="24">
        <v>0.36549999999999999</v>
      </c>
      <c r="H62" s="25"/>
    </row>
    <row r="63" spans="2:8" ht="15.75" customHeight="1" x14ac:dyDescent="0.35">
      <c r="B63" s="17"/>
      <c r="C63" s="17"/>
      <c r="D63" s="17"/>
      <c r="E63" s="18"/>
      <c r="F63" s="19"/>
      <c r="G63" s="20"/>
      <c r="H63" s="21"/>
    </row>
    <row r="64" spans="2:8" ht="15.75" customHeight="1" x14ac:dyDescent="0.35">
      <c r="B64" s="16" t="s">
        <v>84</v>
      </c>
      <c r="C64" s="17"/>
      <c r="D64" s="17"/>
      <c r="E64" s="18"/>
      <c r="F64" s="19"/>
      <c r="G64" s="20"/>
      <c r="H64" s="21"/>
    </row>
    <row r="65" spans="2:8" ht="15.75" customHeight="1" x14ac:dyDescent="0.35">
      <c r="B65" s="17" t="s">
        <v>265</v>
      </c>
      <c r="C65" s="17" t="s">
        <v>266</v>
      </c>
      <c r="D65" s="17" t="s">
        <v>65</v>
      </c>
      <c r="E65" s="18">
        <v>10000000</v>
      </c>
      <c r="F65" s="19">
        <v>9961.6</v>
      </c>
      <c r="G65" s="20">
        <v>6.5199999999999994E-2</v>
      </c>
      <c r="H65" s="21">
        <v>3.3500000000000002E-2</v>
      </c>
    </row>
    <row r="66" spans="2:8" ht="15.75" customHeight="1" x14ac:dyDescent="0.35">
      <c r="B66" s="17" t="s">
        <v>267</v>
      </c>
      <c r="C66" s="17" t="s">
        <v>268</v>
      </c>
      <c r="D66" s="17" t="s">
        <v>65</v>
      </c>
      <c r="E66" s="18">
        <v>5000000</v>
      </c>
      <c r="F66" s="19">
        <v>4997.37</v>
      </c>
      <c r="G66" s="20">
        <v>3.27E-2</v>
      </c>
      <c r="H66" s="21">
        <v>3.2015000000000002E-2</v>
      </c>
    </row>
    <row r="67" spans="2:8" ht="15.75" customHeight="1" x14ac:dyDescent="0.35">
      <c r="B67" s="17" t="s">
        <v>269</v>
      </c>
      <c r="C67" s="17" t="s">
        <v>270</v>
      </c>
      <c r="D67" s="17" t="s">
        <v>65</v>
      </c>
      <c r="E67" s="18">
        <v>2500000</v>
      </c>
      <c r="F67" s="19">
        <v>2457.23</v>
      </c>
      <c r="G67" s="20">
        <v>1.61E-2</v>
      </c>
      <c r="H67" s="21">
        <v>3.5298999999999997E-2</v>
      </c>
    </row>
    <row r="68" spans="2:8" ht="15.75" customHeight="1" x14ac:dyDescent="0.35">
      <c r="B68" s="16" t="s">
        <v>80</v>
      </c>
      <c r="C68" s="16"/>
      <c r="D68" s="16"/>
      <c r="E68" s="22"/>
      <c r="F68" s="23">
        <v>17416.2</v>
      </c>
      <c r="G68" s="24">
        <v>0.11409999999999999</v>
      </c>
      <c r="H68" s="25"/>
    </row>
    <row r="69" spans="2:8" ht="15.75" customHeight="1" x14ac:dyDescent="0.35">
      <c r="B69" s="17"/>
      <c r="C69" s="17"/>
      <c r="D69" s="17"/>
      <c r="E69" s="18"/>
      <c r="F69" s="19"/>
      <c r="G69" s="20"/>
      <c r="H69" s="21"/>
    </row>
    <row r="70" spans="2:8" ht="15.75" customHeight="1" x14ac:dyDescent="0.35">
      <c r="B70" s="28" t="s">
        <v>82</v>
      </c>
      <c r="C70" s="28"/>
      <c r="D70" s="28"/>
      <c r="E70" s="29"/>
      <c r="F70" s="23">
        <v>97736.55</v>
      </c>
      <c r="G70" s="24">
        <v>0.64019999999999999</v>
      </c>
      <c r="H70" s="25"/>
    </row>
    <row r="71" spans="2:8" ht="15.75" customHeight="1" x14ac:dyDescent="0.35">
      <c r="B71" s="17"/>
      <c r="C71" s="17"/>
      <c r="D71" s="17"/>
      <c r="E71" s="18"/>
      <c r="F71" s="19"/>
      <c r="G71" s="20"/>
      <c r="H71" s="21"/>
    </row>
    <row r="72" spans="2:8" ht="15.75" customHeight="1" x14ac:dyDescent="0.35">
      <c r="B72" s="17"/>
      <c r="C72" s="17"/>
      <c r="D72" s="17"/>
      <c r="E72" s="18"/>
      <c r="F72" s="19"/>
      <c r="G72" s="20"/>
      <c r="H72" s="21"/>
    </row>
    <row r="73" spans="2:8" ht="15.75" customHeight="1" x14ac:dyDescent="0.35">
      <c r="B73" s="16" t="s">
        <v>763</v>
      </c>
      <c r="C73" s="17"/>
      <c r="D73" s="17"/>
      <c r="E73" s="18"/>
      <c r="F73" s="19"/>
      <c r="G73" s="20"/>
      <c r="H73" s="21"/>
    </row>
    <row r="74" spans="2:8" ht="15.75" customHeight="1" x14ac:dyDescent="0.35">
      <c r="B74" s="17" t="s">
        <v>91</v>
      </c>
      <c r="C74" s="17"/>
      <c r="D74" s="17"/>
      <c r="E74" s="18"/>
      <c r="F74" s="19">
        <v>1588.58</v>
      </c>
      <c r="G74" s="20">
        <v>1.04E-2</v>
      </c>
      <c r="H74" s="21"/>
    </row>
    <row r="75" spans="2:8" ht="15.75" customHeight="1" x14ac:dyDescent="0.35">
      <c r="B75" s="16" t="s">
        <v>80</v>
      </c>
      <c r="C75" s="16"/>
      <c r="D75" s="16"/>
      <c r="E75" s="22"/>
      <c r="F75" s="23">
        <v>1588.58</v>
      </c>
      <c r="G75" s="24">
        <v>1.04E-2</v>
      </c>
      <c r="H75" s="25"/>
    </row>
    <row r="76" spans="2:8" ht="15.75" customHeight="1" x14ac:dyDescent="0.35">
      <c r="B76" s="17"/>
      <c r="C76" s="17"/>
      <c r="D76" s="17"/>
      <c r="E76" s="18"/>
      <c r="F76" s="19"/>
      <c r="G76" s="20"/>
      <c r="H76" s="21"/>
    </row>
    <row r="77" spans="2:8" ht="15.75" customHeight="1" x14ac:dyDescent="0.35">
      <c r="B77" s="28" t="s">
        <v>82</v>
      </c>
      <c r="C77" s="28"/>
      <c r="D77" s="28"/>
      <c r="E77" s="29"/>
      <c r="F77" s="23">
        <v>1588.58</v>
      </c>
      <c r="G77" s="24">
        <v>1.04E-2</v>
      </c>
      <c r="H77" s="25"/>
    </row>
    <row r="78" spans="2:8" ht="15.75" customHeight="1" x14ac:dyDescent="0.35">
      <c r="B78" s="17" t="s">
        <v>744</v>
      </c>
      <c r="C78" s="17"/>
      <c r="D78" s="17"/>
      <c r="E78" s="18"/>
      <c r="F78" s="30">
        <v>-427.61</v>
      </c>
      <c r="G78" s="31">
        <v>-2.8999999999999027E-3</v>
      </c>
      <c r="H78" s="21"/>
    </row>
    <row r="79" spans="2:8" ht="15.75" customHeight="1" x14ac:dyDescent="0.35">
      <c r="B79" s="32" t="s">
        <v>92</v>
      </c>
      <c r="C79" s="32"/>
      <c r="D79" s="32"/>
      <c r="E79" s="33"/>
      <c r="F79" s="34">
        <v>152686.46</v>
      </c>
      <c r="G79" s="35">
        <v>1</v>
      </c>
      <c r="H79" s="36"/>
    </row>
    <row r="80" spans="2:8" ht="15.75" customHeight="1" x14ac:dyDescent="0.35">
      <c r="B80" s="55"/>
      <c r="C80" s="56"/>
      <c r="D80" s="56"/>
      <c r="E80" s="57"/>
      <c r="F80" s="57"/>
      <c r="G80" s="58"/>
      <c r="H80" s="59"/>
    </row>
    <row r="81" spans="2:8" ht="15.75" customHeight="1" x14ac:dyDescent="0.35">
      <c r="B81" s="60" t="s">
        <v>179</v>
      </c>
      <c r="C81" s="61"/>
      <c r="D81" s="61"/>
      <c r="E81" s="62"/>
      <c r="F81" s="62"/>
      <c r="G81" s="63"/>
      <c r="H81" s="64"/>
    </row>
    <row r="82" spans="2:8" ht="15.75" customHeight="1" x14ac:dyDescent="0.35">
      <c r="B82" s="60" t="s">
        <v>93</v>
      </c>
      <c r="C82" s="61"/>
      <c r="D82" s="61"/>
      <c r="E82" s="62"/>
      <c r="F82" s="62"/>
      <c r="G82" s="63"/>
      <c r="H82" s="64"/>
    </row>
    <row r="83" spans="2:8" ht="15.75" customHeight="1" x14ac:dyDescent="0.35">
      <c r="B83" s="42"/>
      <c r="C83" s="70"/>
      <c r="D83" s="70"/>
      <c r="E83" s="70"/>
      <c r="F83" s="70"/>
      <c r="G83" s="70"/>
      <c r="H83" s="43"/>
    </row>
    <row r="84" spans="2:8" ht="15.75" customHeight="1" x14ac:dyDescent="0.35">
      <c r="B84" s="88" t="s">
        <v>803</v>
      </c>
      <c r="C84" s="65"/>
      <c r="D84" s="65"/>
      <c r="E84" s="65"/>
      <c r="F84" s="65"/>
      <c r="G84" s="65"/>
      <c r="H84" s="43"/>
    </row>
    <row r="85" spans="2:8" ht="15.75" customHeight="1" x14ac:dyDescent="0.35">
      <c r="B85" s="87" t="s">
        <v>804</v>
      </c>
      <c r="C85" s="65"/>
      <c r="D85" s="65"/>
      <c r="E85" s="65"/>
      <c r="F85" s="65"/>
      <c r="G85" s="65"/>
      <c r="H85" s="43"/>
    </row>
    <row r="86" spans="2:8" ht="15.75" customHeight="1" x14ac:dyDescent="0.35">
      <c r="B86" s="53" t="s">
        <v>805</v>
      </c>
      <c r="C86" s="71"/>
      <c r="D86" s="71"/>
      <c r="E86" s="71"/>
      <c r="F86" s="93" t="s">
        <v>806</v>
      </c>
      <c r="G86" s="71"/>
      <c r="H86" s="43"/>
    </row>
    <row r="87" spans="2:8" ht="28.5" customHeight="1" x14ac:dyDescent="0.35">
      <c r="B87" s="50" t="s">
        <v>807</v>
      </c>
      <c r="C87" s="89" t="s">
        <v>808</v>
      </c>
      <c r="D87" s="89" t="s">
        <v>809</v>
      </c>
      <c r="E87" s="89" t="s">
        <v>810</v>
      </c>
      <c r="F87" s="90" t="s">
        <v>811</v>
      </c>
      <c r="G87" s="71"/>
      <c r="H87" s="43"/>
    </row>
    <row r="88" spans="2:8" ht="15.75" customHeight="1" x14ac:dyDescent="0.35">
      <c r="B88" s="50" t="s">
        <v>812</v>
      </c>
      <c r="C88" s="91">
        <v>2500</v>
      </c>
      <c r="D88" s="91">
        <v>128.94863013698631</v>
      </c>
      <c r="E88" s="91">
        <v>2628.9486301369866</v>
      </c>
      <c r="F88" s="92">
        <f>E88/$F$79</f>
        <v>1.721795521447669E-2</v>
      </c>
      <c r="G88" s="71"/>
      <c r="H88" s="43"/>
    </row>
    <row r="89" spans="2:8" ht="15.75" customHeight="1" x14ac:dyDescent="0.35">
      <c r="B89" s="50" t="s">
        <v>813</v>
      </c>
      <c r="C89" s="91">
        <v>2500</v>
      </c>
      <c r="D89" s="91">
        <v>227.5</v>
      </c>
      <c r="E89" s="91">
        <v>2727.5</v>
      </c>
      <c r="F89" s="92">
        <f>E89/$F$79</f>
        <v>1.7863404521920281E-2</v>
      </c>
      <c r="G89" s="71"/>
      <c r="H89" s="43"/>
    </row>
    <row r="90" spans="2:8" ht="15.75" customHeight="1" x14ac:dyDescent="0.35">
      <c r="B90" s="50" t="s">
        <v>814</v>
      </c>
      <c r="C90" s="91">
        <v>500</v>
      </c>
      <c r="D90" s="91">
        <v>45.375342465753427</v>
      </c>
      <c r="E90" s="91">
        <v>545.37534246575342</v>
      </c>
      <c r="F90" s="92">
        <f>E90/$F$79</f>
        <v>3.5718644761673921E-3</v>
      </c>
      <c r="G90" s="71"/>
      <c r="H90" s="43"/>
    </row>
    <row r="91" spans="2:8" ht="15.75" customHeight="1" x14ac:dyDescent="0.35">
      <c r="B91" s="44" t="s">
        <v>746</v>
      </c>
      <c r="C91" s="71"/>
      <c r="D91" s="71"/>
      <c r="E91" s="71"/>
      <c r="F91" s="71"/>
      <c r="G91" s="71"/>
      <c r="H91" s="43"/>
    </row>
    <row r="92" spans="2:8" ht="15.75" customHeight="1" x14ac:dyDescent="0.35">
      <c r="B92" s="44" t="s">
        <v>747</v>
      </c>
      <c r="C92" s="71"/>
      <c r="D92" s="71"/>
      <c r="E92" s="71"/>
      <c r="F92" s="71"/>
      <c r="G92" s="71"/>
      <c r="H92" s="43"/>
    </row>
    <row r="93" spans="2:8" ht="15.75" customHeight="1" x14ac:dyDescent="0.35">
      <c r="B93" s="50"/>
      <c r="C93" s="47">
        <v>44469</v>
      </c>
      <c r="D93" s="47">
        <v>44286</v>
      </c>
      <c r="E93" s="71"/>
      <c r="F93" s="71"/>
      <c r="G93" s="71"/>
      <c r="H93" s="43"/>
    </row>
    <row r="94" spans="2:8" ht="15.75" customHeight="1" x14ac:dyDescent="0.35">
      <c r="B94" s="50" t="s">
        <v>748</v>
      </c>
      <c r="C94" s="48"/>
      <c r="D94" s="48"/>
      <c r="E94" s="71"/>
      <c r="F94" s="71"/>
      <c r="G94" s="71"/>
      <c r="H94" s="43"/>
    </row>
    <row r="95" spans="2:8" ht="15.75" customHeight="1" x14ac:dyDescent="0.35">
      <c r="B95" s="50" t="s">
        <v>749</v>
      </c>
      <c r="C95" s="49">
        <v>31.913900000000002</v>
      </c>
      <c r="D95" s="49">
        <v>31.3582</v>
      </c>
      <c r="E95" s="71"/>
      <c r="F95" s="71"/>
      <c r="G95" s="71"/>
      <c r="H95" s="43"/>
    </row>
    <row r="96" spans="2:8" ht="15.75" customHeight="1" x14ac:dyDescent="0.35">
      <c r="B96" s="50" t="s">
        <v>920</v>
      </c>
      <c r="C96" s="49">
        <v>10.446</v>
      </c>
      <c r="D96" s="49">
        <v>10.454700000000001</v>
      </c>
      <c r="E96" s="71"/>
      <c r="F96" s="71"/>
      <c r="G96" s="71"/>
      <c r="H96" s="43"/>
    </row>
    <row r="97" spans="2:8" ht="15.75" customHeight="1" x14ac:dyDescent="0.35">
      <c r="B97" s="50" t="s">
        <v>921</v>
      </c>
      <c r="C97" s="49">
        <v>10.9574</v>
      </c>
      <c r="D97" s="49">
        <v>10.810700000000001</v>
      </c>
      <c r="E97" s="71"/>
      <c r="F97" s="71"/>
      <c r="G97" s="71"/>
      <c r="H97" s="43"/>
    </row>
    <row r="98" spans="2:8" ht="15.75" customHeight="1" x14ac:dyDescent="0.35">
      <c r="B98" s="50" t="s">
        <v>922</v>
      </c>
      <c r="C98" s="49">
        <v>11.0633</v>
      </c>
      <c r="D98" s="49">
        <v>10.8706</v>
      </c>
      <c r="E98" s="71"/>
      <c r="F98" s="71"/>
      <c r="G98" s="71"/>
      <c r="H98" s="43"/>
    </row>
    <row r="99" spans="2:8" ht="15.75" customHeight="1" x14ac:dyDescent="0.35">
      <c r="B99" s="50" t="s">
        <v>783</v>
      </c>
      <c r="C99" s="49">
        <v>33.802999999999997</v>
      </c>
      <c r="D99" s="49">
        <v>33.124499999999998</v>
      </c>
      <c r="E99" s="71"/>
      <c r="F99" s="71"/>
      <c r="G99" s="71"/>
      <c r="H99" s="43"/>
    </row>
    <row r="100" spans="2:8" ht="15.75" customHeight="1" x14ac:dyDescent="0.35">
      <c r="B100" s="50" t="s">
        <v>923</v>
      </c>
      <c r="C100" s="49">
        <v>10.0411</v>
      </c>
      <c r="D100" s="49">
        <v>10.1</v>
      </c>
      <c r="E100" s="71"/>
      <c r="F100" s="71"/>
      <c r="G100" s="71"/>
      <c r="H100" s="43"/>
    </row>
    <row r="101" spans="2:8" ht="15.75" customHeight="1" x14ac:dyDescent="0.35">
      <c r="B101" s="50" t="s">
        <v>924</v>
      </c>
      <c r="C101" s="49">
        <v>11.7806</v>
      </c>
      <c r="D101" s="49">
        <v>11.544600000000001</v>
      </c>
      <c r="E101" s="71"/>
      <c r="F101" s="71"/>
      <c r="G101" s="71"/>
      <c r="H101" s="43"/>
    </row>
    <row r="102" spans="2:8" ht="15.75" customHeight="1" x14ac:dyDescent="0.35">
      <c r="B102" s="50" t="s">
        <v>925</v>
      </c>
      <c r="C102" s="49">
        <v>17.6617</v>
      </c>
      <c r="D102" s="49">
        <v>17.308</v>
      </c>
      <c r="E102" s="71"/>
      <c r="F102" s="71"/>
      <c r="G102" s="71"/>
      <c r="H102" s="43"/>
    </row>
    <row r="103" spans="2:8" ht="15.75" customHeight="1" x14ac:dyDescent="0.35">
      <c r="B103" s="44" t="s">
        <v>917</v>
      </c>
      <c r="C103" s="71"/>
      <c r="D103" s="71"/>
      <c r="E103" s="71"/>
      <c r="F103" s="71"/>
      <c r="G103" s="71"/>
      <c r="H103" s="43"/>
    </row>
    <row r="104" spans="2:8" ht="15.75" customHeight="1" x14ac:dyDescent="0.35">
      <c r="B104" s="50" t="s">
        <v>751</v>
      </c>
      <c r="C104" s="48" t="s">
        <v>752</v>
      </c>
      <c r="D104" s="183" t="s">
        <v>753</v>
      </c>
      <c r="E104" s="183"/>
      <c r="F104" s="71"/>
      <c r="G104" s="71"/>
      <c r="H104" s="43"/>
    </row>
    <row r="105" spans="2:8" ht="15.75" customHeight="1" x14ac:dyDescent="0.35">
      <c r="B105" s="50"/>
      <c r="C105" s="48"/>
      <c r="D105" s="48" t="s">
        <v>754</v>
      </c>
      <c r="E105" s="48" t="s">
        <v>345</v>
      </c>
      <c r="F105" s="71"/>
      <c r="G105" s="71"/>
      <c r="H105" s="43"/>
    </row>
    <row r="106" spans="2:8" ht="15.75" customHeight="1" x14ac:dyDescent="0.35">
      <c r="B106" s="50" t="s">
        <v>920</v>
      </c>
      <c r="C106" s="51">
        <v>44287</v>
      </c>
      <c r="D106" s="52">
        <v>4.8625000000000002E-2</v>
      </c>
      <c r="E106" s="52">
        <v>4.8625000000000002E-2</v>
      </c>
      <c r="F106" s="71"/>
      <c r="G106" s="71"/>
      <c r="H106" s="43"/>
    </row>
    <row r="107" spans="2:8" ht="15.75" customHeight="1" x14ac:dyDescent="0.35">
      <c r="B107" s="50" t="s">
        <v>920</v>
      </c>
      <c r="C107" s="51">
        <v>44317</v>
      </c>
      <c r="D107" s="52">
        <v>3.4759999999999999E-2</v>
      </c>
      <c r="E107" s="52">
        <v>3.4759999999999999E-2</v>
      </c>
      <c r="F107" s="71"/>
      <c r="G107" s="71"/>
      <c r="H107" s="43"/>
    </row>
    <row r="108" spans="2:8" ht="15.75" customHeight="1" x14ac:dyDescent="0.35">
      <c r="B108" s="50" t="s">
        <v>920</v>
      </c>
      <c r="C108" s="51">
        <v>44348</v>
      </c>
      <c r="D108" s="52">
        <v>3.6792699999999998E-2</v>
      </c>
      <c r="E108" s="52">
        <v>3.6792699999999998E-2</v>
      </c>
      <c r="F108" s="71"/>
      <c r="G108" s="71"/>
      <c r="H108" s="43"/>
    </row>
    <row r="109" spans="2:8" ht="15.75" customHeight="1" x14ac:dyDescent="0.35">
      <c r="B109" s="50" t="s">
        <v>920</v>
      </c>
      <c r="C109" s="51">
        <v>44378</v>
      </c>
      <c r="D109" s="52">
        <v>3.3965359999999993E-2</v>
      </c>
      <c r="E109" s="52">
        <v>3.3965359999999993E-2</v>
      </c>
      <c r="F109" s="71"/>
      <c r="G109" s="71"/>
      <c r="H109" s="43"/>
    </row>
    <row r="110" spans="2:8" ht="15.75" customHeight="1" x14ac:dyDescent="0.35">
      <c r="B110" s="50" t="s">
        <v>920</v>
      </c>
      <c r="C110" s="51">
        <v>44409</v>
      </c>
      <c r="D110" s="52">
        <v>3.7911559999999997E-2</v>
      </c>
      <c r="E110" s="52">
        <v>3.7911559999999997E-2</v>
      </c>
      <c r="F110" s="71"/>
      <c r="G110" s="71"/>
      <c r="H110" s="43"/>
    </row>
    <row r="111" spans="2:8" ht="15.75" customHeight="1" x14ac:dyDescent="0.35">
      <c r="B111" s="50" t="s">
        <v>920</v>
      </c>
      <c r="C111" s="51">
        <v>44440</v>
      </c>
      <c r="D111" s="52" t="s">
        <v>762</v>
      </c>
      <c r="E111" s="52" t="s">
        <v>762</v>
      </c>
      <c r="F111" s="71"/>
      <c r="G111" s="71"/>
      <c r="H111" s="43"/>
    </row>
    <row r="112" spans="2:8" ht="15.75" customHeight="1" x14ac:dyDescent="0.35">
      <c r="B112" s="50" t="s">
        <v>921</v>
      </c>
      <c r="C112" s="51">
        <v>44287</v>
      </c>
      <c r="D112" s="52">
        <v>4.4229999999999998E-2</v>
      </c>
      <c r="E112" s="52">
        <v>4.4229999999999998E-2</v>
      </c>
      <c r="F112" s="71"/>
      <c r="G112" s="71"/>
      <c r="H112" s="43"/>
    </row>
    <row r="113" spans="2:8" ht="15.75" customHeight="1" x14ac:dyDescent="0.35">
      <c r="B113" s="50" t="s">
        <v>921</v>
      </c>
      <c r="C113" s="51">
        <v>44317</v>
      </c>
      <c r="D113" s="52" t="s">
        <v>762</v>
      </c>
      <c r="E113" s="52" t="s">
        <v>762</v>
      </c>
      <c r="F113" s="71"/>
      <c r="G113" s="71"/>
      <c r="H113" s="43"/>
    </row>
    <row r="114" spans="2:8" ht="15.75" customHeight="1" x14ac:dyDescent="0.35">
      <c r="B114" s="50" t="s">
        <v>921</v>
      </c>
      <c r="C114" s="51">
        <v>44348</v>
      </c>
      <c r="D114" s="52" t="s">
        <v>762</v>
      </c>
      <c r="E114" s="52" t="s">
        <v>762</v>
      </c>
      <c r="F114" s="71"/>
      <c r="G114" s="71"/>
      <c r="H114" s="43"/>
    </row>
    <row r="115" spans="2:8" ht="15.75" customHeight="1" x14ac:dyDescent="0.35">
      <c r="B115" s="50" t="s">
        <v>921</v>
      </c>
      <c r="C115" s="51">
        <v>44378</v>
      </c>
      <c r="D115" s="52" t="s">
        <v>762</v>
      </c>
      <c r="E115" s="52" t="s">
        <v>762</v>
      </c>
      <c r="F115" s="71"/>
      <c r="G115" s="71"/>
      <c r="H115" s="43"/>
    </row>
    <row r="116" spans="2:8" ht="15.75" customHeight="1" x14ac:dyDescent="0.35">
      <c r="B116" s="50" t="s">
        <v>921</v>
      </c>
      <c r="C116" s="51">
        <v>44409</v>
      </c>
      <c r="D116" s="52" t="s">
        <v>762</v>
      </c>
      <c r="E116" s="52" t="s">
        <v>762</v>
      </c>
      <c r="F116" s="71"/>
      <c r="G116" s="71"/>
      <c r="H116" s="43"/>
    </row>
    <row r="117" spans="2:8" ht="15.75" customHeight="1" x14ac:dyDescent="0.35">
      <c r="B117" s="50" t="s">
        <v>921</v>
      </c>
      <c r="C117" s="51">
        <v>44440</v>
      </c>
      <c r="D117" s="52" t="s">
        <v>762</v>
      </c>
      <c r="E117" s="52" t="s">
        <v>762</v>
      </c>
      <c r="F117" s="71"/>
      <c r="G117" s="71"/>
      <c r="H117" s="43"/>
    </row>
    <row r="118" spans="2:8" ht="15.75" customHeight="1" x14ac:dyDescent="0.35">
      <c r="B118" s="50" t="s">
        <v>922</v>
      </c>
      <c r="C118" s="51">
        <v>44287</v>
      </c>
      <c r="D118" s="52" t="s">
        <v>762</v>
      </c>
      <c r="E118" s="52" t="s">
        <v>762</v>
      </c>
      <c r="F118" s="71"/>
      <c r="G118" s="71"/>
      <c r="H118" s="43"/>
    </row>
    <row r="119" spans="2:8" ht="15.75" customHeight="1" x14ac:dyDescent="0.35">
      <c r="B119" s="50" t="s">
        <v>922</v>
      </c>
      <c r="C119" s="51">
        <v>44317</v>
      </c>
      <c r="D119" s="52" t="s">
        <v>762</v>
      </c>
      <c r="E119" s="52" t="s">
        <v>762</v>
      </c>
      <c r="F119" s="71"/>
      <c r="G119" s="71"/>
      <c r="H119" s="43"/>
    </row>
    <row r="120" spans="2:8" ht="15.75" customHeight="1" x14ac:dyDescent="0.35">
      <c r="B120" s="50" t="s">
        <v>922</v>
      </c>
      <c r="C120" s="51">
        <v>44348</v>
      </c>
      <c r="D120" s="52" t="s">
        <v>762</v>
      </c>
      <c r="E120" s="52" t="s">
        <v>762</v>
      </c>
      <c r="F120" s="71"/>
      <c r="G120" s="71"/>
      <c r="H120" s="43"/>
    </row>
    <row r="121" spans="2:8" ht="15.75" customHeight="1" x14ac:dyDescent="0.35">
      <c r="B121" s="50" t="s">
        <v>922</v>
      </c>
      <c r="C121" s="51">
        <v>44378</v>
      </c>
      <c r="D121" s="52" t="s">
        <v>762</v>
      </c>
      <c r="E121" s="52" t="s">
        <v>762</v>
      </c>
      <c r="F121" s="71"/>
      <c r="G121" s="71"/>
      <c r="H121" s="43"/>
    </row>
    <row r="122" spans="2:8" ht="15.75" customHeight="1" x14ac:dyDescent="0.35">
      <c r="B122" s="50" t="s">
        <v>922</v>
      </c>
      <c r="C122" s="51">
        <v>44409</v>
      </c>
      <c r="D122" s="52" t="s">
        <v>762</v>
      </c>
      <c r="E122" s="52" t="s">
        <v>762</v>
      </c>
      <c r="F122" s="71"/>
      <c r="G122" s="71"/>
      <c r="H122" s="43"/>
    </row>
    <row r="123" spans="2:8" ht="15.75" customHeight="1" x14ac:dyDescent="0.35">
      <c r="B123" s="50" t="s">
        <v>922</v>
      </c>
      <c r="C123" s="51">
        <v>44440</v>
      </c>
      <c r="D123" s="52" t="s">
        <v>762</v>
      </c>
      <c r="E123" s="52" t="s">
        <v>762</v>
      </c>
      <c r="F123" s="71"/>
      <c r="G123" s="71"/>
      <c r="H123" s="43"/>
    </row>
    <row r="124" spans="2:8" ht="15.75" customHeight="1" x14ac:dyDescent="0.35">
      <c r="B124" s="50" t="s">
        <v>923</v>
      </c>
      <c r="C124" s="51">
        <v>44287</v>
      </c>
      <c r="D124" s="52">
        <v>0.122502</v>
      </c>
      <c r="E124" s="52">
        <v>0.122502</v>
      </c>
      <c r="F124" s="71"/>
      <c r="G124" s="71"/>
      <c r="H124" s="43"/>
    </row>
    <row r="125" spans="2:8" ht="15.75" customHeight="1" x14ac:dyDescent="0.35">
      <c r="B125" s="50" t="s">
        <v>923</v>
      </c>
      <c r="C125" s="51">
        <v>44317</v>
      </c>
      <c r="D125" s="52">
        <v>2.9989999999999996E-2</v>
      </c>
      <c r="E125" s="52">
        <v>2.9989999999999996E-2</v>
      </c>
      <c r="F125" s="71"/>
      <c r="G125" s="71"/>
      <c r="H125" s="43"/>
    </row>
    <row r="126" spans="2:8" ht="15.75" customHeight="1" x14ac:dyDescent="0.35">
      <c r="B126" s="50" t="s">
        <v>923</v>
      </c>
      <c r="C126" s="51">
        <v>44348</v>
      </c>
      <c r="D126" s="52">
        <v>2.5691909999999998E-2</v>
      </c>
      <c r="E126" s="52">
        <v>2.5691909999999998E-2</v>
      </c>
      <c r="F126" s="71"/>
      <c r="G126" s="71"/>
      <c r="H126" s="43"/>
    </row>
    <row r="127" spans="2:8" ht="15.75" customHeight="1" x14ac:dyDescent="0.35">
      <c r="B127" s="50" t="s">
        <v>923</v>
      </c>
      <c r="C127" s="51">
        <v>44378</v>
      </c>
      <c r="D127" s="52">
        <v>4.3466630000000006E-2</v>
      </c>
      <c r="E127" s="52">
        <v>4.3466630000000006E-2</v>
      </c>
      <c r="F127" s="71"/>
      <c r="G127" s="71"/>
      <c r="H127" s="43"/>
    </row>
    <row r="128" spans="2:8" ht="15.75" customHeight="1" x14ac:dyDescent="0.35">
      <c r="B128" s="50" t="s">
        <v>923</v>
      </c>
      <c r="C128" s="51">
        <v>44409</v>
      </c>
      <c r="D128" s="52">
        <v>3.9983109999999988E-2</v>
      </c>
      <c r="E128" s="52">
        <v>3.9983109999999988E-2</v>
      </c>
      <c r="F128" s="71"/>
      <c r="G128" s="71"/>
      <c r="H128" s="43"/>
    </row>
    <row r="129" spans="2:8" ht="15.75" customHeight="1" x14ac:dyDescent="0.35">
      <c r="B129" s="50" t="s">
        <v>923</v>
      </c>
      <c r="C129" s="51">
        <v>44440</v>
      </c>
      <c r="D129" s="52" t="s">
        <v>762</v>
      </c>
      <c r="E129" s="52" t="s">
        <v>762</v>
      </c>
      <c r="F129" s="71"/>
      <c r="G129" s="71"/>
      <c r="H129" s="43"/>
    </row>
    <row r="130" spans="2:8" ht="15.75" customHeight="1" x14ac:dyDescent="0.35">
      <c r="B130" s="50" t="s">
        <v>924</v>
      </c>
      <c r="C130" s="51">
        <v>44287</v>
      </c>
      <c r="D130" s="52" t="s">
        <v>762</v>
      </c>
      <c r="E130" s="52" t="s">
        <v>762</v>
      </c>
      <c r="F130" s="71"/>
      <c r="G130" s="71"/>
      <c r="H130" s="43"/>
    </row>
    <row r="131" spans="2:8" ht="15.75" customHeight="1" x14ac:dyDescent="0.35">
      <c r="B131" s="50" t="s">
        <v>924</v>
      </c>
      <c r="C131" s="51">
        <v>44317</v>
      </c>
      <c r="D131" s="52" t="s">
        <v>762</v>
      </c>
      <c r="E131" s="52" t="s">
        <v>762</v>
      </c>
      <c r="F131" s="71"/>
      <c r="G131" s="71"/>
      <c r="H131" s="43"/>
    </row>
    <row r="132" spans="2:8" ht="15.75" customHeight="1" x14ac:dyDescent="0.35">
      <c r="B132" s="50" t="s">
        <v>924</v>
      </c>
      <c r="C132" s="51">
        <v>44348</v>
      </c>
      <c r="D132" s="52" t="s">
        <v>762</v>
      </c>
      <c r="E132" s="52" t="s">
        <v>762</v>
      </c>
      <c r="F132" s="71"/>
      <c r="G132" s="71"/>
      <c r="H132" s="43"/>
    </row>
    <row r="133" spans="2:8" ht="15.75" customHeight="1" x14ac:dyDescent="0.35">
      <c r="B133" s="50" t="s">
        <v>924</v>
      </c>
      <c r="C133" s="51">
        <v>44378</v>
      </c>
      <c r="D133" s="52" t="s">
        <v>762</v>
      </c>
      <c r="E133" s="52" t="s">
        <v>762</v>
      </c>
      <c r="F133" s="71"/>
      <c r="G133" s="71"/>
      <c r="H133" s="43"/>
    </row>
    <row r="134" spans="2:8" ht="15.75" customHeight="1" x14ac:dyDescent="0.35">
      <c r="B134" s="50" t="s">
        <v>924</v>
      </c>
      <c r="C134" s="51">
        <v>44409</v>
      </c>
      <c r="D134" s="52" t="s">
        <v>762</v>
      </c>
      <c r="E134" s="52" t="s">
        <v>762</v>
      </c>
      <c r="F134" s="71"/>
      <c r="G134" s="71"/>
      <c r="H134" s="43"/>
    </row>
    <row r="135" spans="2:8" ht="15.75" customHeight="1" x14ac:dyDescent="0.35">
      <c r="B135" s="50" t="s">
        <v>924</v>
      </c>
      <c r="C135" s="51">
        <v>44440</v>
      </c>
      <c r="D135" s="52" t="s">
        <v>762</v>
      </c>
      <c r="E135" s="52" t="s">
        <v>762</v>
      </c>
      <c r="F135" s="71"/>
      <c r="G135" s="71"/>
      <c r="H135" s="43"/>
    </row>
    <row r="136" spans="2:8" ht="15.75" customHeight="1" x14ac:dyDescent="0.35">
      <c r="B136" s="50" t="s">
        <v>925</v>
      </c>
      <c r="C136" s="51">
        <v>44287</v>
      </c>
      <c r="D136" s="52" t="s">
        <v>762</v>
      </c>
      <c r="E136" s="52" t="s">
        <v>762</v>
      </c>
      <c r="F136" s="71"/>
      <c r="G136" s="71"/>
      <c r="H136" s="43"/>
    </row>
    <row r="137" spans="2:8" ht="15.75" customHeight="1" x14ac:dyDescent="0.35">
      <c r="B137" s="50" t="s">
        <v>925</v>
      </c>
      <c r="C137" s="51">
        <v>44317</v>
      </c>
      <c r="D137" s="52" t="s">
        <v>762</v>
      </c>
      <c r="E137" s="52" t="s">
        <v>762</v>
      </c>
      <c r="F137" s="71"/>
      <c r="G137" s="71"/>
      <c r="H137" s="43"/>
    </row>
    <row r="138" spans="2:8" ht="15.75" customHeight="1" x14ac:dyDescent="0.35">
      <c r="B138" s="50" t="s">
        <v>925</v>
      </c>
      <c r="C138" s="51">
        <v>44348</v>
      </c>
      <c r="D138" s="52" t="s">
        <v>762</v>
      </c>
      <c r="E138" s="52" t="s">
        <v>762</v>
      </c>
      <c r="F138" s="71"/>
      <c r="G138" s="71"/>
      <c r="H138" s="43"/>
    </row>
    <row r="139" spans="2:8" ht="15.75" customHeight="1" x14ac:dyDescent="0.35">
      <c r="B139" s="50" t="s">
        <v>925</v>
      </c>
      <c r="C139" s="51">
        <v>44378</v>
      </c>
      <c r="D139" s="52" t="s">
        <v>762</v>
      </c>
      <c r="E139" s="52" t="s">
        <v>762</v>
      </c>
      <c r="F139" s="71"/>
      <c r="G139" s="71"/>
      <c r="H139" s="43"/>
    </row>
    <row r="140" spans="2:8" ht="15.75" customHeight="1" x14ac:dyDescent="0.35">
      <c r="B140" s="50" t="s">
        <v>925</v>
      </c>
      <c r="C140" s="51">
        <v>44409</v>
      </c>
      <c r="D140" s="52" t="s">
        <v>762</v>
      </c>
      <c r="E140" s="52" t="s">
        <v>762</v>
      </c>
      <c r="F140" s="71"/>
      <c r="G140" s="71"/>
      <c r="H140" s="43"/>
    </row>
    <row r="141" spans="2:8" ht="15.75" customHeight="1" x14ac:dyDescent="0.35">
      <c r="B141" s="50" t="s">
        <v>925</v>
      </c>
      <c r="C141" s="51">
        <v>44440</v>
      </c>
      <c r="D141" s="52" t="s">
        <v>762</v>
      </c>
      <c r="E141" s="52" t="s">
        <v>762</v>
      </c>
      <c r="F141" s="71"/>
      <c r="G141" s="71"/>
      <c r="H141" s="43"/>
    </row>
    <row r="142" spans="2:8" ht="15.75" customHeight="1" x14ac:dyDescent="0.35">
      <c r="B142" s="44" t="s">
        <v>755</v>
      </c>
      <c r="C142" s="71"/>
      <c r="D142" s="71"/>
      <c r="E142" s="71"/>
      <c r="F142" s="71"/>
      <c r="G142" s="71"/>
      <c r="H142" s="43"/>
    </row>
    <row r="143" spans="2:8" ht="15.75" customHeight="1" x14ac:dyDescent="0.35">
      <c r="B143" s="44" t="s">
        <v>756</v>
      </c>
      <c r="C143" s="71"/>
      <c r="D143" s="71"/>
      <c r="E143" s="71"/>
      <c r="F143" s="71"/>
      <c r="G143" s="71"/>
      <c r="H143" s="43"/>
    </row>
    <row r="144" spans="2:8" ht="15.75" customHeight="1" x14ac:dyDescent="0.35">
      <c r="B144" s="44" t="s">
        <v>757</v>
      </c>
      <c r="C144" s="71"/>
      <c r="D144" s="71"/>
      <c r="E144" s="71"/>
      <c r="F144" s="71"/>
      <c r="G144" s="71"/>
      <c r="H144" s="43"/>
    </row>
    <row r="145" spans="2:8" ht="15.75" customHeight="1" x14ac:dyDescent="0.35">
      <c r="B145" s="44" t="s">
        <v>758</v>
      </c>
      <c r="C145" s="71"/>
      <c r="D145" s="71"/>
      <c r="E145" s="71"/>
      <c r="F145" s="71"/>
      <c r="G145" s="71"/>
      <c r="H145" s="43"/>
    </row>
    <row r="146" spans="2:8" ht="15.75" customHeight="1" x14ac:dyDescent="0.35">
      <c r="B146" s="44" t="s">
        <v>815</v>
      </c>
      <c r="C146" s="71"/>
      <c r="D146" s="71"/>
      <c r="E146" s="71"/>
      <c r="F146" s="71"/>
      <c r="G146" s="71"/>
      <c r="H146" s="43"/>
    </row>
    <row r="147" spans="2:8" ht="15.75" customHeight="1" x14ac:dyDescent="0.35">
      <c r="B147" s="44" t="s">
        <v>760</v>
      </c>
      <c r="C147" s="71"/>
      <c r="D147" s="71"/>
      <c r="E147" s="71"/>
      <c r="F147" s="71"/>
      <c r="G147" s="71"/>
      <c r="H147" s="43"/>
    </row>
    <row r="148" spans="2:8" ht="15.75" customHeight="1" x14ac:dyDescent="0.35">
      <c r="B148" s="53" t="s">
        <v>761</v>
      </c>
      <c r="C148" s="69"/>
      <c r="D148" s="69"/>
      <c r="E148" s="69"/>
      <c r="F148" s="69"/>
      <c r="G148" s="69"/>
      <c r="H148" s="67"/>
    </row>
    <row r="151" spans="2:8" customFormat="1" ht="42" customHeight="1" x14ac:dyDescent="0.35">
      <c r="B151" s="184" t="s">
        <v>931</v>
      </c>
      <c r="C151" s="184"/>
      <c r="D151" s="184"/>
      <c r="E151" s="184"/>
      <c r="F151" s="184"/>
    </row>
    <row r="152" spans="2:8" customFormat="1" ht="15" thickBot="1" x14ac:dyDescent="0.4">
      <c r="B152" s="152"/>
    </row>
    <row r="153" spans="2:8" customFormat="1" ht="27" customHeight="1" thickBot="1" x14ac:dyDescent="0.4">
      <c r="B153" s="157" t="s">
        <v>61</v>
      </c>
      <c r="C153" s="157" t="s">
        <v>653</v>
      </c>
      <c r="D153" s="158" t="s">
        <v>654</v>
      </c>
      <c r="E153" s="158" t="s">
        <v>655</v>
      </c>
      <c r="F153" s="158" t="s">
        <v>656</v>
      </c>
    </row>
    <row r="154" spans="2:8" customFormat="1" ht="40" customHeight="1" x14ac:dyDescent="0.35">
      <c r="B154" s="191" t="s">
        <v>19</v>
      </c>
      <c r="C154" s="164" t="s">
        <v>950</v>
      </c>
      <c r="D154" s="188"/>
      <c r="E154" s="191" t="s">
        <v>676</v>
      </c>
      <c r="F154" s="191"/>
    </row>
    <row r="155" spans="2:8" customFormat="1" ht="40" customHeight="1" x14ac:dyDescent="0.35">
      <c r="B155" s="192"/>
      <c r="C155" s="160" t="s">
        <v>951</v>
      </c>
      <c r="D155" s="189"/>
      <c r="E155" s="192"/>
      <c r="F155" s="192"/>
    </row>
    <row r="156" spans="2:8" customFormat="1" ht="40" customHeight="1" thickBot="1" x14ac:dyDescent="0.4">
      <c r="B156" s="193"/>
      <c r="C156" s="166" t="s">
        <v>952</v>
      </c>
      <c r="D156" s="190"/>
      <c r="E156" s="193"/>
      <c r="F156" s="193"/>
    </row>
    <row r="158" spans="2:8" ht="15.75" customHeight="1" x14ac:dyDescent="0.25">
      <c r="B158" s="162" t="s">
        <v>735</v>
      </c>
    </row>
    <row r="159" spans="2:8" ht="15.75" customHeight="1" x14ac:dyDescent="0.25">
      <c r="B159" s="163" t="s">
        <v>736</v>
      </c>
    </row>
  </sheetData>
  <mergeCells count="6">
    <mergeCell ref="D104:E104"/>
    <mergeCell ref="B151:F151"/>
    <mergeCell ref="B154:B156"/>
    <mergeCell ref="D154:D156"/>
    <mergeCell ref="E154:E156"/>
    <mergeCell ref="F154:F156"/>
  </mergeCells>
  <hyperlinks>
    <hyperlink ref="I1" location="'Sheet1'!A1" display="Index" xr:uid="{21D36B04-65EA-4C3D-B571-A33C2B574A89}"/>
    <hyperlink ref="B85" r:id="rId1" xr:uid="{E81AE96D-6408-4091-9981-A466302EE97A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931B-BF7D-4A37-A2E2-EE909342E4E5}">
  <dimension ref="B1:I104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31" style="37" customWidth="1"/>
    <col min="4" max="4" width="32.54296875" style="37" customWidth="1"/>
    <col min="5" max="5" width="16.90625" style="8" customWidth="1"/>
    <col min="6" max="6" width="32.906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21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63</v>
      </c>
      <c r="C8" s="17" t="s">
        <v>64</v>
      </c>
      <c r="D8" s="17" t="s">
        <v>65</v>
      </c>
      <c r="E8" s="18">
        <v>6500000</v>
      </c>
      <c r="F8" s="19">
        <v>6663.02</v>
      </c>
      <c r="G8" s="20">
        <v>0.1678</v>
      </c>
      <c r="H8" s="21">
        <v>5.6635999999999999E-2</v>
      </c>
    </row>
    <row r="9" spans="2:9" ht="15.75" customHeight="1" x14ac:dyDescent="0.35">
      <c r="B9" s="17" t="s">
        <v>271</v>
      </c>
      <c r="C9" s="17" t="s">
        <v>272</v>
      </c>
      <c r="D9" s="17" t="s">
        <v>65</v>
      </c>
      <c r="E9" s="18">
        <v>3500000</v>
      </c>
      <c r="F9" s="19">
        <v>3789.91</v>
      </c>
      <c r="G9" s="20">
        <v>9.5500000000000002E-2</v>
      </c>
      <c r="H9" s="21">
        <v>4.8641999999999998E-2</v>
      </c>
    </row>
    <row r="10" spans="2:9" ht="15.75" customHeight="1" x14ac:dyDescent="0.35">
      <c r="B10" s="17" t="s">
        <v>273</v>
      </c>
      <c r="C10" s="17" t="s">
        <v>274</v>
      </c>
      <c r="D10" s="17" t="s">
        <v>69</v>
      </c>
      <c r="E10" s="18">
        <v>250</v>
      </c>
      <c r="F10" s="19">
        <v>2628.77</v>
      </c>
      <c r="G10" s="20">
        <v>6.6199999999999995E-2</v>
      </c>
      <c r="H10" s="21">
        <v>6.1800000000000001E-2</v>
      </c>
    </row>
    <row r="11" spans="2:9" ht="15.75" customHeight="1" x14ac:dyDescent="0.35">
      <c r="B11" s="17" t="s">
        <v>70</v>
      </c>
      <c r="C11" s="17" t="s">
        <v>71</v>
      </c>
      <c r="D11" s="17" t="s">
        <v>69</v>
      </c>
      <c r="E11" s="18">
        <v>250</v>
      </c>
      <c r="F11" s="19">
        <v>2521.65</v>
      </c>
      <c r="G11" s="20">
        <v>6.3500000000000001E-2</v>
      </c>
      <c r="H11" s="21">
        <v>6.0180999999999998E-2</v>
      </c>
    </row>
    <row r="12" spans="2:9" ht="15.75" customHeight="1" x14ac:dyDescent="0.35">
      <c r="B12" s="17" t="s">
        <v>778</v>
      </c>
      <c r="C12" s="17" t="s">
        <v>164</v>
      </c>
      <c r="D12" s="17" t="s">
        <v>69</v>
      </c>
      <c r="E12" s="18">
        <v>210</v>
      </c>
      <c r="F12" s="19">
        <v>2162.91</v>
      </c>
      <c r="G12" s="20">
        <v>5.45E-2</v>
      </c>
      <c r="H12" s="21">
        <v>4.2174999999999997E-2</v>
      </c>
    </row>
    <row r="13" spans="2:9" ht="15.75" customHeight="1" x14ac:dyDescent="0.35">
      <c r="B13" s="17" t="s">
        <v>160</v>
      </c>
      <c r="C13" s="17" t="s">
        <v>161</v>
      </c>
      <c r="D13" s="17" t="s">
        <v>69</v>
      </c>
      <c r="E13" s="18">
        <v>150</v>
      </c>
      <c r="F13" s="19">
        <v>1567.26</v>
      </c>
      <c r="G13" s="20">
        <v>3.95E-2</v>
      </c>
      <c r="H13" s="21">
        <v>4.7750000000000001E-2</v>
      </c>
    </row>
    <row r="14" spans="2:9" ht="15.75" customHeight="1" x14ac:dyDescent="0.35">
      <c r="B14" s="17" t="s">
        <v>777</v>
      </c>
      <c r="C14" s="17" t="s">
        <v>129</v>
      </c>
      <c r="D14" s="17" t="s">
        <v>114</v>
      </c>
      <c r="E14" s="18">
        <v>150</v>
      </c>
      <c r="F14" s="19">
        <v>1559.61</v>
      </c>
      <c r="G14" s="20">
        <v>3.9300000000000002E-2</v>
      </c>
      <c r="H14" s="21">
        <v>4.7050000000000002E-2</v>
      </c>
    </row>
    <row r="15" spans="2:9" ht="15.75" customHeight="1" x14ac:dyDescent="0.35">
      <c r="B15" s="17" t="s">
        <v>125</v>
      </c>
      <c r="C15" s="17" t="s">
        <v>126</v>
      </c>
      <c r="D15" s="17" t="s">
        <v>69</v>
      </c>
      <c r="E15" s="18">
        <v>110</v>
      </c>
      <c r="F15" s="19">
        <v>1167.97</v>
      </c>
      <c r="G15" s="20">
        <v>2.9399999999999999E-2</v>
      </c>
      <c r="H15" s="21">
        <v>3.4452000000000003E-2</v>
      </c>
    </row>
    <row r="16" spans="2:9" ht="15.75" customHeight="1" x14ac:dyDescent="0.35">
      <c r="B16" s="17" t="s">
        <v>158</v>
      </c>
      <c r="C16" s="17" t="s">
        <v>159</v>
      </c>
      <c r="D16" s="17" t="s">
        <v>69</v>
      </c>
      <c r="E16" s="18">
        <v>100</v>
      </c>
      <c r="F16" s="19">
        <v>1122.74</v>
      </c>
      <c r="G16" s="20">
        <v>2.8299999999999999E-2</v>
      </c>
      <c r="H16" s="21">
        <v>4.2450000000000002E-2</v>
      </c>
    </row>
    <row r="17" spans="2:8" ht="15.75" customHeight="1" x14ac:dyDescent="0.35">
      <c r="B17" s="17" t="s">
        <v>275</v>
      </c>
      <c r="C17" s="17" t="s">
        <v>276</v>
      </c>
      <c r="D17" s="17" t="s">
        <v>65</v>
      </c>
      <c r="E17" s="18">
        <v>1000000</v>
      </c>
      <c r="F17" s="19">
        <v>1111.45</v>
      </c>
      <c r="G17" s="20">
        <v>2.8000000000000001E-2</v>
      </c>
      <c r="H17" s="21">
        <v>5.9150000000000001E-2</v>
      </c>
    </row>
    <row r="18" spans="2:8" ht="15.75" customHeight="1" x14ac:dyDescent="0.35">
      <c r="B18" s="17" t="s">
        <v>154</v>
      </c>
      <c r="C18" s="17" t="s">
        <v>155</v>
      </c>
      <c r="D18" s="17" t="s">
        <v>69</v>
      </c>
      <c r="E18" s="18">
        <v>100</v>
      </c>
      <c r="F18" s="19">
        <v>1107.31</v>
      </c>
      <c r="G18" s="20">
        <v>2.7900000000000001E-2</v>
      </c>
      <c r="H18" s="21">
        <v>4.4900000000000002E-2</v>
      </c>
    </row>
    <row r="19" spans="2:8" ht="15.75" customHeight="1" x14ac:dyDescent="0.35">
      <c r="B19" s="17" t="s">
        <v>105</v>
      </c>
      <c r="C19" s="17" t="s">
        <v>106</v>
      </c>
      <c r="D19" s="17" t="s">
        <v>69</v>
      </c>
      <c r="E19" s="18">
        <v>100</v>
      </c>
      <c r="F19" s="19">
        <v>1072.57</v>
      </c>
      <c r="G19" s="20">
        <v>2.7E-2</v>
      </c>
      <c r="H19" s="21">
        <v>4.5948999999999997E-2</v>
      </c>
    </row>
    <row r="20" spans="2:8" ht="15.75" customHeight="1" x14ac:dyDescent="0.35">
      <c r="B20" s="17" t="s">
        <v>127</v>
      </c>
      <c r="C20" s="17" t="s">
        <v>128</v>
      </c>
      <c r="D20" s="17" t="s">
        <v>69</v>
      </c>
      <c r="E20" s="18">
        <v>100</v>
      </c>
      <c r="F20" s="19">
        <v>1058.04</v>
      </c>
      <c r="G20" s="20">
        <v>2.6700000000000002E-2</v>
      </c>
      <c r="H20" s="21">
        <v>4.6100000000000002E-2</v>
      </c>
    </row>
    <row r="21" spans="2:8" ht="15.75" customHeight="1" x14ac:dyDescent="0.35">
      <c r="B21" s="17" t="s">
        <v>156</v>
      </c>
      <c r="C21" s="17" t="s">
        <v>157</v>
      </c>
      <c r="D21" s="17" t="s">
        <v>69</v>
      </c>
      <c r="E21" s="18">
        <v>100</v>
      </c>
      <c r="F21" s="19">
        <v>1051.02</v>
      </c>
      <c r="G21" s="20">
        <v>2.6499999999999999E-2</v>
      </c>
      <c r="H21" s="21">
        <v>4.6616999999999999E-2</v>
      </c>
    </row>
    <row r="22" spans="2:8" ht="15.75" customHeight="1" x14ac:dyDescent="0.35">
      <c r="B22" s="17" t="s">
        <v>119</v>
      </c>
      <c r="C22" s="17" t="s">
        <v>120</v>
      </c>
      <c r="D22" s="17" t="s">
        <v>69</v>
      </c>
      <c r="E22" s="18">
        <v>50</v>
      </c>
      <c r="F22" s="19">
        <v>549.71</v>
      </c>
      <c r="G22" s="20">
        <v>1.38E-2</v>
      </c>
      <c r="H22" s="21">
        <v>4.4499999999999998E-2</v>
      </c>
    </row>
    <row r="23" spans="2:8" ht="15.75" customHeight="1" x14ac:dyDescent="0.35">
      <c r="B23" s="17" t="s">
        <v>152</v>
      </c>
      <c r="C23" s="17" t="s">
        <v>153</v>
      </c>
      <c r="D23" s="17" t="s">
        <v>69</v>
      </c>
      <c r="E23" s="18">
        <v>50</v>
      </c>
      <c r="F23" s="19">
        <v>536.72</v>
      </c>
      <c r="G23" s="20">
        <v>1.35E-2</v>
      </c>
      <c r="H23" s="21">
        <v>3.5250999999999998E-2</v>
      </c>
    </row>
    <row r="24" spans="2:8" ht="15.75" customHeight="1" x14ac:dyDescent="0.35">
      <c r="B24" s="17" t="s">
        <v>121</v>
      </c>
      <c r="C24" s="17" t="s">
        <v>122</v>
      </c>
      <c r="D24" s="17" t="s">
        <v>69</v>
      </c>
      <c r="E24" s="18">
        <v>50</v>
      </c>
      <c r="F24" s="19">
        <v>514.69000000000005</v>
      </c>
      <c r="G24" s="20">
        <v>1.2999999999999999E-2</v>
      </c>
      <c r="H24" s="21">
        <v>4.6699999999999998E-2</v>
      </c>
    </row>
    <row r="25" spans="2:8" ht="15.75" customHeight="1" x14ac:dyDescent="0.35">
      <c r="B25" s="17" t="s">
        <v>123</v>
      </c>
      <c r="C25" s="17" t="s">
        <v>124</v>
      </c>
      <c r="D25" s="17" t="s">
        <v>69</v>
      </c>
      <c r="E25" s="18">
        <v>50</v>
      </c>
      <c r="F25" s="19">
        <v>509.02</v>
      </c>
      <c r="G25" s="20">
        <v>1.2800000000000001E-2</v>
      </c>
      <c r="H25" s="21">
        <v>4.795E-2</v>
      </c>
    </row>
    <row r="26" spans="2:8" ht="15.75" customHeight="1" x14ac:dyDescent="0.35">
      <c r="B26" s="17" t="s">
        <v>76</v>
      </c>
      <c r="C26" s="17" t="s">
        <v>77</v>
      </c>
      <c r="D26" s="17" t="s">
        <v>65</v>
      </c>
      <c r="E26" s="18">
        <v>200000</v>
      </c>
      <c r="F26" s="19">
        <v>213.98</v>
      </c>
      <c r="G26" s="20">
        <v>5.4000000000000003E-3</v>
      </c>
      <c r="H26" s="21">
        <v>4.6947000000000003E-2</v>
      </c>
    </row>
    <row r="27" spans="2:8" ht="15.75" customHeight="1" x14ac:dyDescent="0.35">
      <c r="B27" s="16" t="s">
        <v>80</v>
      </c>
      <c r="C27" s="16"/>
      <c r="D27" s="16"/>
      <c r="E27" s="22"/>
      <c r="F27" s="23">
        <v>30908.35</v>
      </c>
      <c r="G27" s="24">
        <v>0.77859999999999996</v>
      </c>
      <c r="H27" s="25"/>
    </row>
    <row r="28" spans="2:8" ht="15.75" customHeight="1" x14ac:dyDescent="0.35">
      <c r="B28" s="17"/>
      <c r="C28" s="17"/>
      <c r="D28" s="17"/>
      <c r="E28" s="18"/>
      <c r="F28" s="19"/>
      <c r="G28" s="20"/>
      <c r="H28" s="21"/>
    </row>
    <row r="29" spans="2:8" ht="15.75" customHeight="1" x14ac:dyDescent="0.35">
      <c r="B29" s="16" t="s">
        <v>742</v>
      </c>
      <c r="C29" s="17"/>
      <c r="D29" s="17"/>
      <c r="E29" s="18"/>
      <c r="F29" s="19"/>
      <c r="G29" s="20"/>
      <c r="H29" s="21"/>
    </row>
    <row r="30" spans="2:8" ht="15.75" customHeight="1" x14ac:dyDescent="0.35">
      <c r="B30" s="16" t="s">
        <v>80</v>
      </c>
      <c r="C30" s="17"/>
      <c r="D30" s="17"/>
      <c r="E30" s="18"/>
      <c r="F30" s="26" t="s">
        <v>81</v>
      </c>
      <c r="G30" s="27" t="s">
        <v>81</v>
      </c>
      <c r="H30" s="21"/>
    </row>
    <row r="31" spans="2:8" ht="15.75" customHeight="1" x14ac:dyDescent="0.35">
      <c r="B31" s="17"/>
      <c r="C31" s="17"/>
      <c r="D31" s="17"/>
      <c r="E31" s="18"/>
      <c r="F31" s="19"/>
      <c r="G31" s="20"/>
      <c r="H31" s="21"/>
    </row>
    <row r="32" spans="2:8" ht="15.75" customHeight="1" x14ac:dyDescent="0.35">
      <c r="B32" s="16" t="s">
        <v>743</v>
      </c>
      <c r="C32" s="17"/>
      <c r="D32" s="17"/>
      <c r="E32" s="18"/>
      <c r="F32" s="19"/>
      <c r="G32" s="20"/>
      <c r="H32" s="21"/>
    </row>
    <row r="33" spans="2:8" ht="15.75" customHeight="1" x14ac:dyDescent="0.35">
      <c r="B33" s="16" t="s">
        <v>80</v>
      </c>
      <c r="C33" s="17"/>
      <c r="D33" s="17"/>
      <c r="E33" s="18"/>
      <c r="F33" s="26" t="s">
        <v>81</v>
      </c>
      <c r="G33" s="27" t="s">
        <v>81</v>
      </c>
      <c r="H33" s="21"/>
    </row>
    <row r="34" spans="2:8" ht="15.75" customHeight="1" x14ac:dyDescent="0.35">
      <c r="B34" s="17"/>
      <c r="C34" s="17"/>
      <c r="D34" s="17"/>
      <c r="E34" s="18"/>
      <c r="F34" s="19"/>
      <c r="G34" s="20"/>
      <c r="H34" s="21"/>
    </row>
    <row r="35" spans="2:8" ht="15.75" customHeight="1" x14ac:dyDescent="0.35">
      <c r="B35" s="28" t="s">
        <v>82</v>
      </c>
      <c r="C35" s="28"/>
      <c r="D35" s="28"/>
      <c r="E35" s="29"/>
      <c r="F35" s="23">
        <v>30908.35</v>
      </c>
      <c r="G35" s="24">
        <v>0.77849999999999997</v>
      </c>
      <c r="H35" s="25"/>
    </row>
    <row r="36" spans="2:8" ht="15.75" customHeight="1" x14ac:dyDescent="0.35">
      <c r="B36" s="17"/>
      <c r="C36" s="17"/>
      <c r="D36" s="17"/>
      <c r="E36" s="18"/>
      <c r="F36" s="19"/>
      <c r="G36" s="20"/>
      <c r="H36" s="21"/>
    </row>
    <row r="37" spans="2:8" ht="15.75" customHeight="1" x14ac:dyDescent="0.35">
      <c r="B37" s="16" t="s">
        <v>83</v>
      </c>
      <c r="C37" s="17"/>
      <c r="D37" s="17"/>
      <c r="E37" s="18"/>
      <c r="F37" s="19"/>
      <c r="G37" s="20"/>
      <c r="H37" s="21"/>
    </row>
    <row r="38" spans="2:8" ht="15.75" customHeight="1" x14ac:dyDescent="0.35">
      <c r="B38" s="17"/>
      <c r="C38" s="17"/>
      <c r="D38" s="17"/>
      <c r="E38" s="18"/>
      <c r="F38" s="19"/>
      <c r="G38" s="20"/>
      <c r="H38" s="21"/>
    </row>
    <row r="39" spans="2:8" ht="15.75" customHeight="1" x14ac:dyDescent="0.35">
      <c r="B39" s="16" t="s">
        <v>165</v>
      </c>
      <c r="C39" s="17"/>
      <c r="D39" s="17"/>
      <c r="E39" s="18"/>
      <c r="F39" s="19"/>
      <c r="G39" s="20"/>
      <c r="H39" s="21"/>
    </row>
    <row r="40" spans="2:8" ht="15.75" customHeight="1" x14ac:dyDescent="0.35">
      <c r="B40" s="17" t="s">
        <v>172</v>
      </c>
      <c r="C40" s="17" t="s">
        <v>173</v>
      </c>
      <c r="D40" s="17" t="s">
        <v>171</v>
      </c>
      <c r="E40" s="18">
        <v>3000</v>
      </c>
      <c r="F40" s="19">
        <v>2965.2</v>
      </c>
      <c r="G40" s="20">
        <v>7.4700000000000003E-2</v>
      </c>
      <c r="H40" s="21">
        <v>3.6000999999999998E-2</v>
      </c>
    </row>
    <row r="41" spans="2:8" ht="15.75" customHeight="1" x14ac:dyDescent="0.35">
      <c r="B41" s="17" t="s">
        <v>277</v>
      </c>
      <c r="C41" s="17" t="s">
        <v>278</v>
      </c>
      <c r="D41" s="17" t="s">
        <v>168</v>
      </c>
      <c r="E41" s="18">
        <v>500</v>
      </c>
      <c r="F41" s="19">
        <v>2417.9699999999998</v>
      </c>
      <c r="G41" s="20">
        <v>6.0900000000000003E-2</v>
      </c>
      <c r="H41" s="21">
        <v>4.0599999999999997E-2</v>
      </c>
    </row>
    <row r="42" spans="2:8" ht="15.75" customHeight="1" x14ac:dyDescent="0.35">
      <c r="B42" s="16" t="s">
        <v>80</v>
      </c>
      <c r="C42" s="16"/>
      <c r="D42" s="16"/>
      <c r="E42" s="22"/>
      <c r="F42" s="23">
        <v>5383.17</v>
      </c>
      <c r="G42" s="24">
        <v>0.1356</v>
      </c>
      <c r="H42" s="25"/>
    </row>
    <row r="43" spans="2:8" ht="15.75" customHeight="1" x14ac:dyDescent="0.35">
      <c r="B43" s="17"/>
      <c r="C43" s="17"/>
      <c r="D43" s="17"/>
      <c r="E43" s="18"/>
      <c r="F43" s="19"/>
      <c r="G43" s="20"/>
      <c r="H43" s="21"/>
    </row>
    <row r="44" spans="2:8" ht="15.75" customHeight="1" x14ac:dyDescent="0.35">
      <c r="B44" s="16" t="s">
        <v>84</v>
      </c>
      <c r="C44" s="17"/>
      <c r="D44" s="17"/>
      <c r="E44" s="18"/>
      <c r="F44" s="19"/>
      <c r="G44" s="20"/>
      <c r="H44" s="21"/>
    </row>
    <row r="45" spans="2:8" ht="15.75" customHeight="1" x14ac:dyDescent="0.35">
      <c r="B45" s="17" t="s">
        <v>87</v>
      </c>
      <c r="C45" s="17" t="s">
        <v>88</v>
      </c>
      <c r="D45" s="17" t="s">
        <v>65</v>
      </c>
      <c r="E45" s="18">
        <v>1500000</v>
      </c>
      <c r="F45" s="19">
        <v>1499.21</v>
      </c>
      <c r="G45" s="20">
        <v>3.78E-2</v>
      </c>
      <c r="H45" s="21">
        <v>3.2015000000000002E-2</v>
      </c>
    </row>
    <row r="46" spans="2:8" ht="15.75" customHeight="1" x14ac:dyDescent="0.35">
      <c r="B46" s="17" t="s">
        <v>85</v>
      </c>
      <c r="C46" s="17" t="s">
        <v>86</v>
      </c>
      <c r="D46" s="17" t="s">
        <v>65</v>
      </c>
      <c r="E46" s="18">
        <v>1000000</v>
      </c>
      <c r="F46" s="19">
        <v>998.85</v>
      </c>
      <c r="G46" s="20">
        <v>2.52E-2</v>
      </c>
      <c r="H46" s="21">
        <v>3.2354000000000001E-2</v>
      </c>
    </row>
    <row r="47" spans="2:8" ht="15.75" customHeight="1" x14ac:dyDescent="0.35">
      <c r="B47" s="16" t="s">
        <v>80</v>
      </c>
      <c r="C47" s="16"/>
      <c r="D47" s="16"/>
      <c r="E47" s="22"/>
      <c r="F47" s="23">
        <v>2498.06</v>
      </c>
      <c r="G47" s="24">
        <v>6.2899999999999998E-2</v>
      </c>
      <c r="H47" s="25"/>
    </row>
    <row r="48" spans="2:8" ht="15.75" customHeight="1" x14ac:dyDescent="0.35">
      <c r="B48" s="17"/>
      <c r="C48" s="17"/>
      <c r="D48" s="17"/>
      <c r="E48" s="18"/>
      <c r="F48" s="19"/>
      <c r="G48" s="20"/>
      <c r="H48" s="21"/>
    </row>
    <row r="49" spans="2:8" ht="15.75" customHeight="1" x14ac:dyDescent="0.35">
      <c r="B49" s="28" t="s">
        <v>82</v>
      </c>
      <c r="C49" s="28"/>
      <c r="D49" s="28"/>
      <c r="E49" s="29"/>
      <c r="F49" s="23">
        <v>7881.23</v>
      </c>
      <c r="G49" s="24">
        <v>0.19850000000000001</v>
      </c>
      <c r="H49" s="25"/>
    </row>
    <row r="50" spans="2:8" ht="15.75" customHeight="1" x14ac:dyDescent="0.35">
      <c r="B50" s="17"/>
      <c r="C50" s="17"/>
      <c r="D50" s="17"/>
      <c r="E50" s="18"/>
      <c r="F50" s="19"/>
      <c r="G50" s="20"/>
      <c r="H50" s="21"/>
    </row>
    <row r="51" spans="2:8" ht="15.75" customHeight="1" x14ac:dyDescent="0.35">
      <c r="B51" s="17"/>
      <c r="C51" s="17"/>
      <c r="D51" s="17"/>
      <c r="E51" s="18"/>
      <c r="F51" s="19"/>
      <c r="G51" s="20"/>
      <c r="H51" s="21"/>
    </row>
    <row r="52" spans="2:8" ht="15.75" customHeight="1" x14ac:dyDescent="0.35">
      <c r="B52" s="16" t="s">
        <v>763</v>
      </c>
      <c r="C52" s="17"/>
      <c r="D52" s="17"/>
      <c r="E52" s="18"/>
      <c r="F52" s="19"/>
      <c r="G52" s="20"/>
      <c r="H52" s="21"/>
    </row>
    <row r="53" spans="2:8" ht="15.75" customHeight="1" x14ac:dyDescent="0.35">
      <c r="B53" s="17" t="s">
        <v>91</v>
      </c>
      <c r="C53" s="17"/>
      <c r="D53" s="17"/>
      <c r="E53" s="18"/>
      <c r="F53" s="19">
        <v>970.98</v>
      </c>
      <c r="G53" s="20">
        <v>2.4500000000000001E-2</v>
      </c>
      <c r="H53" s="21"/>
    </row>
    <row r="54" spans="2:8" ht="15.75" customHeight="1" x14ac:dyDescent="0.35">
      <c r="B54" s="16" t="s">
        <v>80</v>
      </c>
      <c r="C54" s="16"/>
      <c r="D54" s="16"/>
      <c r="E54" s="22"/>
      <c r="F54" s="23">
        <v>970.98</v>
      </c>
      <c r="G54" s="24">
        <v>2.4500000000000001E-2</v>
      </c>
      <c r="H54" s="25"/>
    </row>
    <row r="55" spans="2:8" ht="15.75" customHeight="1" x14ac:dyDescent="0.35">
      <c r="B55" s="17"/>
      <c r="C55" s="17"/>
      <c r="D55" s="17"/>
      <c r="E55" s="18"/>
      <c r="F55" s="19"/>
      <c r="G55" s="20"/>
      <c r="H55" s="21"/>
    </row>
    <row r="56" spans="2:8" ht="15.75" customHeight="1" x14ac:dyDescent="0.35">
      <c r="B56" s="28" t="s">
        <v>82</v>
      </c>
      <c r="C56" s="28"/>
      <c r="D56" s="28"/>
      <c r="E56" s="29"/>
      <c r="F56" s="23">
        <v>970.98</v>
      </c>
      <c r="G56" s="24">
        <v>2.4500000000000001E-2</v>
      </c>
      <c r="H56" s="25"/>
    </row>
    <row r="57" spans="2:8" ht="15.75" customHeight="1" x14ac:dyDescent="0.35">
      <c r="B57" s="17" t="s">
        <v>744</v>
      </c>
      <c r="C57" s="17"/>
      <c r="D57" s="17"/>
      <c r="E57" s="18"/>
      <c r="F57" s="30">
        <v>-59.48</v>
      </c>
      <c r="G57" s="31">
        <v>-1.5000000000000568E-3</v>
      </c>
      <c r="H57" s="21"/>
    </row>
    <row r="58" spans="2:8" ht="15.75" customHeight="1" x14ac:dyDescent="0.35">
      <c r="B58" s="32" t="s">
        <v>92</v>
      </c>
      <c r="C58" s="32"/>
      <c r="D58" s="32"/>
      <c r="E58" s="33"/>
      <c r="F58" s="34">
        <v>39701.08</v>
      </c>
      <c r="G58" s="35">
        <v>1</v>
      </c>
      <c r="H58" s="36"/>
    </row>
    <row r="59" spans="2:8" ht="15.75" customHeight="1" x14ac:dyDescent="0.35">
      <c r="B59" s="55"/>
      <c r="C59" s="56"/>
      <c r="D59" s="56"/>
      <c r="E59" s="57"/>
      <c r="F59" s="57"/>
      <c r="G59" s="58"/>
      <c r="H59" s="59"/>
    </row>
    <row r="60" spans="2:8" ht="15.75" customHeight="1" x14ac:dyDescent="0.35">
      <c r="B60" s="60" t="s">
        <v>179</v>
      </c>
      <c r="C60" s="61"/>
      <c r="D60" s="61"/>
      <c r="E60" s="62"/>
      <c r="F60" s="62"/>
      <c r="G60" s="63"/>
      <c r="H60" s="64"/>
    </row>
    <row r="61" spans="2:8" ht="15.75" customHeight="1" x14ac:dyDescent="0.35">
      <c r="B61" s="60" t="s">
        <v>93</v>
      </c>
      <c r="C61" s="61"/>
      <c r="D61" s="61"/>
      <c r="E61" s="62"/>
      <c r="F61" s="62"/>
      <c r="G61" s="63"/>
      <c r="H61" s="64"/>
    </row>
    <row r="62" spans="2:8" ht="15.75" customHeight="1" x14ac:dyDescent="0.35">
      <c r="B62" s="42"/>
      <c r="C62" s="70"/>
      <c r="D62" s="70"/>
      <c r="E62" s="70"/>
      <c r="F62" s="70"/>
      <c r="G62" s="70"/>
      <c r="H62" s="43"/>
    </row>
    <row r="63" spans="2:8" ht="15.75" customHeight="1" x14ac:dyDescent="0.35">
      <c r="B63" s="44" t="s">
        <v>745</v>
      </c>
      <c r="C63" s="71"/>
      <c r="D63" s="71"/>
      <c r="E63" s="71"/>
      <c r="F63" s="71"/>
      <c r="G63" s="65"/>
      <c r="H63" s="43"/>
    </row>
    <row r="64" spans="2:8" ht="15.75" customHeight="1" x14ac:dyDescent="0.35">
      <c r="B64" s="44" t="s">
        <v>746</v>
      </c>
      <c r="C64" s="71"/>
      <c r="D64" s="71"/>
      <c r="E64" s="71"/>
      <c r="F64" s="71"/>
      <c r="G64" s="65"/>
      <c r="H64" s="43"/>
    </row>
    <row r="65" spans="2:8" ht="15.75" customHeight="1" x14ac:dyDescent="0.35">
      <c r="B65" s="44" t="s">
        <v>747</v>
      </c>
      <c r="C65" s="71"/>
      <c r="D65" s="71"/>
      <c r="E65" s="71"/>
      <c r="F65" s="71"/>
      <c r="G65" s="65"/>
      <c r="H65" s="43"/>
    </row>
    <row r="66" spans="2:8" ht="15.75" customHeight="1" x14ac:dyDescent="0.35">
      <c r="B66" s="50"/>
      <c r="C66" s="47">
        <v>44469</v>
      </c>
      <c r="D66" s="47">
        <v>44286</v>
      </c>
      <c r="E66" s="71"/>
      <c r="F66" s="71"/>
      <c r="G66" s="65"/>
      <c r="H66" s="43"/>
    </row>
    <row r="67" spans="2:8" ht="15.75" customHeight="1" x14ac:dyDescent="0.35">
      <c r="B67" s="50" t="s">
        <v>748</v>
      </c>
      <c r="C67" s="48"/>
      <c r="D67" s="48"/>
      <c r="E67" s="71"/>
      <c r="F67" s="71"/>
      <c r="G67" s="65"/>
      <c r="H67" s="43"/>
    </row>
    <row r="68" spans="2:8" ht="15.75" customHeight="1" x14ac:dyDescent="0.35">
      <c r="B68" s="50" t="s">
        <v>749</v>
      </c>
      <c r="C68" s="49">
        <v>11.959199999999999</v>
      </c>
      <c r="D68" s="49">
        <v>11.7103</v>
      </c>
      <c r="E68" s="71"/>
      <c r="F68" s="71"/>
      <c r="G68" s="65"/>
      <c r="H68" s="43"/>
    </row>
    <row r="69" spans="2:8" ht="15.75" customHeight="1" x14ac:dyDescent="0.35">
      <c r="B69" s="50" t="s">
        <v>915</v>
      </c>
      <c r="C69" s="49">
        <v>11.959199999999999</v>
      </c>
      <c r="D69" s="49">
        <v>11.7103</v>
      </c>
      <c r="E69" s="71"/>
      <c r="F69" s="71"/>
      <c r="G69" s="65"/>
      <c r="H69" s="43"/>
    </row>
    <row r="70" spans="2:8" ht="15.75" customHeight="1" x14ac:dyDescent="0.35">
      <c r="B70" s="50" t="s">
        <v>750</v>
      </c>
      <c r="C70" s="49">
        <v>12.299200000000001</v>
      </c>
      <c r="D70" s="49">
        <v>11.979900000000001</v>
      </c>
      <c r="E70" s="71"/>
      <c r="F70" s="71"/>
      <c r="G70" s="65"/>
      <c r="H70" s="43"/>
    </row>
    <row r="71" spans="2:8" ht="15.75" customHeight="1" x14ac:dyDescent="0.35">
      <c r="B71" s="50" t="s">
        <v>916</v>
      </c>
      <c r="C71" s="49">
        <v>12.299200000000001</v>
      </c>
      <c r="D71" s="49">
        <v>11.979900000000001</v>
      </c>
      <c r="E71" s="71"/>
      <c r="F71" s="71"/>
      <c r="G71" s="65"/>
      <c r="H71" s="43"/>
    </row>
    <row r="72" spans="2:8" ht="15.75" customHeight="1" x14ac:dyDescent="0.35">
      <c r="B72" s="44" t="s">
        <v>917</v>
      </c>
      <c r="C72" s="71"/>
      <c r="D72" s="71"/>
      <c r="E72" s="71"/>
      <c r="F72" s="71"/>
      <c r="G72" s="71"/>
      <c r="H72" s="43"/>
    </row>
    <row r="73" spans="2:8" ht="15.75" customHeight="1" x14ac:dyDescent="0.35">
      <c r="B73" s="50" t="s">
        <v>751</v>
      </c>
      <c r="C73" s="48" t="s">
        <v>752</v>
      </c>
      <c r="D73" s="183" t="s">
        <v>753</v>
      </c>
      <c r="E73" s="183"/>
      <c r="F73" s="71"/>
      <c r="G73" s="71"/>
      <c r="H73" s="43"/>
    </row>
    <row r="74" spans="2:8" ht="15.75" customHeight="1" x14ac:dyDescent="0.35">
      <c r="B74" s="50"/>
      <c r="C74" s="48"/>
      <c r="D74" s="48" t="s">
        <v>754</v>
      </c>
      <c r="E74" s="48" t="s">
        <v>345</v>
      </c>
      <c r="F74" s="71"/>
      <c r="G74" s="71"/>
      <c r="H74" s="43"/>
    </row>
    <row r="75" spans="2:8" ht="15.75" customHeight="1" x14ac:dyDescent="0.35">
      <c r="B75" s="50" t="s">
        <v>915</v>
      </c>
      <c r="C75" s="51">
        <v>44287</v>
      </c>
      <c r="D75" s="52" t="s">
        <v>762</v>
      </c>
      <c r="E75" s="52" t="s">
        <v>762</v>
      </c>
      <c r="F75" s="71"/>
      <c r="G75" s="71"/>
      <c r="H75" s="43"/>
    </row>
    <row r="76" spans="2:8" ht="15.75" customHeight="1" x14ac:dyDescent="0.35">
      <c r="B76" s="50" t="s">
        <v>915</v>
      </c>
      <c r="C76" s="51">
        <v>44317</v>
      </c>
      <c r="D76" s="52" t="s">
        <v>762</v>
      </c>
      <c r="E76" s="52" t="s">
        <v>762</v>
      </c>
      <c r="F76" s="71"/>
      <c r="G76" s="71"/>
      <c r="H76" s="43"/>
    </row>
    <row r="77" spans="2:8" ht="15.75" customHeight="1" x14ac:dyDescent="0.35">
      <c r="B77" s="50" t="s">
        <v>915</v>
      </c>
      <c r="C77" s="51">
        <v>44348</v>
      </c>
      <c r="D77" s="52" t="s">
        <v>762</v>
      </c>
      <c r="E77" s="52" t="s">
        <v>762</v>
      </c>
      <c r="F77" s="71"/>
      <c r="G77" s="71"/>
      <c r="H77" s="43"/>
    </row>
    <row r="78" spans="2:8" ht="15.75" customHeight="1" x14ac:dyDescent="0.35">
      <c r="B78" s="50" t="s">
        <v>915</v>
      </c>
      <c r="C78" s="51">
        <v>44378</v>
      </c>
      <c r="D78" s="52" t="s">
        <v>762</v>
      </c>
      <c r="E78" s="52" t="s">
        <v>762</v>
      </c>
      <c r="F78" s="71"/>
      <c r="G78" s="71"/>
      <c r="H78" s="43"/>
    </row>
    <row r="79" spans="2:8" ht="15.75" customHeight="1" x14ac:dyDescent="0.35">
      <c r="B79" s="50" t="s">
        <v>915</v>
      </c>
      <c r="C79" s="51">
        <v>44409</v>
      </c>
      <c r="D79" s="52" t="s">
        <v>762</v>
      </c>
      <c r="E79" s="52" t="s">
        <v>762</v>
      </c>
      <c r="F79" s="71"/>
      <c r="G79" s="71"/>
      <c r="H79" s="43"/>
    </row>
    <row r="80" spans="2:8" ht="15.75" customHeight="1" x14ac:dyDescent="0.35">
      <c r="B80" s="50" t="s">
        <v>915</v>
      </c>
      <c r="C80" s="51">
        <v>44440</v>
      </c>
      <c r="D80" s="52" t="s">
        <v>762</v>
      </c>
      <c r="E80" s="52" t="s">
        <v>762</v>
      </c>
      <c r="F80" s="71"/>
      <c r="G80" s="71"/>
      <c r="H80" s="43"/>
    </row>
    <row r="81" spans="2:8" ht="15.75" customHeight="1" x14ac:dyDescent="0.35">
      <c r="B81" s="50" t="s">
        <v>916</v>
      </c>
      <c r="C81" s="51">
        <v>44287</v>
      </c>
      <c r="D81" s="52" t="s">
        <v>762</v>
      </c>
      <c r="E81" s="52" t="s">
        <v>762</v>
      </c>
      <c r="F81" s="71"/>
      <c r="G81" s="71"/>
      <c r="H81" s="43"/>
    </row>
    <row r="82" spans="2:8" ht="15.75" customHeight="1" x14ac:dyDescent="0.35">
      <c r="B82" s="50" t="s">
        <v>916</v>
      </c>
      <c r="C82" s="51">
        <v>44317</v>
      </c>
      <c r="D82" s="52" t="s">
        <v>762</v>
      </c>
      <c r="E82" s="52" t="s">
        <v>762</v>
      </c>
      <c r="F82" s="71"/>
      <c r="G82" s="71"/>
      <c r="H82" s="43"/>
    </row>
    <row r="83" spans="2:8" ht="15.75" customHeight="1" x14ac:dyDescent="0.35">
      <c r="B83" s="50" t="s">
        <v>916</v>
      </c>
      <c r="C83" s="51">
        <v>44348</v>
      </c>
      <c r="D83" s="52" t="s">
        <v>762</v>
      </c>
      <c r="E83" s="52" t="s">
        <v>762</v>
      </c>
      <c r="F83" s="71"/>
      <c r="G83" s="71"/>
      <c r="H83" s="43"/>
    </row>
    <row r="84" spans="2:8" ht="15.75" customHeight="1" x14ac:dyDescent="0.35">
      <c r="B84" s="50" t="s">
        <v>916</v>
      </c>
      <c r="C84" s="51">
        <v>44378</v>
      </c>
      <c r="D84" s="52" t="s">
        <v>762</v>
      </c>
      <c r="E84" s="52" t="s">
        <v>762</v>
      </c>
      <c r="F84" s="71"/>
      <c r="G84" s="71"/>
      <c r="H84" s="43"/>
    </row>
    <row r="85" spans="2:8" ht="15.75" customHeight="1" x14ac:dyDescent="0.35">
      <c r="B85" s="50" t="s">
        <v>916</v>
      </c>
      <c r="C85" s="51">
        <v>44409</v>
      </c>
      <c r="D85" s="52" t="s">
        <v>762</v>
      </c>
      <c r="E85" s="52" t="s">
        <v>762</v>
      </c>
      <c r="F85" s="71"/>
      <c r="G85" s="71"/>
      <c r="H85" s="43"/>
    </row>
    <row r="86" spans="2:8" ht="15.75" customHeight="1" x14ac:dyDescent="0.35">
      <c r="B86" s="50" t="s">
        <v>916</v>
      </c>
      <c r="C86" s="51">
        <v>44440</v>
      </c>
      <c r="D86" s="52" t="s">
        <v>762</v>
      </c>
      <c r="E86" s="52" t="s">
        <v>762</v>
      </c>
      <c r="F86" s="71"/>
      <c r="G86" s="71"/>
      <c r="H86" s="43"/>
    </row>
    <row r="87" spans="2:8" ht="15.75" customHeight="1" x14ac:dyDescent="0.35">
      <c r="B87" s="44" t="s">
        <v>755</v>
      </c>
      <c r="C87" s="71"/>
      <c r="D87" s="71"/>
      <c r="E87" s="71"/>
      <c r="F87" s="71"/>
      <c r="G87" s="65"/>
      <c r="H87" s="43"/>
    </row>
    <row r="88" spans="2:8" ht="15.75" customHeight="1" x14ac:dyDescent="0.35">
      <c r="B88" s="44" t="s">
        <v>756</v>
      </c>
      <c r="C88" s="71"/>
      <c r="D88" s="71"/>
      <c r="E88" s="71"/>
      <c r="F88" s="71"/>
      <c r="G88" s="65"/>
      <c r="H88" s="43"/>
    </row>
    <row r="89" spans="2:8" ht="15.75" customHeight="1" x14ac:dyDescent="0.35">
      <c r="B89" s="44" t="s">
        <v>757</v>
      </c>
      <c r="C89" s="71"/>
      <c r="D89" s="71"/>
      <c r="E89" s="71"/>
      <c r="F89" s="71"/>
      <c r="G89" s="65"/>
      <c r="H89" s="43"/>
    </row>
    <row r="90" spans="2:8" ht="15.75" customHeight="1" x14ac:dyDescent="0.35">
      <c r="B90" s="44" t="s">
        <v>758</v>
      </c>
      <c r="C90" s="71"/>
      <c r="D90" s="71"/>
      <c r="E90" s="71"/>
      <c r="F90" s="71"/>
      <c r="G90" s="65"/>
      <c r="H90" s="43"/>
    </row>
    <row r="91" spans="2:8" ht="15.75" customHeight="1" x14ac:dyDescent="0.35">
      <c r="B91" s="44" t="s">
        <v>816</v>
      </c>
      <c r="C91" s="71"/>
      <c r="D91" s="71"/>
      <c r="E91" s="71"/>
      <c r="F91" s="71"/>
      <c r="G91" s="65"/>
      <c r="H91" s="43"/>
    </row>
    <row r="92" spans="2:8" ht="15.75" customHeight="1" x14ac:dyDescent="0.35">
      <c r="B92" s="44" t="s">
        <v>760</v>
      </c>
      <c r="C92" s="71"/>
      <c r="D92" s="71"/>
      <c r="E92" s="71"/>
      <c r="F92" s="71"/>
      <c r="G92" s="65"/>
      <c r="H92" s="43"/>
    </row>
    <row r="93" spans="2:8" ht="15.75" customHeight="1" x14ac:dyDescent="0.35">
      <c r="B93" s="53" t="s">
        <v>761</v>
      </c>
      <c r="C93" s="69"/>
      <c r="D93" s="69"/>
      <c r="E93" s="69"/>
      <c r="F93" s="69"/>
      <c r="G93" s="54"/>
      <c r="H93" s="67"/>
    </row>
    <row r="96" spans="2:8" customFormat="1" ht="42" customHeight="1" x14ac:dyDescent="0.35">
      <c r="B96" s="184" t="s">
        <v>931</v>
      </c>
      <c r="C96" s="184"/>
      <c r="D96" s="184"/>
      <c r="E96" s="184"/>
      <c r="F96" s="184"/>
    </row>
    <row r="97" spans="2:6" customFormat="1" ht="15" thickBot="1" x14ac:dyDescent="0.4">
      <c r="B97" s="152"/>
    </row>
    <row r="98" spans="2:6" customFormat="1" ht="27" customHeight="1" thickBot="1" x14ac:dyDescent="0.4">
      <c r="B98" s="157" t="s">
        <v>61</v>
      </c>
      <c r="C98" s="157" t="s">
        <v>653</v>
      </c>
      <c r="D98" s="158" t="s">
        <v>654</v>
      </c>
      <c r="E98" s="158" t="s">
        <v>655</v>
      </c>
      <c r="F98" s="158" t="s">
        <v>656</v>
      </c>
    </row>
    <row r="99" spans="2:6" customFormat="1" ht="40" customHeight="1" x14ac:dyDescent="0.35">
      <c r="B99" s="191" t="s">
        <v>21</v>
      </c>
      <c r="C99" s="164" t="s">
        <v>953</v>
      </c>
      <c r="D99" s="188"/>
      <c r="E99" s="191" t="s">
        <v>673</v>
      </c>
      <c r="F99" s="191"/>
    </row>
    <row r="100" spans="2:6" customFormat="1" ht="40" customHeight="1" x14ac:dyDescent="0.35">
      <c r="B100" s="192"/>
      <c r="C100" s="160" t="s">
        <v>954</v>
      </c>
      <c r="D100" s="189"/>
      <c r="E100" s="192"/>
      <c r="F100" s="192"/>
    </row>
    <row r="101" spans="2:6" customFormat="1" ht="40" customHeight="1" thickBot="1" x14ac:dyDescent="0.4">
      <c r="B101" s="193"/>
      <c r="C101" s="166" t="s">
        <v>936</v>
      </c>
      <c r="D101" s="190"/>
      <c r="E101" s="193"/>
      <c r="F101" s="193"/>
    </row>
    <row r="103" spans="2:6" ht="15.75" customHeight="1" x14ac:dyDescent="0.25">
      <c r="B103" s="162" t="s">
        <v>735</v>
      </c>
    </row>
    <row r="104" spans="2:6" ht="15.75" customHeight="1" x14ac:dyDescent="0.25">
      <c r="B104" s="163" t="s">
        <v>736</v>
      </c>
    </row>
  </sheetData>
  <mergeCells count="6">
    <mergeCell ref="D73:E73"/>
    <mergeCell ref="B96:F96"/>
    <mergeCell ref="B99:B101"/>
    <mergeCell ref="D99:D101"/>
    <mergeCell ref="E99:E101"/>
    <mergeCell ref="F99:F101"/>
  </mergeCells>
  <hyperlinks>
    <hyperlink ref="I1" location="'Sheet1'!A1" display="Index" xr:uid="{17CE0F31-CEC8-4FA3-8E9D-3E98B32C74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F5C7-6AF6-4F3A-9BB4-99C0EC40EF15}">
  <dimension ref="B1:I115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9.7265625" style="37" customWidth="1"/>
    <col min="4" max="4" width="33.36328125" style="37" customWidth="1"/>
    <col min="5" max="5" width="15.7265625" style="8" customWidth="1"/>
    <col min="6" max="6" width="32.5429687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23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62</v>
      </c>
      <c r="C6" s="17"/>
      <c r="D6" s="17"/>
      <c r="E6" s="18"/>
      <c r="F6" s="19"/>
      <c r="G6" s="20"/>
      <c r="H6" s="21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279</v>
      </c>
      <c r="C8" s="17" t="s">
        <v>280</v>
      </c>
      <c r="D8" s="17" t="s">
        <v>65</v>
      </c>
      <c r="E8" s="18">
        <v>1500000</v>
      </c>
      <c r="F8" s="19">
        <v>1560.42</v>
      </c>
      <c r="G8" s="20">
        <v>0.1731</v>
      </c>
      <c r="H8" s="21">
        <v>3.3896999999999997E-2</v>
      </c>
    </row>
    <row r="9" spans="2:9" ht="15.75" customHeight="1" x14ac:dyDescent="0.35">
      <c r="B9" s="17" t="s">
        <v>231</v>
      </c>
      <c r="C9" s="17" t="s">
        <v>232</v>
      </c>
      <c r="D9" s="17" t="s">
        <v>69</v>
      </c>
      <c r="E9" s="18">
        <v>45000</v>
      </c>
      <c r="F9" s="19">
        <v>468.08</v>
      </c>
      <c r="G9" s="20">
        <v>5.1900000000000002E-2</v>
      </c>
      <c r="H9" s="21">
        <v>3.6200000000000003E-2</v>
      </c>
    </row>
    <row r="10" spans="2:9" ht="15.75" customHeight="1" x14ac:dyDescent="0.35">
      <c r="B10" s="17" t="s">
        <v>103</v>
      </c>
      <c r="C10" s="17" t="s">
        <v>104</v>
      </c>
      <c r="D10" s="17" t="s">
        <v>69</v>
      </c>
      <c r="E10" s="18">
        <v>30</v>
      </c>
      <c r="F10" s="19">
        <v>318.94</v>
      </c>
      <c r="G10" s="20">
        <v>3.5400000000000001E-2</v>
      </c>
      <c r="H10" s="21">
        <v>3.5500999999999998E-2</v>
      </c>
    </row>
    <row r="11" spans="2:9" ht="15.75" customHeight="1" x14ac:dyDescent="0.35">
      <c r="B11" s="16" t="s">
        <v>80</v>
      </c>
      <c r="C11" s="16"/>
      <c r="D11" s="16"/>
      <c r="E11" s="22"/>
      <c r="F11" s="23">
        <v>2347.44</v>
      </c>
      <c r="G11" s="24">
        <v>0.26040000000000002</v>
      </c>
      <c r="H11" s="25"/>
    </row>
    <row r="12" spans="2:9" ht="15.75" customHeight="1" x14ac:dyDescent="0.35">
      <c r="B12" s="17"/>
      <c r="C12" s="17"/>
      <c r="D12" s="17"/>
      <c r="E12" s="18"/>
      <c r="F12" s="19"/>
      <c r="G12" s="20"/>
      <c r="H12" s="21"/>
    </row>
    <row r="13" spans="2:9" ht="15.75" customHeight="1" x14ac:dyDescent="0.35">
      <c r="B13" s="16" t="s">
        <v>742</v>
      </c>
      <c r="C13" s="17"/>
      <c r="D13" s="17"/>
      <c r="E13" s="18"/>
      <c r="F13" s="19"/>
      <c r="G13" s="20"/>
      <c r="H13" s="21"/>
    </row>
    <row r="14" spans="2:9" ht="15.75" customHeight="1" x14ac:dyDescent="0.35">
      <c r="B14" s="16" t="s">
        <v>80</v>
      </c>
      <c r="C14" s="17"/>
      <c r="D14" s="17"/>
      <c r="E14" s="18"/>
      <c r="F14" s="26" t="s">
        <v>81</v>
      </c>
      <c r="G14" s="27" t="s">
        <v>81</v>
      </c>
      <c r="H14" s="21"/>
    </row>
    <row r="15" spans="2:9" ht="15.75" customHeight="1" x14ac:dyDescent="0.35">
      <c r="B15" s="17"/>
      <c r="C15" s="17"/>
      <c r="D15" s="17"/>
      <c r="E15" s="18"/>
      <c r="F15" s="19"/>
      <c r="G15" s="20"/>
      <c r="H15" s="21"/>
    </row>
    <row r="16" spans="2:9" ht="15.75" customHeight="1" x14ac:dyDescent="0.35">
      <c r="B16" s="16" t="s">
        <v>743</v>
      </c>
      <c r="C16" s="17"/>
      <c r="D16" s="17"/>
      <c r="E16" s="18"/>
      <c r="F16" s="19"/>
      <c r="G16" s="20"/>
      <c r="H16" s="21"/>
    </row>
    <row r="17" spans="2:8" ht="15.75" customHeight="1" x14ac:dyDescent="0.35">
      <c r="B17" s="16" t="s">
        <v>80</v>
      </c>
      <c r="C17" s="17"/>
      <c r="D17" s="17"/>
      <c r="E17" s="18"/>
      <c r="F17" s="26" t="s">
        <v>81</v>
      </c>
      <c r="G17" s="27" t="s">
        <v>81</v>
      </c>
      <c r="H17" s="21"/>
    </row>
    <row r="18" spans="2:8" ht="15.75" customHeight="1" x14ac:dyDescent="0.35">
      <c r="B18" s="17"/>
      <c r="C18" s="17"/>
      <c r="D18" s="17"/>
      <c r="E18" s="18"/>
      <c r="F18" s="19"/>
      <c r="G18" s="20"/>
      <c r="H18" s="21"/>
    </row>
    <row r="19" spans="2:8" ht="15.75" customHeight="1" x14ac:dyDescent="0.35">
      <c r="B19" s="28" t="s">
        <v>82</v>
      </c>
      <c r="C19" s="28"/>
      <c r="D19" s="28"/>
      <c r="E19" s="29"/>
      <c r="F19" s="23">
        <v>2347.44</v>
      </c>
      <c r="G19" s="24">
        <v>0.26040000000000002</v>
      </c>
      <c r="H19" s="25"/>
    </row>
    <row r="20" spans="2:8" ht="15.75" customHeight="1" x14ac:dyDescent="0.35">
      <c r="B20" s="17"/>
      <c r="C20" s="17"/>
      <c r="D20" s="17"/>
      <c r="E20" s="18"/>
      <c r="F20" s="19"/>
      <c r="G20" s="20"/>
      <c r="H20" s="21"/>
    </row>
    <row r="21" spans="2:8" ht="15.75" customHeight="1" x14ac:dyDescent="0.35">
      <c r="B21" s="16" t="s">
        <v>83</v>
      </c>
      <c r="C21" s="17"/>
      <c r="D21" s="17"/>
      <c r="E21" s="18"/>
      <c r="F21" s="19"/>
      <c r="G21" s="20"/>
      <c r="H21" s="21"/>
    </row>
    <row r="22" spans="2:8" ht="15.75" customHeight="1" x14ac:dyDescent="0.35">
      <c r="B22" s="17"/>
      <c r="C22" s="17"/>
      <c r="D22" s="17"/>
      <c r="E22" s="18"/>
      <c r="F22" s="19"/>
      <c r="G22" s="20"/>
      <c r="H22" s="21"/>
    </row>
    <row r="23" spans="2:8" ht="15.75" customHeight="1" x14ac:dyDescent="0.35">
      <c r="B23" s="16" t="s">
        <v>174</v>
      </c>
      <c r="C23" s="17"/>
      <c r="D23" s="17"/>
      <c r="E23" s="18"/>
      <c r="F23" s="19"/>
      <c r="G23" s="20"/>
      <c r="H23" s="21"/>
    </row>
    <row r="24" spans="2:8" ht="15.75" customHeight="1" x14ac:dyDescent="0.35">
      <c r="B24" s="17" t="s">
        <v>255</v>
      </c>
      <c r="C24" s="17" t="s">
        <v>256</v>
      </c>
      <c r="D24" s="17" t="s">
        <v>171</v>
      </c>
      <c r="E24" s="18">
        <v>100</v>
      </c>
      <c r="F24" s="19">
        <v>497.59</v>
      </c>
      <c r="G24" s="20">
        <v>5.5199999999999999E-2</v>
      </c>
      <c r="H24" s="21">
        <v>4.2099999999999999E-2</v>
      </c>
    </row>
    <row r="25" spans="2:8" ht="15.75" customHeight="1" x14ac:dyDescent="0.35">
      <c r="B25" s="17" t="s">
        <v>257</v>
      </c>
      <c r="C25" s="17" t="s">
        <v>258</v>
      </c>
      <c r="D25" s="17" t="s">
        <v>171</v>
      </c>
      <c r="E25" s="18">
        <v>100</v>
      </c>
      <c r="F25" s="19">
        <v>493.48</v>
      </c>
      <c r="G25" s="20">
        <v>5.4699999999999999E-2</v>
      </c>
      <c r="H25" s="21">
        <v>4.0550000000000003E-2</v>
      </c>
    </row>
    <row r="26" spans="2:8" ht="15.75" customHeight="1" x14ac:dyDescent="0.35">
      <c r="B26" s="16" t="s">
        <v>80</v>
      </c>
      <c r="C26" s="16"/>
      <c r="D26" s="16"/>
      <c r="E26" s="22"/>
      <c r="F26" s="23">
        <v>991.07</v>
      </c>
      <c r="G26" s="24">
        <v>0.1099</v>
      </c>
      <c r="H26" s="25"/>
    </row>
    <row r="27" spans="2:8" ht="15.75" customHeight="1" x14ac:dyDescent="0.35">
      <c r="B27" s="17"/>
      <c r="C27" s="17"/>
      <c r="D27" s="17"/>
      <c r="E27" s="18"/>
      <c r="F27" s="19"/>
      <c r="G27" s="20"/>
      <c r="H27" s="21"/>
    </row>
    <row r="28" spans="2:8" ht="15.75" customHeight="1" x14ac:dyDescent="0.35">
      <c r="B28" s="16" t="s">
        <v>84</v>
      </c>
      <c r="C28" s="17"/>
      <c r="D28" s="17"/>
      <c r="E28" s="18"/>
      <c r="F28" s="19"/>
      <c r="G28" s="20"/>
      <c r="H28" s="21"/>
    </row>
    <row r="29" spans="2:8" ht="15.75" customHeight="1" x14ac:dyDescent="0.35">
      <c r="B29" s="17" t="s">
        <v>269</v>
      </c>
      <c r="C29" s="17" t="s">
        <v>270</v>
      </c>
      <c r="D29" s="17" t="s">
        <v>65</v>
      </c>
      <c r="E29" s="18">
        <v>2500000</v>
      </c>
      <c r="F29" s="19">
        <v>2457.23</v>
      </c>
      <c r="G29" s="20">
        <v>0.27260000000000001</v>
      </c>
      <c r="H29" s="21">
        <v>3.5298999999999997E-2</v>
      </c>
    </row>
    <row r="30" spans="2:8" ht="15.75" customHeight="1" x14ac:dyDescent="0.35">
      <c r="B30" s="17" t="s">
        <v>281</v>
      </c>
      <c r="C30" s="17" t="s">
        <v>282</v>
      </c>
      <c r="D30" s="17" t="s">
        <v>65</v>
      </c>
      <c r="E30" s="18">
        <v>1000000</v>
      </c>
      <c r="F30" s="19">
        <v>984.67</v>
      </c>
      <c r="G30" s="20">
        <v>0.10920000000000001</v>
      </c>
      <c r="H30" s="21">
        <v>3.5299999999999998E-2</v>
      </c>
    </row>
    <row r="31" spans="2:8" ht="15.75" customHeight="1" x14ac:dyDescent="0.35">
      <c r="B31" s="16" t="s">
        <v>80</v>
      </c>
      <c r="C31" s="16"/>
      <c r="D31" s="16"/>
      <c r="E31" s="22"/>
      <c r="F31" s="23">
        <v>3441.9</v>
      </c>
      <c r="G31" s="24">
        <v>0.38179999999999997</v>
      </c>
      <c r="H31" s="25"/>
    </row>
    <row r="32" spans="2:8" ht="15.75" customHeight="1" x14ac:dyDescent="0.35">
      <c r="B32" s="17"/>
      <c r="C32" s="17"/>
      <c r="D32" s="17"/>
      <c r="E32" s="18"/>
      <c r="F32" s="19"/>
      <c r="G32" s="20"/>
      <c r="H32" s="21"/>
    </row>
    <row r="33" spans="2:8" ht="15.75" customHeight="1" x14ac:dyDescent="0.35">
      <c r="B33" s="28" t="s">
        <v>82</v>
      </c>
      <c r="C33" s="28"/>
      <c r="D33" s="28"/>
      <c r="E33" s="29"/>
      <c r="F33" s="23">
        <v>4432.97</v>
      </c>
      <c r="G33" s="24">
        <v>0.49170000000000003</v>
      </c>
      <c r="H33" s="25"/>
    </row>
    <row r="34" spans="2:8" ht="15.75" customHeight="1" x14ac:dyDescent="0.35">
      <c r="B34" s="17"/>
      <c r="C34" s="17"/>
      <c r="D34" s="17"/>
      <c r="E34" s="18"/>
      <c r="F34" s="19"/>
      <c r="G34" s="20"/>
      <c r="H34" s="21"/>
    </row>
    <row r="35" spans="2:8" ht="15.75" customHeight="1" x14ac:dyDescent="0.35">
      <c r="B35" s="17"/>
      <c r="C35" s="17"/>
      <c r="D35" s="17"/>
      <c r="E35" s="18"/>
      <c r="F35" s="19"/>
      <c r="G35" s="20"/>
      <c r="H35" s="21"/>
    </row>
    <row r="36" spans="2:8" ht="15.75" customHeight="1" x14ac:dyDescent="0.35">
      <c r="B36" s="16" t="s">
        <v>763</v>
      </c>
      <c r="C36" s="17"/>
      <c r="D36" s="17"/>
      <c r="E36" s="18"/>
      <c r="F36" s="19"/>
      <c r="G36" s="20"/>
      <c r="H36" s="21"/>
    </row>
    <row r="37" spans="2:8" ht="15.75" customHeight="1" x14ac:dyDescent="0.35">
      <c r="B37" s="17" t="s">
        <v>91</v>
      </c>
      <c r="C37" s="17"/>
      <c r="D37" s="17"/>
      <c r="E37" s="18"/>
      <c r="F37" s="19">
        <v>2468.81</v>
      </c>
      <c r="G37" s="20">
        <v>0.27389999999999998</v>
      </c>
      <c r="H37" s="21"/>
    </row>
    <row r="38" spans="2:8" ht="15.75" customHeight="1" x14ac:dyDescent="0.35">
      <c r="B38" s="16" t="s">
        <v>80</v>
      </c>
      <c r="C38" s="16"/>
      <c r="D38" s="16"/>
      <c r="E38" s="22"/>
      <c r="F38" s="23">
        <v>2468.81</v>
      </c>
      <c r="G38" s="24">
        <v>0.27389999999999998</v>
      </c>
      <c r="H38" s="25"/>
    </row>
    <row r="39" spans="2:8" ht="15.75" customHeight="1" x14ac:dyDescent="0.35">
      <c r="B39" s="17"/>
      <c r="C39" s="17"/>
      <c r="D39" s="17"/>
      <c r="E39" s="18"/>
      <c r="F39" s="19"/>
      <c r="G39" s="20"/>
      <c r="H39" s="21"/>
    </row>
    <row r="40" spans="2:8" ht="15.75" customHeight="1" x14ac:dyDescent="0.35">
      <c r="B40" s="28" t="s">
        <v>82</v>
      </c>
      <c r="C40" s="28"/>
      <c r="D40" s="28"/>
      <c r="E40" s="29"/>
      <c r="F40" s="23">
        <v>2468.81</v>
      </c>
      <c r="G40" s="24">
        <v>0.27389999999999998</v>
      </c>
      <c r="H40" s="25"/>
    </row>
    <row r="41" spans="2:8" ht="15.75" customHeight="1" x14ac:dyDescent="0.35">
      <c r="B41" s="17" t="s">
        <v>744</v>
      </c>
      <c r="C41" s="17"/>
      <c r="D41" s="17"/>
      <c r="E41" s="18"/>
      <c r="F41" s="30">
        <v>-234.13</v>
      </c>
      <c r="G41" s="31">
        <v>-2.6000000000000023E-2</v>
      </c>
      <c r="H41" s="21"/>
    </row>
    <row r="42" spans="2:8" ht="15.75" customHeight="1" x14ac:dyDescent="0.35">
      <c r="B42" s="32" t="s">
        <v>92</v>
      </c>
      <c r="C42" s="32"/>
      <c r="D42" s="32"/>
      <c r="E42" s="33"/>
      <c r="F42" s="34">
        <v>9015.09</v>
      </c>
      <c r="G42" s="35">
        <v>1</v>
      </c>
      <c r="H42" s="36"/>
    </row>
    <row r="43" spans="2:8" ht="15.75" customHeight="1" x14ac:dyDescent="0.35">
      <c r="B43" s="55"/>
      <c r="C43" s="56"/>
      <c r="D43" s="56"/>
      <c r="E43" s="57"/>
      <c r="F43" s="57"/>
      <c r="G43" s="58"/>
      <c r="H43" s="59"/>
    </row>
    <row r="44" spans="2:8" ht="15.75" customHeight="1" x14ac:dyDescent="0.35">
      <c r="B44" s="60" t="s">
        <v>93</v>
      </c>
      <c r="C44" s="61"/>
      <c r="D44" s="61"/>
      <c r="E44" s="62"/>
      <c r="F44" s="62"/>
      <c r="G44" s="63"/>
      <c r="H44" s="64"/>
    </row>
    <row r="45" spans="2:8" ht="15.75" customHeight="1" x14ac:dyDescent="0.35">
      <c r="B45" s="42"/>
      <c r="C45" s="70"/>
      <c r="D45" s="70"/>
      <c r="E45" s="70"/>
      <c r="F45" s="70"/>
      <c r="G45" s="70"/>
      <c r="H45" s="43"/>
    </row>
    <row r="46" spans="2:8" ht="15.75" customHeight="1" x14ac:dyDescent="0.35">
      <c r="B46" s="44" t="s">
        <v>745</v>
      </c>
      <c r="C46" s="71"/>
      <c r="D46" s="71"/>
      <c r="E46" s="71"/>
      <c r="F46" s="71"/>
      <c r="G46" s="65"/>
      <c r="H46" s="43"/>
    </row>
    <row r="47" spans="2:8" ht="15.75" customHeight="1" x14ac:dyDescent="0.35">
      <c r="B47" s="44" t="s">
        <v>746</v>
      </c>
      <c r="C47" s="71"/>
      <c r="D47" s="71"/>
      <c r="E47" s="71"/>
      <c r="F47" s="71"/>
      <c r="G47" s="65"/>
      <c r="H47" s="43"/>
    </row>
    <row r="48" spans="2:8" ht="15.75" customHeight="1" x14ac:dyDescent="0.35">
      <c r="B48" s="44" t="s">
        <v>747</v>
      </c>
      <c r="C48" s="71"/>
      <c r="D48" s="71"/>
      <c r="E48" s="71"/>
      <c r="F48" s="71"/>
      <c r="G48" s="65"/>
      <c r="H48" s="43"/>
    </row>
    <row r="49" spans="2:8" ht="15.75" customHeight="1" x14ac:dyDescent="0.35">
      <c r="B49" s="50"/>
      <c r="C49" s="47">
        <v>44469</v>
      </c>
      <c r="D49" s="94">
        <v>44286</v>
      </c>
      <c r="E49" s="71"/>
      <c r="F49" s="71"/>
      <c r="G49" s="65"/>
      <c r="H49" s="43"/>
    </row>
    <row r="50" spans="2:8" ht="15.75" customHeight="1" x14ac:dyDescent="0.35">
      <c r="B50" s="50" t="s">
        <v>748</v>
      </c>
      <c r="C50" s="48"/>
      <c r="D50" s="48"/>
      <c r="E50" s="71"/>
      <c r="F50" s="71"/>
      <c r="G50" s="65"/>
      <c r="H50" s="43"/>
    </row>
    <row r="51" spans="2:8" ht="15.75" customHeight="1" x14ac:dyDescent="0.35">
      <c r="B51" s="50" t="s">
        <v>749</v>
      </c>
      <c r="C51" s="49">
        <v>1073.0975000000001</v>
      </c>
      <c r="D51" s="49">
        <v>1055.7687000000001</v>
      </c>
      <c r="E51" s="71"/>
      <c r="F51" s="71"/>
      <c r="G51" s="65"/>
      <c r="H51" s="43"/>
    </row>
    <row r="52" spans="2:8" ht="15.75" customHeight="1" x14ac:dyDescent="0.35">
      <c r="B52" s="50" t="s">
        <v>920</v>
      </c>
      <c r="C52" s="49">
        <v>1007.2508</v>
      </c>
      <c r="D52" s="49">
        <v>1016.2995</v>
      </c>
      <c r="E52" s="71"/>
      <c r="F52" s="71"/>
      <c r="G52" s="65"/>
      <c r="H52" s="43"/>
    </row>
    <row r="53" spans="2:8" ht="15.75" customHeight="1" x14ac:dyDescent="0.35">
      <c r="B53" s="50" t="s">
        <v>921</v>
      </c>
      <c r="C53" s="49">
        <v>1009.1292999999999</v>
      </c>
      <c r="D53" s="49">
        <v>1013.095</v>
      </c>
      <c r="E53" s="71"/>
      <c r="F53" s="71"/>
      <c r="G53" s="65"/>
      <c r="H53" s="43"/>
    </row>
    <row r="54" spans="2:8" ht="15.75" customHeight="1" x14ac:dyDescent="0.35">
      <c r="B54" s="50" t="s">
        <v>922</v>
      </c>
      <c r="C54" s="49">
        <v>1073.1053999999999</v>
      </c>
      <c r="D54" s="49">
        <v>1055.7545</v>
      </c>
      <c r="E54" s="71"/>
      <c r="F54" s="71"/>
      <c r="G54" s="65"/>
      <c r="H54" s="43"/>
    </row>
    <row r="55" spans="2:8" ht="15.75" customHeight="1" x14ac:dyDescent="0.35">
      <c r="B55" s="50" t="s">
        <v>750</v>
      </c>
      <c r="C55" s="49">
        <v>1077.6542999999999</v>
      </c>
      <c r="D55" s="49">
        <v>1059.2514000000001</v>
      </c>
      <c r="E55" s="71"/>
      <c r="F55" s="71"/>
      <c r="G55" s="65"/>
      <c r="H55" s="43"/>
    </row>
    <row r="56" spans="2:8" ht="15.75" customHeight="1" x14ac:dyDescent="0.35">
      <c r="B56" s="50" t="s">
        <v>923</v>
      </c>
      <c r="C56" s="49" t="s">
        <v>762</v>
      </c>
      <c r="D56" s="49">
        <v>1003.8108999999999</v>
      </c>
      <c r="E56" s="71"/>
      <c r="F56" s="71"/>
      <c r="G56" s="65"/>
      <c r="H56" s="43"/>
    </row>
    <row r="57" spans="2:8" ht="15.75" customHeight="1" x14ac:dyDescent="0.35">
      <c r="B57" s="50" t="s">
        <v>924</v>
      </c>
      <c r="C57" s="49">
        <v>1008.8297</v>
      </c>
      <c r="D57" s="49">
        <v>1027.3684000000001</v>
      </c>
      <c r="E57" s="71"/>
      <c r="F57" s="71"/>
      <c r="G57" s="65"/>
      <c r="H57" s="43"/>
    </row>
    <row r="58" spans="2:8" ht="15.75" customHeight="1" x14ac:dyDescent="0.35">
      <c r="B58" s="50" t="s">
        <v>925</v>
      </c>
      <c r="C58" s="49">
        <v>1077.7238</v>
      </c>
      <c r="D58" s="49">
        <v>1059.2355</v>
      </c>
      <c r="E58" s="71"/>
      <c r="F58" s="71"/>
      <c r="G58" s="65"/>
      <c r="H58" s="43"/>
    </row>
    <row r="59" spans="2:8" ht="15.75" customHeight="1" x14ac:dyDescent="0.35">
      <c r="B59" s="44" t="s">
        <v>917</v>
      </c>
      <c r="C59" s="71"/>
      <c r="D59" s="71"/>
      <c r="E59" s="71"/>
      <c r="F59" s="71"/>
      <c r="G59" s="71"/>
      <c r="H59" s="43"/>
    </row>
    <row r="60" spans="2:8" ht="15.75" customHeight="1" x14ac:dyDescent="0.35">
      <c r="B60" s="50" t="s">
        <v>751</v>
      </c>
      <c r="C60" s="48" t="s">
        <v>752</v>
      </c>
      <c r="D60" s="183" t="s">
        <v>753</v>
      </c>
      <c r="E60" s="183"/>
      <c r="F60" s="71"/>
      <c r="G60" s="71"/>
      <c r="H60" s="43"/>
    </row>
    <row r="61" spans="2:8" ht="15.75" customHeight="1" x14ac:dyDescent="0.35">
      <c r="B61" s="50"/>
      <c r="C61" s="48"/>
      <c r="D61" s="48" t="s">
        <v>754</v>
      </c>
      <c r="E61" s="48" t="s">
        <v>345</v>
      </c>
      <c r="F61" s="71"/>
      <c r="G61" s="71"/>
      <c r="H61" s="43"/>
    </row>
    <row r="62" spans="2:8" ht="15.75" customHeight="1" x14ac:dyDescent="0.35">
      <c r="B62" s="50" t="s">
        <v>920</v>
      </c>
      <c r="C62" s="51">
        <v>44287</v>
      </c>
      <c r="D62" s="52">
        <v>8.5385290000000005</v>
      </c>
      <c r="E62" s="52">
        <v>8.5385290000000005</v>
      </c>
      <c r="F62" s="71"/>
      <c r="G62" s="71"/>
      <c r="H62" s="43"/>
    </row>
    <row r="63" spans="2:8" ht="15.75" customHeight="1" x14ac:dyDescent="0.35">
      <c r="B63" s="50" t="s">
        <v>920</v>
      </c>
      <c r="C63" s="51">
        <v>44317</v>
      </c>
      <c r="D63" s="52">
        <v>4.8548999999999998</v>
      </c>
      <c r="E63" s="52">
        <v>4.8548999999999998</v>
      </c>
      <c r="F63" s="71"/>
      <c r="G63" s="71"/>
      <c r="H63" s="43"/>
    </row>
    <row r="64" spans="2:8" ht="15.75" customHeight="1" x14ac:dyDescent="0.35">
      <c r="B64" s="50" t="s">
        <v>920</v>
      </c>
      <c r="C64" s="51">
        <v>44348</v>
      </c>
      <c r="D64" s="52">
        <v>4.6234186800000003</v>
      </c>
      <c r="E64" s="52">
        <v>4.6234186800000003</v>
      </c>
      <c r="F64" s="71"/>
      <c r="G64" s="71"/>
      <c r="H64" s="43"/>
    </row>
    <row r="65" spans="2:8" ht="15.75" customHeight="1" x14ac:dyDescent="0.35">
      <c r="B65" s="50" t="s">
        <v>920</v>
      </c>
      <c r="C65" s="51">
        <v>44378</v>
      </c>
      <c r="D65" s="52">
        <v>3.7075510999999999</v>
      </c>
      <c r="E65" s="52">
        <v>3.7075510999999999</v>
      </c>
      <c r="F65" s="71"/>
      <c r="G65" s="71"/>
      <c r="H65" s="43"/>
    </row>
    <row r="66" spans="2:8" ht="15.75" customHeight="1" x14ac:dyDescent="0.35">
      <c r="B66" s="50" t="s">
        <v>920</v>
      </c>
      <c r="C66" s="51">
        <v>44409</v>
      </c>
      <c r="D66" s="52">
        <v>3.7038626299999997</v>
      </c>
      <c r="E66" s="52">
        <v>3.7038626299999997</v>
      </c>
      <c r="F66" s="71"/>
      <c r="G66" s="71"/>
      <c r="H66" s="43"/>
    </row>
    <row r="67" spans="2:8" ht="15.75" customHeight="1" x14ac:dyDescent="0.35">
      <c r="B67" s="50" t="s">
        <v>920</v>
      </c>
      <c r="C67" s="51">
        <v>44440</v>
      </c>
      <c r="D67" s="52" t="s">
        <v>762</v>
      </c>
      <c r="E67" s="52" t="s">
        <v>762</v>
      </c>
      <c r="F67" s="71"/>
      <c r="G67" s="71"/>
      <c r="H67" s="43"/>
    </row>
    <row r="68" spans="2:8" ht="15.75" customHeight="1" x14ac:dyDescent="0.35">
      <c r="B68" s="50" t="s">
        <v>921</v>
      </c>
      <c r="C68" s="51">
        <v>44287</v>
      </c>
      <c r="D68" s="52">
        <v>4.8491</v>
      </c>
      <c r="E68" s="52">
        <v>4.8491</v>
      </c>
      <c r="F68" s="71"/>
      <c r="G68" s="71"/>
      <c r="H68" s="43"/>
    </row>
    <row r="69" spans="2:8" ht="15.75" customHeight="1" x14ac:dyDescent="0.35">
      <c r="B69" s="50" t="s">
        <v>921</v>
      </c>
      <c r="C69" s="51">
        <v>44317</v>
      </c>
      <c r="D69" s="52">
        <v>7.21</v>
      </c>
      <c r="E69" s="52">
        <v>7.21</v>
      </c>
      <c r="F69" s="71"/>
      <c r="G69" s="71"/>
      <c r="H69" s="43"/>
    </row>
    <row r="70" spans="2:8" ht="15.75" customHeight="1" x14ac:dyDescent="0.35">
      <c r="B70" s="50" t="s">
        <v>921</v>
      </c>
      <c r="C70" s="51">
        <v>44348</v>
      </c>
      <c r="D70" s="52">
        <v>1.1499999999999999</v>
      </c>
      <c r="E70" s="52">
        <v>1.1499999999999999</v>
      </c>
      <c r="F70" s="71"/>
      <c r="G70" s="71"/>
      <c r="H70" s="43"/>
    </row>
    <row r="71" spans="2:8" ht="15.75" customHeight="1" x14ac:dyDescent="0.35">
      <c r="B71" s="50" t="s">
        <v>921</v>
      </c>
      <c r="C71" s="51">
        <v>44378</v>
      </c>
      <c r="D71" s="52">
        <v>2.5124287299999999</v>
      </c>
      <c r="E71" s="52">
        <v>2.5124287299999999</v>
      </c>
      <c r="F71" s="71"/>
      <c r="G71" s="71"/>
      <c r="H71" s="43"/>
    </row>
    <row r="72" spans="2:8" ht="15.75" customHeight="1" x14ac:dyDescent="0.35">
      <c r="B72" s="50" t="s">
        <v>921</v>
      </c>
      <c r="C72" s="51">
        <v>44409</v>
      </c>
      <c r="D72" s="52">
        <v>4.6721608099999994</v>
      </c>
      <c r="E72" s="52">
        <v>4.6721608099999994</v>
      </c>
      <c r="F72" s="71"/>
      <c r="G72" s="71"/>
      <c r="H72" s="43"/>
    </row>
    <row r="73" spans="2:8" ht="15.75" customHeight="1" x14ac:dyDescent="0.35">
      <c r="B73" s="50" t="s">
        <v>921</v>
      </c>
      <c r="C73" s="51">
        <v>44440</v>
      </c>
      <c r="D73" s="52" t="s">
        <v>762</v>
      </c>
      <c r="E73" s="52" t="s">
        <v>762</v>
      </c>
      <c r="F73" s="71"/>
      <c r="G73" s="71"/>
      <c r="H73" s="43"/>
    </row>
    <row r="74" spans="2:8" ht="15.75" customHeight="1" x14ac:dyDescent="0.35">
      <c r="B74" s="50" t="s">
        <v>922</v>
      </c>
      <c r="C74" s="51">
        <v>44287</v>
      </c>
      <c r="D74" s="52" t="s">
        <v>762</v>
      </c>
      <c r="E74" s="52" t="s">
        <v>762</v>
      </c>
      <c r="F74" s="71"/>
      <c r="G74" s="71"/>
      <c r="H74" s="43"/>
    </row>
    <row r="75" spans="2:8" ht="15.75" customHeight="1" x14ac:dyDescent="0.35">
      <c r="B75" s="50" t="s">
        <v>922</v>
      </c>
      <c r="C75" s="51">
        <v>44317</v>
      </c>
      <c r="D75" s="52" t="s">
        <v>762</v>
      </c>
      <c r="E75" s="52" t="s">
        <v>762</v>
      </c>
      <c r="F75" s="71"/>
      <c r="G75" s="71"/>
      <c r="H75" s="43"/>
    </row>
    <row r="76" spans="2:8" ht="15.75" customHeight="1" x14ac:dyDescent="0.35">
      <c r="B76" s="50" t="s">
        <v>922</v>
      </c>
      <c r="C76" s="51">
        <v>44348</v>
      </c>
      <c r="D76" s="52" t="s">
        <v>762</v>
      </c>
      <c r="E76" s="52" t="s">
        <v>762</v>
      </c>
      <c r="F76" s="71"/>
      <c r="G76" s="71"/>
      <c r="H76" s="43"/>
    </row>
    <row r="77" spans="2:8" ht="15.75" customHeight="1" x14ac:dyDescent="0.35">
      <c r="B77" s="50" t="s">
        <v>922</v>
      </c>
      <c r="C77" s="51">
        <v>44378</v>
      </c>
      <c r="D77" s="52" t="s">
        <v>762</v>
      </c>
      <c r="E77" s="52" t="s">
        <v>762</v>
      </c>
      <c r="F77" s="71"/>
      <c r="G77" s="71"/>
      <c r="H77" s="43"/>
    </row>
    <row r="78" spans="2:8" ht="15.75" customHeight="1" x14ac:dyDescent="0.35">
      <c r="B78" s="50" t="s">
        <v>922</v>
      </c>
      <c r="C78" s="51">
        <v>44409</v>
      </c>
      <c r="D78" s="52" t="s">
        <v>762</v>
      </c>
      <c r="E78" s="52" t="s">
        <v>762</v>
      </c>
      <c r="F78" s="71"/>
      <c r="G78" s="71"/>
      <c r="H78" s="43"/>
    </row>
    <row r="79" spans="2:8" ht="15.75" customHeight="1" x14ac:dyDescent="0.35">
      <c r="B79" s="50" t="s">
        <v>922</v>
      </c>
      <c r="C79" s="51">
        <v>44440</v>
      </c>
      <c r="D79" s="52" t="s">
        <v>762</v>
      </c>
      <c r="E79" s="52" t="s">
        <v>762</v>
      </c>
      <c r="F79" s="71"/>
      <c r="G79" s="71"/>
      <c r="H79" s="43"/>
    </row>
    <row r="80" spans="2:8" ht="15.75" customHeight="1" x14ac:dyDescent="0.35">
      <c r="B80" s="50" t="s">
        <v>923</v>
      </c>
      <c r="C80" s="51">
        <v>44287</v>
      </c>
      <c r="D80" s="52">
        <v>6.9087210000000008</v>
      </c>
      <c r="E80" s="52">
        <v>6.9087210000000008</v>
      </c>
      <c r="F80" s="71"/>
      <c r="G80" s="71"/>
      <c r="H80" s="43"/>
    </row>
    <row r="81" spans="2:8" ht="15.75" customHeight="1" x14ac:dyDescent="0.35">
      <c r="B81" s="50" t="s">
        <v>923</v>
      </c>
      <c r="C81" s="51">
        <v>44317</v>
      </c>
      <c r="D81" s="52">
        <v>1.8319999999999999</v>
      </c>
      <c r="E81" s="52">
        <v>1.8319999999999999</v>
      </c>
      <c r="F81" s="71"/>
      <c r="G81" s="71"/>
      <c r="H81" s="43"/>
    </row>
    <row r="82" spans="2:8" ht="15.75" customHeight="1" x14ac:dyDescent="0.35">
      <c r="B82" s="50" t="s">
        <v>923</v>
      </c>
      <c r="C82" s="51">
        <v>44348</v>
      </c>
      <c r="D82" s="52" t="s">
        <v>762</v>
      </c>
      <c r="E82" s="52" t="s">
        <v>762</v>
      </c>
      <c r="F82" s="71"/>
      <c r="G82" s="71"/>
      <c r="H82" s="43"/>
    </row>
    <row r="83" spans="2:8" ht="15.75" customHeight="1" x14ac:dyDescent="0.35">
      <c r="B83" s="50" t="s">
        <v>923</v>
      </c>
      <c r="C83" s="51">
        <v>44378</v>
      </c>
      <c r="D83" s="52" t="s">
        <v>762</v>
      </c>
      <c r="E83" s="52" t="s">
        <v>762</v>
      </c>
      <c r="F83" s="71"/>
      <c r="G83" s="71"/>
      <c r="H83" s="43"/>
    </row>
    <row r="84" spans="2:8" ht="15.75" customHeight="1" x14ac:dyDescent="0.35">
      <c r="B84" s="50" t="s">
        <v>923</v>
      </c>
      <c r="C84" s="51">
        <v>44409</v>
      </c>
      <c r="D84" s="52" t="s">
        <v>762</v>
      </c>
      <c r="E84" s="52" t="s">
        <v>762</v>
      </c>
      <c r="F84" s="71"/>
      <c r="G84" s="71"/>
      <c r="H84" s="43"/>
    </row>
    <row r="85" spans="2:8" ht="15.75" customHeight="1" x14ac:dyDescent="0.35">
      <c r="B85" s="50" t="s">
        <v>923</v>
      </c>
      <c r="C85" s="51">
        <v>44440</v>
      </c>
      <c r="D85" s="52" t="s">
        <v>762</v>
      </c>
      <c r="E85" s="52" t="s">
        <v>762</v>
      </c>
      <c r="F85" s="71"/>
      <c r="G85" s="71"/>
      <c r="H85" s="43"/>
    </row>
    <row r="86" spans="2:8" ht="15.75" customHeight="1" x14ac:dyDescent="0.35">
      <c r="B86" s="50" t="s">
        <v>924</v>
      </c>
      <c r="C86" s="51">
        <v>44287</v>
      </c>
      <c r="D86" s="52" t="s">
        <v>762</v>
      </c>
      <c r="E86" s="52" t="s">
        <v>762</v>
      </c>
      <c r="F86" s="71"/>
      <c r="G86" s="71"/>
      <c r="H86" s="43"/>
    </row>
    <row r="87" spans="2:8" ht="15.75" customHeight="1" x14ac:dyDescent="0.35">
      <c r="B87" s="50" t="s">
        <v>924</v>
      </c>
      <c r="C87" s="51">
        <v>44317</v>
      </c>
      <c r="D87" s="52" t="s">
        <v>762</v>
      </c>
      <c r="E87" s="52" t="s">
        <v>762</v>
      </c>
      <c r="F87" s="71"/>
      <c r="G87" s="71"/>
      <c r="H87" s="43"/>
    </row>
    <row r="88" spans="2:8" ht="15.75" customHeight="1" x14ac:dyDescent="0.35">
      <c r="B88" s="50" t="s">
        <v>924</v>
      </c>
      <c r="C88" s="51">
        <v>44348</v>
      </c>
      <c r="D88" s="52" t="s">
        <v>762</v>
      </c>
      <c r="E88" s="52" t="s">
        <v>762</v>
      </c>
      <c r="F88" s="71"/>
      <c r="G88" s="71"/>
      <c r="H88" s="43"/>
    </row>
    <row r="89" spans="2:8" ht="15.75" customHeight="1" x14ac:dyDescent="0.35">
      <c r="B89" s="50" t="s">
        <v>924</v>
      </c>
      <c r="C89" s="51">
        <v>44378</v>
      </c>
      <c r="D89" s="52" t="s">
        <v>762</v>
      </c>
      <c r="E89" s="52" t="s">
        <v>762</v>
      </c>
      <c r="F89" s="71"/>
      <c r="G89" s="71"/>
      <c r="H89" s="43"/>
    </row>
    <row r="90" spans="2:8" ht="15.75" customHeight="1" x14ac:dyDescent="0.35">
      <c r="B90" s="50" t="s">
        <v>924</v>
      </c>
      <c r="C90" s="51">
        <v>44409</v>
      </c>
      <c r="D90" s="52" t="s">
        <v>762</v>
      </c>
      <c r="E90" s="52" t="s">
        <v>762</v>
      </c>
      <c r="F90" s="71"/>
      <c r="G90" s="71"/>
      <c r="H90" s="43"/>
    </row>
    <row r="91" spans="2:8" ht="15.75" customHeight="1" x14ac:dyDescent="0.35">
      <c r="B91" s="50" t="s">
        <v>924</v>
      </c>
      <c r="C91" s="51">
        <v>44440</v>
      </c>
      <c r="D91" s="52" t="s">
        <v>762</v>
      </c>
      <c r="E91" s="52" t="s">
        <v>762</v>
      </c>
      <c r="F91" s="71"/>
      <c r="G91" s="71"/>
      <c r="H91" s="43"/>
    </row>
    <row r="92" spans="2:8" ht="15.75" customHeight="1" x14ac:dyDescent="0.35">
      <c r="B92" s="50" t="s">
        <v>925</v>
      </c>
      <c r="C92" s="51">
        <v>44287</v>
      </c>
      <c r="D92" s="52" t="s">
        <v>762</v>
      </c>
      <c r="E92" s="52" t="s">
        <v>762</v>
      </c>
      <c r="F92" s="71"/>
      <c r="G92" s="71"/>
      <c r="H92" s="43"/>
    </row>
    <row r="93" spans="2:8" ht="15.75" customHeight="1" x14ac:dyDescent="0.35">
      <c r="B93" s="50" t="s">
        <v>925</v>
      </c>
      <c r="C93" s="51">
        <v>44317</v>
      </c>
      <c r="D93" s="52" t="s">
        <v>762</v>
      </c>
      <c r="E93" s="52" t="s">
        <v>762</v>
      </c>
      <c r="F93" s="71"/>
      <c r="G93" s="71"/>
      <c r="H93" s="43"/>
    </row>
    <row r="94" spans="2:8" ht="15.75" customHeight="1" x14ac:dyDescent="0.35">
      <c r="B94" s="50" t="s">
        <v>925</v>
      </c>
      <c r="C94" s="51">
        <v>44348</v>
      </c>
      <c r="D94" s="52" t="s">
        <v>762</v>
      </c>
      <c r="E94" s="52" t="s">
        <v>762</v>
      </c>
      <c r="F94" s="71"/>
      <c r="G94" s="71"/>
      <c r="H94" s="43"/>
    </row>
    <row r="95" spans="2:8" ht="15.75" customHeight="1" x14ac:dyDescent="0.35">
      <c r="B95" s="50" t="s">
        <v>925</v>
      </c>
      <c r="C95" s="51">
        <v>44378</v>
      </c>
      <c r="D95" s="52" t="s">
        <v>762</v>
      </c>
      <c r="E95" s="52" t="s">
        <v>762</v>
      </c>
      <c r="F95" s="71"/>
      <c r="G95" s="71"/>
      <c r="H95" s="43"/>
    </row>
    <row r="96" spans="2:8" ht="15.75" customHeight="1" x14ac:dyDescent="0.35">
      <c r="B96" s="50" t="s">
        <v>925</v>
      </c>
      <c r="C96" s="51">
        <v>44409</v>
      </c>
      <c r="D96" s="52" t="s">
        <v>762</v>
      </c>
      <c r="E96" s="52" t="s">
        <v>762</v>
      </c>
      <c r="F96" s="71"/>
      <c r="G96" s="71"/>
      <c r="H96" s="43"/>
    </row>
    <row r="97" spans="2:8" ht="15.75" customHeight="1" x14ac:dyDescent="0.35">
      <c r="B97" s="50" t="s">
        <v>925</v>
      </c>
      <c r="C97" s="51">
        <v>44440</v>
      </c>
      <c r="D97" s="52" t="s">
        <v>762</v>
      </c>
      <c r="E97" s="52" t="s">
        <v>762</v>
      </c>
      <c r="F97" s="71"/>
      <c r="G97" s="71"/>
      <c r="H97" s="43"/>
    </row>
    <row r="98" spans="2:8" ht="15.75" customHeight="1" x14ac:dyDescent="0.35">
      <c r="B98" s="44" t="s">
        <v>755</v>
      </c>
      <c r="C98" s="71"/>
      <c r="D98" s="71"/>
      <c r="E98" s="71"/>
      <c r="F98" s="71"/>
      <c r="G98" s="65"/>
      <c r="H98" s="43"/>
    </row>
    <row r="99" spans="2:8" ht="15.75" customHeight="1" x14ac:dyDescent="0.35">
      <c r="B99" s="44" t="s">
        <v>756</v>
      </c>
      <c r="C99" s="71"/>
      <c r="D99" s="71"/>
      <c r="E99" s="71"/>
      <c r="F99" s="71"/>
      <c r="G99" s="65"/>
      <c r="H99" s="43"/>
    </row>
    <row r="100" spans="2:8" ht="15.75" customHeight="1" x14ac:dyDescent="0.35">
      <c r="B100" s="44" t="s">
        <v>757</v>
      </c>
      <c r="C100" s="71"/>
      <c r="D100" s="71"/>
      <c r="E100" s="71"/>
      <c r="F100" s="71"/>
      <c r="G100" s="65"/>
      <c r="H100" s="43"/>
    </row>
    <row r="101" spans="2:8" ht="15.75" customHeight="1" x14ac:dyDescent="0.35">
      <c r="B101" s="44" t="s">
        <v>758</v>
      </c>
      <c r="C101" s="71"/>
      <c r="D101" s="71"/>
      <c r="E101" s="71"/>
      <c r="F101" s="71"/>
      <c r="G101" s="65"/>
      <c r="H101" s="43"/>
    </row>
    <row r="102" spans="2:8" ht="15.75" customHeight="1" x14ac:dyDescent="0.35">
      <c r="B102" s="44" t="s">
        <v>817</v>
      </c>
      <c r="C102" s="71"/>
      <c r="D102" s="71"/>
      <c r="E102" s="71"/>
      <c r="F102" s="71"/>
      <c r="G102" s="65"/>
      <c r="H102" s="43"/>
    </row>
    <row r="103" spans="2:8" ht="15.75" customHeight="1" x14ac:dyDescent="0.35">
      <c r="B103" s="44" t="s">
        <v>760</v>
      </c>
      <c r="C103" s="71"/>
      <c r="D103" s="71"/>
      <c r="E103" s="71"/>
      <c r="F103" s="71"/>
      <c r="G103" s="65"/>
      <c r="H103" s="43"/>
    </row>
    <row r="104" spans="2:8" ht="15.75" customHeight="1" x14ac:dyDescent="0.35">
      <c r="B104" s="53" t="s">
        <v>761</v>
      </c>
      <c r="C104" s="69"/>
      <c r="D104" s="69"/>
      <c r="E104" s="69"/>
      <c r="F104" s="69"/>
      <c r="G104" s="54"/>
      <c r="H104" s="67"/>
    </row>
    <row r="107" spans="2:8" customFormat="1" ht="42" customHeight="1" x14ac:dyDescent="0.35">
      <c r="B107" s="184" t="s">
        <v>931</v>
      </c>
      <c r="C107" s="184"/>
      <c r="D107" s="184"/>
      <c r="E107" s="184"/>
      <c r="F107" s="184"/>
    </row>
    <row r="108" spans="2:8" customFormat="1" ht="15" thickBot="1" x14ac:dyDescent="0.4">
      <c r="B108" s="152"/>
    </row>
    <row r="109" spans="2:8" customFormat="1" ht="27" customHeight="1" thickBot="1" x14ac:dyDescent="0.4">
      <c r="B109" s="157" t="s">
        <v>61</v>
      </c>
      <c r="C109" s="157" t="s">
        <v>653</v>
      </c>
      <c r="D109" s="158" t="s">
        <v>654</v>
      </c>
      <c r="E109" s="158" t="s">
        <v>655</v>
      </c>
      <c r="F109" s="158" t="s">
        <v>656</v>
      </c>
    </row>
    <row r="110" spans="2:8" customFormat="1" ht="40" customHeight="1" x14ac:dyDescent="0.35">
      <c r="B110" s="191" t="s">
        <v>23</v>
      </c>
      <c r="C110" s="164" t="s">
        <v>955</v>
      </c>
      <c r="D110" s="188"/>
      <c r="E110" s="191" t="s">
        <v>685</v>
      </c>
      <c r="F110" s="191"/>
    </row>
    <row r="111" spans="2:8" customFormat="1" ht="51.5" customHeight="1" x14ac:dyDescent="0.35">
      <c r="B111" s="192"/>
      <c r="C111" s="160" t="s">
        <v>956</v>
      </c>
      <c r="D111" s="189"/>
      <c r="E111" s="192"/>
      <c r="F111" s="192"/>
    </row>
    <row r="112" spans="2:8" customFormat="1" ht="40" customHeight="1" thickBot="1" x14ac:dyDescent="0.4">
      <c r="B112" s="193"/>
      <c r="C112" s="166" t="s">
        <v>942</v>
      </c>
      <c r="D112" s="190"/>
      <c r="E112" s="193"/>
      <c r="F112" s="193"/>
    </row>
    <row r="114" spans="2:2" ht="15.75" customHeight="1" x14ac:dyDescent="0.25">
      <c r="B114" s="162" t="s">
        <v>735</v>
      </c>
    </row>
    <row r="115" spans="2:2" ht="15.75" customHeight="1" x14ac:dyDescent="0.25">
      <c r="B115" s="163" t="s">
        <v>736</v>
      </c>
    </row>
  </sheetData>
  <mergeCells count="6">
    <mergeCell ref="D60:E60"/>
    <mergeCell ref="B107:F107"/>
    <mergeCell ref="B110:B112"/>
    <mergeCell ref="D110:D112"/>
    <mergeCell ref="E110:E112"/>
    <mergeCell ref="F110:F112"/>
  </mergeCells>
  <hyperlinks>
    <hyperlink ref="I1" location="'Sheet1'!A1" display="Index" xr:uid="{68331F0D-C49B-40B3-AEF6-279B7EDB60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80A7-A3AC-4682-BFF9-C581F45BC935}">
  <dimension ref="B1:I218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33.1796875" style="37" customWidth="1"/>
    <col min="4" max="4" width="33" style="37" customWidth="1"/>
    <col min="5" max="5" width="17.08984375" style="8" customWidth="1"/>
    <col min="6" max="6" width="33.6328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25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6"/>
      <c r="F5" s="127"/>
      <c r="G5" s="128"/>
      <c r="H5" s="129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283</v>
      </c>
      <c r="C8" s="17" t="s">
        <v>284</v>
      </c>
      <c r="D8" s="17" t="s">
        <v>818</v>
      </c>
      <c r="E8" s="18">
        <v>2750</v>
      </c>
      <c r="F8" s="19">
        <v>210.87</v>
      </c>
      <c r="G8" s="20">
        <v>5.7500000000000002E-2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24750</v>
      </c>
      <c r="F9" s="19">
        <v>173.46</v>
      </c>
      <c r="G9" s="20">
        <v>4.7300000000000002E-2</v>
      </c>
      <c r="H9" s="21"/>
    </row>
    <row r="10" spans="2:9" ht="15.75" customHeight="1" x14ac:dyDescent="0.35">
      <c r="B10" s="17" t="s">
        <v>285</v>
      </c>
      <c r="C10" s="17" t="s">
        <v>286</v>
      </c>
      <c r="D10" s="17" t="s">
        <v>829</v>
      </c>
      <c r="E10" s="18">
        <v>120600</v>
      </c>
      <c r="F10" s="19">
        <v>172.46</v>
      </c>
      <c r="G10" s="20">
        <v>4.7E-2</v>
      </c>
      <c r="H10" s="21"/>
    </row>
    <row r="11" spans="2:9" ht="15.75" customHeight="1" x14ac:dyDescent="0.35">
      <c r="B11" s="17" t="s">
        <v>287</v>
      </c>
      <c r="C11" s="17" t="s">
        <v>288</v>
      </c>
      <c r="D11" s="17" t="s">
        <v>819</v>
      </c>
      <c r="E11" s="18">
        <v>3750</v>
      </c>
      <c r="F11" s="19">
        <v>168.06</v>
      </c>
      <c r="G11" s="20">
        <v>4.58E-2</v>
      </c>
      <c r="H11" s="21"/>
    </row>
    <row r="12" spans="2:9" ht="15.75" customHeight="1" x14ac:dyDescent="0.35">
      <c r="B12" s="17" t="s">
        <v>289</v>
      </c>
      <c r="C12" s="17" t="s">
        <v>290</v>
      </c>
      <c r="D12" s="17" t="s">
        <v>820</v>
      </c>
      <c r="E12" s="18">
        <v>9500</v>
      </c>
      <c r="F12" s="19">
        <v>158.6</v>
      </c>
      <c r="G12" s="20">
        <v>4.3200000000000002E-2</v>
      </c>
      <c r="H12" s="21"/>
    </row>
    <row r="13" spans="2:9" ht="15.75" customHeight="1" x14ac:dyDescent="0.35">
      <c r="B13" s="17" t="s">
        <v>291</v>
      </c>
      <c r="C13" s="17" t="s">
        <v>292</v>
      </c>
      <c r="D13" s="17" t="s">
        <v>821</v>
      </c>
      <c r="E13" s="18">
        <v>11500</v>
      </c>
      <c r="F13" s="19">
        <v>157.91</v>
      </c>
      <c r="G13" s="20">
        <v>4.2999999999999997E-2</v>
      </c>
      <c r="H13" s="21"/>
    </row>
    <row r="14" spans="2:9" ht="15.75" customHeight="1" x14ac:dyDescent="0.35">
      <c r="B14" s="17" t="s">
        <v>293</v>
      </c>
      <c r="C14" s="17" t="s">
        <v>294</v>
      </c>
      <c r="D14" s="17" t="s">
        <v>787</v>
      </c>
      <c r="E14" s="18">
        <v>15000</v>
      </c>
      <c r="F14" s="19">
        <v>154.49</v>
      </c>
      <c r="G14" s="20">
        <v>4.2099999999999999E-2</v>
      </c>
      <c r="H14" s="21"/>
    </row>
    <row r="15" spans="2:9" ht="15.75" customHeight="1" x14ac:dyDescent="0.35">
      <c r="B15" s="17" t="s">
        <v>295</v>
      </c>
      <c r="C15" s="17" t="s">
        <v>296</v>
      </c>
      <c r="D15" s="17" t="s">
        <v>789</v>
      </c>
      <c r="E15" s="18">
        <v>5400</v>
      </c>
      <c r="F15" s="19">
        <v>152.96</v>
      </c>
      <c r="G15" s="20">
        <v>4.1700000000000001E-2</v>
      </c>
      <c r="H15" s="21"/>
    </row>
    <row r="16" spans="2:9" ht="15.75" customHeight="1" x14ac:dyDescent="0.35">
      <c r="B16" s="17" t="s">
        <v>297</v>
      </c>
      <c r="C16" s="17" t="s">
        <v>298</v>
      </c>
      <c r="D16" s="17" t="s">
        <v>786</v>
      </c>
      <c r="E16" s="18">
        <v>16800</v>
      </c>
      <c r="F16" s="19">
        <v>128.78</v>
      </c>
      <c r="G16" s="20">
        <v>3.5099999999999999E-2</v>
      </c>
      <c r="H16" s="21"/>
    </row>
    <row r="17" spans="2:8" ht="15.75" customHeight="1" x14ac:dyDescent="0.35">
      <c r="B17" s="17" t="s">
        <v>299</v>
      </c>
      <c r="C17" s="17" t="s">
        <v>300</v>
      </c>
      <c r="D17" s="17" t="s">
        <v>820</v>
      </c>
      <c r="E17" s="18">
        <v>27000</v>
      </c>
      <c r="F17" s="19">
        <v>108.05</v>
      </c>
      <c r="G17" s="20">
        <v>2.9499999999999998E-2</v>
      </c>
      <c r="H17" s="21"/>
    </row>
    <row r="18" spans="2:8" ht="15.75" customHeight="1" x14ac:dyDescent="0.35">
      <c r="B18" s="17" t="s">
        <v>301</v>
      </c>
      <c r="C18" s="17" t="s">
        <v>302</v>
      </c>
      <c r="D18" s="17" t="s">
        <v>822</v>
      </c>
      <c r="E18" s="18">
        <v>60750</v>
      </c>
      <c r="F18" s="19">
        <v>96.44</v>
      </c>
      <c r="G18" s="20">
        <v>2.63E-2</v>
      </c>
      <c r="H18" s="21"/>
    </row>
    <row r="19" spans="2:8" ht="15.75" customHeight="1" x14ac:dyDescent="0.35">
      <c r="B19" s="17" t="s">
        <v>303</v>
      </c>
      <c r="C19" s="17" t="s">
        <v>304</v>
      </c>
      <c r="D19" s="17" t="s">
        <v>790</v>
      </c>
      <c r="E19" s="18">
        <v>1800</v>
      </c>
      <c r="F19" s="19">
        <v>86.38</v>
      </c>
      <c r="G19" s="20">
        <v>2.35E-2</v>
      </c>
      <c r="H19" s="21"/>
    </row>
    <row r="20" spans="2:8" ht="15.75" customHeight="1" x14ac:dyDescent="0.35">
      <c r="B20" s="17" t="s">
        <v>305</v>
      </c>
      <c r="C20" s="17" t="s">
        <v>306</v>
      </c>
      <c r="D20" s="17" t="s">
        <v>823</v>
      </c>
      <c r="E20" s="18">
        <v>1250</v>
      </c>
      <c r="F20" s="19">
        <v>80.39</v>
      </c>
      <c r="G20" s="20">
        <v>2.1899999999999999E-2</v>
      </c>
      <c r="H20" s="21"/>
    </row>
    <row r="21" spans="2:8" ht="15.75" customHeight="1" x14ac:dyDescent="0.35">
      <c r="B21" s="17" t="s">
        <v>307</v>
      </c>
      <c r="C21" s="17" t="s">
        <v>308</v>
      </c>
      <c r="D21" s="17" t="s">
        <v>789</v>
      </c>
      <c r="E21" s="18">
        <v>58500</v>
      </c>
      <c r="F21" s="19">
        <v>78.27</v>
      </c>
      <c r="G21" s="20">
        <v>2.1299999999999999E-2</v>
      </c>
      <c r="H21" s="21"/>
    </row>
    <row r="22" spans="2:8" ht="15.75" customHeight="1" x14ac:dyDescent="0.35">
      <c r="B22" s="17" t="s">
        <v>309</v>
      </c>
      <c r="C22" s="17" t="s">
        <v>310</v>
      </c>
      <c r="D22" s="17" t="s">
        <v>787</v>
      </c>
      <c r="E22" s="18">
        <v>9450</v>
      </c>
      <c r="F22" s="19">
        <v>76.89</v>
      </c>
      <c r="G22" s="20">
        <v>2.1000000000000001E-2</v>
      </c>
      <c r="H22" s="21"/>
    </row>
    <row r="23" spans="2:8" ht="15.75" customHeight="1" x14ac:dyDescent="0.35">
      <c r="B23" s="17" t="s">
        <v>311</v>
      </c>
      <c r="C23" s="17" t="s">
        <v>312</v>
      </c>
      <c r="D23" s="17" t="s">
        <v>789</v>
      </c>
      <c r="E23" s="18">
        <v>1750</v>
      </c>
      <c r="F23" s="19">
        <v>67.069999999999993</v>
      </c>
      <c r="G23" s="20">
        <v>1.83E-2</v>
      </c>
      <c r="H23" s="21"/>
    </row>
    <row r="24" spans="2:8" ht="15.75" customHeight="1" x14ac:dyDescent="0.35">
      <c r="B24" s="17" t="s">
        <v>313</v>
      </c>
      <c r="C24" s="17" t="s">
        <v>314</v>
      </c>
      <c r="D24" s="17" t="s">
        <v>790</v>
      </c>
      <c r="E24" s="18">
        <v>6800</v>
      </c>
      <c r="F24" s="19">
        <v>64.709999999999994</v>
      </c>
      <c r="G24" s="20">
        <v>1.7600000000000001E-2</v>
      </c>
      <c r="H24" s="21"/>
    </row>
    <row r="25" spans="2:8" ht="15.75" customHeight="1" x14ac:dyDescent="0.35">
      <c r="B25" s="17" t="s">
        <v>315</v>
      </c>
      <c r="C25" s="17" t="s">
        <v>316</v>
      </c>
      <c r="D25" s="17" t="s">
        <v>818</v>
      </c>
      <c r="E25" s="18">
        <v>62468</v>
      </c>
      <c r="F25" s="19">
        <v>56.81</v>
      </c>
      <c r="G25" s="20">
        <v>1.55E-2</v>
      </c>
      <c r="H25" s="21"/>
    </row>
    <row r="26" spans="2:8" ht="15.75" customHeight="1" x14ac:dyDescent="0.35">
      <c r="B26" s="17" t="s">
        <v>317</v>
      </c>
      <c r="C26" s="17" t="s">
        <v>318</v>
      </c>
      <c r="D26" s="17" t="s">
        <v>790</v>
      </c>
      <c r="E26" s="18">
        <v>7800</v>
      </c>
      <c r="F26" s="19">
        <v>56.53</v>
      </c>
      <c r="G26" s="20">
        <v>1.54E-2</v>
      </c>
      <c r="H26" s="21"/>
    </row>
    <row r="27" spans="2:8" ht="15.75" customHeight="1" x14ac:dyDescent="0.35">
      <c r="B27" s="17" t="s">
        <v>319</v>
      </c>
      <c r="C27" s="17" t="s">
        <v>320</v>
      </c>
      <c r="D27" s="17" t="s">
        <v>790</v>
      </c>
      <c r="E27" s="18">
        <v>13800</v>
      </c>
      <c r="F27" s="19">
        <v>50.05</v>
      </c>
      <c r="G27" s="20">
        <v>1.3599999999999999E-2</v>
      </c>
      <c r="H27" s="21"/>
    </row>
    <row r="28" spans="2:8" ht="15.75" customHeight="1" x14ac:dyDescent="0.35">
      <c r="B28" s="17" t="s">
        <v>197</v>
      </c>
      <c r="C28" s="17" t="s">
        <v>198</v>
      </c>
      <c r="D28" s="17" t="s">
        <v>789</v>
      </c>
      <c r="E28" s="18">
        <v>4900</v>
      </c>
      <c r="F28" s="19">
        <v>39.35</v>
      </c>
      <c r="G28" s="20">
        <v>1.0699999999999999E-2</v>
      </c>
      <c r="H28" s="21"/>
    </row>
    <row r="29" spans="2:8" ht="15.75" customHeight="1" x14ac:dyDescent="0.35">
      <c r="B29" s="17" t="s">
        <v>321</v>
      </c>
      <c r="C29" s="17" t="s">
        <v>322</v>
      </c>
      <c r="D29" s="17" t="s">
        <v>789</v>
      </c>
      <c r="E29" s="18">
        <v>8550</v>
      </c>
      <c r="F29" s="19">
        <v>28.5</v>
      </c>
      <c r="G29" s="20">
        <v>7.7999999999999996E-3</v>
      </c>
      <c r="H29" s="21"/>
    </row>
    <row r="30" spans="2:8" ht="15.75" customHeight="1" x14ac:dyDescent="0.35">
      <c r="B30" s="17" t="s">
        <v>195</v>
      </c>
      <c r="C30" s="17" t="s">
        <v>196</v>
      </c>
      <c r="D30" s="17" t="s">
        <v>785</v>
      </c>
      <c r="E30" s="18">
        <v>1800</v>
      </c>
      <c r="F30" s="19">
        <v>24.85</v>
      </c>
      <c r="G30" s="20">
        <v>6.7999999999999996E-3</v>
      </c>
      <c r="H30" s="21"/>
    </row>
    <row r="31" spans="2:8" ht="15.75" customHeight="1" x14ac:dyDescent="0.35">
      <c r="B31" s="17" t="s">
        <v>323</v>
      </c>
      <c r="C31" s="17" t="s">
        <v>324</v>
      </c>
      <c r="D31" s="17" t="s">
        <v>789</v>
      </c>
      <c r="E31" s="18">
        <v>1650</v>
      </c>
      <c r="F31" s="19">
        <v>24.42</v>
      </c>
      <c r="G31" s="20">
        <v>6.7000000000000002E-3</v>
      </c>
      <c r="H31" s="21"/>
    </row>
    <row r="32" spans="2:8" ht="15.75" customHeight="1" x14ac:dyDescent="0.35">
      <c r="B32" s="17" t="s">
        <v>325</v>
      </c>
      <c r="C32" s="17" t="s">
        <v>326</v>
      </c>
      <c r="D32" s="17" t="s">
        <v>824</v>
      </c>
      <c r="E32" s="18">
        <v>825</v>
      </c>
      <c r="F32" s="19">
        <v>17.57</v>
      </c>
      <c r="G32" s="20">
        <v>4.7999999999999996E-3</v>
      </c>
      <c r="H32" s="21"/>
    </row>
    <row r="33" spans="2:8" ht="15.75" customHeight="1" x14ac:dyDescent="0.35">
      <c r="B33" s="17" t="s">
        <v>327</v>
      </c>
      <c r="C33" s="17" t="s">
        <v>328</v>
      </c>
      <c r="D33" s="17" t="s">
        <v>788</v>
      </c>
      <c r="E33" s="18">
        <v>13000</v>
      </c>
      <c r="F33" s="19">
        <v>16.29</v>
      </c>
      <c r="G33" s="20">
        <v>4.4000000000000003E-3</v>
      </c>
      <c r="H33" s="21"/>
    </row>
    <row r="34" spans="2:8" ht="15.75" customHeight="1" x14ac:dyDescent="0.35">
      <c r="B34" s="17" t="s">
        <v>329</v>
      </c>
      <c r="C34" s="17" t="s">
        <v>330</v>
      </c>
      <c r="D34" s="17" t="s">
        <v>820</v>
      </c>
      <c r="E34" s="18">
        <v>200</v>
      </c>
      <c r="F34" s="19">
        <v>14.79</v>
      </c>
      <c r="G34" s="20">
        <v>4.0000000000000001E-3</v>
      </c>
      <c r="H34" s="21"/>
    </row>
    <row r="35" spans="2:8" ht="15.75" customHeight="1" x14ac:dyDescent="0.35">
      <c r="B35" s="17" t="s">
        <v>331</v>
      </c>
      <c r="C35" s="17" t="s">
        <v>332</v>
      </c>
      <c r="D35" s="17" t="s">
        <v>825</v>
      </c>
      <c r="E35" s="18">
        <v>75</v>
      </c>
      <c r="F35" s="19">
        <v>13.34</v>
      </c>
      <c r="G35" s="20">
        <v>3.5999999999999999E-3</v>
      </c>
      <c r="H35" s="21"/>
    </row>
    <row r="36" spans="2:8" ht="15.75" customHeight="1" x14ac:dyDescent="0.35">
      <c r="B36" s="17" t="s">
        <v>333</v>
      </c>
      <c r="C36" s="17" t="s">
        <v>334</v>
      </c>
      <c r="D36" s="17" t="s">
        <v>826</v>
      </c>
      <c r="E36" s="18">
        <v>1200</v>
      </c>
      <c r="F36" s="19">
        <v>11.9</v>
      </c>
      <c r="G36" s="20">
        <v>3.2000000000000002E-3</v>
      </c>
      <c r="H36" s="21"/>
    </row>
    <row r="37" spans="2:8" ht="15.75" customHeight="1" x14ac:dyDescent="0.35">
      <c r="B37" s="17" t="s">
        <v>335</v>
      </c>
      <c r="C37" s="17" t="s">
        <v>336</v>
      </c>
      <c r="D37" s="17" t="s">
        <v>785</v>
      </c>
      <c r="E37" s="18">
        <v>300</v>
      </c>
      <c r="F37" s="19">
        <v>11.33</v>
      </c>
      <c r="G37" s="20">
        <v>3.0999999999999999E-3</v>
      </c>
      <c r="H37" s="21"/>
    </row>
    <row r="38" spans="2:8" ht="15.75" customHeight="1" x14ac:dyDescent="0.35">
      <c r="B38" s="17" t="s">
        <v>337</v>
      </c>
      <c r="C38" s="17" t="s">
        <v>338</v>
      </c>
      <c r="D38" s="17" t="s">
        <v>827</v>
      </c>
      <c r="E38" s="18">
        <v>2150</v>
      </c>
      <c r="F38" s="19">
        <v>10.49</v>
      </c>
      <c r="G38" s="20">
        <v>2.8999999999999998E-3</v>
      </c>
      <c r="H38" s="21"/>
    </row>
    <row r="39" spans="2:8" ht="15.75" customHeight="1" x14ac:dyDescent="0.35">
      <c r="B39" s="17" t="s">
        <v>339</v>
      </c>
      <c r="C39" s="17" t="s">
        <v>340</v>
      </c>
      <c r="D39" s="17" t="s">
        <v>828</v>
      </c>
      <c r="E39" s="18">
        <v>250</v>
      </c>
      <c r="F39" s="19">
        <v>10.1</v>
      </c>
      <c r="G39" s="20">
        <v>2.8E-3</v>
      </c>
      <c r="H39" s="21"/>
    </row>
    <row r="40" spans="2:8" ht="15.75" customHeight="1" x14ac:dyDescent="0.35">
      <c r="B40" s="17" t="s">
        <v>781</v>
      </c>
      <c r="C40" s="17" t="s">
        <v>342</v>
      </c>
      <c r="D40" s="17" t="s">
        <v>818</v>
      </c>
      <c r="E40" s="18">
        <v>300</v>
      </c>
      <c r="F40" s="19">
        <v>8.26</v>
      </c>
      <c r="G40" s="20">
        <v>2.3E-3</v>
      </c>
      <c r="H40" s="21"/>
    </row>
    <row r="41" spans="2:8" ht="15.75" customHeight="1" x14ac:dyDescent="0.35">
      <c r="B41" s="17" t="s">
        <v>834</v>
      </c>
      <c r="C41" s="17" t="s">
        <v>344</v>
      </c>
      <c r="D41" s="17" t="s">
        <v>818</v>
      </c>
      <c r="E41" s="18">
        <v>1250</v>
      </c>
      <c r="F41" s="19">
        <v>7.05</v>
      </c>
      <c r="G41" s="20">
        <v>1.9E-3</v>
      </c>
      <c r="H41" s="21"/>
    </row>
    <row r="42" spans="2:8" ht="15.75" customHeight="1" x14ac:dyDescent="0.35">
      <c r="B42" s="16" t="s">
        <v>80</v>
      </c>
      <c r="C42" s="16"/>
      <c r="D42" s="16"/>
      <c r="E42" s="22"/>
      <c r="F42" s="23">
        <v>2537.42</v>
      </c>
      <c r="G42" s="24">
        <v>0.69159999999999999</v>
      </c>
      <c r="H42" s="25"/>
    </row>
    <row r="43" spans="2:8" ht="15.75" customHeight="1" x14ac:dyDescent="0.35">
      <c r="B43" s="77"/>
      <c r="C43" s="77"/>
      <c r="D43" s="77"/>
      <c r="E43" s="83"/>
      <c r="F43" s="84"/>
      <c r="G43" s="85"/>
      <c r="H43" s="86"/>
    </row>
    <row r="44" spans="2:8" ht="15.75" customHeight="1" x14ac:dyDescent="0.35">
      <c r="B44" s="16" t="s">
        <v>207</v>
      </c>
      <c r="C44" s="17"/>
      <c r="D44" s="17"/>
      <c r="E44" s="18"/>
      <c r="F44" s="19"/>
      <c r="G44" s="20"/>
      <c r="H44" s="21"/>
    </row>
    <row r="45" spans="2:8" ht="15.75" customHeight="1" x14ac:dyDescent="0.35">
      <c r="B45" s="16" t="s">
        <v>80</v>
      </c>
      <c r="C45" s="17"/>
      <c r="D45" s="17"/>
      <c r="E45" s="18"/>
      <c r="F45" s="26" t="s">
        <v>81</v>
      </c>
      <c r="G45" s="27" t="s">
        <v>81</v>
      </c>
      <c r="H45" s="21"/>
    </row>
    <row r="46" spans="2:8" ht="15.75" customHeight="1" x14ac:dyDescent="0.35">
      <c r="B46" s="17"/>
      <c r="C46" s="17"/>
      <c r="D46" s="17"/>
      <c r="E46" s="18"/>
      <c r="F46" s="19"/>
      <c r="G46" s="20"/>
      <c r="H46" s="21"/>
    </row>
    <row r="47" spans="2:8" ht="15.75" customHeight="1" x14ac:dyDescent="0.35">
      <c r="B47" s="28" t="s">
        <v>82</v>
      </c>
      <c r="C47" s="28"/>
      <c r="D47" s="28"/>
      <c r="E47" s="29"/>
      <c r="F47" s="23">
        <v>2537.42</v>
      </c>
      <c r="G47" s="24">
        <v>0.69159999999999999</v>
      </c>
      <c r="H47" s="25"/>
    </row>
    <row r="48" spans="2:8" ht="15.75" customHeight="1" x14ac:dyDescent="0.35">
      <c r="B48" s="17"/>
      <c r="C48" s="17"/>
      <c r="D48" s="17"/>
      <c r="E48" s="18"/>
      <c r="F48" s="19"/>
      <c r="G48" s="20"/>
      <c r="H48" s="21"/>
    </row>
    <row r="49" spans="2:8" ht="15.75" customHeight="1" x14ac:dyDescent="0.35">
      <c r="B49" s="16" t="s">
        <v>83</v>
      </c>
      <c r="C49" s="17"/>
      <c r="D49" s="17"/>
      <c r="E49" s="18"/>
      <c r="F49" s="19"/>
      <c r="G49" s="20"/>
      <c r="H49" s="21"/>
    </row>
    <row r="50" spans="2:8" ht="15.75" customHeight="1" x14ac:dyDescent="0.35">
      <c r="B50" s="17"/>
      <c r="C50" s="17"/>
      <c r="D50" s="17"/>
      <c r="E50" s="18"/>
      <c r="F50" s="19"/>
      <c r="G50" s="20"/>
      <c r="H50" s="21"/>
    </row>
    <row r="51" spans="2:8" ht="15.75" customHeight="1" x14ac:dyDescent="0.35">
      <c r="B51" s="16" t="s">
        <v>84</v>
      </c>
      <c r="C51" s="17"/>
      <c r="D51" s="17"/>
      <c r="E51" s="18"/>
      <c r="F51" s="19"/>
      <c r="G51" s="20"/>
      <c r="H51" s="21"/>
    </row>
    <row r="52" spans="2:8" ht="15.75" customHeight="1" x14ac:dyDescent="0.35">
      <c r="B52" s="17" t="s">
        <v>89</v>
      </c>
      <c r="C52" s="17" t="s">
        <v>90</v>
      </c>
      <c r="D52" s="17" t="s">
        <v>65</v>
      </c>
      <c r="E52" s="18">
        <v>200000</v>
      </c>
      <c r="F52" s="19">
        <v>198.99</v>
      </c>
      <c r="G52" s="20">
        <v>5.4199999999999998E-2</v>
      </c>
      <c r="H52" s="21">
        <v>3.3848000000000003E-2</v>
      </c>
    </row>
    <row r="53" spans="2:8" ht="15.75" customHeight="1" x14ac:dyDescent="0.35">
      <c r="B53" s="17" t="s">
        <v>85</v>
      </c>
      <c r="C53" s="17" t="s">
        <v>86</v>
      </c>
      <c r="D53" s="17" t="s">
        <v>65</v>
      </c>
      <c r="E53" s="18">
        <v>100000</v>
      </c>
      <c r="F53" s="19">
        <v>99.88</v>
      </c>
      <c r="G53" s="20">
        <v>2.7199999999999998E-2</v>
      </c>
      <c r="H53" s="21">
        <v>3.2354000000000001E-2</v>
      </c>
    </row>
    <row r="54" spans="2:8" ht="15.75" customHeight="1" x14ac:dyDescent="0.35">
      <c r="B54" s="17" t="s">
        <v>177</v>
      </c>
      <c r="C54" s="17" t="s">
        <v>178</v>
      </c>
      <c r="D54" s="17" t="s">
        <v>65</v>
      </c>
      <c r="E54" s="18">
        <v>100000</v>
      </c>
      <c r="F54" s="19">
        <v>99.56</v>
      </c>
      <c r="G54" s="20">
        <v>2.7099999999999999E-2</v>
      </c>
      <c r="H54" s="21">
        <v>3.3848000000000003E-2</v>
      </c>
    </row>
    <row r="55" spans="2:8" ht="15.75" customHeight="1" x14ac:dyDescent="0.35">
      <c r="B55" s="16" t="s">
        <v>80</v>
      </c>
      <c r="C55" s="16"/>
      <c r="D55" s="16"/>
      <c r="E55" s="22"/>
      <c r="F55" s="23">
        <v>398.43</v>
      </c>
      <c r="G55" s="24">
        <v>0.1086</v>
      </c>
      <c r="H55" s="25"/>
    </row>
    <row r="56" spans="2:8" ht="15.75" customHeight="1" x14ac:dyDescent="0.35">
      <c r="B56" s="17"/>
      <c r="C56" s="17"/>
      <c r="D56" s="17"/>
      <c r="E56" s="18"/>
      <c r="F56" s="19"/>
      <c r="G56" s="20"/>
      <c r="H56" s="21"/>
    </row>
    <row r="57" spans="2:8" ht="15.75" customHeight="1" x14ac:dyDescent="0.35">
      <c r="B57" s="28" t="s">
        <v>82</v>
      </c>
      <c r="C57" s="28"/>
      <c r="D57" s="28"/>
      <c r="E57" s="29"/>
      <c r="F57" s="23">
        <v>398.43</v>
      </c>
      <c r="G57" s="24">
        <v>0.1086</v>
      </c>
      <c r="H57" s="25"/>
    </row>
    <row r="58" spans="2:8" ht="15.75" customHeight="1" x14ac:dyDescent="0.35">
      <c r="B58" s="17"/>
      <c r="C58" s="17"/>
      <c r="D58" s="17"/>
      <c r="E58" s="18"/>
      <c r="F58" s="19"/>
      <c r="G58" s="20"/>
      <c r="H58" s="21"/>
    </row>
    <row r="59" spans="2:8" ht="15.75" customHeight="1" x14ac:dyDescent="0.35">
      <c r="B59" s="17"/>
      <c r="C59" s="17"/>
      <c r="D59" s="17"/>
      <c r="E59" s="18"/>
      <c r="F59" s="19"/>
      <c r="G59" s="20"/>
      <c r="H59" s="21"/>
    </row>
    <row r="60" spans="2:8" ht="15.75" customHeight="1" x14ac:dyDescent="0.35">
      <c r="B60" s="16" t="s">
        <v>345</v>
      </c>
      <c r="C60" s="17"/>
      <c r="D60" s="17"/>
      <c r="E60" s="18"/>
      <c r="F60" s="19"/>
      <c r="G60" s="20"/>
      <c r="H60" s="21"/>
    </row>
    <row r="61" spans="2:8" ht="15.75" customHeight="1" x14ac:dyDescent="0.35">
      <c r="B61" s="16" t="s">
        <v>346</v>
      </c>
      <c r="C61" s="17"/>
      <c r="D61" s="17"/>
      <c r="E61" s="18"/>
      <c r="F61" s="19"/>
      <c r="G61" s="20"/>
      <c r="H61" s="21"/>
    </row>
    <row r="62" spans="2:8" ht="15.75" customHeight="1" x14ac:dyDescent="0.35">
      <c r="B62" s="78" t="s">
        <v>830</v>
      </c>
      <c r="C62" s="17" t="s">
        <v>347</v>
      </c>
      <c r="D62" s="17"/>
      <c r="E62" s="18">
        <v>12500</v>
      </c>
      <c r="F62" s="19">
        <v>474.97</v>
      </c>
      <c r="G62" s="20">
        <v>0.1295</v>
      </c>
      <c r="H62" s="21"/>
    </row>
    <row r="63" spans="2:8" ht="15.75" customHeight="1" x14ac:dyDescent="0.35">
      <c r="B63" s="17"/>
      <c r="C63" s="17"/>
      <c r="D63" s="17"/>
      <c r="E63" s="18"/>
      <c r="F63" s="19"/>
      <c r="G63" s="20"/>
      <c r="H63" s="21"/>
    </row>
    <row r="64" spans="2:8" ht="15.75" customHeight="1" x14ac:dyDescent="0.35">
      <c r="B64" s="28" t="s">
        <v>82</v>
      </c>
      <c r="C64" s="28"/>
      <c r="D64" s="28"/>
      <c r="E64" s="29"/>
      <c r="F64" s="23">
        <v>474.97</v>
      </c>
      <c r="G64" s="24">
        <v>0.1295</v>
      </c>
      <c r="H64" s="25"/>
    </row>
    <row r="65" spans="2:8" ht="15.75" customHeight="1" x14ac:dyDescent="0.35">
      <c r="B65" s="17"/>
      <c r="C65" s="17"/>
      <c r="D65" s="17"/>
      <c r="E65" s="18"/>
      <c r="F65" s="19"/>
      <c r="G65" s="20"/>
      <c r="H65" s="21"/>
    </row>
    <row r="66" spans="2:8" ht="15.75" customHeight="1" x14ac:dyDescent="0.35">
      <c r="B66" s="16" t="s">
        <v>763</v>
      </c>
      <c r="C66" s="17"/>
      <c r="D66" s="17"/>
      <c r="E66" s="18"/>
      <c r="F66" s="19"/>
      <c r="G66" s="20"/>
      <c r="H66" s="21"/>
    </row>
    <row r="67" spans="2:8" ht="15.75" customHeight="1" x14ac:dyDescent="0.35">
      <c r="B67" s="17" t="s">
        <v>91</v>
      </c>
      <c r="C67" s="17"/>
      <c r="D67" s="17"/>
      <c r="E67" s="18"/>
      <c r="F67" s="19">
        <v>167.53</v>
      </c>
      <c r="G67" s="20">
        <v>4.5699999999999998E-2</v>
      </c>
      <c r="H67" s="21"/>
    </row>
    <row r="68" spans="2:8" ht="15.75" customHeight="1" x14ac:dyDescent="0.35">
      <c r="B68" s="16" t="s">
        <v>80</v>
      </c>
      <c r="C68" s="16"/>
      <c r="D68" s="16"/>
      <c r="E68" s="22"/>
      <c r="F68" s="23">
        <v>167.53</v>
      </c>
      <c r="G68" s="24">
        <v>4.5699999999999998E-2</v>
      </c>
      <c r="H68" s="25"/>
    </row>
    <row r="69" spans="2:8" ht="15.75" customHeight="1" x14ac:dyDescent="0.35">
      <c r="B69" s="17"/>
      <c r="C69" s="17"/>
      <c r="D69" s="17"/>
      <c r="E69" s="18"/>
      <c r="F69" s="19"/>
      <c r="G69" s="20"/>
      <c r="H69" s="21"/>
    </row>
    <row r="70" spans="2:8" ht="15.75" customHeight="1" x14ac:dyDescent="0.35">
      <c r="B70" s="28" t="s">
        <v>82</v>
      </c>
      <c r="C70" s="28"/>
      <c r="D70" s="28"/>
      <c r="E70" s="29"/>
      <c r="F70" s="23">
        <v>167.53</v>
      </c>
      <c r="G70" s="24">
        <v>4.5699999999999998E-2</v>
      </c>
      <c r="H70" s="25"/>
    </row>
    <row r="71" spans="2:8" ht="15.75" customHeight="1" x14ac:dyDescent="0.35">
      <c r="B71" s="17" t="s">
        <v>744</v>
      </c>
      <c r="C71" s="17"/>
      <c r="D71" s="17"/>
      <c r="E71" s="18"/>
      <c r="F71" s="19">
        <v>90.5</v>
      </c>
      <c r="G71" s="20">
        <v>2.4600000000000066E-2</v>
      </c>
      <c r="H71" s="21"/>
    </row>
    <row r="72" spans="2:8" ht="15.75" customHeight="1" x14ac:dyDescent="0.35">
      <c r="B72" s="32" t="s">
        <v>92</v>
      </c>
      <c r="C72" s="32"/>
      <c r="D72" s="32"/>
      <c r="E72" s="33"/>
      <c r="F72" s="34">
        <v>3668.85</v>
      </c>
      <c r="G72" s="35">
        <v>1</v>
      </c>
      <c r="H72" s="36"/>
    </row>
    <row r="73" spans="2:8" ht="15.75" customHeight="1" x14ac:dyDescent="0.35">
      <c r="B73" s="107"/>
      <c r="C73" s="108"/>
      <c r="D73" s="108"/>
      <c r="E73" s="109"/>
      <c r="F73" s="109"/>
      <c r="G73" s="110"/>
      <c r="H73" s="111"/>
    </row>
    <row r="74" spans="2:8" ht="15.75" customHeight="1" x14ac:dyDescent="0.35">
      <c r="B74" s="112" t="s">
        <v>831</v>
      </c>
      <c r="C74" s="113"/>
      <c r="D74" s="113"/>
      <c r="E74" s="65"/>
      <c r="F74" s="65"/>
      <c r="G74" s="114"/>
      <c r="H74" s="115"/>
    </row>
    <row r="75" spans="2:8" ht="15.75" customHeight="1" x14ac:dyDescent="0.35">
      <c r="B75" s="112" t="s">
        <v>349</v>
      </c>
      <c r="C75" s="113"/>
      <c r="D75" s="113"/>
      <c r="E75" s="65"/>
      <c r="F75" s="65"/>
      <c r="G75" s="114"/>
      <c r="H75" s="115"/>
    </row>
    <row r="76" spans="2:8" ht="23" x14ac:dyDescent="0.35">
      <c r="B76" s="116" t="s">
        <v>832</v>
      </c>
      <c r="C76" s="143" t="s">
        <v>2</v>
      </c>
      <c r="D76" s="144" t="s">
        <v>741</v>
      </c>
      <c r="E76" s="145" t="s">
        <v>833</v>
      </c>
      <c r="F76" s="65"/>
      <c r="G76" s="114"/>
      <c r="H76" s="115"/>
    </row>
    <row r="77" spans="2:8" ht="15.75" customHeight="1" x14ac:dyDescent="0.35">
      <c r="B77" s="95" t="s">
        <v>299</v>
      </c>
      <c r="C77" s="96">
        <v>-27000</v>
      </c>
      <c r="D77" s="97">
        <v>-108.63</v>
      </c>
      <c r="E77" s="98">
        <v>-2.9600000000000001E-2</v>
      </c>
      <c r="F77" s="65"/>
      <c r="G77" s="114"/>
      <c r="H77" s="115"/>
    </row>
    <row r="78" spans="2:8" ht="15.75" customHeight="1" x14ac:dyDescent="0.35">
      <c r="B78" s="95" t="s">
        <v>287</v>
      </c>
      <c r="C78" s="96">
        <v>-3750</v>
      </c>
      <c r="D78" s="97">
        <v>-168.4</v>
      </c>
      <c r="E78" s="98">
        <v>-4.5900000000000003E-2</v>
      </c>
      <c r="F78" s="65"/>
      <c r="G78" s="114"/>
      <c r="H78" s="115"/>
    </row>
    <row r="79" spans="2:8" ht="15.75" customHeight="1" x14ac:dyDescent="0.35">
      <c r="B79" s="95" t="s">
        <v>307</v>
      </c>
      <c r="C79" s="96">
        <v>-58500</v>
      </c>
      <c r="D79" s="97">
        <v>-78.709999999999994</v>
      </c>
      <c r="E79" s="98">
        <v>-2.1499999999999998E-2</v>
      </c>
      <c r="F79" s="65"/>
      <c r="G79" s="114"/>
      <c r="H79" s="115"/>
    </row>
    <row r="80" spans="2:8" ht="15.75" customHeight="1" x14ac:dyDescent="0.35">
      <c r="B80" s="95" t="s">
        <v>317</v>
      </c>
      <c r="C80" s="96">
        <v>-7800</v>
      </c>
      <c r="D80" s="97">
        <v>-56.8</v>
      </c>
      <c r="E80" s="98">
        <v>-1.55E-2</v>
      </c>
      <c r="F80" s="65"/>
      <c r="G80" s="114"/>
      <c r="H80" s="115"/>
    </row>
    <row r="81" spans="2:8" ht="15.75" customHeight="1" x14ac:dyDescent="0.35">
      <c r="B81" s="95" t="s">
        <v>297</v>
      </c>
      <c r="C81" s="96">
        <v>-16800</v>
      </c>
      <c r="D81" s="97">
        <v>-129.41999999999999</v>
      </c>
      <c r="E81" s="98">
        <v>-3.5299999999999998E-2</v>
      </c>
      <c r="F81" s="65"/>
      <c r="G81" s="114"/>
      <c r="H81" s="115"/>
    </row>
    <row r="82" spans="2:8" ht="15.75" customHeight="1" x14ac:dyDescent="0.35">
      <c r="B82" s="95" t="s">
        <v>311</v>
      </c>
      <c r="C82" s="96">
        <v>-1750</v>
      </c>
      <c r="D82" s="97">
        <v>-67.23</v>
      </c>
      <c r="E82" s="98">
        <v>-1.83E-2</v>
      </c>
      <c r="F82" s="65"/>
      <c r="G82" s="114"/>
      <c r="H82" s="115"/>
    </row>
    <row r="83" spans="2:8" ht="15.75" customHeight="1" x14ac:dyDescent="0.35">
      <c r="B83" s="95" t="s">
        <v>331</v>
      </c>
      <c r="C83" s="96">
        <v>-75</v>
      </c>
      <c r="D83" s="97">
        <v>-13.38</v>
      </c>
      <c r="E83" s="98">
        <v>-3.5999999999999999E-3</v>
      </c>
      <c r="F83" s="65"/>
      <c r="G83" s="114"/>
      <c r="H83" s="115"/>
    </row>
    <row r="84" spans="2:8" ht="15.75" customHeight="1" x14ac:dyDescent="0.35">
      <c r="B84" s="95" t="s">
        <v>283</v>
      </c>
      <c r="C84" s="96">
        <v>-2750</v>
      </c>
      <c r="D84" s="97">
        <v>-211.4</v>
      </c>
      <c r="E84" s="98">
        <v>-5.7599999999999998E-2</v>
      </c>
      <c r="F84" s="65"/>
      <c r="G84" s="114"/>
      <c r="H84" s="115"/>
    </row>
    <row r="85" spans="2:8" ht="15.75" customHeight="1" x14ac:dyDescent="0.35">
      <c r="B85" s="95" t="s">
        <v>319</v>
      </c>
      <c r="C85" s="96">
        <v>-13800</v>
      </c>
      <c r="D85" s="97">
        <v>-50.23</v>
      </c>
      <c r="E85" s="98">
        <v>-1.37E-2</v>
      </c>
      <c r="F85" s="65"/>
      <c r="G85" s="114"/>
      <c r="H85" s="115"/>
    </row>
    <row r="86" spans="2:8" ht="15.75" customHeight="1" x14ac:dyDescent="0.35">
      <c r="B86" s="95" t="s">
        <v>834</v>
      </c>
      <c r="C86" s="96">
        <v>-1250</v>
      </c>
      <c r="D86" s="97">
        <v>-7.09</v>
      </c>
      <c r="E86" s="98">
        <v>-1.9E-3</v>
      </c>
      <c r="F86" s="65"/>
      <c r="G86" s="114"/>
      <c r="H86" s="115"/>
    </row>
    <row r="87" spans="2:8" ht="15.75" customHeight="1" x14ac:dyDescent="0.35">
      <c r="B87" s="95" t="s">
        <v>333</v>
      </c>
      <c r="C87" s="96">
        <v>-1200</v>
      </c>
      <c r="D87" s="97">
        <v>-11.97</v>
      </c>
      <c r="E87" s="98">
        <v>-3.3E-3</v>
      </c>
      <c r="F87" s="65"/>
      <c r="G87" s="114"/>
      <c r="H87" s="115"/>
    </row>
    <row r="88" spans="2:8" ht="15.75" customHeight="1" x14ac:dyDescent="0.35">
      <c r="B88" s="95" t="s">
        <v>303</v>
      </c>
      <c r="C88" s="96">
        <v>-1800</v>
      </c>
      <c r="D88" s="97">
        <v>-86.63</v>
      </c>
      <c r="E88" s="98">
        <v>-2.3599999999999999E-2</v>
      </c>
      <c r="F88" s="65"/>
      <c r="G88" s="114"/>
      <c r="H88" s="115"/>
    </row>
    <row r="89" spans="2:8" ht="15.75" customHeight="1" x14ac:dyDescent="0.35">
      <c r="B89" s="95" t="s">
        <v>323</v>
      </c>
      <c r="C89" s="96">
        <v>-1650</v>
      </c>
      <c r="D89" s="97">
        <v>-24.56</v>
      </c>
      <c r="E89" s="98">
        <v>-6.7000000000000002E-3</v>
      </c>
      <c r="F89" s="65"/>
      <c r="G89" s="114"/>
      <c r="H89" s="115"/>
    </row>
    <row r="90" spans="2:8" ht="15.75" customHeight="1" x14ac:dyDescent="0.35">
      <c r="B90" s="95" t="s">
        <v>293</v>
      </c>
      <c r="C90" s="96">
        <v>-15000</v>
      </c>
      <c r="D90" s="97">
        <v>-155.16</v>
      </c>
      <c r="E90" s="98">
        <v>-4.2299999999999997E-2</v>
      </c>
      <c r="F90" s="65"/>
      <c r="G90" s="114"/>
      <c r="H90" s="115"/>
    </row>
    <row r="91" spans="2:8" ht="15.75" customHeight="1" x14ac:dyDescent="0.35">
      <c r="B91" s="95" t="s">
        <v>289</v>
      </c>
      <c r="C91" s="96">
        <v>-9500</v>
      </c>
      <c r="D91" s="97">
        <v>-159.28</v>
      </c>
      <c r="E91" s="98">
        <v>-4.3400000000000001E-2</v>
      </c>
      <c r="F91" s="65"/>
      <c r="G91" s="114"/>
      <c r="H91" s="115"/>
    </row>
    <row r="92" spans="2:8" ht="15.75" customHeight="1" x14ac:dyDescent="0.35">
      <c r="B92" s="95" t="s">
        <v>291</v>
      </c>
      <c r="C92" s="96">
        <v>-11500</v>
      </c>
      <c r="D92" s="97">
        <v>-158.80000000000001</v>
      </c>
      <c r="E92" s="98">
        <v>-4.3299999999999998E-2</v>
      </c>
      <c r="F92" s="65"/>
      <c r="G92" s="114"/>
      <c r="H92" s="115"/>
    </row>
    <row r="93" spans="2:8" ht="15.75" customHeight="1" x14ac:dyDescent="0.35">
      <c r="B93" s="95" t="s">
        <v>781</v>
      </c>
      <c r="C93" s="96">
        <v>-300</v>
      </c>
      <c r="D93" s="97">
        <v>-8.2899999999999991</v>
      </c>
      <c r="E93" s="98">
        <v>-2.3E-3</v>
      </c>
      <c r="F93" s="65"/>
      <c r="G93" s="114"/>
      <c r="H93" s="115"/>
    </row>
    <row r="94" spans="2:8" ht="15.75" customHeight="1" x14ac:dyDescent="0.35">
      <c r="B94" s="95" t="s">
        <v>295</v>
      </c>
      <c r="C94" s="96">
        <v>-5400</v>
      </c>
      <c r="D94" s="97">
        <v>-153.72999999999999</v>
      </c>
      <c r="E94" s="98">
        <v>-4.19E-2</v>
      </c>
      <c r="F94" s="65"/>
      <c r="G94" s="114"/>
      <c r="H94" s="115"/>
    </row>
    <row r="95" spans="2:8" ht="15.75" customHeight="1" x14ac:dyDescent="0.35">
      <c r="B95" s="95" t="s">
        <v>337</v>
      </c>
      <c r="C95" s="96">
        <v>-2150</v>
      </c>
      <c r="D95" s="97">
        <v>-10.5</v>
      </c>
      <c r="E95" s="98">
        <v>-2.8999999999999998E-3</v>
      </c>
      <c r="F95" s="65"/>
      <c r="G95" s="114"/>
      <c r="H95" s="115"/>
    </row>
    <row r="96" spans="2:8" ht="15.75" customHeight="1" x14ac:dyDescent="0.35">
      <c r="B96" s="95" t="s">
        <v>183</v>
      </c>
      <c r="C96" s="96">
        <v>-24750</v>
      </c>
      <c r="D96" s="97">
        <v>-174.29</v>
      </c>
      <c r="E96" s="98">
        <v>-4.7500000000000001E-2</v>
      </c>
      <c r="F96" s="65"/>
      <c r="G96" s="114"/>
      <c r="H96" s="115"/>
    </row>
    <row r="97" spans="2:8" ht="15.75" customHeight="1" x14ac:dyDescent="0.35">
      <c r="B97" s="95" t="s">
        <v>327</v>
      </c>
      <c r="C97" s="96">
        <v>-13000</v>
      </c>
      <c r="D97" s="97">
        <v>-16.350000000000001</v>
      </c>
      <c r="E97" s="98">
        <v>-4.4999999999999997E-3</v>
      </c>
      <c r="F97" s="65"/>
      <c r="G97" s="114"/>
      <c r="H97" s="115"/>
    </row>
    <row r="98" spans="2:8" ht="15.75" customHeight="1" x14ac:dyDescent="0.35">
      <c r="B98" s="95" t="s">
        <v>339</v>
      </c>
      <c r="C98" s="96">
        <v>-250</v>
      </c>
      <c r="D98" s="97">
        <v>-10.17</v>
      </c>
      <c r="E98" s="98">
        <v>-2.8E-3</v>
      </c>
      <c r="F98" s="65"/>
      <c r="G98" s="114"/>
      <c r="H98" s="115"/>
    </row>
    <row r="99" spans="2:8" ht="15.75" customHeight="1" x14ac:dyDescent="0.35">
      <c r="B99" s="95" t="s">
        <v>315</v>
      </c>
      <c r="C99" s="96">
        <v>-62468</v>
      </c>
      <c r="D99" s="97">
        <v>-57.13</v>
      </c>
      <c r="E99" s="98">
        <v>-1.5599999999999999E-2</v>
      </c>
      <c r="F99" s="65"/>
      <c r="G99" s="114"/>
      <c r="H99" s="115"/>
    </row>
    <row r="100" spans="2:8" ht="15.75" customHeight="1" x14ac:dyDescent="0.35">
      <c r="B100" s="95" t="s">
        <v>313</v>
      </c>
      <c r="C100" s="96">
        <v>-6800</v>
      </c>
      <c r="D100" s="97">
        <v>-64.959999999999994</v>
      </c>
      <c r="E100" s="98">
        <v>-1.77E-2</v>
      </c>
      <c r="F100" s="65"/>
      <c r="G100" s="114"/>
      <c r="H100" s="115"/>
    </row>
    <row r="101" spans="2:8" ht="15.75" customHeight="1" x14ac:dyDescent="0.35">
      <c r="B101" s="95" t="s">
        <v>197</v>
      </c>
      <c r="C101" s="96">
        <v>-4900</v>
      </c>
      <c r="D101" s="97">
        <v>-39.44</v>
      </c>
      <c r="E101" s="98">
        <v>-1.0699999999999999E-2</v>
      </c>
      <c r="F101" s="65"/>
      <c r="G101" s="114"/>
      <c r="H101" s="115"/>
    </row>
    <row r="102" spans="2:8" ht="15.75" customHeight="1" x14ac:dyDescent="0.35">
      <c r="B102" s="95" t="s">
        <v>285</v>
      </c>
      <c r="C102" s="96">
        <v>-120600</v>
      </c>
      <c r="D102" s="97">
        <v>-173.3</v>
      </c>
      <c r="E102" s="98">
        <v>-4.7199999999999999E-2</v>
      </c>
      <c r="F102" s="65"/>
      <c r="G102" s="114"/>
      <c r="H102" s="115"/>
    </row>
    <row r="103" spans="2:8" ht="15.75" customHeight="1" x14ac:dyDescent="0.35">
      <c r="B103" s="95" t="s">
        <v>325</v>
      </c>
      <c r="C103" s="96">
        <v>-825</v>
      </c>
      <c r="D103" s="97">
        <v>-17.61</v>
      </c>
      <c r="E103" s="98">
        <v>-4.7999999999999996E-3</v>
      </c>
      <c r="F103" s="65"/>
      <c r="G103" s="114"/>
      <c r="H103" s="115"/>
    </row>
    <row r="104" spans="2:8" ht="15.75" customHeight="1" x14ac:dyDescent="0.35">
      <c r="B104" s="95" t="s">
        <v>309</v>
      </c>
      <c r="C104" s="96">
        <v>-9450</v>
      </c>
      <c r="D104" s="97">
        <v>-77.3</v>
      </c>
      <c r="E104" s="98">
        <v>-2.1100000000000001E-2</v>
      </c>
      <c r="F104" s="65"/>
      <c r="G104" s="114"/>
      <c r="H104" s="115"/>
    </row>
    <row r="105" spans="2:8" ht="15.75" customHeight="1" x14ac:dyDescent="0.35">
      <c r="B105" s="95" t="s">
        <v>321</v>
      </c>
      <c r="C105" s="96">
        <v>-8550</v>
      </c>
      <c r="D105" s="97">
        <v>-28.57</v>
      </c>
      <c r="E105" s="98">
        <v>-7.7999999999999996E-3</v>
      </c>
      <c r="F105" s="65"/>
      <c r="G105" s="114"/>
      <c r="H105" s="115"/>
    </row>
    <row r="106" spans="2:8" ht="15.75" customHeight="1" x14ac:dyDescent="0.35">
      <c r="B106" s="95" t="s">
        <v>301</v>
      </c>
      <c r="C106" s="96">
        <v>-60750</v>
      </c>
      <c r="D106" s="97">
        <v>-96.99</v>
      </c>
      <c r="E106" s="98">
        <v>-2.64E-2</v>
      </c>
      <c r="F106" s="65"/>
      <c r="G106" s="114"/>
      <c r="H106" s="115"/>
    </row>
    <row r="107" spans="2:8" ht="15.75" customHeight="1" x14ac:dyDescent="0.35">
      <c r="B107" s="95" t="s">
        <v>335</v>
      </c>
      <c r="C107" s="96">
        <v>-300</v>
      </c>
      <c r="D107" s="97">
        <v>-11.32</v>
      </c>
      <c r="E107" s="98">
        <v>-3.0999999999999999E-3</v>
      </c>
      <c r="F107" s="65"/>
      <c r="G107" s="114"/>
      <c r="H107" s="115"/>
    </row>
    <row r="108" spans="2:8" ht="15.75" customHeight="1" x14ac:dyDescent="0.35">
      <c r="B108" s="95" t="s">
        <v>195</v>
      </c>
      <c r="C108" s="96">
        <v>-1800</v>
      </c>
      <c r="D108" s="97">
        <v>-24.98</v>
      </c>
      <c r="E108" s="98">
        <v>-6.7999999999999996E-3</v>
      </c>
      <c r="F108" s="65"/>
      <c r="G108" s="114"/>
      <c r="H108" s="115"/>
    </row>
    <row r="109" spans="2:8" ht="15.75" customHeight="1" x14ac:dyDescent="0.35">
      <c r="B109" s="95" t="s">
        <v>329</v>
      </c>
      <c r="C109" s="96">
        <v>-200</v>
      </c>
      <c r="D109" s="97">
        <v>-14.84</v>
      </c>
      <c r="E109" s="98">
        <v>-4.0000000000000001E-3</v>
      </c>
      <c r="F109" s="65"/>
      <c r="G109" s="114"/>
      <c r="H109" s="115"/>
    </row>
    <row r="110" spans="2:8" ht="15.75" customHeight="1" x14ac:dyDescent="0.35">
      <c r="B110" s="95" t="s">
        <v>305</v>
      </c>
      <c r="C110" s="96">
        <v>-1250</v>
      </c>
      <c r="D110" s="97">
        <v>-80.67</v>
      </c>
      <c r="E110" s="98">
        <v>-2.1999999999999999E-2</v>
      </c>
      <c r="F110" s="65"/>
      <c r="G110" s="114"/>
      <c r="H110" s="115"/>
    </row>
    <row r="111" spans="2:8" ht="15.75" customHeight="1" x14ac:dyDescent="0.35">
      <c r="B111" s="116" t="s">
        <v>348</v>
      </c>
      <c r="C111" s="117">
        <v>-497868</v>
      </c>
      <c r="D111" s="118">
        <v>-2548.13</v>
      </c>
      <c r="E111" s="99">
        <v>-0.6946</v>
      </c>
      <c r="F111" s="65"/>
      <c r="G111" s="114"/>
      <c r="H111" s="115"/>
    </row>
    <row r="112" spans="2:8" ht="15.75" customHeight="1" x14ac:dyDescent="0.35">
      <c r="B112" s="42"/>
      <c r="C112" s="70"/>
      <c r="D112" s="70"/>
      <c r="E112" s="70"/>
      <c r="F112" s="70"/>
      <c r="G112" s="70"/>
      <c r="H112" s="43"/>
    </row>
    <row r="113" spans="2:8" ht="15.75" customHeight="1" x14ac:dyDescent="0.35">
      <c r="B113" s="44" t="s">
        <v>745</v>
      </c>
      <c r="C113" s="71"/>
      <c r="D113" s="71"/>
      <c r="E113" s="71"/>
      <c r="F113" s="71"/>
      <c r="G113" s="71"/>
      <c r="H113" s="43"/>
    </row>
    <row r="114" spans="2:8" ht="15.75" customHeight="1" x14ac:dyDescent="0.35">
      <c r="B114" s="44" t="s">
        <v>746</v>
      </c>
      <c r="C114" s="71"/>
      <c r="D114" s="71"/>
      <c r="E114" s="71"/>
      <c r="F114" s="71"/>
      <c r="G114" s="71"/>
      <c r="H114" s="43"/>
    </row>
    <row r="115" spans="2:8" ht="15.75" customHeight="1" x14ac:dyDescent="0.35">
      <c r="B115" s="53" t="s">
        <v>747</v>
      </c>
      <c r="C115" s="71"/>
      <c r="D115" s="71"/>
      <c r="E115" s="71"/>
      <c r="F115" s="71"/>
      <c r="G115" s="71"/>
      <c r="H115" s="43"/>
    </row>
    <row r="116" spans="2:8" ht="15.75" customHeight="1" x14ac:dyDescent="0.35">
      <c r="B116" s="50"/>
      <c r="C116" s="47">
        <v>44469</v>
      </c>
      <c r="D116" s="94">
        <v>44286</v>
      </c>
      <c r="E116" s="71"/>
      <c r="F116" s="71"/>
      <c r="G116" s="71"/>
      <c r="H116" s="43"/>
    </row>
    <row r="117" spans="2:8" ht="15.75" customHeight="1" x14ac:dyDescent="0.35">
      <c r="B117" s="50" t="s">
        <v>748</v>
      </c>
      <c r="C117" s="48"/>
      <c r="D117" s="48"/>
      <c r="E117" s="71"/>
      <c r="F117" s="71"/>
      <c r="G117" s="71"/>
      <c r="H117" s="43"/>
    </row>
    <row r="118" spans="2:8" ht="15.75" customHeight="1" x14ac:dyDescent="0.35">
      <c r="B118" s="50" t="s">
        <v>749</v>
      </c>
      <c r="C118" s="49">
        <v>11.1578</v>
      </c>
      <c r="D118" s="49">
        <v>10.969799999999999</v>
      </c>
      <c r="E118" s="71"/>
      <c r="F118" s="71"/>
      <c r="G118" s="71"/>
      <c r="H118" s="43"/>
    </row>
    <row r="119" spans="2:8" ht="15.75" customHeight="1" x14ac:dyDescent="0.35">
      <c r="B119" s="50" t="s">
        <v>835</v>
      </c>
      <c r="C119" s="49">
        <v>10.8553</v>
      </c>
      <c r="D119" s="49">
        <v>10.6724</v>
      </c>
      <c r="E119" s="71"/>
      <c r="F119" s="71"/>
      <c r="G119" s="71"/>
      <c r="H119" s="43"/>
    </row>
    <row r="120" spans="2:8" ht="15.75" customHeight="1" x14ac:dyDescent="0.35">
      <c r="B120" s="50" t="s">
        <v>836</v>
      </c>
      <c r="C120" s="49">
        <v>10.901199999999999</v>
      </c>
      <c r="D120" s="49">
        <v>10.717499999999999</v>
      </c>
      <c r="E120" s="71"/>
      <c r="F120" s="71"/>
      <c r="G120" s="71"/>
      <c r="H120" s="43"/>
    </row>
    <row r="121" spans="2:8" ht="15.75" customHeight="1" x14ac:dyDescent="0.35">
      <c r="B121" s="50" t="s">
        <v>750</v>
      </c>
      <c r="C121" s="49">
        <v>11.3506</v>
      </c>
      <c r="D121" s="49">
        <v>11.118499999999999</v>
      </c>
      <c r="E121" s="71"/>
      <c r="F121" s="71"/>
      <c r="G121" s="71"/>
      <c r="H121" s="43"/>
    </row>
    <row r="122" spans="2:8" ht="15.75" customHeight="1" x14ac:dyDescent="0.35">
      <c r="B122" s="50" t="s">
        <v>924</v>
      </c>
      <c r="C122" s="49">
        <v>10.6662</v>
      </c>
      <c r="D122" s="49">
        <v>10.448399999999999</v>
      </c>
      <c r="E122" s="71"/>
      <c r="F122" s="71"/>
      <c r="G122" s="71"/>
      <c r="H122" s="43"/>
    </row>
    <row r="123" spans="2:8" ht="15.75" customHeight="1" x14ac:dyDescent="0.35">
      <c r="B123" s="50" t="s">
        <v>925</v>
      </c>
      <c r="C123" s="49">
        <v>10.3208</v>
      </c>
      <c r="D123" s="49">
        <v>10.110099999999999</v>
      </c>
      <c r="E123" s="71"/>
      <c r="F123" s="71"/>
      <c r="G123" s="71"/>
      <c r="H123" s="43"/>
    </row>
    <row r="124" spans="2:8" ht="15.75" customHeight="1" x14ac:dyDescent="0.35">
      <c r="B124" s="44" t="s">
        <v>917</v>
      </c>
      <c r="C124" s="71"/>
      <c r="D124" s="71"/>
      <c r="E124" s="71"/>
      <c r="F124" s="71"/>
      <c r="G124" s="71"/>
      <c r="H124" s="43"/>
    </row>
    <row r="125" spans="2:8" ht="15.75" customHeight="1" x14ac:dyDescent="0.35">
      <c r="B125" s="50" t="s">
        <v>751</v>
      </c>
      <c r="C125" s="48" t="s">
        <v>752</v>
      </c>
      <c r="D125" s="183" t="s">
        <v>753</v>
      </c>
      <c r="E125" s="183"/>
      <c r="F125" s="71"/>
      <c r="G125" s="71"/>
      <c r="H125" s="43"/>
    </row>
    <row r="126" spans="2:8" ht="15.75" customHeight="1" x14ac:dyDescent="0.35">
      <c r="B126" s="50"/>
      <c r="C126" s="48"/>
      <c r="D126" s="48" t="s">
        <v>754</v>
      </c>
      <c r="E126" s="48" t="s">
        <v>345</v>
      </c>
      <c r="F126" s="71"/>
      <c r="G126" s="71"/>
      <c r="H126" s="43"/>
    </row>
    <row r="127" spans="2:8" ht="15.75" customHeight="1" x14ac:dyDescent="0.35">
      <c r="B127" s="50" t="s">
        <v>921</v>
      </c>
      <c r="C127" s="51">
        <v>44287</v>
      </c>
      <c r="D127" s="52" t="s">
        <v>762</v>
      </c>
      <c r="E127" s="52" t="s">
        <v>762</v>
      </c>
      <c r="F127" s="71"/>
      <c r="G127" s="71"/>
      <c r="H127" s="43"/>
    </row>
    <row r="128" spans="2:8" ht="15.75" customHeight="1" x14ac:dyDescent="0.35">
      <c r="B128" s="50" t="s">
        <v>921</v>
      </c>
      <c r="C128" s="51">
        <v>44317</v>
      </c>
      <c r="D128" s="52" t="s">
        <v>762</v>
      </c>
      <c r="E128" s="52" t="s">
        <v>762</v>
      </c>
      <c r="F128" s="71"/>
      <c r="G128" s="71"/>
      <c r="H128" s="43"/>
    </row>
    <row r="129" spans="2:8" ht="15.75" customHeight="1" x14ac:dyDescent="0.35">
      <c r="B129" s="50" t="s">
        <v>921</v>
      </c>
      <c r="C129" s="51">
        <v>44348</v>
      </c>
      <c r="D129" s="52" t="s">
        <v>762</v>
      </c>
      <c r="E129" s="52" t="s">
        <v>762</v>
      </c>
      <c r="F129" s="71"/>
      <c r="G129" s="71"/>
      <c r="H129" s="43"/>
    </row>
    <row r="130" spans="2:8" ht="15.75" customHeight="1" x14ac:dyDescent="0.35">
      <c r="B130" s="50" t="s">
        <v>921</v>
      </c>
      <c r="C130" s="51">
        <v>44378</v>
      </c>
      <c r="D130" s="52" t="s">
        <v>762</v>
      </c>
      <c r="E130" s="52" t="s">
        <v>762</v>
      </c>
      <c r="F130" s="71"/>
      <c r="G130" s="71"/>
      <c r="H130" s="43"/>
    </row>
    <row r="131" spans="2:8" ht="15.75" customHeight="1" x14ac:dyDescent="0.35">
      <c r="B131" s="50" t="s">
        <v>921</v>
      </c>
      <c r="C131" s="51">
        <v>44409</v>
      </c>
      <c r="D131" s="52" t="s">
        <v>762</v>
      </c>
      <c r="E131" s="52" t="s">
        <v>762</v>
      </c>
      <c r="F131" s="71"/>
      <c r="G131" s="71"/>
      <c r="H131" s="43"/>
    </row>
    <row r="132" spans="2:8" ht="15.75" customHeight="1" x14ac:dyDescent="0.35">
      <c r="B132" s="50" t="s">
        <v>921</v>
      </c>
      <c r="C132" s="51">
        <v>44440</v>
      </c>
      <c r="D132" s="52" t="s">
        <v>762</v>
      </c>
      <c r="E132" s="52" t="s">
        <v>762</v>
      </c>
      <c r="F132" s="71"/>
      <c r="G132" s="71"/>
      <c r="H132" s="43"/>
    </row>
    <row r="133" spans="2:8" ht="15.75" customHeight="1" x14ac:dyDescent="0.35">
      <c r="B133" s="50" t="s">
        <v>922</v>
      </c>
      <c r="C133" s="51">
        <v>44287</v>
      </c>
      <c r="D133" s="52" t="s">
        <v>762</v>
      </c>
      <c r="E133" s="52" t="s">
        <v>762</v>
      </c>
      <c r="F133" s="71"/>
      <c r="G133" s="71"/>
      <c r="H133" s="43"/>
    </row>
    <row r="134" spans="2:8" ht="15.75" customHeight="1" x14ac:dyDescent="0.35">
      <c r="B134" s="50" t="s">
        <v>922</v>
      </c>
      <c r="C134" s="51">
        <v>44317</v>
      </c>
      <c r="D134" s="52" t="s">
        <v>762</v>
      </c>
      <c r="E134" s="52" t="s">
        <v>762</v>
      </c>
      <c r="F134" s="71"/>
      <c r="G134" s="71"/>
      <c r="H134" s="43"/>
    </row>
    <row r="135" spans="2:8" ht="15.75" customHeight="1" x14ac:dyDescent="0.35">
      <c r="B135" s="50" t="s">
        <v>922</v>
      </c>
      <c r="C135" s="51">
        <v>44348</v>
      </c>
      <c r="D135" s="52" t="s">
        <v>762</v>
      </c>
      <c r="E135" s="52" t="s">
        <v>762</v>
      </c>
      <c r="F135" s="71"/>
      <c r="G135" s="71"/>
      <c r="H135" s="43"/>
    </row>
    <row r="136" spans="2:8" ht="15.75" customHeight="1" x14ac:dyDescent="0.35">
      <c r="B136" s="50" t="s">
        <v>922</v>
      </c>
      <c r="C136" s="51">
        <v>44378</v>
      </c>
      <c r="D136" s="52" t="s">
        <v>762</v>
      </c>
      <c r="E136" s="52" t="s">
        <v>762</v>
      </c>
      <c r="F136" s="71"/>
      <c r="G136" s="71"/>
      <c r="H136" s="43"/>
    </row>
    <row r="137" spans="2:8" ht="15.75" customHeight="1" x14ac:dyDescent="0.35">
      <c r="B137" s="50" t="s">
        <v>922</v>
      </c>
      <c r="C137" s="51">
        <v>44409</v>
      </c>
      <c r="D137" s="52" t="s">
        <v>762</v>
      </c>
      <c r="E137" s="52" t="s">
        <v>762</v>
      </c>
      <c r="F137" s="71"/>
      <c r="G137" s="71"/>
      <c r="H137" s="43"/>
    </row>
    <row r="138" spans="2:8" ht="15.75" customHeight="1" x14ac:dyDescent="0.35">
      <c r="B138" s="50" t="s">
        <v>922</v>
      </c>
      <c r="C138" s="51">
        <v>44440</v>
      </c>
      <c r="D138" s="52" t="s">
        <v>762</v>
      </c>
      <c r="E138" s="52" t="s">
        <v>762</v>
      </c>
      <c r="F138" s="71"/>
      <c r="G138" s="71"/>
      <c r="H138" s="43"/>
    </row>
    <row r="139" spans="2:8" ht="15.75" customHeight="1" x14ac:dyDescent="0.35">
      <c r="B139" s="50" t="s">
        <v>924</v>
      </c>
      <c r="C139" s="51">
        <v>44287</v>
      </c>
      <c r="D139" s="52" t="s">
        <v>762</v>
      </c>
      <c r="E139" s="52" t="s">
        <v>762</v>
      </c>
      <c r="F139" s="71"/>
      <c r="G139" s="71"/>
      <c r="H139" s="43"/>
    </row>
    <row r="140" spans="2:8" ht="15.75" customHeight="1" x14ac:dyDescent="0.35">
      <c r="B140" s="50" t="s">
        <v>924</v>
      </c>
      <c r="C140" s="51">
        <v>44317</v>
      </c>
      <c r="D140" s="52" t="s">
        <v>762</v>
      </c>
      <c r="E140" s="52" t="s">
        <v>762</v>
      </c>
      <c r="F140" s="71"/>
      <c r="G140" s="71"/>
      <c r="H140" s="43"/>
    </row>
    <row r="141" spans="2:8" ht="15.75" customHeight="1" x14ac:dyDescent="0.35">
      <c r="B141" s="50" t="s">
        <v>924</v>
      </c>
      <c r="C141" s="51">
        <v>44348</v>
      </c>
      <c r="D141" s="52" t="s">
        <v>762</v>
      </c>
      <c r="E141" s="52" t="s">
        <v>762</v>
      </c>
      <c r="F141" s="71"/>
      <c r="G141" s="71"/>
      <c r="H141" s="43"/>
    </row>
    <row r="142" spans="2:8" ht="15.75" customHeight="1" x14ac:dyDescent="0.35">
      <c r="B142" s="50" t="s">
        <v>924</v>
      </c>
      <c r="C142" s="51">
        <v>44378</v>
      </c>
      <c r="D142" s="52" t="s">
        <v>762</v>
      </c>
      <c r="E142" s="52" t="s">
        <v>762</v>
      </c>
      <c r="F142" s="71"/>
      <c r="G142" s="71"/>
      <c r="H142" s="43"/>
    </row>
    <row r="143" spans="2:8" ht="15.75" customHeight="1" x14ac:dyDescent="0.35">
      <c r="B143" s="50" t="s">
        <v>924</v>
      </c>
      <c r="C143" s="51">
        <v>44409</v>
      </c>
      <c r="D143" s="52" t="s">
        <v>762</v>
      </c>
      <c r="E143" s="52" t="s">
        <v>762</v>
      </c>
      <c r="F143" s="71"/>
      <c r="G143" s="71"/>
      <c r="H143" s="43"/>
    </row>
    <row r="144" spans="2:8" ht="15.75" customHeight="1" x14ac:dyDescent="0.35">
      <c r="B144" s="50" t="s">
        <v>924</v>
      </c>
      <c r="C144" s="51">
        <v>44440</v>
      </c>
      <c r="D144" s="52" t="s">
        <v>762</v>
      </c>
      <c r="E144" s="52" t="s">
        <v>762</v>
      </c>
      <c r="F144" s="71"/>
      <c r="G144" s="71"/>
      <c r="H144" s="43"/>
    </row>
    <row r="145" spans="2:8" ht="15.75" customHeight="1" x14ac:dyDescent="0.35">
      <c r="B145" s="50" t="s">
        <v>925</v>
      </c>
      <c r="C145" s="51">
        <v>44287</v>
      </c>
      <c r="D145" s="52" t="s">
        <v>762</v>
      </c>
      <c r="E145" s="52" t="s">
        <v>762</v>
      </c>
      <c r="F145" s="71"/>
      <c r="G145" s="71"/>
      <c r="H145" s="43"/>
    </row>
    <row r="146" spans="2:8" ht="15.75" customHeight="1" x14ac:dyDescent="0.35">
      <c r="B146" s="50" t="s">
        <v>925</v>
      </c>
      <c r="C146" s="51">
        <v>44317</v>
      </c>
      <c r="D146" s="52" t="s">
        <v>762</v>
      </c>
      <c r="E146" s="52" t="s">
        <v>762</v>
      </c>
      <c r="F146" s="71"/>
      <c r="G146" s="71"/>
      <c r="H146" s="43"/>
    </row>
    <row r="147" spans="2:8" ht="15.75" customHeight="1" x14ac:dyDescent="0.35">
      <c r="B147" s="50" t="s">
        <v>925</v>
      </c>
      <c r="C147" s="51">
        <v>44348</v>
      </c>
      <c r="D147" s="52" t="s">
        <v>762</v>
      </c>
      <c r="E147" s="52" t="s">
        <v>762</v>
      </c>
      <c r="F147" s="71"/>
      <c r="G147" s="71"/>
      <c r="H147" s="43"/>
    </row>
    <row r="148" spans="2:8" ht="15.75" customHeight="1" x14ac:dyDescent="0.35">
      <c r="B148" s="50" t="s">
        <v>925</v>
      </c>
      <c r="C148" s="51">
        <v>44378</v>
      </c>
      <c r="D148" s="52" t="s">
        <v>762</v>
      </c>
      <c r="E148" s="52" t="s">
        <v>762</v>
      </c>
      <c r="F148" s="71"/>
      <c r="G148" s="71"/>
      <c r="H148" s="43"/>
    </row>
    <row r="149" spans="2:8" ht="15.75" customHeight="1" x14ac:dyDescent="0.35">
      <c r="B149" s="50" t="s">
        <v>925</v>
      </c>
      <c r="C149" s="51">
        <v>44409</v>
      </c>
      <c r="D149" s="52" t="s">
        <v>762</v>
      </c>
      <c r="E149" s="52" t="s">
        <v>762</v>
      </c>
      <c r="F149" s="71"/>
      <c r="G149" s="71"/>
      <c r="H149" s="43"/>
    </row>
    <row r="150" spans="2:8" ht="15.75" customHeight="1" x14ac:dyDescent="0.35">
      <c r="B150" s="50" t="s">
        <v>925</v>
      </c>
      <c r="C150" s="51">
        <v>44440</v>
      </c>
      <c r="D150" s="52" t="s">
        <v>762</v>
      </c>
      <c r="E150" s="52" t="s">
        <v>762</v>
      </c>
      <c r="F150" s="71"/>
      <c r="G150" s="71"/>
      <c r="H150" s="43"/>
    </row>
    <row r="151" spans="2:8" ht="15.75" customHeight="1" x14ac:dyDescent="0.35">
      <c r="B151" s="44" t="s">
        <v>755</v>
      </c>
      <c r="C151" s="71"/>
      <c r="D151" s="71"/>
      <c r="E151" s="71"/>
      <c r="F151" s="71"/>
      <c r="G151" s="71"/>
      <c r="H151" s="43"/>
    </row>
    <row r="152" spans="2:8" ht="15.75" customHeight="1" x14ac:dyDescent="0.35">
      <c r="B152" s="100" t="s">
        <v>837</v>
      </c>
      <c r="C152" s="119"/>
      <c r="D152" s="119"/>
      <c r="E152" s="119"/>
      <c r="F152" s="119"/>
      <c r="G152" s="71"/>
      <c r="H152" s="43"/>
    </row>
    <row r="153" spans="2:8" ht="15.75" customHeight="1" x14ac:dyDescent="0.35">
      <c r="B153" s="100" t="s">
        <v>838</v>
      </c>
      <c r="C153" s="120"/>
      <c r="D153" s="120"/>
      <c r="E153" s="120"/>
      <c r="F153" s="120"/>
      <c r="G153" s="71"/>
      <c r="H153" s="43"/>
    </row>
    <row r="154" spans="2:8" ht="30" customHeight="1" x14ac:dyDescent="0.35">
      <c r="B154" s="101" t="s">
        <v>839</v>
      </c>
      <c r="C154" s="102" t="s">
        <v>840</v>
      </c>
      <c r="D154" s="103" t="s">
        <v>841</v>
      </c>
      <c r="E154" s="103" t="s">
        <v>842</v>
      </c>
      <c r="F154" s="103" t="s">
        <v>843</v>
      </c>
      <c r="G154" s="71"/>
      <c r="H154" s="43"/>
    </row>
    <row r="155" spans="2:8" ht="15.75" customHeight="1" x14ac:dyDescent="0.35">
      <c r="B155" s="104" t="s">
        <v>311</v>
      </c>
      <c r="C155" s="102" t="s">
        <v>844</v>
      </c>
      <c r="D155" s="91">
        <v>3900.0070860000001</v>
      </c>
      <c r="E155" s="91">
        <v>3841.85</v>
      </c>
      <c r="F155" s="91">
        <v>14.085182562499998</v>
      </c>
      <c r="G155" s="71"/>
      <c r="H155" s="43"/>
    </row>
    <row r="156" spans="2:8" ht="15.75" customHeight="1" x14ac:dyDescent="0.35">
      <c r="B156" s="104" t="s">
        <v>297</v>
      </c>
      <c r="C156" s="102" t="s">
        <v>844</v>
      </c>
      <c r="D156" s="91">
        <v>781.93920000000003</v>
      </c>
      <c r="E156" s="91">
        <v>770.35</v>
      </c>
      <c r="F156" s="91">
        <v>38.502092999999995</v>
      </c>
      <c r="G156" s="71"/>
      <c r="H156" s="43"/>
    </row>
    <row r="157" spans="2:8" ht="15.75" customHeight="1" x14ac:dyDescent="0.35">
      <c r="B157" s="104" t="s">
        <v>317</v>
      </c>
      <c r="C157" s="102" t="s">
        <v>844</v>
      </c>
      <c r="D157" s="91">
        <v>735.35829999999999</v>
      </c>
      <c r="E157" s="91">
        <v>728.15</v>
      </c>
      <c r="F157" s="91">
        <v>18.884570250000003</v>
      </c>
      <c r="G157" s="71"/>
      <c r="H157" s="43"/>
    </row>
    <row r="158" spans="2:8" ht="15.75" customHeight="1" x14ac:dyDescent="0.35">
      <c r="B158" s="104" t="s">
        <v>307</v>
      </c>
      <c r="C158" s="102" t="s">
        <v>844</v>
      </c>
      <c r="D158" s="91">
        <v>133.7192</v>
      </c>
      <c r="E158" s="91">
        <v>134.55000000000001</v>
      </c>
      <c r="F158" s="91">
        <v>25.297956450000004</v>
      </c>
      <c r="G158" s="71"/>
      <c r="H158" s="43"/>
    </row>
    <row r="159" spans="2:8" ht="15.75" customHeight="1" x14ac:dyDescent="0.35">
      <c r="B159" s="104" t="s">
        <v>305</v>
      </c>
      <c r="C159" s="102" t="s">
        <v>844</v>
      </c>
      <c r="D159" s="91">
        <v>6433.89</v>
      </c>
      <c r="E159" s="91">
        <v>6453.95</v>
      </c>
      <c r="F159" s="91">
        <v>20.81398875</v>
      </c>
      <c r="G159" s="71"/>
      <c r="H159" s="43"/>
    </row>
    <row r="160" spans="2:8" ht="15.75" customHeight="1" x14ac:dyDescent="0.35">
      <c r="B160" s="104" t="s">
        <v>287</v>
      </c>
      <c r="C160" s="102" t="s">
        <v>844</v>
      </c>
      <c r="D160" s="91">
        <v>4443.4533009999996</v>
      </c>
      <c r="E160" s="91">
        <v>4490.6000000000004</v>
      </c>
      <c r="F160" s="91">
        <v>41.964657000000003</v>
      </c>
      <c r="G160" s="71"/>
      <c r="H160" s="43"/>
    </row>
    <row r="161" spans="2:8" ht="15.75" customHeight="1" x14ac:dyDescent="0.35">
      <c r="B161" s="104" t="s">
        <v>329</v>
      </c>
      <c r="C161" s="102" t="s">
        <v>844</v>
      </c>
      <c r="D161" s="91">
        <v>7446.0749999999998</v>
      </c>
      <c r="E161" s="91">
        <v>7418.05</v>
      </c>
      <c r="F161" s="91">
        <v>4.2713131899999999</v>
      </c>
      <c r="G161" s="71"/>
      <c r="H161" s="43"/>
    </row>
    <row r="162" spans="2:8" ht="15.75" customHeight="1" x14ac:dyDescent="0.35">
      <c r="B162" s="104" t="s">
        <v>195</v>
      </c>
      <c r="C162" s="102" t="s">
        <v>844</v>
      </c>
      <c r="D162" s="91">
        <v>1389.5833</v>
      </c>
      <c r="E162" s="91">
        <v>1387.8</v>
      </c>
      <c r="F162" s="91">
        <v>5.4532213199999999</v>
      </c>
      <c r="G162" s="71"/>
      <c r="H162" s="43"/>
    </row>
    <row r="163" spans="2:8" ht="15.75" customHeight="1" x14ac:dyDescent="0.35">
      <c r="B163" s="104" t="s">
        <v>335</v>
      </c>
      <c r="C163" s="102" t="s">
        <v>844</v>
      </c>
      <c r="D163" s="91">
        <v>3767.5</v>
      </c>
      <c r="E163" s="91">
        <v>3773.45</v>
      </c>
      <c r="F163" s="91">
        <v>2.3795375699999997</v>
      </c>
      <c r="G163" s="71"/>
      <c r="H163" s="43"/>
    </row>
    <row r="164" spans="2:8" ht="15.75" customHeight="1" x14ac:dyDescent="0.35">
      <c r="B164" s="104" t="s">
        <v>301</v>
      </c>
      <c r="C164" s="102" t="s">
        <v>844</v>
      </c>
      <c r="D164" s="91">
        <v>154.73330000000001</v>
      </c>
      <c r="E164" s="91">
        <v>159.65</v>
      </c>
      <c r="F164" s="91">
        <v>28.087543800000002</v>
      </c>
      <c r="G164" s="71"/>
      <c r="H164" s="43"/>
    </row>
    <row r="165" spans="2:8" ht="15.75" customHeight="1" x14ac:dyDescent="0.35">
      <c r="B165" s="104" t="s">
        <v>321</v>
      </c>
      <c r="C165" s="102" t="s">
        <v>844</v>
      </c>
      <c r="D165" s="91">
        <v>338.26659999999998</v>
      </c>
      <c r="E165" s="91">
        <v>334.15</v>
      </c>
      <c r="F165" s="91">
        <v>8.3252470049999996</v>
      </c>
      <c r="G165" s="71"/>
      <c r="H165" s="43"/>
    </row>
    <row r="166" spans="2:8" ht="15.75" customHeight="1" x14ac:dyDescent="0.35">
      <c r="B166" s="104" t="s">
        <v>309</v>
      </c>
      <c r="C166" s="102" t="s">
        <v>844</v>
      </c>
      <c r="D166" s="91">
        <v>824.2</v>
      </c>
      <c r="E166" s="91">
        <v>818</v>
      </c>
      <c r="F166" s="91">
        <v>20.8480797</v>
      </c>
      <c r="G166" s="71"/>
      <c r="H166" s="43"/>
    </row>
    <row r="167" spans="2:8" ht="15.75" customHeight="1" x14ac:dyDescent="0.35">
      <c r="B167" s="104" t="s">
        <v>325</v>
      </c>
      <c r="C167" s="102" t="s">
        <v>844</v>
      </c>
      <c r="D167" s="91">
        <v>2144.7666060000001</v>
      </c>
      <c r="E167" s="91">
        <v>2134.1999999999998</v>
      </c>
      <c r="F167" s="91">
        <v>3.6147478949999994</v>
      </c>
      <c r="G167" s="71"/>
      <c r="H167" s="43"/>
    </row>
    <row r="168" spans="2:8" ht="15.75" customHeight="1" x14ac:dyDescent="0.35">
      <c r="B168" s="104" t="s">
        <v>299</v>
      </c>
      <c r="C168" s="102" t="s">
        <v>844</v>
      </c>
      <c r="D168" s="91">
        <v>405.95549999999997</v>
      </c>
      <c r="E168" s="91">
        <v>402.35</v>
      </c>
      <c r="F168" s="91">
        <v>27.517118849999999</v>
      </c>
      <c r="G168" s="71"/>
      <c r="H168" s="43"/>
    </row>
    <row r="169" spans="2:8" ht="15.75" customHeight="1" x14ac:dyDescent="0.35">
      <c r="B169" s="104" t="s">
        <v>285</v>
      </c>
      <c r="C169" s="102" t="s">
        <v>844</v>
      </c>
      <c r="D169" s="91">
        <v>144.19720000000001</v>
      </c>
      <c r="E169" s="91">
        <v>143.69999999999999</v>
      </c>
      <c r="F169" s="91">
        <v>59.148040860000009</v>
      </c>
      <c r="G169" s="71"/>
      <c r="H169" s="43"/>
    </row>
    <row r="170" spans="2:8" ht="15.75" customHeight="1" x14ac:dyDescent="0.35">
      <c r="B170" s="104" t="s">
        <v>197</v>
      </c>
      <c r="C170" s="102" t="s">
        <v>844</v>
      </c>
      <c r="D170" s="91">
        <v>804.12142900000003</v>
      </c>
      <c r="E170" s="91">
        <v>804.9</v>
      </c>
      <c r="F170" s="91">
        <v>11.903022180000001</v>
      </c>
      <c r="G170" s="71"/>
      <c r="H170" s="43"/>
    </row>
    <row r="171" spans="2:8" ht="15.75" customHeight="1" x14ac:dyDescent="0.35">
      <c r="B171" s="104" t="s">
        <v>313</v>
      </c>
      <c r="C171" s="102" t="s">
        <v>844</v>
      </c>
      <c r="D171" s="91">
        <v>938.94375000000002</v>
      </c>
      <c r="E171" s="91">
        <v>955.25</v>
      </c>
      <c r="F171" s="91">
        <v>14.29054</v>
      </c>
      <c r="G171" s="71"/>
      <c r="H171" s="43"/>
    </row>
    <row r="172" spans="2:8" ht="15.75" customHeight="1" x14ac:dyDescent="0.35">
      <c r="B172" s="104" t="s">
        <v>315</v>
      </c>
      <c r="C172" s="102" t="s">
        <v>844</v>
      </c>
      <c r="D172" s="91">
        <v>89.407143000000005</v>
      </c>
      <c r="E172" s="91">
        <v>91.45</v>
      </c>
      <c r="F172" s="91">
        <v>16.578251337200001</v>
      </c>
      <c r="G172" s="71"/>
      <c r="H172" s="43"/>
    </row>
    <row r="173" spans="2:8" ht="15.75" customHeight="1" x14ac:dyDescent="0.35">
      <c r="B173" s="104" t="s">
        <v>339</v>
      </c>
      <c r="C173" s="102" t="s">
        <v>844</v>
      </c>
      <c r="D173" s="91">
        <v>4071.3</v>
      </c>
      <c r="E173" s="91">
        <v>4066.05</v>
      </c>
      <c r="F173" s="91">
        <v>4.2480057374999998</v>
      </c>
      <c r="G173" s="71"/>
      <c r="H173" s="43"/>
    </row>
    <row r="174" spans="2:8" ht="15.75" customHeight="1" x14ac:dyDescent="0.35">
      <c r="B174" s="104" t="s">
        <v>327</v>
      </c>
      <c r="C174" s="102" t="s">
        <v>844</v>
      </c>
      <c r="D174" s="91">
        <v>125.65</v>
      </c>
      <c r="E174" s="91">
        <v>125.75</v>
      </c>
      <c r="F174" s="91">
        <v>3.4705742500000003</v>
      </c>
      <c r="G174" s="71"/>
      <c r="H174" s="43"/>
    </row>
    <row r="175" spans="2:8" ht="15.75" customHeight="1" x14ac:dyDescent="0.35">
      <c r="B175" s="104" t="s">
        <v>183</v>
      </c>
      <c r="C175" s="102" t="s">
        <v>844</v>
      </c>
      <c r="D175" s="91">
        <v>707.15833299999997</v>
      </c>
      <c r="E175" s="91">
        <v>704.2</v>
      </c>
      <c r="F175" s="91">
        <v>40.365448199999996</v>
      </c>
      <c r="G175" s="71"/>
      <c r="H175" s="43"/>
    </row>
    <row r="176" spans="2:8" ht="15.75" customHeight="1" x14ac:dyDescent="0.35">
      <c r="B176" s="104" t="s">
        <v>337</v>
      </c>
      <c r="C176" s="102" t="s">
        <v>844</v>
      </c>
      <c r="D176" s="91">
        <v>493.45</v>
      </c>
      <c r="E176" s="91">
        <v>488.6</v>
      </c>
      <c r="F176" s="91">
        <v>2.9077563199999998</v>
      </c>
      <c r="G176" s="71"/>
      <c r="H176" s="43"/>
    </row>
    <row r="177" spans="2:8" ht="15.75" customHeight="1" x14ac:dyDescent="0.35">
      <c r="B177" s="104" t="s">
        <v>295</v>
      </c>
      <c r="C177" s="102" t="s">
        <v>844</v>
      </c>
      <c r="D177" s="91">
        <v>2899.113867</v>
      </c>
      <c r="E177" s="91">
        <v>2846.9</v>
      </c>
      <c r="F177" s="91">
        <v>32.191606440000001</v>
      </c>
      <c r="G177" s="71"/>
      <c r="H177" s="43"/>
    </row>
    <row r="178" spans="2:8" ht="15.75" customHeight="1" x14ac:dyDescent="0.35">
      <c r="B178" s="104" t="s">
        <v>341</v>
      </c>
      <c r="C178" s="102" t="s">
        <v>844</v>
      </c>
      <c r="D178" s="91">
        <v>2788.85</v>
      </c>
      <c r="E178" s="91">
        <v>2761.75</v>
      </c>
      <c r="F178" s="91">
        <v>2.1417371250000001</v>
      </c>
      <c r="G178" s="71"/>
      <c r="H178" s="43"/>
    </row>
    <row r="179" spans="2:8" ht="15.75" customHeight="1" x14ac:dyDescent="0.35">
      <c r="B179" s="104" t="s">
        <v>291</v>
      </c>
      <c r="C179" s="102" t="s">
        <v>844</v>
      </c>
      <c r="D179" s="91">
        <v>1380.3672999999999</v>
      </c>
      <c r="E179" s="91">
        <v>1380.9</v>
      </c>
      <c r="F179" s="91">
        <v>34.285675650000002</v>
      </c>
      <c r="G179" s="71"/>
      <c r="H179" s="43"/>
    </row>
    <row r="180" spans="2:8" ht="15.75" customHeight="1" x14ac:dyDescent="0.35">
      <c r="B180" s="104" t="s">
        <v>289</v>
      </c>
      <c r="C180" s="102" t="s">
        <v>844</v>
      </c>
      <c r="D180" s="91">
        <v>1667.1649849999999</v>
      </c>
      <c r="E180" s="91">
        <v>1676.6</v>
      </c>
      <c r="F180" s="91">
        <v>39.946671599999995</v>
      </c>
      <c r="G180" s="71"/>
      <c r="H180" s="43"/>
    </row>
    <row r="181" spans="2:8" ht="15.75" customHeight="1" x14ac:dyDescent="0.35">
      <c r="B181" s="104" t="s">
        <v>293</v>
      </c>
      <c r="C181" s="102" t="s">
        <v>844</v>
      </c>
      <c r="D181" s="91">
        <v>1026.4366</v>
      </c>
      <c r="E181" s="91">
        <v>1034.4000000000001</v>
      </c>
      <c r="F181" s="91">
        <v>34.864452</v>
      </c>
      <c r="G181" s="71"/>
      <c r="H181" s="43"/>
    </row>
    <row r="182" spans="2:8" ht="15.75" customHeight="1" x14ac:dyDescent="0.35">
      <c r="B182" s="104" t="s">
        <v>333</v>
      </c>
      <c r="C182" s="102" t="s">
        <v>844</v>
      </c>
      <c r="D182" s="91">
        <v>995.3</v>
      </c>
      <c r="E182" s="91">
        <v>997.85</v>
      </c>
      <c r="F182" s="91">
        <v>2.5505046</v>
      </c>
      <c r="G182" s="71"/>
      <c r="H182" s="43"/>
    </row>
    <row r="183" spans="2:8" ht="15.75" customHeight="1" x14ac:dyDescent="0.35">
      <c r="B183" s="104" t="s">
        <v>323</v>
      </c>
      <c r="C183" s="102" t="s">
        <v>844</v>
      </c>
      <c r="D183" s="91">
        <v>1507</v>
      </c>
      <c r="E183" s="91">
        <v>1488.25</v>
      </c>
      <c r="F183" s="91">
        <v>6.7161001875000004</v>
      </c>
      <c r="G183" s="71"/>
      <c r="H183" s="43"/>
    </row>
    <row r="184" spans="2:8" ht="15.75" customHeight="1" x14ac:dyDescent="0.35">
      <c r="B184" s="104" t="s">
        <v>343</v>
      </c>
      <c r="C184" s="102" t="s">
        <v>844</v>
      </c>
      <c r="D184" s="91">
        <v>567.20000000000005</v>
      </c>
      <c r="E184" s="91">
        <v>566.95000000000005</v>
      </c>
      <c r="F184" s="91">
        <v>2.4400110625</v>
      </c>
      <c r="G184" s="71"/>
      <c r="H184" s="43"/>
    </row>
    <row r="185" spans="2:8" ht="15.75" customHeight="1" x14ac:dyDescent="0.35">
      <c r="B185" s="104" t="s">
        <v>303</v>
      </c>
      <c r="C185" s="102" t="s">
        <v>844</v>
      </c>
      <c r="D185" s="91">
        <v>4828.2665999999999</v>
      </c>
      <c r="E185" s="91">
        <v>4812.75</v>
      </c>
      <c r="F185" s="91">
        <v>16.771471199999997</v>
      </c>
      <c r="G185" s="71"/>
      <c r="H185" s="43"/>
    </row>
    <row r="186" spans="2:8" ht="15.75" customHeight="1" x14ac:dyDescent="0.35">
      <c r="B186" s="104" t="s">
        <v>319</v>
      </c>
      <c r="C186" s="102" t="s">
        <v>844</v>
      </c>
      <c r="D186" s="91">
        <v>368.6583</v>
      </c>
      <c r="E186" s="91">
        <v>364</v>
      </c>
      <c r="F186" s="91">
        <v>12.1109352</v>
      </c>
      <c r="G186" s="71"/>
      <c r="H186" s="43"/>
    </row>
    <row r="187" spans="2:8" ht="15.75" customHeight="1" x14ac:dyDescent="0.35">
      <c r="B187" s="104" t="s">
        <v>283</v>
      </c>
      <c r="C187" s="102" t="s">
        <v>844</v>
      </c>
      <c r="D187" s="91">
        <v>7662.5817999999999</v>
      </c>
      <c r="E187" s="91">
        <v>7687.25</v>
      </c>
      <c r="F187" s="91">
        <v>55.006117374999995</v>
      </c>
      <c r="G187" s="71"/>
      <c r="H187" s="43"/>
    </row>
    <row r="188" spans="2:8" ht="15.75" customHeight="1" x14ac:dyDescent="0.35">
      <c r="B188" s="104" t="s">
        <v>331</v>
      </c>
      <c r="C188" s="102" t="s">
        <v>844</v>
      </c>
      <c r="D188" s="91">
        <v>17779.5</v>
      </c>
      <c r="E188" s="91">
        <v>17841.8</v>
      </c>
      <c r="F188" s="91">
        <v>3.8431237200000004</v>
      </c>
      <c r="G188" s="71"/>
      <c r="H188" s="43"/>
    </row>
    <row r="189" spans="2:8" ht="15.75" customHeight="1" x14ac:dyDescent="0.35">
      <c r="B189" s="100" t="s">
        <v>859</v>
      </c>
      <c r="C189" s="120"/>
      <c r="D189" s="120"/>
      <c r="E189" s="120"/>
      <c r="F189" s="121"/>
      <c r="G189" s="121"/>
      <c r="H189" s="43"/>
    </row>
    <row r="190" spans="2:8" ht="15.75" customHeight="1" x14ac:dyDescent="0.35">
      <c r="B190" s="100" t="s">
        <v>845</v>
      </c>
      <c r="C190" s="120"/>
      <c r="D190" s="120"/>
      <c r="E190" s="121"/>
      <c r="F190" s="120"/>
      <c r="G190" s="71"/>
      <c r="H190" s="43"/>
    </row>
    <row r="191" spans="2:8" ht="15.75" customHeight="1" x14ac:dyDescent="0.35">
      <c r="B191" s="102" t="s">
        <v>846</v>
      </c>
      <c r="C191" s="105">
        <v>2688</v>
      </c>
      <c r="D191" s="120"/>
      <c r="E191" s="121"/>
      <c r="F191" s="120"/>
      <c r="G191" s="71"/>
      <c r="H191" s="43"/>
    </row>
    <row r="192" spans="2:8" ht="15.75" customHeight="1" x14ac:dyDescent="0.35">
      <c r="B192" s="102" t="s">
        <v>847</v>
      </c>
      <c r="C192" s="105">
        <v>2365</v>
      </c>
      <c r="D192" s="120"/>
      <c r="E192" s="121"/>
      <c r="F192" s="120"/>
      <c r="G192" s="71"/>
      <c r="H192" s="43"/>
    </row>
    <row r="193" spans="2:8" ht="15.75" customHeight="1" x14ac:dyDescent="0.35">
      <c r="B193" s="102" t="s">
        <v>848</v>
      </c>
      <c r="C193" s="106">
        <v>2073146731.2887011</v>
      </c>
      <c r="D193" s="121"/>
      <c r="E193" s="120"/>
      <c r="F193" s="121"/>
      <c r="G193" s="71"/>
      <c r="H193" s="43"/>
    </row>
    <row r="194" spans="2:8" ht="15.75" customHeight="1" x14ac:dyDescent="0.35">
      <c r="B194" s="102" t="s">
        <v>849</v>
      </c>
      <c r="C194" s="106">
        <v>1815752382.9467003</v>
      </c>
      <c r="D194" s="121"/>
      <c r="E194" s="120"/>
      <c r="F194" s="121"/>
      <c r="G194" s="71"/>
      <c r="H194" s="43"/>
    </row>
    <row r="195" spans="2:8" ht="15.75" customHeight="1" x14ac:dyDescent="0.35">
      <c r="B195" s="102" t="s">
        <v>850</v>
      </c>
      <c r="C195" s="106">
        <v>-34136430.590000011</v>
      </c>
      <c r="D195" s="121"/>
      <c r="E195" s="121"/>
      <c r="F195" s="121"/>
      <c r="G195" s="71"/>
      <c r="H195" s="43"/>
    </row>
    <row r="196" spans="2:8" ht="15.75" customHeight="1" x14ac:dyDescent="0.35">
      <c r="B196" s="100" t="s">
        <v>851</v>
      </c>
      <c r="C196" s="120"/>
      <c r="D196" s="120"/>
      <c r="E196" s="120"/>
      <c r="F196" s="120"/>
      <c r="G196" s="71"/>
      <c r="H196" s="43"/>
    </row>
    <row r="197" spans="2:8" ht="15.75" customHeight="1" x14ac:dyDescent="0.35">
      <c r="B197" s="100" t="s">
        <v>852</v>
      </c>
      <c r="C197" s="120"/>
      <c r="D197" s="120"/>
      <c r="E197" s="120"/>
      <c r="F197" s="120"/>
      <c r="G197" s="71"/>
      <c r="H197" s="43"/>
    </row>
    <row r="198" spans="2:8" ht="15.75" customHeight="1" x14ac:dyDescent="0.35">
      <c r="B198" s="100" t="s">
        <v>853</v>
      </c>
      <c r="C198" s="120"/>
      <c r="D198" s="120"/>
      <c r="E198" s="120"/>
      <c r="F198" s="120"/>
      <c r="G198" s="71"/>
      <c r="H198" s="43"/>
    </row>
    <row r="199" spans="2:8" ht="15.75" customHeight="1" x14ac:dyDescent="0.35">
      <c r="B199" s="100" t="s">
        <v>854</v>
      </c>
      <c r="C199" s="120"/>
      <c r="D199" s="120"/>
      <c r="E199" s="120"/>
      <c r="F199" s="120"/>
      <c r="G199" s="71"/>
      <c r="H199" s="43"/>
    </row>
    <row r="200" spans="2:8" ht="15.75" customHeight="1" x14ac:dyDescent="0.35">
      <c r="B200" s="100" t="s">
        <v>855</v>
      </c>
      <c r="C200" s="120"/>
      <c r="D200" s="120"/>
      <c r="E200" s="120"/>
      <c r="F200" s="120"/>
      <c r="G200" s="71"/>
      <c r="H200" s="43"/>
    </row>
    <row r="201" spans="2:8" ht="15.75" customHeight="1" x14ac:dyDescent="0.35">
      <c r="B201" s="100" t="s">
        <v>856</v>
      </c>
      <c r="C201" s="120"/>
      <c r="D201" s="120"/>
      <c r="E201" s="120"/>
      <c r="F201" s="120"/>
      <c r="G201" s="71"/>
      <c r="H201" s="43"/>
    </row>
    <row r="202" spans="2:8" ht="15.75" customHeight="1" x14ac:dyDescent="0.35">
      <c r="B202" s="100" t="s">
        <v>857</v>
      </c>
      <c r="C202" s="71"/>
      <c r="D202" s="71"/>
      <c r="E202" s="71"/>
      <c r="F202" s="71"/>
      <c r="G202" s="71"/>
      <c r="H202" s="43"/>
    </row>
    <row r="203" spans="2:8" ht="15.75" customHeight="1" x14ac:dyDescent="0.35">
      <c r="B203" s="44" t="s">
        <v>757</v>
      </c>
      <c r="C203" s="71"/>
      <c r="D203" s="71"/>
      <c r="E203" s="71"/>
      <c r="F203" s="71"/>
      <c r="G203" s="71"/>
      <c r="H203" s="43"/>
    </row>
    <row r="204" spans="2:8" ht="15.75" customHeight="1" x14ac:dyDescent="0.35">
      <c r="B204" s="44" t="s">
        <v>758</v>
      </c>
      <c r="C204" s="71"/>
      <c r="D204" s="71"/>
      <c r="E204" s="71"/>
      <c r="F204" s="71"/>
      <c r="G204" s="71"/>
      <c r="H204" s="43"/>
    </row>
    <row r="205" spans="2:8" ht="15.75" customHeight="1" x14ac:dyDescent="0.35">
      <c r="B205" s="44" t="s">
        <v>858</v>
      </c>
      <c r="C205" s="71"/>
      <c r="D205" s="71"/>
      <c r="E205" s="71"/>
      <c r="F205" s="71"/>
      <c r="G205" s="71"/>
      <c r="H205" s="43"/>
    </row>
    <row r="206" spans="2:8" ht="15.75" customHeight="1" x14ac:dyDescent="0.35">
      <c r="B206" s="44" t="s">
        <v>760</v>
      </c>
      <c r="C206" s="71"/>
      <c r="D206" s="71"/>
      <c r="E206" s="71"/>
      <c r="F206" s="71"/>
      <c r="G206" s="71"/>
      <c r="H206" s="43"/>
    </row>
    <row r="207" spans="2:8" ht="15.75" customHeight="1" x14ac:dyDescent="0.35">
      <c r="B207" s="53" t="s">
        <v>761</v>
      </c>
      <c r="C207" s="69"/>
      <c r="D207" s="69"/>
      <c r="E207" s="69"/>
      <c r="F207" s="69"/>
      <c r="G207" s="69"/>
      <c r="H207" s="67"/>
    </row>
    <row r="210" spans="2:6" customFormat="1" ht="42" customHeight="1" x14ac:dyDescent="0.35">
      <c r="B210" s="184" t="s">
        <v>931</v>
      </c>
      <c r="C210" s="184"/>
      <c r="D210" s="184"/>
      <c r="E210" s="184"/>
      <c r="F210" s="184"/>
    </row>
    <row r="211" spans="2:6" customFormat="1" ht="15" thickBot="1" x14ac:dyDescent="0.4">
      <c r="B211" s="152"/>
    </row>
    <row r="212" spans="2:6" customFormat="1" ht="27" customHeight="1" thickBot="1" x14ac:dyDescent="0.4">
      <c r="B212" s="157" t="s">
        <v>61</v>
      </c>
      <c r="C212" s="157" t="s">
        <v>653</v>
      </c>
      <c r="D212" s="158" t="s">
        <v>654</v>
      </c>
      <c r="E212" s="158" t="s">
        <v>655</v>
      </c>
      <c r="F212" s="158" t="s">
        <v>656</v>
      </c>
    </row>
    <row r="213" spans="2:6" customFormat="1" ht="40" customHeight="1" x14ac:dyDescent="0.35">
      <c r="B213" s="185" t="s">
        <v>25</v>
      </c>
      <c r="C213" s="164" t="s">
        <v>957</v>
      </c>
      <c r="D213" s="188"/>
      <c r="E213" s="191" t="s">
        <v>692</v>
      </c>
      <c r="F213" s="185"/>
    </row>
    <row r="214" spans="2:6" customFormat="1" ht="60.5" customHeight="1" x14ac:dyDescent="0.35">
      <c r="B214" s="186"/>
      <c r="C214" s="160" t="s">
        <v>958</v>
      </c>
      <c r="D214" s="189"/>
      <c r="E214" s="192"/>
      <c r="F214" s="186"/>
    </row>
    <row r="215" spans="2:6" customFormat="1" ht="24" customHeight="1" thickBot="1" x14ac:dyDescent="0.4">
      <c r="B215" s="187"/>
      <c r="C215" s="166" t="s">
        <v>949</v>
      </c>
      <c r="D215" s="190"/>
      <c r="E215" s="193"/>
      <c r="F215" s="187"/>
    </row>
    <row r="217" spans="2:6" ht="15.75" customHeight="1" x14ac:dyDescent="0.25">
      <c r="B217" s="162" t="s">
        <v>735</v>
      </c>
    </row>
    <row r="218" spans="2:6" ht="15.75" customHeight="1" x14ac:dyDescent="0.25">
      <c r="B218" s="163" t="s">
        <v>736</v>
      </c>
    </row>
  </sheetData>
  <mergeCells count="6">
    <mergeCell ref="D125:E125"/>
    <mergeCell ref="B210:F210"/>
    <mergeCell ref="B213:B215"/>
    <mergeCell ref="D213:D215"/>
    <mergeCell ref="E213:E215"/>
    <mergeCell ref="F213:F215"/>
  </mergeCells>
  <hyperlinks>
    <hyperlink ref="I1" location="'Sheet1'!A1" display="Index" xr:uid="{81A598A3-2AE2-434E-BF47-B520051399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DD28-058F-43F0-A146-814C16A207AA}">
  <dimension ref="B1:I145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6.54296875" style="37" customWidth="1"/>
    <col min="4" max="4" width="32.81640625" style="37" customWidth="1"/>
    <col min="5" max="5" width="15.7265625" style="8" customWidth="1"/>
    <col min="6" max="6" width="32.816406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27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2"/>
      <c r="C5" s="72"/>
      <c r="D5" s="72"/>
      <c r="E5" s="122"/>
      <c r="F5" s="123"/>
      <c r="G5" s="124"/>
      <c r="H5" s="125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183</v>
      </c>
      <c r="C8" s="17" t="s">
        <v>184</v>
      </c>
      <c r="D8" s="17" t="s">
        <v>786</v>
      </c>
      <c r="E8" s="18">
        <v>597105</v>
      </c>
      <c r="F8" s="19">
        <v>4184.8100000000004</v>
      </c>
      <c r="G8" s="20">
        <v>8.5800000000000001E-2</v>
      </c>
      <c r="H8" s="21"/>
    </row>
    <row r="9" spans="2:9" ht="15.75" customHeight="1" x14ac:dyDescent="0.35">
      <c r="B9" s="17" t="s">
        <v>181</v>
      </c>
      <c r="C9" s="17" t="s">
        <v>182</v>
      </c>
      <c r="D9" s="17" t="s">
        <v>785</v>
      </c>
      <c r="E9" s="18">
        <v>204549</v>
      </c>
      <c r="F9" s="19">
        <v>3426.6</v>
      </c>
      <c r="G9" s="20">
        <v>7.0300000000000001E-2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207329</v>
      </c>
      <c r="F10" s="19">
        <v>3306.79</v>
      </c>
      <c r="G10" s="20">
        <v>6.7799999999999999E-2</v>
      </c>
      <c r="H10" s="21"/>
    </row>
    <row r="11" spans="2:9" ht="15.75" customHeight="1" x14ac:dyDescent="0.35">
      <c r="B11" s="17" t="s">
        <v>335</v>
      </c>
      <c r="C11" s="17" t="s">
        <v>336</v>
      </c>
      <c r="D11" s="17" t="s">
        <v>785</v>
      </c>
      <c r="E11" s="18">
        <v>65321</v>
      </c>
      <c r="F11" s="19">
        <v>2466.23</v>
      </c>
      <c r="G11" s="20">
        <v>5.0599999999999999E-2</v>
      </c>
      <c r="H11" s="21"/>
    </row>
    <row r="12" spans="2:9" ht="15.75" customHeight="1" x14ac:dyDescent="0.35">
      <c r="B12" s="17" t="s">
        <v>189</v>
      </c>
      <c r="C12" s="17" t="s">
        <v>190</v>
      </c>
      <c r="D12" s="17" t="s">
        <v>787</v>
      </c>
      <c r="E12" s="18">
        <v>51357</v>
      </c>
      <c r="F12" s="19">
        <v>1387.56</v>
      </c>
      <c r="G12" s="20">
        <v>2.8500000000000001E-2</v>
      </c>
      <c r="H12" s="21"/>
    </row>
    <row r="13" spans="2:9" ht="15.75" customHeight="1" x14ac:dyDescent="0.35">
      <c r="B13" s="17" t="s">
        <v>350</v>
      </c>
      <c r="C13" s="17" t="s">
        <v>351</v>
      </c>
      <c r="D13" s="17" t="s">
        <v>864</v>
      </c>
      <c r="E13" s="18">
        <v>150889</v>
      </c>
      <c r="F13" s="19">
        <v>1198.74</v>
      </c>
      <c r="G13" s="20">
        <v>2.46E-2</v>
      </c>
      <c r="H13" s="21"/>
    </row>
    <row r="14" spans="2:9" ht="15.75" customHeight="1" x14ac:dyDescent="0.35">
      <c r="B14" s="17" t="s">
        <v>352</v>
      </c>
      <c r="C14" s="17" t="s">
        <v>353</v>
      </c>
      <c r="D14" s="17" t="s">
        <v>787</v>
      </c>
      <c r="E14" s="18">
        <v>172534</v>
      </c>
      <c r="F14" s="19">
        <v>1092.57</v>
      </c>
      <c r="G14" s="20">
        <v>2.24E-2</v>
      </c>
      <c r="H14" s="21"/>
    </row>
    <row r="15" spans="2:9" ht="15.75" customHeight="1" x14ac:dyDescent="0.35">
      <c r="B15" s="17" t="s">
        <v>354</v>
      </c>
      <c r="C15" s="17" t="s">
        <v>355</v>
      </c>
      <c r="D15" s="17" t="s">
        <v>786</v>
      </c>
      <c r="E15" s="18">
        <v>53716</v>
      </c>
      <c r="F15" s="19">
        <v>1077.27</v>
      </c>
      <c r="G15" s="20">
        <v>2.2100000000000002E-2</v>
      </c>
      <c r="H15" s="21"/>
    </row>
    <row r="16" spans="2:9" ht="15.75" customHeight="1" x14ac:dyDescent="0.35">
      <c r="B16" s="17" t="s">
        <v>319</v>
      </c>
      <c r="C16" s="17" t="s">
        <v>320</v>
      </c>
      <c r="D16" s="17" t="s">
        <v>790</v>
      </c>
      <c r="E16" s="18">
        <v>286778</v>
      </c>
      <c r="F16" s="19">
        <v>1040.1400000000001</v>
      </c>
      <c r="G16" s="20">
        <v>2.1299999999999999E-2</v>
      </c>
      <c r="H16" s="21"/>
    </row>
    <row r="17" spans="2:8" ht="15.75" customHeight="1" x14ac:dyDescent="0.35">
      <c r="B17" s="17" t="s">
        <v>191</v>
      </c>
      <c r="C17" s="17" t="s">
        <v>192</v>
      </c>
      <c r="D17" s="17" t="s">
        <v>787</v>
      </c>
      <c r="E17" s="18">
        <v>5232</v>
      </c>
      <c r="F17" s="19">
        <v>1017.39</v>
      </c>
      <c r="G17" s="20">
        <v>2.0899999999999998E-2</v>
      </c>
      <c r="H17" s="21"/>
    </row>
    <row r="18" spans="2:8" ht="15.75" customHeight="1" x14ac:dyDescent="0.35">
      <c r="B18" s="17" t="s">
        <v>781</v>
      </c>
      <c r="C18" s="17" t="s">
        <v>342</v>
      </c>
      <c r="D18" s="17" t="s">
        <v>818</v>
      </c>
      <c r="E18" s="18">
        <v>36724</v>
      </c>
      <c r="F18" s="19">
        <v>1011.49</v>
      </c>
      <c r="G18" s="20">
        <v>2.07E-2</v>
      </c>
      <c r="H18" s="21"/>
    </row>
    <row r="19" spans="2:8" ht="15.75" customHeight="1" x14ac:dyDescent="0.35">
      <c r="B19" s="17" t="s">
        <v>356</v>
      </c>
      <c r="C19" s="17" t="s">
        <v>357</v>
      </c>
      <c r="D19" s="17" t="s">
        <v>787</v>
      </c>
      <c r="E19" s="18">
        <v>29650</v>
      </c>
      <c r="F19" s="19">
        <v>962.04</v>
      </c>
      <c r="G19" s="20">
        <v>1.9699999999999999E-2</v>
      </c>
      <c r="H19" s="21"/>
    </row>
    <row r="20" spans="2:8" ht="15.75" customHeight="1" x14ac:dyDescent="0.35">
      <c r="B20" s="17" t="s">
        <v>358</v>
      </c>
      <c r="C20" s="17" t="s">
        <v>359</v>
      </c>
      <c r="D20" s="17" t="s">
        <v>865</v>
      </c>
      <c r="E20" s="18">
        <v>143000</v>
      </c>
      <c r="F20" s="19">
        <v>911.55</v>
      </c>
      <c r="G20" s="20">
        <v>1.8700000000000001E-2</v>
      </c>
      <c r="H20" s="21"/>
    </row>
    <row r="21" spans="2:8" ht="15.75" customHeight="1" x14ac:dyDescent="0.35">
      <c r="B21" s="17" t="s">
        <v>360</v>
      </c>
      <c r="C21" s="17" t="s">
        <v>361</v>
      </c>
      <c r="D21" s="17" t="s">
        <v>866</v>
      </c>
      <c r="E21" s="18">
        <v>175000</v>
      </c>
      <c r="F21" s="19">
        <v>717.5</v>
      </c>
      <c r="G21" s="20">
        <v>1.47E-2</v>
      </c>
      <c r="H21" s="21"/>
    </row>
    <row r="22" spans="2:8" ht="15.75" customHeight="1" x14ac:dyDescent="0.35">
      <c r="B22" s="17" t="s">
        <v>201</v>
      </c>
      <c r="C22" s="17" t="s">
        <v>202</v>
      </c>
      <c r="D22" s="17" t="s">
        <v>791</v>
      </c>
      <c r="E22" s="18">
        <v>103694</v>
      </c>
      <c r="F22" s="19">
        <v>713.73</v>
      </c>
      <c r="G22" s="20">
        <v>1.46E-2</v>
      </c>
      <c r="H22" s="21"/>
    </row>
    <row r="23" spans="2:8" ht="15.75" customHeight="1" x14ac:dyDescent="0.35">
      <c r="B23" s="17" t="s">
        <v>362</v>
      </c>
      <c r="C23" s="17" t="s">
        <v>363</v>
      </c>
      <c r="D23" s="17" t="s">
        <v>786</v>
      </c>
      <c r="E23" s="18">
        <v>152549</v>
      </c>
      <c r="F23" s="19">
        <v>691.05</v>
      </c>
      <c r="G23" s="20">
        <v>1.4200000000000001E-2</v>
      </c>
      <c r="H23" s="21"/>
    </row>
    <row r="24" spans="2:8" ht="15.75" customHeight="1" x14ac:dyDescent="0.35">
      <c r="B24" s="17" t="s">
        <v>860</v>
      </c>
      <c r="C24" s="17" t="s">
        <v>364</v>
      </c>
      <c r="D24" s="17" t="s">
        <v>867</v>
      </c>
      <c r="E24" s="18">
        <v>160138</v>
      </c>
      <c r="F24" s="19">
        <v>672.1</v>
      </c>
      <c r="G24" s="20">
        <v>1.38E-2</v>
      </c>
      <c r="H24" s="21"/>
    </row>
    <row r="25" spans="2:8" ht="15.75" customHeight="1" x14ac:dyDescent="0.35">
      <c r="B25" s="17" t="s">
        <v>365</v>
      </c>
      <c r="C25" s="17" t="s">
        <v>366</v>
      </c>
      <c r="D25" s="17" t="s">
        <v>825</v>
      </c>
      <c r="E25" s="18">
        <v>54909</v>
      </c>
      <c r="F25" s="19">
        <v>667.2</v>
      </c>
      <c r="G25" s="20">
        <v>1.37E-2</v>
      </c>
      <c r="H25" s="21"/>
    </row>
    <row r="26" spans="2:8" ht="15.75" customHeight="1" x14ac:dyDescent="0.35">
      <c r="B26" s="17" t="s">
        <v>367</v>
      </c>
      <c r="C26" s="17" t="s">
        <v>368</v>
      </c>
      <c r="D26" s="17" t="s">
        <v>789</v>
      </c>
      <c r="E26" s="18">
        <v>9017</v>
      </c>
      <c r="F26" s="19">
        <v>661.67</v>
      </c>
      <c r="G26" s="20">
        <v>1.3599999999999999E-2</v>
      </c>
      <c r="H26" s="21"/>
    </row>
    <row r="27" spans="2:8" ht="15.75" customHeight="1" x14ac:dyDescent="0.35">
      <c r="B27" s="17" t="s">
        <v>369</v>
      </c>
      <c r="C27" s="17" t="s">
        <v>370</v>
      </c>
      <c r="D27" s="17" t="s">
        <v>821</v>
      </c>
      <c r="E27" s="18">
        <v>29892</v>
      </c>
      <c r="F27" s="19">
        <v>646.22</v>
      </c>
      <c r="G27" s="20">
        <v>1.3299999999999999E-2</v>
      </c>
      <c r="H27" s="21"/>
    </row>
    <row r="28" spans="2:8" ht="15.75" customHeight="1" x14ac:dyDescent="0.35">
      <c r="B28" s="17" t="s">
        <v>297</v>
      </c>
      <c r="C28" s="17" t="s">
        <v>298</v>
      </c>
      <c r="D28" s="17" t="s">
        <v>786</v>
      </c>
      <c r="E28" s="18">
        <v>82851</v>
      </c>
      <c r="F28" s="19">
        <v>635.09</v>
      </c>
      <c r="G28" s="20">
        <v>1.2999999999999999E-2</v>
      </c>
      <c r="H28" s="21"/>
    </row>
    <row r="29" spans="2:8" ht="15.75" customHeight="1" x14ac:dyDescent="0.35">
      <c r="B29" s="17" t="s">
        <v>371</v>
      </c>
      <c r="C29" s="17" t="s">
        <v>372</v>
      </c>
      <c r="D29" s="17" t="s">
        <v>785</v>
      </c>
      <c r="E29" s="18">
        <v>47296</v>
      </c>
      <c r="F29" s="19">
        <v>605.17999999999995</v>
      </c>
      <c r="G29" s="20">
        <v>1.24E-2</v>
      </c>
      <c r="H29" s="21"/>
    </row>
    <row r="30" spans="2:8" ht="15.75" customHeight="1" x14ac:dyDescent="0.35">
      <c r="B30" s="17" t="s">
        <v>861</v>
      </c>
      <c r="C30" s="17" t="s">
        <v>373</v>
      </c>
      <c r="D30" s="17" t="s">
        <v>867</v>
      </c>
      <c r="E30" s="18">
        <v>84975</v>
      </c>
      <c r="F30" s="19">
        <v>598.48</v>
      </c>
      <c r="G30" s="20">
        <v>1.23E-2</v>
      </c>
      <c r="H30" s="21"/>
    </row>
    <row r="31" spans="2:8" ht="15.75" customHeight="1" x14ac:dyDescent="0.35">
      <c r="B31" s="17" t="s">
        <v>195</v>
      </c>
      <c r="C31" s="17" t="s">
        <v>196</v>
      </c>
      <c r="D31" s="17" t="s">
        <v>785</v>
      </c>
      <c r="E31" s="18">
        <v>43001</v>
      </c>
      <c r="F31" s="19">
        <v>593.66999999999996</v>
      </c>
      <c r="G31" s="20">
        <v>1.2200000000000001E-2</v>
      </c>
      <c r="H31" s="21"/>
    </row>
    <row r="32" spans="2:8" ht="15.75" customHeight="1" x14ac:dyDescent="0.35">
      <c r="B32" s="17" t="s">
        <v>374</v>
      </c>
      <c r="C32" s="17" t="s">
        <v>375</v>
      </c>
      <c r="D32" s="17" t="s">
        <v>866</v>
      </c>
      <c r="E32" s="18">
        <v>535840</v>
      </c>
      <c r="F32" s="19">
        <v>527.53</v>
      </c>
      <c r="G32" s="20">
        <v>1.0800000000000001E-2</v>
      </c>
      <c r="H32" s="21"/>
    </row>
    <row r="33" spans="2:8" ht="15.75" customHeight="1" x14ac:dyDescent="0.35">
      <c r="B33" s="17" t="s">
        <v>376</v>
      </c>
      <c r="C33" s="17" t="s">
        <v>377</v>
      </c>
      <c r="D33" s="17" t="s">
        <v>826</v>
      </c>
      <c r="E33" s="18">
        <v>56285</v>
      </c>
      <c r="F33" s="19">
        <v>499.56</v>
      </c>
      <c r="G33" s="20">
        <v>1.0200000000000001E-2</v>
      </c>
      <c r="H33" s="21"/>
    </row>
    <row r="34" spans="2:8" ht="15.75" customHeight="1" x14ac:dyDescent="0.35">
      <c r="B34" s="17" t="s">
        <v>378</v>
      </c>
      <c r="C34" s="17" t="s">
        <v>379</v>
      </c>
      <c r="D34" s="17" t="s">
        <v>787</v>
      </c>
      <c r="E34" s="18">
        <v>78873</v>
      </c>
      <c r="F34" s="19">
        <v>486.69</v>
      </c>
      <c r="G34" s="20">
        <v>0.01</v>
      </c>
      <c r="H34" s="21"/>
    </row>
    <row r="35" spans="2:8" ht="15.75" customHeight="1" x14ac:dyDescent="0.35">
      <c r="B35" s="17" t="s">
        <v>380</v>
      </c>
      <c r="C35" s="17" t="s">
        <v>381</v>
      </c>
      <c r="D35" s="17" t="s">
        <v>790</v>
      </c>
      <c r="E35" s="18">
        <v>11671</v>
      </c>
      <c r="F35" s="19">
        <v>464.59</v>
      </c>
      <c r="G35" s="20">
        <v>9.4999999999999998E-3</v>
      </c>
      <c r="H35" s="21"/>
    </row>
    <row r="36" spans="2:8" ht="15.75" customHeight="1" x14ac:dyDescent="0.35">
      <c r="B36" s="17" t="s">
        <v>382</v>
      </c>
      <c r="C36" s="17" t="s">
        <v>383</v>
      </c>
      <c r="D36" s="17" t="s">
        <v>865</v>
      </c>
      <c r="E36" s="18">
        <v>288211</v>
      </c>
      <c r="F36" s="19">
        <v>457.82</v>
      </c>
      <c r="G36" s="20">
        <v>9.4000000000000004E-3</v>
      </c>
      <c r="H36" s="21"/>
    </row>
    <row r="37" spans="2:8" ht="15.75" customHeight="1" x14ac:dyDescent="0.35">
      <c r="B37" s="17" t="s">
        <v>384</v>
      </c>
      <c r="C37" s="17" t="s">
        <v>385</v>
      </c>
      <c r="D37" s="17" t="s">
        <v>821</v>
      </c>
      <c r="E37" s="18">
        <v>5098</v>
      </c>
      <c r="F37" s="19">
        <v>452.88</v>
      </c>
      <c r="G37" s="20">
        <v>9.2999999999999992E-3</v>
      </c>
      <c r="H37" s="21"/>
    </row>
    <row r="38" spans="2:8" ht="15.75" customHeight="1" x14ac:dyDescent="0.35">
      <c r="B38" s="17" t="s">
        <v>862</v>
      </c>
      <c r="C38" s="17" t="s">
        <v>386</v>
      </c>
      <c r="D38" s="17" t="s">
        <v>825</v>
      </c>
      <c r="E38" s="18">
        <v>26619</v>
      </c>
      <c r="F38" s="19">
        <v>423.11</v>
      </c>
      <c r="G38" s="20">
        <v>8.6999999999999994E-3</v>
      </c>
      <c r="H38" s="21"/>
    </row>
    <row r="39" spans="2:8" ht="15.75" customHeight="1" x14ac:dyDescent="0.35">
      <c r="B39" s="17" t="s">
        <v>387</v>
      </c>
      <c r="C39" s="17" t="s">
        <v>388</v>
      </c>
      <c r="D39" s="17" t="s">
        <v>826</v>
      </c>
      <c r="E39" s="18">
        <v>21443</v>
      </c>
      <c r="F39" s="19">
        <v>363.45</v>
      </c>
      <c r="G39" s="20">
        <v>7.4999999999999997E-3</v>
      </c>
      <c r="H39" s="21"/>
    </row>
    <row r="40" spans="2:8" ht="15.75" customHeight="1" x14ac:dyDescent="0.35">
      <c r="B40" s="17" t="s">
        <v>389</v>
      </c>
      <c r="C40" s="17" t="s">
        <v>390</v>
      </c>
      <c r="D40" s="17" t="s">
        <v>786</v>
      </c>
      <c r="E40" s="18">
        <v>218986</v>
      </c>
      <c r="F40" s="19">
        <v>345.23</v>
      </c>
      <c r="G40" s="20">
        <v>7.1000000000000004E-3</v>
      </c>
      <c r="H40" s="21"/>
    </row>
    <row r="41" spans="2:8" ht="15.75" customHeight="1" x14ac:dyDescent="0.35">
      <c r="B41" s="17" t="s">
        <v>391</v>
      </c>
      <c r="C41" s="17" t="s">
        <v>392</v>
      </c>
      <c r="D41" s="17" t="s">
        <v>824</v>
      </c>
      <c r="E41" s="18">
        <v>744</v>
      </c>
      <c r="F41" s="19">
        <v>340.12</v>
      </c>
      <c r="G41" s="20">
        <v>7.0000000000000001E-3</v>
      </c>
      <c r="H41" s="21"/>
    </row>
    <row r="42" spans="2:8" ht="15.75" customHeight="1" x14ac:dyDescent="0.35">
      <c r="B42" s="17" t="s">
        <v>393</v>
      </c>
      <c r="C42" s="17" t="s">
        <v>394</v>
      </c>
      <c r="D42" s="17" t="s">
        <v>818</v>
      </c>
      <c r="E42" s="18">
        <v>32936</v>
      </c>
      <c r="F42" s="19">
        <v>339.11</v>
      </c>
      <c r="G42" s="20">
        <v>7.0000000000000001E-3</v>
      </c>
      <c r="H42" s="21"/>
    </row>
    <row r="43" spans="2:8" ht="15.75" customHeight="1" x14ac:dyDescent="0.35">
      <c r="B43" s="17" t="s">
        <v>863</v>
      </c>
      <c r="C43" s="17" t="s">
        <v>395</v>
      </c>
      <c r="D43" s="17" t="s">
        <v>825</v>
      </c>
      <c r="E43" s="18">
        <v>49681</v>
      </c>
      <c r="F43" s="19">
        <v>333.78</v>
      </c>
      <c r="G43" s="20">
        <v>6.7999999999999996E-3</v>
      </c>
      <c r="H43" s="21"/>
    </row>
    <row r="44" spans="2:8" ht="15.75" customHeight="1" x14ac:dyDescent="0.35">
      <c r="B44" s="17" t="s">
        <v>396</v>
      </c>
      <c r="C44" s="17" t="s">
        <v>397</v>
      </c>
      <c r="D44" s="17" t="s">
        <v>790</v>
      </c>
      <c r="E44" s="18">
        <v>5800</v>
      </c>
      <c r="F44" s="19">
        <v>323.7</v>
      </c>
      <c r="G44" s="20">
        <v>6.6E-3</v>
      </c>
      <c r="H44" s="21"/>
    </row>
    <row r="45" spans="2:8" ht="15.75" customHeight="1" x14ac:dyDescent="0.35">
      <c r="B45" s="17" t="s">
        <v>398</v>
      </c>
      <c r="C45" s="17" t="s">
        <v>399</v>
      </c>
      <c r="D45" s="17" t="s">
        <v>821</v>
      </c>
      <c r="E45" s="18">
        <v>25857</v>
      </c>
      <c r="F45" s="19">
        <v>295.04000000000002</v>
      </c>
      <c r="G45" s="20">
        <v>6.1000000000000004E-3</v>
      </c>
      <c r="H45" s="21"/>
    </row>
    <row r="46" spans="2:8" ht="15.75" customHeight="1" x14ac:dyDescent="0.35">
      <c r="B46" s="17" t="s">
        <v>400</v>
      </c>
      <c r="C46" s="17" t="s">
        <v>401</v>
      </c>
      <c r="D46" s="17" t="s">
        <v>787</v>
      </c>
      <c r="E46" s="18">
        <v>1166</v>
      </c>
      <c r="F46" s="19">
        <v>289.55</v>
      </c>
      <c r="G46" s="20">
        <v>5.8999999999999999E-3</v>
      </c>
      <c r="H46" s="21"/>
    </row>
    <row r="47" spans="2:8" ht="15.75" customHeight="1" x14ac:dyDescent="0.35">
      <c r="B47" s="17" t="s">
        <v>402</v>
      </c>
      <c r="C47" s="17" t="s">
        <v>403</v>
      </c>
      <c r="D47" s="17" t="s">
        <v>868</v>
      </c>
      <c r="E47" s="18">
        <v>19706</v>
      </c>
      <c r="F47" s="19">
        <v>253.99</v>
      </c>
      <c r="G47" s="20">
        <v>5.1999999999999998E-3</v>
      </c>
      <c r="H47" s="21"/>
    </row>
    <row r="48" spans="2:8" ht="15.75" customHeight="1" x14ac:dyDescent="0.35">
      <c r="B48" s="17" t="s">
        <v>404</v>
      </c>
      <c r="C48" s="17" t="s">
        <v>405</v>
      </c>
      <c r="D48" s="17" t="s">
        <v>825</v>
      </c>
      <c r="E48" s="18">
        <v>34982</v>
      </c>
      <c r="F48" s="19">
        <v>252.71</v>
      </c>
      <c r="G48" s="20">
        <v>5.1999999999999998E-3</v>
      </c>
      <c r="H48" s="21"/>
    </row>
    <row r="49" spans="2:8" ht="15.75" customHeight="1" x14ac:dyDescent="0.35">
      <c r="B49" s="17" t="s">
        <v>406</v>
      </c>
      <c r="C49" s="17" t="s">
        <v>407</v>
      </c>
      <c r="D49" s="17" t="s">
        <v>865</v>
      </c>
      <c r="E49" s="18">
        <v>68767</v>
      </c>
      <c r="F49" s="19">
        <v>217.3</v>
      </c>
      <c r="G49" s="20">
        <v>4.4999999999999997E-3</v>
      </c>
      <c r="H49" s="21"/>
    </row>
    <row r="50" spans="2:8" ht="15.75" customHeight="1" x14ac:dyDescent="0.35">
      <c r="B50" s="17" t="s">
        <v>199</v>
      </c>
      <c r="C50" s="17" t="s">
        <v>200</v>
      </c>
      <c r="D50" s="17" t="s">
        <v>790</v>
      </c>
      <c r="E50" s="18">
        <v>2753</v>
      </c>
      <c r="F50" s="19">
        <v>214.73</v>
      </c>
      <c r="G50" s="20">
        <v>4.4000000000000003E-3</v>
      </c>
      <c r="H50" s="21"/>
    </row>
    <row r="51" spans="2:8" ht="15.75" customHeight="1" x14ac:dyDescent="0.35">
      <c r="B51" s="17" t="s">
        <v>408</v>
      </c>
      <c r="C51" s="17" t="s">
        <v>409</v>
      </c>
      <c r="D51" s="17" t="s">
        <v>818</v>
      </c>
      <c r="E51" s="18">
        <v>27155</v>
      </c>
      <c r="F51" s="19">
        <v>186.5</v>
      </c>
      <c r="G51" s="20">
        <v>3.8E-3</v>
      </c>
      <c r="H51" s="21"/>
    </row>
    <row r="52" spans="2:8" ht="15.75" customHeight="1" x14ac:dyDescent="0.35">
      <c r="B52" s="17" t="s">
        <v>410</v>
      </c>
      <c r="C52" s="17" t="s">
        <v>411</v>
      </c>
      <c r="D52" s="17" t="s">
        <v>818</v>
      </c>
      <c r="E52" s="18">
        <v>8182</v>
      </c>
      <c r="F52" s="19">
        <v>166.36</v>
      </c>
      <c r="G52" s="20">
        <v>3.3999999999999998E-3</v>
      </c>
      <c r="H52" s="21"/>
    </row>
    <row r="53" spans="2:8" ht="15.75" customHeight="1" x14ac:dyDescent="0.35">
      <c r="B53" s="17" t="s">
        <v>412</v>
      </c>
      <c r="C53" s="17" t="s">
        <v>413</v>
      </c>
      <c r="D53" s="17" t="s">
        <v>821</v>
      </c>
      <c r="E53" s="18">
        <v>5296</v>
      </c>
      <c r="F53" s="19">
        <v>113.54</v>
      </c>
      <c r="G53" s="20">
        <v>2.3E-3</v>
      </c>
      <c r="H53" s="21"/>
    </row>
    <row r="54" spans="2:8" ht="15.75" customHeight="1" x14ac:dyDescent="0.35">
      <c r="B54" s="16" t="s">
        <v>80</v>
      </c>
      <c r="C54" s="16"/>
      <c r="D54" s="16"/>
      <c r="E54" s="22"/>
      <c r="F54" s="23">
        <f>SUM(F8:F53)</f>
        <v>37632.36</v>
      </c>
      <c r="G54" s="24">
        <f>SUM(G8:G53)</f>
        <v>0.7718999999999997</v>
      </c>
      <c r="H54" s="25"/>
    </row>
    <row r="55" spans="2:8" ht="15.75" customHeight="1" x14ac:dyDescent="0.35">
      <c r="B55" s="77"/>
      <c r="C55" s="77"/>
      <c r="D55" s="77"/>
      <c r="E55" s="83"/>
      <c r="F55" s="84"/>
      <c r="G55" s="85"/>
      <c r="H55" s="86"/>
    </row>
    <row r="56" spans="2:8" ht="15.75" customHeight="1" x14ac:dyDescent="0.35">
      <c r="B56" s="16" t="s">
        <v>207</v>
      </c>
      <c r="C56" s="17"/>
      <c r="D56" s="17"/>
      <c r="E56" s="18"/>
      <c r="F56" s="19"/>
      <c r="G56" s="20"/>
      <c r="H56" s="21"/>
    </row>
    <row r="57" spans="2:8" ht="15.75" customHeight="1" x14ac:dyDescent="0.35">
      <c r="B57" s="17" t="s">
        <v>793</v>
      </c>
      <c r="C57" s="17" t="s">
        <v>206</v>
      </c>
      <c r="D57" s="17" t="s">
        <v>791</v>
      </c>
      <c r="E57" s="18">
        <v>7406</v>
      </c>
      <c r="F57" s="19">
        <v>11.35</v>
      </c>
      <c r="G57" s="20">
        <v>2.0000000000000001E-4</v>
      </c>
      <c r="H57" s="21"/>
    </row>
    <row r="58" spans="2:8" ht="15.75" customHeight="1" x14ac:dyDescent="0.35">
      <c r="B58" s="16" t="s">
        <v>80</v>
      </c>
      <c r="C58" s="17"/>
      <c r="D58" s="17"/>
      <c r="E58" s="18"/>
      <c r="F58" s="73">
        <f>SUM(F57)</f>
        <v>11.35</v>
      </c>
      <c r="G58" s="24">
        <f>SUM(G57)</f>
        <v>2.0000000000000001E-4</v>
      </c>
      <c r="H58" s="21"/>
    </row>
    <row r="59" spans="2:8" ht="15.75" customHeight="1" x14ac:dyDescent="0.35">
      <c r="B59" s="17"/>
      <c r="C59" s="17"/>
      <c r="D59" s="17"/>
      <c r="E59" s="18"/>
      <c r="F59" s="19"/>
      <c r="G59" s="20"/>
      <c r="H59" s="21"/>
    </row>
    <row r="60" spans="2:8" ht="15.75" customHeight="1" x14ac:dyDescent="0.35">
      <c r="B60" s="28" t="s">
        <v>82</v>
      </c>
      <c r="C60" s="28"/>
      <c r="D60" s="28"/>
      <c r="E60" s="29"/>
      <c r="F60" s="23">
        <v>37643.71</v>
      </c>
      <c r="G60" s="24">
        <v>0.77200000000000002</v>
      </c>
      <c r="H60" s="25"/>
    </row>
    <row r="61" spans="2:8" ht="15.75" customHeight="1" x14ac:dyDescent="0.35">
      <c r="B61" s="17"/>
      <c r="C61" s="17"/>
      <c r="D61" s="17"/>
      <c r="E61" s="18"/>
      <c r="F61" s="19"/>
      <c r="G61" s="20"/>
      <c r="H61" s="21"/>
    </row>
    <row r="62" spans="2:8" ht="15.75" customHeight="1" x14ac:dyDescent="0.35">
      <c r="B62" s="16" t="s">
        <v>62</v>
      </c>
      <c r="C62" s="17"/>
      <c r="D62" s="17"/>
      <c r="E62" s="18"/>
      <c r="F62" s="19"/>
      <c r="G62" s="20"/>
      <c r="H62" s="21"/>
    </row>
    <row r="63" spans="2:8" ht="15.75" customHeight="1" x14ac:dyDescent="0.35">
      <c r="B63" s="16" t="s">
        <v>739</v>
      </c>
      <c r="C63" s="17"/>
      <c r="D63" s="17"/>
      <c r="E63" s="18"/>
      <c r="F63" s="19"/>
      <c r="G63" s="20"/>
      <c r="H63" s="21"/>
    </row>
    <row r="64" spans="2:8" ht="15.75" customHeight="1" x14ac:dyDescent="0.35">
      <c r="B64" s="17" t="s">
        <v>74</v>
      </c>
      <c r="C64" s="17" t="s">
        <v>75</v>
      </c>
      <c r="D64" s="17" t="s">
        <v>65</v>
      </c>
      <c r="E64" s="18">
        <v>1500000</v>
      </c>
      <c r="F64" s="19">
        <v>1518.21</v>
      </c>
      <c r="G64" s="20">
        <v>3.1099999999999999E-2</v>
      </c>
      <c r="H64" s="21">
        <v>5.3145999999999999E-2</v>
      </c>
    </row>
    <row r="65" spans="2:8" ht="15.75" customHeight="1" x14ac:dyDescent="0.35">
      <c r="B65" s="17" t="s">
        <v>414</v>
      </c>
      <c r="C65" s="17" t="s">
        <v>415</v>
      </c>
      <c r="D65" s="17" t="s">
        <v>65</v>
      </c>
      <c r="E65" s="18">
        <v>1400000</v>
      </c>
      <c r="F65" s="19">
        <v>1473.26</v>
      </c>
      <c r="G65" s="20">
        <v>3.0200000000000001E-2</v>
      </c>
      <c r="H65" s="21">
        <v>4.0305000000000001E-2</v>
      </c>
    </row>
    <row r="66" spans="2:8" ht="15.75" customHeight="1" x14ac:dyDescent="0.35">
      <c r="B66" s="17" t="s">
        <v>158</v>
      </c>
      <c r="C66" s="17" t="s">
        <v>159</v>
      </c>
      <c r="D66" s="17" t="s">
        <v>69</v>
      </c>
      <c r="E66" s="18">
        <v>50</v>
      </c>
      <c r="F66" s="19">
        <v>561.37</v>
      </c>
      <c r="G66" s="20">
        <v>1.15E-2</v>
      </c>
      <c r="H66" s="21">
        <v>4.2450000000000002E-2</v>
      </c>
    </row>
    <row r="67" spans="2:8" ht="15.75" customHeight="1" x14ac:dyDescent="0.35">
      <c r="B67" s="17" t="s">
        <v>63</v>
      </c>
      <c r="C67" s="17" t="s">
        <v>64</v>
      </c>
      <c r="D67" s="17" t="s">
        <v>65</v>
      </c>
      <c r="E67" s="18">
        <v>500000</v>
      </c>
      <c r="F67" s="19">
        <v>512.54</v>
      </c>
      <c r="G67" s="20">
        <v>1.0500000000000001E-2</v>
      </c>
      <c r="H67" s="21">
        <v>5.6635999999999999E-2</v>
      </c>
    </row>
    <row r="68" spans="2:8" ht="15.75" customHeight="1" x14ac:dyDescent="0.35">
      <c r="B68" s="17" t="s">
        <v>76</v>
      </c>
      <c r="C68" s="17" t="s">
        <v>77</v>
      </c>
      <c r="D68" s="17" t="s">
        <v>65</v>
      </c>
      <c r="E68" s="18">
        <v>200000</v>
      </c>
      <c r="F68" s="19">
        <v>213.98</v>
      </c>
      <c r="G68" s="20">
        <v>4.4000000000000003E-3</v>
      </c>
      <c r="H68" s="21">
        <v>4.6947000000000003E-2</v>
      </c>
    </row>
    <row r="69" spans="2:8" ht="15.75" customHeight="1" x14ac:dyDescent="0.35">
      <c r="B69" s="17" t="s">
        <v>125</v>
      </c>
      <c r="C69" s="17" t="s">
        <v>126</v>
      </c>
      <c r="D69" s="17" t="s">
        <v>69</v>
      </c>
      <c r="E69" s="18">
        <v>10</v>
      </c>
      <c r="F69" s="19">
        <v>106.18</v>
      </c>
      <c r="G69" s="20">
        <v>2.2000000000000001E-3</v>
      </c>
      <c r="H69" s="21">
        <v>3.4452000000000003E-2</v>
      </c>
    </row>
    <row r="70" spans="2:8" ht="15.75" customHeight="1" x14ac:dyDescent="0.35">
      <c r="B70" s="17" t="s">
        <v>209</v>
      </c>
      <c r="C70" s="17" t="s">
        <v>210</v>
      </c>
      <c r="D70" s="17" t="s">
        <v>69</v>
      </c>
      <c r="E70" s="18">
        <v>36000</v>
      </c>
      <c r="F70" s="19">
        <v>5.03</v>
      </c>
      <c r="G70" s="20">
        <v>1E-4</v>
      </c>
      <c r="H70" s="21">
        <v>5.3850000000000002E-2</v>
      </c>
    </row>
    <row r="71" spans="2:8" ht="15.75" customHeight="1" x14ac:dyDescent="0.35">
      <c r="B71" s="16" t="s">
        <v>80</v>
      </c>
      <c r="C71" s="16"/>
      <c r="D71" s="16"/>
      <c r="E71" s="22"/>
      <c r="F71" s="23">
        <v>4390.57</v>
      </c>
      <c r="G71" s="24">
        <v>0.09</v>
      </c>
      <c r="H71" s="25"/>
    </row>
    <row r="72" spans="2:8" ht="15.75" customHeight="1" x14ac:dyDescent="0.35">
      <c r="B72" s="17"/>
      <c r="C72" s="17"/>
      <c r="D72" s="17"/>
      <c r="E72" s="18"/>
      <c r="F72" s="19"/>
      <c r="G72" s="20"/>
      <c r="H72" s="21"/>
    </row>
    <row r="73" spans="2:8" ht="15.75" customHeight="1" x14ac:dyDescent="0.35">
      <c r="B73" s="16" t="s">
        <v>742</v>
      </c>
      <c r="C73" s="17"/>
      <c r="D73" s="17"/>
      <c r="E73" s="18"/>
      <c r="F73" s="19"/>
      <c r="G73" s="20"/>
      <c r="H73" s="21"/>
    </row>
    <row r="74" spans="2:8" ht="15.75" customHeight="1" x14ac:dyDescent="0.35">
      <c r="B74" s="16" t="s">
        <v>80</v>
      </c>
      <c r="C74" s="17"/>
      <c r="D74" s="17"/>
      <c r="E74" s="18"/>
      <c r="F74" s="26" t="s">
        <v>81</v>
      </c>
      <c r="G74" s="27" t="s">
        <v>81</v>
      </c>
      <c r="H74" s="21"/>
    </row>
    <row r="75" spans="2:8" ht="15.75" customHeight="1" x14ac:dyDescent="0.35">
      <c r="B75" s="17"/>
      <c r="C75" s="17"/>
      <c r="D75" s="17"/>
      <c r="E75" s="18"/>
      <c r="F75" s="19"/>
      <c r="G75" s="20"/>
      <c r="H75" s="21"/>
    </row>
    <row r="76" spans="2:8" ht="15.75" customHeight="1" x14ac:dyDescent="0.35">
      <c r="B76" s="16" t="s">
        <v>743</v>
      </c>
      <c r="C76" s="17"/>
      <c r="D76" s="17"/>
      <c r="E76" s="18"/>
      <c r="F76" s="19"/>
      <c r="G76" s="20"/>
      <c r="H76" s="21"/>
    </row>
    <row r="77" spans="2:8" ht="15.75" customHeight="1" x14ac:dyDescent="0.35">
      <c r="B77" s="16" t="s">
        <v>80</v>
      </c>
      <c r="C77" s="17"/>
      <c r="D77" s="17"/>
      <c r="E77" s="18"/>
      <c r="F77" s="26" t="s">
        <v>81</v>
      </c>
      <c r="G77" s="27" t="s">
        <v>81</v>
      </c>
      <c r="H77" s="21"/>
    </row>
    <row r="78" spans="2:8" ht="15.75" customHeight="1" x14ac:dyDescent="0.35">
      <c r="B78" s="17"/>
      <c r="C78" s="17"/>
      <c r="D78" s="17"/>
      <c r="E78" s="18"/>
      <c r="F78" s="19"/>
      <c r="G78" s="20"/>
      <c r="H78" s="21"/>
    </row>
    <row r="79" spans="2:8" ht="15.75" customHeight="1" x14ac:dyDescent="0.35">
      <c r="B79" s="28" t="s">
        <v>82</v>
      </c>
      <c r="C79" s="28"/>
      <c r="D79" s="28"/>
      <c r="E79" s="29"/>
      <c r="F79" s="23">
        <v>4390.57</v>
      </c>
      <c r="G79" s="24">
        <v>0.09</v>
      </c>
      <c r="H79" s="25"/>
    </row>
    <row r="80" spans="2:8" ht="15.75" customHeight="1" x14ac:dyDescent="0.35">
      <c r="B80" s="17"/>
      <c r="C80" s="17"/>
      <c r="D80" s="17"/>
      <c r="E80" s="18"/>
      <c r="F80" s="19"/>
      <c r="G80" s="20"/>
      <c r="H80" s="21"/>
    </row>
    <row r="81" spans="2:8" ht="15.75" customHeight="1" x14ac:dyDescent="0.35">
      <c r="B81" s="16" t="s">
        <v>83</v>
      </c>
      <c r="C81" s="17"/>
      <c r="D81" s="17"/>
      <c r="E81" s="18"/>
      <c r="F81" s="19"/>
      <c r="G81" s="20"/>
      <c r="H81" s="21"/>
    </row>
    <row r="82" spans="2:8" ht="15.75" customHeight="1" x14ac:dyDescent="0.35">
      <c r="B82" s="17"/>
      <c r="C82" s="17"/>
      <c r="D82" s="17"/>
      <c r="E82" s="18"/>
      <c r="F82" s="19"/>
      <c r="G82" s="20"/>
      <c r="H82" s="21"/>
    </row>
    <row r="83" spans="2:8" ht="15.75" customHeight="1" x14ac:dyDescent="0.35">
      <c r="B83" s="16" t="s">
        <v>84</v>
      </c>
      <c r="C83" s="17"/>
      <c r="D83" s="17"/>
      <c r="E83" s="18"/>
      <c r="F83" s="19"/>
      <c r="G83" s="20"/>
      <c r="H83" s="21"/>
    </row>
    <row r="84" spans="2:8" ht="15.75" customHeight="1" x14ac:dyDescent="0.35">
      <c r="B84" s="17" t="s">
        <v>89</v>
      </c>
      <c r="C84" s="17" t="s">
        <v>90</v>
      </c>
      <c r="D84" s="17" t="s">
        <v>65</v>
      </c>
      <c r="E84" s="18">
        <v>2915000</v>
      </c>
      <c r="F84" s="19">
        <v>2900.21</v>
      </c>
      <c r="G84" s="20">
        <v>5.9499999999999997E-2</v>
      </c>
      <c r="H84" s="21">
        <v>3.3848000000000003E-2</v>
      </c>
    </row>
    <row r="85" spans="2:8" ht="15.75" customHeight="1" x14ac:dyDescent="0.35">
      <c r="B85" s="17" t="s">
        <v>87</v>
      </c>
      <c r="C85" s="17" t="s">
        <v>88</v>
      </c>
      <c r="D85" s="17" t="s">
        <v>65</v>
      </c>
      <c r="E85" s="18">
        <v>2600000</v>
      </c>
      <c r="F85" s="19">
        <v>2598.63</v>
      </c>
      <c r="G85" s="20">
        <v>5.33E-2</v>
      </c>
      <c r="H85" s="21">
        <v>3.2015000000000002E-2</v>
      </c>
    </row>
    <row r="86" spans="2:8" ht="15.75" customHeight="1" x14ac:dyDescent="0.35">
      <c r="B86" s="17" t="s">
        <v>85</v>
      </c>
      <c r="C86" s="17" t="s">
        <v>86</v>
      </c>
      <c r="D86" s="17" t="s">
        <v>65</v>
      </c>
      <c r="E86" s="18">
        <v>250000</v>
      </c>
      <c r="F86" s="19">
        <v>249.71</v>
      </c>
      <c r="G86" s="20">
        <v>5.1000000000000004E-3</v>
      </c>
      <c r="H86" s="21">
        <v>3.2354000000000001E-2</v>
      </c>
    </row>
    <row r="87" spans="2:8" ht="15.75" customHeight="1" x14ac:dyDescent="0.35">
      <c r="B87" s="17" t="s">
        <v>177</v>
      </c>
      <c r="C87" s="17" t="s">
        <v>178</v>
      </c>
      <c r="D87" s="17" t="s">
        <v>65</v>
      </c>
      <c r="E87" s="18">
        <v>50000</v>
      </c>
      <c r="F87" s="19">
        <v>49.78</v>
      </c>
      <c r="G87" s="20">
        <v>1E-3</v>
      </c>
      <c r="H87" s="21">
        <v>3.3848000000000003E-2</v>
      </c>
    </row>
    <row r="88" spans="2:8" ht="15.75" customHeight="1" x14ac:dyDescent="0.35">
      <c r="B88" s="16" t="s">
        <v>80</v>
      </c>
      <c r="C88" s="16"/>
      <c r="D88" s="16"/>
      <c r="E88" s="22"/>
      <c r="F88" s="23">
        <v>5798.33</v>
      </c>
      <c r="G88" s="24">
        <v>0.11890000000000001</v>
      </c>
      <c r="H88" s="25"/>
    </row>
    <row r="89" spans="2:8" ht="15.75" customHeight="1" x14ac:dyDescent="0.35">
      <c r="B89" s="17"/>
      <c r="C89" s="17"/>
      <c r="D89" s="17"/>
      <c r="E89" s="18"/>
      <c r="F89" s="19"/>
      <c r="G89" s="20"/>
      <c r="H89" s="21"/>
    </row>
    <row r="90" spans="2:8" ht="15.75" customHeight="1" x14ac:dyDescent="0.35">
      <c r="B90" s="28" t="s">
        <v>82</v>
      </c>
      <c r="C90" s="28"/>
      <c r="D90" s="28"/>
      <c r="E90" s="29"/>
      <c r="F90" s="23">
        <v>5798.33</v>
      </c>
      <c r="G90" s="24">
        <v>0.11890000000000001</v>
      </c>
      <c r="H90" s="25"/>
    </row>
    <row r="91" spans="2:8" ht="15.75" customHeight="1" x14ac:dyDescent="0.35">
      <c r="B91" s="17"/>
      <c r="C91" s="17"/>
      <c r="D91" s="17"/>
      <c r="E91" s="18"/>
      <c r="F91" s="19"/>
      <c r="G91" s="20"/>
      <c r="H91" s="21"/>
    </row>
    <row r="92" spans="2:8" ht="15.75" customHeight="1" x14ac:dyDescent="0.35">
      <c r="B92" s="17"/>
      <c r="C92" s="17"/>
      <c r="D92" s="17"/>
      <c r="E92" s="18"/>
      <c r="F92" s="19"/>
      <c r="G92" s="20"/>
      <c r="H92" s="21"/>
    </row>
    <row r="93" spans="2:8" ht="15.75" customHeight="1" x14ac:dyDescent="0.35">
      <c r="B93" s="16" t="s">
        <v>763</v>
      </c>
      <c r="C93" s="17"/>
      <c r="D93" s="17"/>
      <c r="E93" s="18"/>
      <c r="F93" s="19"/>
      <c r="G93" s="20"/>
      <c r="H93" s="21"/>
    </row>
    <row r="94" spans="2:8" ht="15.75" customHeight="1" x14ac:dyDescent="0.35">
      <c r="B94" s="17" t="s">
        <v>91</v>
      </c>
      <c r="C94" s="17"/>
      <c r="D94" s="17"/>
      <c r="E94" s="18"/>
      <c r="F94" s="19">
        <v>1084.3499999999999</v>
      </c>
      <c r="G94" s="20">
        <v>2.2200000000000001E-2</v>
      </c>
      <c r="H94" s="21"/>
    </row>
    <row r="95" spans="2:8" ht="15.75" customHeight="1" x14ac:dyDescent="0.35">
      <c r="B95" s="16" t="s">
        <v>80</v>
      </c>
      <c r="C95" s="16"/>
      <c r="D95" s="16"/>
      <c r="E95" s="22"/>
      <c r="F95" s="23">
        <v>1084.3499999999999</v>
      </c>
      <c r="G95" s="24">
        <v>2.2200000000000001E-2</v>
      </c>
      <c r="H95" s="25"/>
    </row>
    <row r="96" spans="2:8" ht="15.75" customHeight="1" x14ac:dyDescent="0.35">
      <c r="B96" s="17"/>
      <c r="C96" s="17"/>
      <c r="D96" s="17"/>
      <c r="E96" s="18"/>
      <c r="F96" s="19"/>
      <c r="G96" s="20"/>
      <c r="H96" s="21"/>
    </row>
    <row r="97" spans="2:8" ht="15.75" customHeight="1" x14ac:dyDescent="0.35">
      <c r="B97" s="28" t="s">
        <v>82</v>
      </c>
      <c r="C97" s="28"/>
      <c r="D97" s="28"/>
      <c r="E97" s="29"/>
      <c r="F97" s="23">
        <v>1084.3499999999999</v>
      </c>
      <c r="G97" s="24">
        <v>2.2200000000000001E-2</v>
      </c>
      <c r="H97" s="25"/>
    </row>
    <row r="98" spans="2:8" ht="15.75" customHeight="1" x14ac:dyDescent="0.35">
      <c r="B98" s="17" t="s">
        <v>744</v>
      </c>
      <c r="C98" s="17"/>
      <c r="D98" s="17"/>
      <c r="E98" s="18"/>
      <c r="F98" s="30">
        <v>-156.07</v>
      </c>
      <c r="G98" s="31">
        <v>-3.1000000000001027E-3</v>
      </c>
      <c r="H98" s="21"/>
    </row>
    <row r="99" spans="2:8" ht="15.75" customHeight="1" x14ac:dyDescent="0.35">
      <c r="B99" s="32" t="s">
        <v>92</v>
      </c>
      <c r="C99" s="32"/>
      <c r="D99" s="32"/>
      <c r="E99" s="33"/>
      <c r="F99" s="34">
        <v>48760.89</v>
      </c>
      <c r="G99" s="35">
        <v>1</v>
      </c>
      <c r="H99" s="36"/>
    </row>
    <row r="100" spans="2:8" ht="15.75" customHeight="1" x14ac:dyDescent="0.35">
      <c r="B100" s="55"/>
      <c r="C100" s="56"/>
      <c r="D100" s="56"/>
      <c r="E100" s="57"/>
      <c r="F100" s="57"/>
      <c r="G100" s="58"/>
      <c r="H100" s="59"/>
    </row>
    <row r="101" spans="2:8" ht="15.75" customHeight="1" x14ac:dyDescent="0.35">
      <c r="B101" s="60" t="s">
        <v>179</v>
      </c>
      <c r="C101" s="61"/>
      <c r="D101" s="61"/>
      <c r="E101" s="62"/>
      <c r="F101" s="62"/>
      <c r="G101" s="63"/>
      <c r="H101" s="64"/>
    </row>
    <row r="102" spans="2:8" ht="15.75" customHeight="1" x14ac:dyDescent="0.35">
      <c r="B102" s="60" t="s">
        <v>93</v>
      </c>
      <c r="C102" s="61"/>
      <c r="D102" s="61"/>
      <c r="E102" s="62"/>
      <c r="F102" s="62"/>
      <c r="G102" s="63"/>
      <c r="H102" s="64"/>
    </row>
    <row r="103" spans="2:8" ht="15.75" customHeight="1" x14ac:dyDescent="0.35">
      <c r="B103" s="42"/>
      <c r="C103" s="70"/>
      <c r="D103" s="70"/>
      <c r="E103" s="70"/>
      <c r="F103" s="70"/>
      <c r="G103" s="70"/>
      <c r="H103" s="43"/>
    </row>
    <row r="104" spans="2:8" ht="15.75" customHeight="1" x14ac:dyDescent="0.35">
      <c r="B104" s="44" t="s">
        <v>745</v>
      </c>
      <c r="C104" s="71"/>
      <c r="D104" s="71"/>
      <c r="E104" s="71"/>
      <c r="F104" s="71"/>
      <c r="G104" s="71"/>
      <c r="H104" s="43"/>
    </row>
    <row r="105" spans="2:8" ht="15.75" customHeight="1" x14ac:dyDescent="0.35">
      <c r="B105" s="44" t="s">
        <v>746</v>
      </c>
      <c r="C105" s="71"/>
      <c r="D105" s="71"/>
      <c r="E105" s="71"/>
      <c r="F105" s="71"/>
      <c r="G105" s="71"/>
      <c r="H105" s="43"/>
    </row>
    <row r="106" spans="2:8" ht="15.75" customHeight="1" x14ac:dyDescent="0.35">
      <c r="B106" s="44" t="s">
        <v>747</v>
      </c>
      <c r="C106" s="71"/>
      <c r="D106" s="71"/>
      <c r="E106" s="71"/>
      <c r="F106" s="71"/>
      <c r="G106" s="71"/>
      <c r="H106" s="43"/>
    </row>
    <row r="107" spans="2:8" ht="15.75" customHeight="1" x14ac:dyDescent="0.35">
      <c r="B107" s="50"/>
      <c r="C107" s="47">
        <v>44469</v>
      </c>
      <c r="D107" s="94">
        <v>44286</v>
      </c>
      <c r="E107" s="71"/>
      <c r="F107" s="71"/>
      <c r="G107" s="71"/>
      <c r="H107" s="43"/>
    </row>
    <row r="108" spans="2:8" ht="15.75" customHeight="1" x14ac:dyDescent="0.35">
      <c r="B108" s="50" t="s">
        <v>748</v>
      </c>
      <c r="C108" s="48"/>
      <c r="D108" s="48"/>
      <c r="E108" s="71"/>
      <c r="F108" s="71"/>
      <c r="G108" s="71"/>
      <c r="H108" s="43"/>
    </row>
    <row r="109" spans="2:8" ht="15.75" customHeight="1" x14ac:dyDescent="0.35">
      <c r="B109" s="50" t="s">
        <v>749</v>
      </c>
      <c r="C109" s="49">
        <v>138.01849999999999</v>
      </c>
      <c r="D109" s="49">
        <v>122.85769999999999</v>
      </c>
      <c r="E109" s="71"/>
      <c r="F109" s="71"/>
      <c r="G109" s="71"/>
      <c r="H109" s="43"/>
    </row>
    <row r="110" spans="2:8" ht="15.75" customHeight="1" x14ac:dyDescent="0.35">
      <c r="B110" s="50" t="s">
        <v>915</v>
      </c>
      <c r="C110" s="49">
        <v>15.4154</v>
      </c>
      <c r="D110" s="49">
        <v>14.1996</v>
      </c>
      <c r="E110" s="71"/>
      <c r="F110" s="71"/>
      <c r="G110" s="71"/>
      <c r="H110" s="43"/>
    </row>
    <row r="111" spans="2:8" ht="15.75" customHeight="1" x14ac:dyDescent="0.35">
      <c r="B111" s="50" t="s">
        <v>750</v>
      </c>
      <c r="C111" s="49">
        <v>150.31549999999999</v>
      </c>
      <c r="D111" s="49">
        <v>132.98439999999999</v>
      </c>
      <c r="E111" s="71"/>
      <c r="F111" s="71"/>
      <c r="G111" s="71"/>
      <c r="H111" s="43"/>
    </row>
    <row r="112" spans="2:8" ht="15.75" customHeight="1" x14ac:dyDescent="0.35">
      <c r="B112" s="50" t="s">
        <v>916</v>
      </c>
      <c r="C112" s="49">
        <v>17.2271</v>
      </c>
      <c r="D112" s="49">
        <v>15.805099999999999</v>
      </c>
      <c r="E112" s="71"/>
      <c r="F112" s="71"/>
      <c r="G112" s="71"/>
      <c r="H112" s="43"/>
    </row>
    <row r="113" spans="2:8" ht="15.75" customHeight="1" x14ac:dyDescent="0.35">
      <c r="B113" s="44" t="s">
        <v>917</v>
      </c>
      <c r="C113" s="71"/>
      <c r="D113" s="71"/>
      <c r="E113" s="71"/>
      <c r="F113" s="71"/>
      <c r="G113" s="71"/>
      <c r="H113" s="43"/>
    </row>
    <row r="114" spans="2:8" ht="15.75" customHeight="1" x14ac:dyDescent="0.35">
      <c r="B114" s="50" t="s">
        <v>751</v>
      </c>
      <c r="C114" s="48" t="s">
        <v>752</v>
      </c>
      <c r="D114" s="183" t="s">
        <v>753</v>
      </c>
      <c r="E114" s="183"/>
      <c r="F114" s="71"/>
      <c r="G114" s="71"/>
      <c r="H114" s="43"/>
    </row>
    <row r="115" spans="2:8" ht="15.75" customHeight="1" x14ac:dyDescent="0.35">
      <c r="B115" s="50"/>
      <c r="C115" s="48"/>
      <c r="D115" s="48" t="s">
        <v>754</v>
      </c>
      <c r="E115" s="48" t="s">
        <v>345</v>
      </c>
      <c r="F115" s="71"/>
      <c r="G115" s="71"/>
      <c r="H115" s="43"/>
    </row>
    <row r="116" spans="2:8" ht="15.75" customHeight="1" x14ac:dyDescent="0.35">
      <c r="B116" s="50" t="s">
        <v>915</v>
      </c>
      <c r="C116" s="51">
        <v>44287</v>
      </c>
      <c r="D116" s="52">
        <v>0.1</v>
      </c>
      <c r="E116" s="52">
        <v>0.1</v>
      </c>
      <c r="F116" s="71"/>
      <c r="G116" s="71"/>
      <c r="H116" s="43"/>
    </row>
    <row r="117" spans="2:8" ht="15.75" customHeight="1" x14ac:dyDescent="0.35">
      <c r="B117" s="50" t="s">
        <v>915</v>
      </c>
      <c r="C117" s="51">
        <v>44317</v>
      </c>
      <c r="D117" s="52">
        <v>0.1</v>
      </c>
      <c r="E117" s="52">
        <v>0.1</v>
      </c>
      <c r="F117" s="71"/>
      <c r="G117" s="71"/>
      <c r="H117" s="43"/>
    </row>
    <row r="118" spans="2:8" ht="15.75" customHeight="1" x14ac:dyDescent="0.35">
      <c r="B118" s="50" t="s">
        <v>915</v>
      </c>
      <c r="C118" s="51">
        <v>44348</v>
      </c>
      <c r="D118" s="52">
        <v>0.1</v>
      </c>
      <c r="E118" s="52">
        <v>0.1</v>
      </c>
      <c r="F118" s="71"/>
      <c r="G118" s="71"/>
      <c r="H118" s="43"/>
    </row>
    <row r="119" spans="2:8" ht="15.75" customHeight="1" x14ac:dyDescent="0.35">
      <c r="B119" s="50" t="s">
        <v>915</v>
      </c>
      <c r="C119" s="51">
        <v>44378</v>
      </c>
      <c r="D119" s="52">
        <v>0.1</v>
      </c>
      <c r="E119" s="52">
        <v>0.1</v>
      </c>
      <c r="F119" s="71"/>
      <c r="G119" s="71"/>
      <c r="H119" s="43"/>
    </row>
    <row r="120" spans="2:8" ht="15.75" customHeight="1" x14ac:dyDescent="0.35">
      <c r="B120" s="50" t="s">
        <v>915</v>
      </c>
      <c r="C120" s="51">
        <v>44409</v>
      </c>
      <c r="D120" s="52">
        <v>0.1</v>
      </c>
      <c r="E120" s="52">
        <v>0.1</v>
      </c>
      <c r="F120" s="71"/>
      <c r="G120" s="71"/>
      <c r="H120" s="43"/>
    </row>
    <row r="121" spans="2:8" ht="15.75" customHeight="1" x14ac:dyDescent="0.35">
      <c r="B121" s="50" t="s">
        <v>915</v>
      </c>
      <c r="C121" s="51">
        <v>44440</v>
      </c>
      <c r="D121" s="52" t="s">
        <v>762</v>
      </c>
      <c r="E121" s="52" t="s">
        <v>762</v>
      </c>
      <c r="F121" s="71"/>
      <c r="G121" s="71"/>
      <c r="H121" s="43"/>
    </row>
    <row r="122" spans="2:8" ht="15.75" customHeight="1" x14ac:dyDescent="0.35">
      <c r="B122" s="50" t="s">
        <v>916</v>
      </c>
      <c r="C122" s="51">
        <v>44287</v>
      </c>
      <c r="D122" s="52">
        <v>0.1</v>
      </c>
      <c r="E122" s="52">
        <v>0.1</v>
      </c>
      <c r="F122" s="71"/>
      <c r="G122" s="71"/>
      <c r="H122" s="43"/>
    </row>
    <row r="123" spans="2:8" ht="15.75" customHeight="1" x14ac:dyDescent="0.35">
      <c r="B123" s="50" t="s">
        <v>916</v>
      </c>
      <c r="C123" s="51">
        <v>44317</v>
      </c>
      <c r="D123" s="52">
        <v>0.1</v>
      </c>
      <c r="E123" s="52">
        <v>0.1</v>
      </c>
      <c r="F123" s="71"/>
      <c r="G123" s="71"/>
      <c r="H123" s="43"/>
    </row>
    <row r="124" spans="2:8" ht="15.75" customHeight="1" x14ac:dyDescent="0.35">
      <c r="B124" s="50" t="s">
        <v>916</v>
      </c>
      <c r="C124" s="51">
        <v>44348</v>
      </c>
      <c r="D124" s="52">
        <v>0.1</v>
      </c>
      <c r="E124" s="52">
        <v>0.1</v>
      </c>
      <c r="F124" s="131"/>
      <c r="G124" s="71"/>
      <c r="H124" s="43"/>
    </row>
    <row r="125" spans="2:8" ht="15.75" customHeight="1" x14ac:dyDescent="0.35">
      <c r="B125" s="50" t="s">
        <v>916</v>
      </c>
      <c r="C125" s="51">
        <v>44378</v>
      </c>
      <c r="D125" s="52">
        <v>0.1</v>
      </c>
      <c r="E125" s="52">
        <v>0.1</v>
      </c>
      <c r="F125" s="131"/>
      <c r="G125" s="71"/>
      <c r="H125" s="43"/>
    </row>
    <row r="126" spans="2:8" ht="15.75" customHeight="1" x14ac:dyDescent="0.35">
      <c r="B126" s="50" t="s">
        <v>916</v>
      </c>
      <c r="C126" s="51">
        <v>44409</v>
      </c>
      <c r="D126" s="52">
        <v>0.1</v>
      </c>
      <c r="E126" s="52">
        <v>0.1</v>
      </c>
      <c r="F126" s="131"/>
      <c r="G126" s="71"/>
      <c r="H126" s="43"/>
    </row>
    <row r="127" spans="2:8" ht="15.75" customHeight="1" x14ac:dyDescent="0.35">
      <c r="B127" s="50" t="s">
        <v>916</v>
      </c>
      <c r="C127" s="51">
        <v>44440</v>
      </c>
      <c r="D127" s="52">
        <v>0.1</v>
      </c>
      <c r="E127" s="52">
        <v>0.1</v>
      </c>
      <c r="F127" s="131"/>
      <c r="G127" s="71"/>
      <c r="H127" s="43"/>
    </row>
    <row r="128" spans="2:8" ht="15.75" customHeight="1" x14ac:dyDescent="0.35">
      <c r="B128" s="44" t="s">
        <v>755</v>
      </c>
      <c r="C128" s="71"/>
      <c r="D128" s="71"/>
      <c r="E128" s="71"/>
      <c r="F128" s="71"/>
      <c r="G128" s="71"/>
      <c r="H128" s="43"/>
    </row>
    <row r="129" spans="2:8" ht="15.75" customHeight="1" x14ac:dyDescent="0.35">
      <c r="B129" s="44" t="s">
        <v>756</v>
      </c>
      <c r="C129" s="71"/>
      <c r="D129" s="71"/>
      <c r="E129" s="71"/>
      <c r="F129" s="71"/>
      <c r="G129" s="71"/>
      <c r="H129" s="43"/>
    </row>
    <row r="130" spans="2:8" ht="15.75" customHeight="1" x14ac:dyDescent="0.35">
      <c r="B130" s="44" t="s">
        <v>757</v>
      </c>
      <c r="C130" s="71"/>
      <c r="D130" s="71"/>
      <c r="E130" s="71"/>
      <c r="F130" s="71"/>
      <c r="G130" s="71"/>
      <c r="H130" s="43"/>
    </row>
    <row r="131" spans="2:8" ht="15.75" customHeight="1" x14ac:dyDescent="0.35">
      <c r="B131" s="44" t="s">
        <v>758</v>
      </c>
      <c r="C131" s="71"/>
      <c r="D131" s="71"/>
      <c r="E131" s="71"/>
      <c r="F131" s="71"/>
      <c r="G131" s="71"/>
      <c r="H131" s="43"/>
    </row>
    <row r="132" spans="2:8" ht="15.75" customHeight="1" x14ac:dyDescent="0.35">
      <c r="B132" s="44" t="s">
        <v>869</v>
      </c>
      <c r="C132" s="71"/>
      <c r="D132" s="71"/>
      <c r="E132" s="71"/>
      <c r="F132" s="71"/>
      <c r="G132" s="71"/>
      <c r="H132" s="43"/>
    </row>
    <row r="133" spans="2:8" ht="15.75" customHeight="1" x14ac:dyDescent="0.35">
      <c r="B133" s="44" t="s">
        <v>760</v>
      </c>
      <c r="C133" s="71"/>
      <c r="D133" s="71"/>
      <c r="E133" s="71"/>
      <c r="F133" s="71"/>
      <c r="G133" s="71"/>
      <c r="H133" s="43"/>
    </row>
    <row r="134" spans="2:8" ht="15.75" customHeight="1" x14ac:dyDescent="0.35">
      <c r="B134" s="53" t="s">
        <v>761</v>
      </c>
      <c r="C134" s="69"/>
      <c r="D134" s="69"/>
      <c r="E134" s="69"/>
      <c r="F134" s="69"/>
      <c r="G134" s="69"/>
      <c r="H134" s="67"/>
    </row>
    <row r="137" spans="2:8" customFormat="1" ht="42" customHeight="1" x14ac:dyDescent="0.35">
      <c r="B137" s="184" t="s">
        <v>931</v>
      </c>
      <c r="C137" s="184"/>
      <c r="D137" s="184"/>
      <c r="E137" s="184"/>
      <c r="F137" s="184"/>
    </row>
    <row r="138" spans="2:8" customFormat="1" ht="15" thickBot="1" x14ac:dyDescent="0.4">
      <c r="B138" s="152"/>
    </row>
    <row r="139" spans="2:8" customFormat="1" ht="27" customHeight="1" thickBot="1" x14ac:dyDescent="0.4">
      <c r="B139" s="157" t="s">
        <v>61</v>
      </c>
      <c r="C139" s="157" t="s">
        <v>653</v>
      </c>
      <c r="D139" s="158" t="s">
        <v>654</v>
      </c>
      <c r="E139" s="158" t="s">
        <v>655</v>
      </c>
      <c r="F139" s="158" t="s">
        <v>656</v>
      </c>
    </row>
    <row r="140" spans="2:8" customFormat="1" ht="42" customHeight="1" x14ac:dyDescent="0.35">
      <c r="B140" s="191" t="s">
        <v>27</v>
      </c>
      <c r="C140" s="164" t="s">
        <v>959</v>
      </c>
      <c r="D140" s="188"/>
      <c r="E140" s="191" t="s">
        <v>695</v>
      </c>
      <c r="F140" s="191"/>
    </row>
    <row r="141" spans="2:8" customFormat="1" ht="49" customHeight="1" x14ac:dyDescent="0.35">
      <c r="B141" s="192"/>
      <c r="C141" s="160" t="s">
        <v>960</v>
      </c>
      <c r="D141" s="189"/>
      <c r="E141" s="192"/>
      <c r="F141" s="192"/>
    </row>
    <row r="142" spans="2:8" customFormat="1" ht="40" customHeight="1" thickBot="1" x14ac:dyDescent="0.4">
      <c r="B142" s="193"/>
      <c r="C142" s="166" t="s">
        <v>961</v>
      </c>
      <c r="D142" s="190"/>
      <c r="E142" s="193"/>
      <c r="F142" s="193"/>
    </row>
    <row r="144" spans="2:8" ht="15.75" customHeight="1" x14ac:dyDescent="0.25">
      <c r="B144" s="162" t="s">
        <v>735</v>
      </c>
    </row>
    <row r="145" spans="2:2" ht="15.75" customHeight="1" x14ac:dyDescent="0.25">
      <c r="B145" s="163" t="s">
        <v>736</v>
      </c>
    </row>
  </sheetData>
  <mergeCells count="6">
    <mergeCell ref="D114:E114"/>
    <mergeCell ref="B137:F137"/>
    <mergeCell ref="B140:B142"/>
    <mergeCell ref="D140:D142"/>
    <mergeCell ref="E140:E142"/>
    <mergeCell ref="F140:F142"/>
  </mergeCells>
  <hyperlinks>
    <hyperlink ref="I1" location="'Sheet1'!A1" display="Index" xr:uid="{02FACC45-B797-4AA9-97DB-23BDBC1E3F3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C64F-3354-4E72-87C3-BA33B79A1F7D}">
  <dimension ref="B1:I83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7.26953125" style="37" customWidth="1"/>
    <col min="4" max="4" width="33.26953125" style="37" customWidth="1"/>
    <col min="5" max="5" width="15.7265625" style="8" customWidth="1"/>
    <col min="6" max="6" width="32.816406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29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2"/>
      <c r="C5" s="72"/>
      <c r="D5" s="72"/>
      <c r="E5" s="122"/>
      <c r="F5" s="123"/>
      <c r="G5" s="124"/>
      <c r="H5" s="125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187</v>
      </c>
      <c r="C8" s="17" t="s">
        <v>188</v>
      </c>
      <c r="D8" s="17" t="s">
        <v>786</v>
      </c>
      <c r="E8" s="18">
        <v>90954</v>
      </c>
      <c r="F8" s="19">
        <v>1450.67</v>
      </c>
      <c r="G8" s="20">
        <v>0.23480000000000001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145322</v>
      </c>
      <c r="F9" s="19">
        <v>1018.49</v>
      </c>
      <c r="G9" s="20">
        <v>0.1648</v>
      </c>
      <c r="H9" s="21"/>
    </row>
    <row r="10" spans="2:9" ht="15.75" customHeight="1" x14ac:dyDescent="0.35">
      <c r="B10" s="17" t="s">
        <v>362</v>
      </c>
      <c r="C10" s="17" t="s">
        <v>363</v>
      </c>
      <c r="D10" s="17" t="s">
        <v>786</v>
      </c>
      <c r="E10" s="18">
        <v>115506</v>
      </c>
      <c r="F10" s="19">
        <v>523.24</v>
      </c>
      <c r="G10" s="20">
        <v>8.4699999999999998E-2</v>
      </c>
      <c r="H10" s="21"/>
    </row>
    <row r="11" spans="2:9" ht="15.75" customHeight="1" x14ac:dyDescent="0.35">
      <c r="B11" s="17" t="s">
        <v>297</v>
      </c>
      <c r="C11" s="17" t="s">
        <v>298</v>
      </c>
      <c r="D11" s="17" t="s">
        <v>786</v>
      </c>
      <c r="E11" s="18">
        <v>67586</v>
      </c>
      <c r="F11" s="19">
        <v>518.08000000000004</v>
      </c>
      <c r="G11" s="20">
        <v>8.3900000000000002E-2</v>
      </c>
      <c r="H11" s="21"/>
    </row>
    <row r="12" spans="2:9" ht="15.75" customHeight="1" x14ac:dyDescent="0.35">
      <c r="B12" s="17" t="s">
        <v>781</v>
      </c>
      <c r="C12" s="17" t="s">
        <v>342</v>
      </c>
      <c r="D12" s="17" t="s">
        <v>818</v>
      </c>
      <c r="E12" s="18">
        <v>17362</v>
      </c>
      <c r="F12" s="19">
        <v>478.2</v>
      </c>
      <c r="G12" s="20">
        <v>7.7399999999999997E-2</v>
      </c>
      <c r="H12" s="21"/>
    </row>
    <row r="13" spans="2:9" ht="15.75" customHeight="1" x14ac:dyDescent="0.35">
      <c r="B13" s="17" t="s">
        <v>354</v>
      </c>
      <c r="C13" s="17" t="s">
        <v>355</v>
      </c>
      <c r="D13" s="17" t="s">
        <v>786</v>
      </c>
      <c r="E13" s="18">
        <v>22205</v>
      </c>
      <c r="F13" s="19">
        <v>445.32</v>
      </c>
      <c r="G13" s="20">
        <v>7.2099999999999997E-2</v>
      </c>
      <c r="H13" s="21"/>
    </row>
    <row r="14" spans="2:9" ht="15.75" customHeight="1" x14ac:dyDescent="0.35">
      <c r="B14" s="17" t="s">
        <v>416</v>
      </c>
      <c r="C14" s="17" t="s">
        <v>417</v>
      </c>
      <c r="D14" s="17" t="s">
        <v>786</v>
      </c>
      <c r="E14" s="18">
        <v>385966</v>
      </c>
      <c r="F14" s="19">
        <v>325.37</v>
      </c>
      <c r="G14" s="20">
        <v>5.2699999999999997E-2</v>
      </c>
      <c r="H14" s="21"/>
    </row>
    <row r="15" spans="2:9" ht="15.75" customHeight="1" x14ac:dyDescent="0.35">
      <c r="B15" s="17" t="s">
        <v>389</v>
      </c>
      <c r="C15" s="17" t="s">
        <v>390</v>
      </c>
      <c r="D15" s="17" t="s">
        <v>786</v>
      </c>
      <c r="E15" s="18">
        <v>162020</v>
      </c>
      <c r="F15" s="19">
        <v>255.42</v>
      </c>
      <c r="G15" s="20">
        <v>4.1300000000000003E-2</v>
      </c>
      <c r="H15" s="21"/>
    </row>
    <row r="16" spans="2:9" ht="15.75" customHeight="1" x14ac:dyDescent="0.35">
      <c r="B16" s="17" t="s">
        <v>283</v>
      </c>
      <c r="C16" s="17" t="s">
        <v>284</v>
      </c>
      <c r="D16" s="17" t="s">
        <v>818</v>
      </c>
      <c r="E16" s="18">
        <v>2233</v>
      </c>
      <c r="F16" s="19">
        <v>171.23</v>
      </c>
      <c r="G16" s="20">
        <v>2.7699999999999999E-2</v>
      </c>
      <c r="H16" s="21"/>
    </row>
    <row r="17" spans="2:8" ht="15.75" customHeight="1" x14ac:dyDescent="0.35">
      <c r="B17" s="17" t="s">
        <v>404</v>
      </c>
      <c r="C17" s="17" t="s">
        <v>405</v>
      </c>
      <c r="D17" s="17" t="s">
        <v>825</v>
      </c>
      <c r="E17" s="18">
        <v>20437</v>
      </c>
      <c r="F17" s="19">
        <v>147.63999999999999</v>
      </c>
      <c r="G17" s="20">
        <v>2.3900000000000001E-2</v>
      </c>
      <c r="H17" s="21"/>
    </row>
    <row r="18" spans="2:8" ht="15.75" customHeight="1" x14ac:dyDescent="0.35">
      <c r="B18" s="17" t="s">
        <v>365</v>
      </c>
      <c r="C18" s="17" t="s">
        <v>366</v>
      </c>
      <c r="D18" s="17" t="s">
        <v>825</v>
      </c>
      <c r="E18" s="18">
        <v>11067</v>
      </c>
      <c r="F18" s="19">
        <v>134.47999999999999</v>
      </c>
      <c r="G18" s="20">
        <v>2.18E-2</v>
      </c>
      <c r="H18" s="21"/>
    </row>
    <row r="19" spans="2:8" ht="15.75" customHeight="1" x14ac:dyDescent="0.35">
      <c r="B19" s="17" t="s">
        <v>418</v>
      </c>
      <c r="C19" s="17" t="s">
        <v>419</v>
      </c>
      <c r="D19" s="17" t="s">
        <v>786</v>
      </c>
      <c r="E19" s="18">
        <v>151796</v>
      </c>
      <c r="F19" s="19">
        <v>124.09</v>
      </c>
      <c r="G19" s="20">
        <v>2.01E-2</v>
      </c>
      <c r="H19" s="21"/>
    </row>
    <row r="20" spans="2:8" ht="15.75" customHeight="1" x14ac:dyDescent="0.35">
      <c r="B20" s="17" t="s">
        <v>420</v>
      </c>
      <c r="C20" s="17" t="s">
        <v>421</v>
      </c>
      <c r="D20" s="17" t="s">
        <v>870</v>
      </c>
      <c r="E20" s="18">
        <v>9576</v>
      </c>
      <c r="F20" s="19">
        <v>123.53</v>
      </c>
      <c r="G20" s="20">
        <v>0.02</v>
      </c>
      <c r="H20" s="21"/>
    </row>
    <row r="21" spans="2:8" ht="15.75" customHeight="1" x14ac:dyDescent="0.35">
      <c r="B21" s="17" t="s">
        <v>422</v>
      </c>
      <c r="C21" s="17" t="s">
        <v>423</v>
      </c>
      <c r="D21" s="17" t="s">
        <v>786</v>
      </c>
      <c r="E21" s="18">
        <v>120552</v>
      </c>
      <c r="F21" s="19">
        <v>109.7</v>
      </c>
      <c r="G21" s="20">
        <v>1.78E-2</v>
      </c>
      <c r="H21" s="21"/>
    </row>
    <row r="22" spans="2:8" ht="15.75" customHeight="1" x14ac:dyDescent="0.35">
      <c r="B22" s="17" t="s">
        <v>863</v>
      </c>
      <c r="C22" s="17" t="s">
        <v>395</v>
      </c>
      <c r="D22" s="17" t="s">
        <v>825</v>
      </c>
      <c r="E22" s="18">
        <v>9888</v>
      </c>
      <c r="F22" s="19">
        <v>66.430000000000007</v>
      </c>
      <c r="G22" s="20">
        <v>1.0800000000000001E-2</v>
      </c>
      <c r="H22" s="21"/>
    </row>
    <row r="23" spans="2:8" ht="15.75" customHeight="1" x14ac:dyDescent="0.35">
      <c r="B23" s="17" t="s">
        <v>424</v>
      </c>
      <c r="C23" s="17" t="s">
        <v>425</v>
      </c>
      <c r="D23" s="17" t="s">
        <v>818</v>
      </c>
      <c r="E23" s="18">
        <v>2033</v>
      </c>
      <c r="F23" s="19">
        <v>49.81</v>
      </c>
      <c r="G23" s="20">
        <v>8.0999999999999996E-3</v>
      </c>
      <c r="H23" s="21"/>
    </row>
    <row r="24" spans="2:8" ht="15.75" customHeight="1" x14ac:dyDescent="0.35">
      <c r="B24" s="17" t="s">
        <v>862</v>
      </c>
      <c r="C24" s="17" t="s">
        <v>386</v>
      </c>
      <c r="D24" s="17" t="s">
        <v>825</v>
      </c>
      <c r="E24" s="18">
        <v>2825</v>
      </c>
      <c r="F24" s="19">
        <v>44.9</v>
      </c>
      <c r="G24" s="20">
        <v>7.3000000000000001E-3</v>
      </c>
      <c r="H24" s="21"/>
    </row>
    <row r="25" spans="2:8" ht="15.75" customHeight="1" x14ac:dyDescent="0.35">
      <c r="B25" s="17" t="s">
        <v>426</v>
      </c>
      <c r="C25" s="17" t="s">
        <v>427</v>
      </c>
      <c r="D25" s="17" t="s">
        <v>786</v>
      </c>
      <c r="E25" s="18">
        <v>13990</v>
      </c>
      <c r="F25" s="19">
        <v>26.71</v>
      </c>
      <c r="G25" s="20">
        <v>4.3E-3</v>
      </c>
      <c r="H25" s="21"/>
    </row>
    <row r="26" spans="2:8" ht="15.75" customHeight="1" x14ac:dyDescent="0.35">
      <c r="B26" s="16" t="s">
        <v>80</v>
      </c>
      <c r="C26" s="16"/>
      <c r="D26" s="16"/>
      <c r="E26" s="22"/>
      <c r="F26" s="23">
        <v>6013.31</v>
      </c>
      <c r="G26" s="24">
        <v>0.97330000000000005</v>
      </c>
      <c r="H26" s="25"/>
    </row>
    <row r="27" spans="2:8" ht="15.75" customHeight="1" x14ac:dyDescent="0.35">
      <c r="B27" s="77"/>
      <c r="C27" s="77"/>
      <c r="D27" s="77"/>
      <c r="E27" s="83"/>
      <c r="F27" s="84"/>
      <c r="G27" s="85"/>
      <c r="H27" s="86"/>
    </row>
    <row r="28" spans="2:8" ht="15.75" customHeight="1" x14ac:dyDescent="0.35">
      <c r="B28" s="16" t="s">
        <v>207</v>
      </c>
      <c r="C28" s="17"/>
      <c r="D28" s="17"/>
      <c r="E28" s="18"/>
      <c r="F28" s="19"/>
      <c r="G28" s="20"/>
      <c r="H28" s="21"/>
    </row>
    <row r="29" spans="2:8" ht="15.75" customHeight="1" x14ac:dyDescent="0.35">
      <c r="B29" s="16" t="s">
        <v>80</v>
      </c>
      <c r="C29" s="17"/>
      <c r="D29" s="17"/>
      <c r="E29" s="18"/>
      <c r="F29" s="26" t="s">
        <v>81</v>
      </c>
      <c r="G29" s="27" t="s">
        <v>81</v>
      </c>
      <c r="H29" s="21"/>
    </row>
    <row r="30" spans="2:8" ht="15.75" customHeight="1" x14ac:dyDescent="0.35">
      <c r="B30" s="17"/>
      <c r="C30" s="17"/>
      <c r="D30" s="17"/>
      <c r="E30" s="18"/>
      <c r="F30" s="19"/>
      <c r="G30" s="20"/>
      <c r="H30" s="21"/>
    </row>
    <row r="31" spans="2:8" ht="15.75" customHeight="1" x14ac:dyDescent="0.35">
      <c r="B31" s="28" t="s">
        <v>82</v>
      </c>
      <c r="C31" s="28"/>
      <c r="D31" s="28"/>
      <c r="E31" s="29"/>
      <c r="F31" s="23">
        <v>6013.31</v>
      </c>
      <c r="G31" s="24">
        <v>0.97330000000000005</v>
      </c>
      <c r="H31" s="25"/>
    </row>
    <row r="32" spans="2:8" ht="15.75" customHeight="1" x14ac:dyDescent="0.35">
      <c r="B32" s="17"/>
      <c r="C32" s="17"/>
      <c r="D32" s="17"/>
      <c r="E32" s="18"/>
      <c r="F32" s="19"/>
      <c r="G32" s="20"/>
      <c r="H32" s="21"/>
    </row>
    <row r="33" spans="2:8" ht="15.75" customHeight="1" x14ac:dyDescent="0.35">
      <c r="B33" s="17"/>
      <c r="C33" s="17"/>
      <c r="D33" s="17"/>
      <c r="E33" s="18"/>
      <c r="F33" s="19"/>
      <c r="G33" s="20"/>
      <c r="H33" s="21"/>
    </row>
    <row r="34" spans="2:8" ht="15.75" customHeight="1" x14ac:dyDescent="0.35">
      <c r="B34" s="16" t="s">
        <v>763</v>
      </c>
      <c r="C34" s="17"/>
      <c r="D34" s="17"/>
      <c r="E34" s="18"/>
      <c r="F34" s="19"/>
      <c r="G34" s="20"/>
      <c r="H34" s="21"/>
    </row>
    <row r="35" spans="2:8" ht="15.75" customHeight="1" x14ac:dyDescent="0.35">
      <c r="B35" s="17" t="s">
        <v>91</v>
      </c>
      <c r="C35" s="17"/>
      <c r="D35" s="17"/>
      <c r="E35" s="18"/>
      <c r="F35" s="19">
        <v>195.65</v>
      </c>
      <c r="G35" s="20">
        <v>3.1699999999999999E-2</v>
      </c>
      <c r="H35" s="21"/>
    </row>
    <row r="36" spans="2:8" ht="15.75" customHeight="1" x14ac:dyDescent="0.35">
      <c r="B36" s="16" t="s">
        <v>80</v>
      </c>
      <c r="C36" s="16"/>
      <c r="D36" s="16"/>
      <c r="E36" s="22"/>
      <c r="F36" s="23">
        <v>195.65</v>
      </c>
      <c r="G36" s="24">
        <v>3.1699999999999999E-2</v>
      </c>
      <c r="H36" s="25"/>
    </row>
    <row r="37" spans="2:8" ht="15.75" customHeight="1" x14ac:dyDescent="0.35">
      <c r="B37" s="17"/>
      <c r="C37" s="17"/>
      <c r="D37" s="17"/>
      <c r="E37" s="18"/>
      <c r="F37" s="19"/>
      <c r="G37" s="20"/>
      <c r="H37" s="21"/>
    </row>
    <row r="38" spans="2:8" ht="15.75" customHeight="1" x14ac:dyDescent="0.35">
      <c r="B38" s="28" t="s">
        <v>82</v>
      </c>
      <c r="C38" s="28"/>
      <c r="D38" s="28"/>
      <c r="E38" s="29"/>
      <c r="F38" s="23">
        <v>195.65</v>
      </c>
      <c r="G38" s="24">
        <v>3.1699999999999999E-2</v>
      </c>
      <c r="H38" s="25"/>
    </row>
    <row r="39" spans="2:8" ht="15.75" customHeight="1" x14ac:dyDescent="0.35">
      <c r="B39" s="17" t="s">
        <v>744</v>
      </c>
      <c r="C39" s="17"/>
      <c r="D39" s="17"/>
      <c r="E39" s="18"/>
      <c r="F39" s="30">
        <v>-30.42</v>
      </c>
      <c r="G39" s="31">
        <v>-5.0000000000001155E-3</v>
      </c>
      <c r="H39" s="21"/>
    </row>
    <row r="40" spans="2:8" ht="15.75" customHeight="1" x14ac:dyDescent="0.35">
      <c r="B40" s="32" t="s">
        <v>92</v>
      </c>
      <c r="C40" s="32"/>
      <c r="D40" s="32"/>
      <c r="E40" s="33"/>
      <c r="F40" s="34">
        <v>6178.54</v>
      </c>
      <c r="G40" s="35">
        <v>1</v>
      </c>
      <c r="H40" s="36"/>
    </row>
    <row r="41" spans="2:8" ht="15.75" customHeight="1" x14ac:dyDescent="0.35">
      <c r="B41" s="42"/>
      <c r="C41" s="10"/>
      <c r="D41" s="10"/>
      <c r="E41" s="10"/>
      <c r="F41" s="10"/>
      <c r="G41" s="10"/>
      <c r="H41" s="43"/>
    </row>
    <row r="42" spans="2:8" ht="15.75" customHeight="1" x14ac:dyDescent="0.35">
      <c r="B42" s="44" t="s">
        <v>745</v>
      </c>
      <c r="C42" s="68"/>
      <c r="D42" s="68"/>
      <c r="E42" s="68"/>
      <c r="F42" s="68"/>
      <c r="G42" s="68"/>
      <c r="H42" s="43"/>
    </row>
    <row r="43" spans="2:8" ht="15.75" customHeight="1" x14ac:dyDescent="0.35">
      <c r="B43" s="44" t="s">
        <v>746</v>
      </c>
      <c r="C43" s="68"/>
      <c r="D43" s="68"/>
      <c r="E43" s="68"/>
      <c r="F43" s="68"/>
      <c r="G43" s="68"/>
      <c r="H43" s="43"/>
    </row>
    <row r="44" spans="2:8" ht="15.75" customHeight="1" x14ac:dyDescent="0.35">
      <c r="B44" s="44" t="s">
        <v>747</v>
      </c>
      <c r="C44" s="68"/>
      <c r="D44" s="68"/>
      <c r="E44" s="68"/>
      <c r="F44" s="68"/>
      <c r="G44" s="68"/>
      <c r="H44" s="43"/>
    </row>
    <row r="45" spans="2:8" ht="15.75" customHeight="1" x14ac:dyDescent="0.35">
      <c r="B45" s="50"/>
      <c r="C45" s="47">
        <v>44469</v>
      </c>
      <c r="D45" s="94">
        <v>44286</v>
      </c>
      <c r="E45" s="68"/>
      <c r="F45" s="68"/>
      <c r="G45" s="68"/>
      <c r="H45" s="43"/>
    </row>
    <row r="46" spans="2:8" ht="15.75" customHeight="1" x14ac:dyDescent="0.35">
      <c r="B46" s="50" t="s">
        <v>748</v>
      </c>
      <c r="C46" s="48"/>
      <c r="D46" s="48"/>
      <c r="E46" s="68"/>
      <c r="F46" s="68"/>
      <c r="G46" s="68"/>
      <c r="H46" s="43"/>
    </row>
    <row r="47" spans="2:8" ht="15.75" customHeight="1" x14ac:dyDescent="0.35">
      <c r="B47" s="50" t="s">
        <v>749</v>
      </c>
      <c r="C47" s="49">
        <v>13.952199999999999</v>
      </c>
      <c r="D47" s="49">
        <v>12.321300000000001</v>
      </c>
      <c r="E47" s="68"/>
      <c r="F47" s="68"/>
      <c r="G47" s="68"/>
      <c r="H47" s="43"/>
    </row>
    <row r="48" spans="2:8" ht="15.75" customHeight="1" x14ac:dyDescent="0.35">
      <c r="B48" s="50" t="s">
        <v>915</v>
      </c>
      <c r="C48" s="49">
        <v>13.9499</v>
      </c>
      <c r="D48" s="49">
        <v>12.3193</v>
      </c>
      <c r="E48" s="68"/>
      <c r="F48" s="68"/>
      <c r="G48" s="68"/>
      <c r="H48" s="43"/>
    </row>
    <row r="49" spans="2:8" ht="15.75" customHeight="1" x14ac:dyDescent="0.35">
      <c r="B49" s="50" t="s">
        <v>750</v>
      </c>
      <c r="C49" s="49">
        <v>14.9533</v>
      </c>
      <c r="D49" s="49">
        <v>13.1182</v>
      </c>
      <c r="E49" s="68"/>
      <c r="F49" s="68"/>
      <c r="G49" s="68"/>
      <c r="H49" s="43"/>
    </row>
    <row r="50" spans="2:8" ht="15.75" customHeight="1" x14ac:dyDescent="0.35">
      <c r="B50" s="50" t="s">
        <v>916</v>
      </c>
      <c r="C50" s="49">
        <v>14.8872</v>
      </c>
      <c r="D50" s="49">
        <v>13.0679</v>
      </c>
      <c r="E50" s="68"/>
      <c r="F50" s="68"/>
      <c r="G50" s="68"/>
      <c r="H50" s="43"/>
    </row>
    <row r="51" spans="2:8" ht="15.75" customHeight="1" x14ac:dyDescent="0.35">
      <c r="B51" s="44" t="s">
        <v>917</v>
      </c>
      <c r="C51" s="68"/>
      <c r="D51" s="68"/>
      <c r="E51" s="68"/>
      <c r="F51" s="68"/>
      <c r="G51" s="68"/>
      <c r="H51" s="43"/>
    </row>
    <row r="52" spans="2:8" ht="15.75" customHeight="1" x14ac:dyDescent="0.35">
      <c r="B52" s="50" t="s">
        <v>751</v>
      </c>
      <c r="C52" s="48" t="s">
        <v>752</v>
      </c>
      <c r="D52" s="183" t="s">
        <v>753</v>
      </c>
      <c r="E52" s="183"/>
      <c r="F52" s="68"/>
      <c r="G52" s="68"/>
      <c r="H52" s="43"/>
    </row>
    <row r="53" spans="2:8" ht="15.75" customHeight="1" x14ac:dyDescent="0.35">
      <c r="B53" s="50"/>
      <c r="C53" s="48"/>
      <c r="D53" s="48" t="s">
        <v>754</v>
      </c>
      <c r="E53" s="48" t="s">
        <v>345</v>
      </c>
      <c r="F53" s="68"/>
      <c r="G53" s="68"/>
      <c r="H53" s="43"/>
    </row>
    <row r="54" spans="2:8" ht="15.75" customHeight="1" x14ac:dyDescent="0.35">
      <c r="B54" s="50" t="s">
        <v>915</v>
      </c>
      <c r="C54" s="51">
        <v>44287</v>
      </c>
      <c r="D54" s="52" t="s">
        <v>762</v>
      </c>
      <c r="E54" s="52" t="s">
        <v>762</v>
      </c>
      <c r="F54" s="68"/>
      <c r="G54" s="68"/>
      <c r="H54" s="43"/>
    </row>
    <row r="55" spans="2:8" ht="15.75" customHeight="1" x14ac:dyDescent="0.35">
      <c r="B55" s="50" t="s">
        <v>915</v>
      </c>
      <c r="C55" s="51">
        <v>44317</v>
      </c>
      <c r="D55" s="52" t="s">
        <v>762</v>
      </c>
      <c r="E55" s="52" t="s">
        <v>762</v>
      </c>
      <c r="F55" s="68"/>
      <c r="G55" s="68"/>
      <c r="H55" s="43"/>
    </row>
    <row r="56" spans="2:8" ht="15.75" customHeight="1" x14ac:dyDescent="0.35">
      <c r="B56" s="50" t="s">
        <v>915</v>
      </c>
      <c r="C56" s="51">
        <v>44348</v>
      </c>
      <c r="D56" s="52" t="s">
        <v>762</v>
      </c>
      <c r="E56" s="52" t="s">
        <v>762</v>
      </c>
      <c r="F56" s="68"/>
      <c r="G56" s="68"/>
      <c r="H56" s="43"/>
    </row>
    <row r="57" spans="2:8" ht="15.75" customHeight="1" x14ac:dyDescent="0.35">
      <c r="B57" s="50" t="s">
        <v>915</v>
      </c>
      <c r="C57" s="51">
        <v>44378</v>
      </c>
      <c r="D57" s="52" t="s">
        <v>762</v>
      </c>
      <c r="E57" s="52" t="s">
        <v>762</v>
      </c>
      <c r="F57" s="68"/>
      <c r="G57" s="68"/>
      <c r="H57" s="43"/>
    </row>
    <row r="58" spans="2:8" ht="15.75" customHeight="1" x14ac:dyDescent="0.35">
      <c r="B58" s="50" t="s">
        <v>915</v>
      </c>
      <c r="C58" s="51">
        <v>44409</v>
      </c>
      <c r="D58" s="52" t="s">
        <v>762</v>
      </c>
      <c r="E58" s="52" t="s">
        <v>762</v>
      </c>
      <c r="F58" s="68"/>
      <c r="G58" s="68"/>
      <c r="H58" s="43"/>
    </row>
    <row r="59" spans="2:8" ht="15.75" customHeight="1" x14ac:dyDescent="0.35">
      <c r="B59" s="50" t="s">
        <v>915</v>
      </c>
      <c r="C59" s="51">
        <v>44440</v>
      </c>
      <c r="D59" s="52" t="s">
        <v>762</v>
      </c>
      <c r="E59" s="52" t="s">
        <v>762</v>
      </c>
      <c r="F59" s="68"/>
      <c r="G59" s="68"/>
      <c r="H59" s="43"/>
    </row>
    <row r="60" spans="2:8" ht="15.75" customHeight="1" x14ac:dyDescent="0.35">
      <c r="B60" s="50" t="s">
        <v>916</v>
      </c>
      <c r="C60" s="51">
        <v>44287</v>
      </c>
      <c r="D60" s="52" t="s">
        <v>762</v>
      </c>
      <c r="E60" s="52" t="s">
        <v>762</v>
      </c>
      <c r="F60" s="68"/>
      <c r="G60" s="68"/>
      <c r="H60" s="43"/>
    </row>
    <row r="61" spans="2:8" ht="15.75" customHeight="1" x14ac:dyDescent="0.35">
      <c r="B61" s="50" t="s">
        <v>916</v>
      </c>
      <c r="C61" s="51">
        <v>44317</v>
      </c>
      <c r="D61" s="52" t="s">
        <v>762</v>
      </c>
      <c r="E61" s="52" t="s">
        <v>762</v>
      </c>
      <c r="F61" s="68"/>
      <c r="G61" s="68"/>
      <c r="H61" s="43"/>
    </row>
    <row r="62" spans="2:8" ht="15.75" customHeight="1" x14ac:dyDescent="0.35">
      <c r="B62" s="50" t="s">
        <v>916</v>
      </c>
      <c r="C62" s="51">
        <v>44348</v>
      </c>
      <c r="D62" s="52" t="s">
        <v>762</v>
      </c>
      <c r="E62" s="52" t="s">
        <v>762</v>
      </c>
      <c r="F62" s="130"/>
      <c r="G62" s="68"/>
      <c r="H62" s="43"/>
    </row>
    <row r="63" spans="2:8" ht="15.75" customHeight="1" x14ac:dyDescent="0.35">
      <c r="B63" s="50" t="s">
        <v>916</v>
      </c>
      <c r="C63" s="51">
        <v>44378</v>
      </c>
      <c r="D63" s="52" t="s">
        <v>762</v>
      </c>
      <c r="E63" s="52" t="s">
        <v>762</v>
      </c>
      <c r="F63" s="130"/>
      <c r="G63" s="68"/>
      <c r="H63" s="43"/>
    </row>
    <row r="64" spans="2:8" ht="15.75" customHeight="1" x14ac:dyDescent="0.35">
      <c r="B64" s="50" t="s">
        <v>916</v>
      </c>
      <c r="C64" s="51">
        <v>44409</v>
      </c>
      <c r="D64" s="52" t="s">
        <v>762</v>
      </c>
      <c r="E64" s="52" t="s">
        <v>762</v>
      </c>
      <c r="F64" s="130"/>
      <c r="G64" s="68"/>
      <c r="H64" s="43"/>
    </row>
    <row r="65" spans="2:8" ht="15.75" customHeight="1" x14ac:dyDescent="0.35">
      <c r="B65" s="50" t="s">
        <v>916</v>
      </c>
      <c r="C65" s="51">
        <v>44440</v>
      </c>
      <c r="D65" s="52" t="s">
        <v>762</v>
      </c>
      <c r="E65" s="52" t="s">
        <v>762</v>
      </c>
      <c r="F65" s="130"/>
      <c r="G65" s="68"/>
      <c r="H65" s="43"/>
    </row>
    <row r="66" spans="2:8" ht="15.75" customHeight="1" x14ac:dyDescent="0.35">
      <c r="B66" s="44" t="s">
        <v>755</v>
      </c>
      <c r="C66" s="68"/>
      <c r="D66" s="68"/>
      <c r="E66" s="68"/>
      <c r="F66" s="68"/>
      <c r="G66" s="68"/>
      <c r="H66" s="43"/>
    </row>
    <row r="67" spans="2:8" ht="15.75" customHeight="1" x14ac:dyDescent="0.35">
      <c r="B67" s="44" t="s">
        <v>756</v>
      </c>
      <c r="C67" s="68"/>
      <c r="D67" s="68"/>
      <c r="E67" s="68"/>
      <c r="F67" s="68"/>
      <c r="G67" s="68"/>
      <c r="H67" s="43"/>
    </row>
    <row r="68" spans="2:8" ht="15.75" customHeight="1" x14ac:dyDescent="0.35">
      <c r="B68" s="44" t="s">
        <v>757</v>
      </c>
      <c r="C68" s="68"/>
      <c r="D68" s="68"/>
      <c r="E68" s="68"/>
      <c r="F68" s="68"/>
      <c r="G68" s="68"/>
      <c r="H68" s="43"/>
    </row>
    <row r="69" spans="2:8" ht="15.75" customHeight="1" x14ac:dyDescent="0.35">
      <c r="B69" s="44" t="s">
        <v>758</v>
      </c>
      <c r="C69" s="68"/>
      <c r="D69" s="68"/>
      <c r="E69" s="68"/>
      <c r="F69" s="68"/>
      <c r="G69" s="68"/>
      <c r="H69" s="43"/>
    </row>
    <row r="70" spans="2:8" ht="15.75" customHeight="1" x14ac:dyDescent="0.35">
      <c r="B70" s="44" t="s">
        <v>871</v>
      </c>
      <c r="C70" s="68"/>
      <c r="D70" s="68"/>
      <c r="E70" s="68"/>
      <c r="F70" s="68"/>
      <c r="G70" s="68"/>
      <c r="H70" s="43"/>
    </row>
    <row r="71" spans="2:8" ht="15.75" customHeight="1" x14ac:dyDescent="0.35">
      <c r="B71" s="44" t="s">
        <v>760</v>
      </c>
      <c r="C71" s="68"/>
      <c r="D71" s="68"/>
      <c r="E71" s="68"/>
      <c r="F71" s="68"/>
      <c r="G71" s="68"/>
      <c r="H71" s="43"/>
    </row>
    <row r="72" spans="2:8" ht="15.75" customHeight="1" x14ac:dyDescent="0.35">
      <c r="B72" s="53" t="s">
        <v>761</v>
      </c>
      <c r="C72" s="69"/>
      <c r="D72" s="69"/>
      <c r="E72" s="69"/>
      <c r="F72" s="69"/>
      <c r="G72" s="69"/>
      <c r="H72" s="67"/>
    </row>
    <row r="75" spans="2:8" customFormat="1" ht="42" customHeight="1" x14ac:dyDescent="0.35">
      <c r="B75" s="184" t="s">
        <v>931</v>
      </c>
      <c r="C75" s="184"/>
      <c r="D75" s="184"/>
      <c r="E75" s="184"/>
      <c r="F75" s="184"/>
    </row>
    <row r="76" spans="2:8" customFormat="1" ht="15" thickBot="1" x14ac:dyDescent="0.4">
      <c r="B76" s="152"/>
    </row>
    <row r="77" spans="2:8" customFormat="1" ht="27" customHeight="1" thickBot="1" x14ac:dyDescent="0.4">
      <c r="B77" s="157" t="s">
        <v>61</v>
      </c>
      <c r="C77" s="157" t="s">
        <v>653</v>
      </c>
      <c r="D77" s="158" t="s">
        <v>654</v>
      </c>
      <c r="E77" s="158" t="s">
        <v>655</v>
      </c>
      <c r="F77" s="158" t="s">
        <v>656</v>
      </c>
    </row>
    <row r="78" spans="2:8" customFormat="1" ht="40" customHeight="1" x14ac:dyDescent="0.35">
      <c r="B78" s="191" t="s">
        <v>698</v>
      </c>
      <c r="C78" s="164" t="s">
        <v>962</v>
      </c>
      <c r="D78" s="188"/>
      <c r="E78" s="191" t="s">
        <v>700</v>
      </c>
      <c r="F78" s="191"/>
    </row>
    <row r="79" spans="2:8" customFormat="1" ht="59.5" customHeight="1" x14ac:dyDescent="0.35">
      <c r="B79" s="192"/>
      <c r="C79" s="160" t="s">
        <v>963</v>
      </c>
      <c r="D79" s="189"/>
      <c r="E79" s="192"/>
      <c r="F79" s="192"/>
    </row>
    <row r="80" spans="2:8" customFormat="1" ht="40" customHeight="1" thickBot="1" x14ac:dyDescent="0.4">
      <c r="B80" s="193"/>
      <c r="C80" s="166" t="s">
        <v>964</v>
      </c>
      <c r="D80" s="190"/>
      <c r="E80" s="193"/>
      <c r="F80" s="193"/>
    </row>
    <row r="82" spans="2:2" ht="15.75" customHeight="1" x14ac:dyDescent="0.25">
      <c r="B82" s="162" t="s">
        <v>735</v>
      </c>
    </row>
    <row r="83" spans="2:2" ht="15.75" customHeight="1" x14ac:dyDescent="0.25">
      <c r="B83" s="163" t="s">
        <v>736</v>
      </c>
    </row>
  </sheetData>
  <mergeCells count="6">
    <mergeCell ref="D52:E52"/>
    <mergeCell ref="B75:F75"/>
    <mergeCell ref="B78:B80"/>
    <mergeCell ref="D78:D80"/>
    <mergeCell ref="E78:E80"/>
    <mergeCell ref="F78:F80"/>
  </mergeCells>
  <hyperlinks>
    <hyperlink ref="I1" location="'Sheet1'!A1" display="Index" xr:uid="{212B6218-8BBE-475E-960D-DF40EACE18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9E8A-6003-41CB-A367-9C2B292BB850}">
  <dimension ref="B1:I121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7.36328125" style="37" customWidth="1"/>
    <col min="4" max="4" width="33.36328125" style="37" customWidth="1"/>
    <col min="5" max="5" width="15.7265625" style="8" customWidth="1"/>
    <col min="6" max="6" width="33.6328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703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181</v>
      </c>
      <c r="C8" s="17" t="s">
        <v>182</v>
      </c>
      <c r="D8" s="17" t="s">
        <v>785</v>
      </c>
      <c r="E8" s="18">
        <v>6978</v>
      </c>
      <c r="F8" s="19">
        <v>116.9</v>
      </c>
      <c r="G8" s="20">
        <v>7.9500000000000001E-2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16017</v>
      </c>
      <c r="F9" s="19">
        <v>112.26</v>
      </c>
      <c r="G9" s="20">
        <v>7.6300000000000007E-2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6572</v>
      </c>
      <c r="F10" s="19">
        <v>104.82</v>
      </c>
      <c r="G10" s="20">
        <v>7.1199999999999999E-2</v>
      </c>
      <c r="H10" s="21"/>
    </row>
    <row r="11" spans="2:9" ht="15.75" customHeight="1" x14ac:dyDescent="0.35">
      <c r="B11" s="17" t="s">
        <v>335</v>
      </c>
      <c r="C11" s="17" t="s">
        <v>336</v>
      </c>
      <c r="D11" s="17" t="s">
        <v>785</v>
      </c>
      <c r="E11" s="18">
        <v>1626</v>
      </c>
      <c r="F11" s="19">
        <v>61.39</v>
      </c>
      <c r="G11" s="20">
        <v>4.1700000000000001E-2</v>
      </c>
      <c r="H11" s="21"/>
    </row>
    <row r="12" spans="2:9" ht="15.75" customHeight="1" x14ac:dyDescent="0.35">
      <c r="B12" s="17" t="s">
        <v>193</v>
      </c>
      <c r="C12" s="17" t="s">
        <v>194</v>
      </c>
      <c r="D12" s="17" t="s">
        <v>788</v>
      </c>
      <c r="E12" s="18">
        <v>2337</v>
      </c>
      <c r="F12" s="19">
        <v>58.87</v>
      </c>
      <c r="G12" s="20">
        <v>0.04</v>
      </c>
      <c r="H12" s="21"/>
    </row>
    <row r="13" spans="2:9" ht="15.75" customHeight="1" x14ac:dyDescent="0.35">
      <c r="B13" s="17" t="s">
        <v>354</v>
      </c>
      <c r="C13" s="17" t="s">
        <v>355</v>
      </c>
      <c r="D13" s="17" t="s">
        <v>786</v>
      </c>
      <c r="E13" s="18">
        <v>2436</v>
      </c>
      <c r="F13" s="19">
        <v>48.85</v>
      </c>
      <c r="G13" s="20">
        <v>3.32E-2</v>
      </c>
      <c r="H13" s="21"/>
    </row>
    <row r="14" spans="2:9" ht="15.75" customHeight="1" x14ac:dyDescent="0.35">
      <c r="B14" s="17" t="s">
        <v>365</v>
      </c>
      <c r="C14" s="17" t="s">
        <v>366</v>
      </c>
      <c r="D14" s="17" t="s">
        <v>825</v>
      </c>
      <c r="E14" s="18">
        <v>3695</v>
      </c>
      <c r="F14" s="19">
        <v>44.9</v>
      </c>
      <c r="G14" s="20">
        <v>3.0499999999999999E-2</v>
      </c>
      <c r="H14" s="21"/>
    </row>
    <row r="15" spans="2:9" ht="15.75" customHeight="1" x14ac:dyDescent="0.35">
      <c r="B15" s="17" t="s">
        <v>297</v>
      </c>
      <c r="C15" s="17" t="s">
        <v>298</v>
      </c>
      <c r="D15" s="17" t="s">
        <v>786</v>
      </c>
      <c r="E15" s="18">
        <v>5735</v>
      </c>
      <c r="F15" s="19">
        <v>43.96</v>
      </c>
      <c r="G15" s="20">
        <v>2.9899999999999999E-2</v>
      </c>
      <c r="H15" s="21"/>
    </row>
    <row r="16" spans="2:9" ht="15.75" customHeight="1" x14ac:dyDescent="0.35">
      <c r="B16" s="17" t="s">
        <v>189</v>
      </c>
      <c r="C16" s="17" t="s">
        <v>190</v>
      </c>
      <c r="D16" s="17" t="s">
        <v>787</v>
      </c>
      <c r="E16" s="18">
        <v>1547</v>
      </c>
      <c r="F16" s="19">
        <v>41.8</v>
      </c>
      <c r="G16" s="20">
        <v>2.8400000000000002E-2</v>
      </c>
      <c r="H16" s="21"/>
    </row>
    <row r="17" spans="2:8" ht="15.75" customHeight="1" x14ac:dyDescent="0.35">
      <c r="B17" s="17" t="s">
        <v>371</v>
      </c>
      <c r="C17" s="17" t="s">
        <v>372</v>
      </c>
      <c r="D17" s="17" t="s">
        <v>785</v>
      </c>
      <c r="E17" s="18">
        <v>3225</v>
      </c>
      <c r="F17" s="19">
        <v>41.27</v>
      </c>
      <c r="G17" s="20">
        <v>2.8000000000000001E-2</v>
      </c>
      <c r="H17" s="21"/>
    </row>
    <row r="18" spans="2:8" ht="15.75" customHeight="1" x14ac:dyDescent="0.35">
      <c r="B18" s="17" t="s">
        <v>781</v>
      </c>
      <c r="C18" s="17" t="s">
        <v>342</v>
      </c>
      <c r="D18" s="17" t="s">
        <v>818</v>
      </c>
      <c r="E18" s="18">
        <v>1475</v>
      </c>
      <c r="F18" s="19">
        <v>40.630000000000003</v>
      </c>
      <c r="G18" s="20">
        <v>2.76E-2</v>
      </c>
      <c r="H18" s="21"/>
    </row>
    <row r="19" spans="2:8" ht="15.75" customHeight="1" x14ac:dyDescent="0.35">
      <c r="B19" s="17" t="s">
        <v>362</v>
      </c>
      <c r="C19" s="17" t="s">
        <v>363</v>
      </c>
      <c r="D19" s="17" t="s">
        <v>786</v>
      </c>
      <c r="E19" s="18">
        <v>6329</v>
      </c>
      <c r="F19" s="19">
        <v>28.67</v>
      </c>
      <c r="G19" s="20">
        <v>1.95E-2</v>
      </c>
      <c r="H19" s="21"/>
    </row>
    <row r="20" spans="2:8" ht="15.75" customHeight="1" x14ac:dyDescent="0.35">
      <c r="B20" s="17" t="s">
        <v>191</v>
      </c>
      <c r="C20" s="17" t="s">
        <v>192</v>
      </c>
      <c r="D20" s="17" t="s">
        <v>787</v>
      </c>
      <c r="E20" s="18">
        <v>146</v>
      </c>
      <c r="F20" s="19">
        <v>28.39</v>
      </c>
      <c r="G20" s="20">
        <v>1.9300000000000001E-2</v>
      </c>
      <c r="H20" s="21"/>
    </row>
    <row r="21" spans="2:8" ht="15.75" customHeight="1" x14ac:dyDescent="0.35">
      <c r="B21" s="17" t="s">
        <v>380</v>
      </c>
      <c r="C21" s="17" t="s">
        <v>381</v>
      </c>
      <c r="D21" s="17" t="s">
        <v>790</v>
      </c>
      <c r="E21" s="18">
        <v>680</v>
      </c>
      <c r="F21" s="19">
        <v>27.07</v>
      </c>
      <c r="G21" s="20">
        <v>1.84E-2</v>
      </c>
      <c r="H21" s="21"/>
    </row>
    <row r="22" spans="2:8" ht="15.75" customHeight="1" x14ac:dyDescent="0.35">
      <c r="B22" s="17" t="s">
        <v>350</v>
      </c>
      <c r="C22" s="17" t="s">
        <v>351</v>
      </c>
      <c r="D22" s="17" t="s">
        <v>864</v>
      </c>
      <c r="E22" s="18">
        <v>3323</v>
      </c>
      <c r="F22" s="19">
        <v>26.4</v>
      </c>
      <c r="G22" s="20">
        <v>1.7899999999999999E-2</v>
      </c>
      <c r="H22" s="21"/>
    </row>
    <row r="23" spans="2:8" ht="15.75" customHeight="1" x14ac:dyDescent="0.35">
      <c r="B23" s="17" t="s">
        <v>861</v>
      </c>
      <c r="C23" s="17" t="s">
        <v>373</v>
      </c>
      <c r="D23" s="17" t="s">
        <v>867</v>
      </c>
      <c r="E23" s="18">
        <v>3720</v>
      </c>
      <c r="F23" s="19">
        <v>26.2</v>
      </c>
      <c r="G23" s="20">
        <v>1.78E-2</v>
      </c>
      <c r="H23" s="21"/>
    </row>
    <row r="24" spans="2:8" ht="15.75" customHeight="1" x14ac:dyDescent="0.35">
      <c r="B24" s="17" t="s">
        <v>428</v>
      </c>
      <c r="C24" s="17" t="s">
        <v>429</v>
      </c>
      <c r="D24" s="17" t="s">
        <v>873</v>
      </c>
      <c r="E24" s="18">
        <v>1327</v>
      </c>
      <c r="F24" s="19">
        <v>22.6</v>
      </c>
      <c r="G24" s="20">
        <v>1.54E-2</v>
      </c>
      <c r="H24" s="21"/>
    </row>
    <row r="25" spans="2:8" ht="15.75" customHeight="1" x14ac:dyDescent="0.35">
      <c r="B25" s="17" t="s">
        <v>352</v>
      </c>
      <c r="C25" s="17" t="s">
        <v>353</v>
      </c>
      <c r="D25" s="17" t="s">
        <v>787</v>
      </c>
      <c r="E25" s="18">
        <v>3499</v>
      </c>
      <c r="F25" s="19">
        <v>22.16</v>
      </c>
      <c r="G25" s="20">
        <v>1.5100000000000001E-2</v>
      </c>
      <c r="H25" s="21"/>
    </row>
    <row r="26" spans="2:8" ht="15.75" customHeight="1" x14ac:dyDescent="0.35">
      <c r="B26" s="17" t="s">
        <v>862</v>
      </c>
      <c r="C26" s="17" t="s">
        <v>386</v>
      </c>
      <c r="D26" s="17" t="s">
        <v>825</v>
      </c>
      <c r="E26" s="18">
        <v>1391</v>
      </c>
      <c r="F26" s="19">
        <v>22.11</v>
      </c>
      <c r="G26" s="20">
        <v>1.4999999999999999E-2</v>
      </c>
      <c r="H26" s="21"/>
    </row>
    <row r="27" spans="2:8" ht="15.75" customHeight="1" x14ac:dyDescent="0.35">
      <c r="B27" s="17" t="s">
        <v>378</v>
      </c>
      <c r="C27" s="17" t="s">
        <v>379</v>
      </c>
      <c r="D27" s="17" t="s">
        <v>787</v>
      </c>
      <c r="E27" s="18">
        <v>3562</v>
      </c>
      <c r="F27" s="19">
        <v>21.98</v>
      </c>
      <c r="G27" s="20">
        <v>1.49E-2</v>
      </c>
      <c r="H27" s="21"/>
    </row>
    <row r="28" spans="2:8" ht="15.75" customHeight="1" x14ac:dyDescent="0.35">
      <c r="B28" s="17" t="s">
        <v>430</v>
      </c>
      <c r="C28" s="17" t="s">
        <v>431</v>
      </c>
      <c r="D28" s="17" t="s">
        <v>787</v>
      </c>
      <c r="E28" s="18">
        <v>551</v>
      </c>
      <c r="F28" s="19">
        <v>21.76</v>
      </c>
      <c r="G28" s="20">
        <v>1.4800000000000001E-2</v>
      </c>
      <c r="H28" s="21"/>
    </row>
    <row r="29" spans="2:8" ht="15.75" customHeight="1" x14ac:dyDescent="0.35">
      <c r="B29" s="17" t="s">
        <v>432</v>
      </c>
      <c r="C29" s="17" t="s">
        <v>433</v>
      </c>
      <c r="D29" s="17" t="s">
        <v>790</v>
      </c>
      <c r="E29" s="18">
        <v>431</v>
      </c>
      <c r="F29" s="19">
        <v>21.04</v>
      </c>
      <c r="G29" s="20">
        <v>1.43E-2</v>
      </c>
      <c r="H29" s="21"/>
    </row>
    <row r="30" spans="2:8" ht="15.75" customHeight="1" x14ac:dyDescent="0.35">
      <c r="B30" s="17" t="s">
        <v>434</v>
      </c>
      <c r="C30" s="17" t="s">
        <v>435</v>
      </c>
      <c r="D30" s="17" t="s">
        <v>821</v>
      </c>
      <c r="E30" s="18">
        <v>4229</v>
      </c>
      <c r="F30" s="19">
        <v>19.989999999999998</v>
      </c>
      <c r="G30" s="20">
        <v>1.3599999999999999E-2</v>
      </c>
      <c r="H30" s="21"/>
    </row>
    <row r="31" spans="2:8" ht="15.75" customHeight="1" x14ac:dyDescent="0.35">
      <c r="B31" s="17" t="s">
        <v>319</v>
      </c>
      <c r="C31" s="17" t="s">
        <v>320</v>
      </c>
      <c r="D31" s="17" t="s">
        <v>790</v>
      </c>
      <c r="E31" s="18">
        <v>5083</v>
      </c>
      <c r="F31" s="19">
        <v>18.440000000000001</v>
      </c>
      <c r="G31" s="20">
        <v>1.2500000000000001E-2</v>
      </c>
      <c r="H31" s="21"/>
    </row>
    <row r="32" spans="2:8" ht="15.75" customHeight="1" x14ac:dyDescent="0.35">
      <c r="B32" s="17" t="s">
        <v>195</v>
      </c>
      <c r="C32" s="17" t="s">
        <v>196</v>
      </c>
      <c r="D32" s="17" t="s">
        <v>785</v>
      </c>
      <c r="E32" s="18">
        <v>1328</v>
      </c>
      <c r="F32" s="19">
        <v>18.329999999999998</v>
      </c>
      <c r="G32" s="20">
        <v>1.2500000000000001E-2</v>
      </c>
      <c r="H32" s="21"/>
    </row>
    <row r="33" spans="2:8" ht="15.75" customHeight="1" x14ac:dyDescent="0.35">
      <c r="B33" s="17" t="s">
        <v>391</v>
      </c>
      <c r="C33" s="17" t="s">
        <v>392</v>
      </c>
      <c r="D33" s="17" t="s">
        <v>824</v>
      </c>
      <c r="E33" s="18">
        <v>40</v>
      </c>
      <c r="F33" s="19">
        <v>18.29</v>
      </c>
      <c r="G33" s="20">
        <v>1.24E-2</v>
      </c>
      <c r="H33" s="21"/>
    </row>
    <row r="34" spans="2:8" ht="15.75" customHeight="1" x14ac:dyDescent="0.35">
      <c r="B34" s="17" t="s">
        <v>389</v>
      </c>
      <c r="C34" s="17" t="s">
        <v>390</v>
      </c>
      <c r="D34" s="17" t="s">
        <v>786</v>
      </c>
      <c r="E34" s="18">
        <v>11240</v>
      </c>
      <c r="F34" s="19">
        <v>17.72</v>
      </c>
      <c r="G34" s="20">
        <v>1.2E-2</v>
      </c>
      <c r="H34" s="21"/>
    </row>
    <row r="35" spans="2:8" ht="15.75" customHeight="1" x14ac:dyDescent="0.35">
      <c r="B35" s="17" t="s">
        <v>185</v>
      </c>
      <c r="C35" s="17" t="s">
        <v>186</v>
      </c>
      <c r="D35" s="17" t="s">
        <v>785</v>
      </c>
      <c r="E35" s="18">
        <v>300</v>
      </c>
      <c r="F35" s="19">
        <v>17.3</v>
      </c>
      <c r="G35" s="20">
        <v>1.18E-2</v>
      </c>
      <c r="H35" s="21"/>
    </row>
    <row r="36" spans="2:8" ht="15.75" customHeight="1" x14ac:dyDescent="0.35">
      <c r="B36" s="17" t="s">
        <v>201</v>
      </c>
      <c r="C36" s="17" t="s">
        <v>202</v>
      </c>
      <c r="D36" s="17" t="s">
        <v>791</v>
      </c>
      <c r="E36" s="18">
        <v>2510</v>
      </c>
      <c r="F36" s="19">
        <v>17.28</v>
      </c>
      <c r="G36" s="20">
        <v>1.17E-2</v>
      </c>
      <c r="H36" s="21"/>
    </row>
    <row r="37" spans="2:8" ht="15.75" customHeight="1" x14ac:dyDescent="0.35">
      <c r="B37" s="17" t="s">
        <v>436</v>
      </c>
      <c r="C37" s="17" t="s">
        <v>437</v>
      </c>
      <c r="D37" s="17" t="s">
        <v>865</v>
      </c>
      <c r="E37" s="18">
        <v>3170</v>
      </c>
      <c r="F37" s="19">
        <v>16.899999999999999</v>
      </c>
      <c r="G37" s="20">
        <v>1.15E-2</v>
      </c>
      <c r="H37" s="21"/>
    </row>
    <row r="38" spans="2:8" ht="15.75" customHeight="1" x14ac:dyDescent="0.35">
      <c r="B38" s="17" t="s">
        <v>321</v>
      </c>
      <c r="C38" s="17" t="s">
        <v>322</v>
      </c>
      <c r="D38" s="17" t="s">
        <v>789</v>
      </c>
      <c r="E38" s="18">
        <v>4803</v>
      </c>
      <c r="F38" s="19">
        <v>16.010000000000002</v>
      </c>
      <c r="G38" s="20">
        <v>1.09E-2</v>
      </c>
      <c r="H38" s="21"/>
    </row>
    <row r="39" spans="2:8" ht="15.75" customHeight="1" x14ac:dyDescent="0.35">
      <c r="B39" s="17" t="s">
        <v>438</v>
      </c>
      <c r="C39" s="17" t="s">
        <v>439</v>
      </c>
      <c r="D39" s="17" t="s">
        <v>790</v>
      </c>
      <c r="E39" s="18">
        <v>506</v>
      </c>
      <c r="F39" s="19">
        <v>15.61</v>
      </c>
      <c r="G39" s="20">
        <v>1.06E-2</v>
      </c>
      <c r="H39" s="21"/>
    </row>
    <row r="40" spans="2:8" ht="15.75" customHeight="1" x14ac:dyDescent="0.35">
      <c r="B40" s="17" t="s">
        <v>329</v>
      </c>
      <c r="C40" s="17" t="s">
        <v>330</v>
      </c>
      <c r="D40" s="17" t="s">
        <v>820</v>
      </c>
      <c r="E40" s="18">
        <v>202</v>
      </c>
      <c r="F40" s="19">
        <v>14.94</v>
      </c>
      <c r="G40" s="20">
        <v>1.0200000000000001E-2</v>
      </c>
      <c r="H40" s="21"/>
    </row>
    <row r="41" spans="2:8" ht="15.75" customHeight="1" x14ac:dyDescent="0.35">
      <c r="B41" s="17" t="s">
        <v>440</v>
      </c>
      <c r="C41" s="17" t="s">
        <v>441</v>
      </c>
      <c r="D41" s="17" t="s">
        <v>785</v>
      </c>
      <c r="E41" s="18">
        <v>3525</v>
      </c>
      <c r="F41" s="19">
        <v>14.44</v>
      </c>
      <c r="G41" s="20">
        <v>9.7999999999999997E-3</v>
      </c>
      <c r="H41" s="21"/>
    </row>
    <row r="42" spans="2:8" ht="15.75" customHeight="1" x14ac:dyDescent="0.35">
      <c r="B42" s="17" t="s">
        <v>367</v>
      </c>
      <c r="C42" s="17" t="s">
        <v>368</v>
      </c>
      <c r="D42" s="17" t="s">
        <v>789</v>
      </c>
      <c r="E42" s="18">
        <v>192</v>
      </c>
      <c r="F42" s="19">
        <v>14.09</v>
      </c>
      <c r="G42" s="20">
        <v>9.5999999999999992E-3</v>
      </c>
      <c r="H42" s="21"/>
    </row>
    <row r="43" spans="2:8" ht="15.75" customHeight="1" x14ac:dyDescent="0.35">
      <c r="B43" s="17" t="s">
        <v>442</v>
      </c>
      <c r="C43" s="17" t="s">
        <v>443</v>
      </c>
      <c r="D43" s="17" t="s">
        <v>874</v>
      </c>
      <c r="E43" s="18">
        <v>1024</v>
      </c>
      <c r="F43" s="19">
        <v>13.19</v>
      </c>
      <c r="G43" s="20">
        <v>8.9999999999999993E-3</v>
      </c>
      <c r="H43" s="21"/>
    </row>
    <row r="44" spans="2:8" ht="15.75" customHeight="1" x14ac:dyDescent="0.35">
      <c r="B44" s="17" t="s">
        <v>356</v>
      </c>
      <c r="C44" s="17" t="s">
        <v>357</v>
      </c>
      <c r="D44" s="17" t="s">
        <v>787</v>
      </c>
      <c r="E44" s="18">
        <v>400</v>
      </c>
      <c r="F44" s="19">
        <v>12.98</v>
      </c>
      <c r="G44" s="20">
        <v>8.8000000000000005E-3</v>
      </c>
      <c r="H44" s="21"/>
    </row>
    <row r="45" spans="2:8" ht="15.75" customHeight="1" x14ac:dyDescent="0.35">
      <c r="B45" s="17" t="s">
        <v>872</v>
      </c>
      <c r="C45" s="17" t="s">
        <v>444</v>
      </c>
      <c r="D45" s="17" t="s">
        <v>867</v>
      </c>
      <c r="E45" s="18">
        <v>292</v>
      </c>
      <c r="F45" s="19">
        <v>11.09</v>
      </c>
      <c r="G45" s="20">
        <v>7.4999999999999997E-3</v>
      </c>
      <c r="H45" s="21"/>
    </row>
    <row r="46" spans="2:8" ht="15.75" customHeight="1" x14ac:dyDescent="0.35">
      <c r="B46" s="17" t="s">
        <v>445</v>
      </c>
      <c r="C46" s="17" t="s">
        <v>446</v>
      </c>
      <c r="D46" s="17" t="s">
        <v>874</v>
      </c>
      <c r="E46" s="18">
        <v>2614</v>
      </c>
      <c r="F46" s="19">
        <v>10.51</v>
      </c>
      <c r="G46" s="20">
        <v>7.1000000000000004E-3</v>
      </c>
      <c r="H46" s="21"/>
    </row>
    <row r="47" spans="2:8" ht="15.75" customHeight="1" x14ac:dyDescent="0.35">
      <c r="B47" s="17" t="s">
        <v>337</v>
      </c>
      <c r="C47" s="17" t="s">
        <v>338</v>
      </c>
      <c r="D47" s="17" t="s">
        <v>827</v>
      </c>
      <c r="E47" s="18">
        <v>1776</v>
      </c>
      <c r="F47" s="19">
        <v>8.67</v>
      </c>
      <c r="G47" s="20">
        <v>5.8999999999999999E-3</v>
      </c>
      <c r="H47" s="21"/>
    </row>
    <row r="48" spans="2:8" ht="15.75" customHeight="1" x14ac:dyDescent="0.35">
      <c r="B48" s="17" t="s">
        <v>447</v>
      </c>
      <c r="C48" s="17" t="s">
        <v>448</v>
      </c>
      <c r="D48" s="17" t="s">
        <v>875</v>
      </c>
      <c r="E48" s="18">
        <v>871</v>
      </c>
      <c r="F48" s="19">
        <v>7.98</v>
      </c>
      <c r="G48" s="20">
        <v>5.4000000000000003E-3</v>
      </c>
      <c r="H48" s="21"/>
    </row>
    <row r="49" spans="2:8" ht="15.75" customHeight="1" x14ac:dyDescent="0.35">
      <c r="B49" s="17" t="s">
        <v>449</v>
      </c>
      <c r="C49" s="17" t="s">
        <v>450</v>
      </c>
      <c r="D49" s="17" t="s">
        <v>876</v>
      </c>
      <c r="E49" s="18">
        <v>3356</v>
      </c>
      <c r="F49" s="19">
        <v>7.58</v>
      </c>
      <c r="G49" s="20">
        <v>5.1999999999999998E-3</v>
      </c>
      <c r="H49" s="21"/>
    </row>
    <row r="50" spans="2:8" ht="15.75" customHeight="1" x14ac:dyDescent="0.35">
      <c r="B50" s="17" t="s">
        <v>382</v>
      </c>
      <c r="C50" s="17" t="s">
        <v>383</v>
      </c>
      <c r="D50" s="17" t="s">
        <v>865</v>
      </c>
      <c r="E50" s="18">
        <v>4689</v>
      </c>
      <c r="F50" s="19">
        <v>7.45</v>
      </c>
      <c r="G50" s="20">
        <v>5.1000000000000004E-3</v>
      </c>
      <c r="H50" s="21"/>
    </row>
    <row r="51" spans="2:8" ht="15.75" customHeight="1" x14ac:dyDescent="0.35">
      <c r="B51" s="17" t="s">
        <v>404</v>
      </c>
      <c r="C51" s="17" t="s">
        <v>405</v>
      </c>
      <c r="D51" s="17" t="s">
        <v>825</v>
      </c>
      <c r="E51" s="18">
        <v>993</v>
      </c>
      <c r="F51" s="19">
        <v>7.17</v>
      </c>
      <c r="G51" s="20">
        <v>4.8999999999999998E-3</v>
      </c>
      <c r="H51" s="21"/>
    </row>
    <row r="52" spans="2:8" ht="15.75" customHeight="1" x14ac:dyDescent="0.35">
      <c r="B52" s="17" t="s">
        <v>402</v>
      </c>
      <c r="C52" s="17" t="s">
        <v>403</v>
      </c>
      <c r="D52" s="17" t="s">
        <v>868</v>
      </c>
      <c r="E52" s="18">
        <v>431</v>
      </c>
      <c r="F52" s="19">
        <v>5.56</v>
      </c>
      <c r="G52" s="20">
        <v>3.8E-3</v>
      </c>
      <c r="H52" s="21"/>
    </row>
    <row r="53" spans="2:8" ht="15.75" customHeight="1" x14ac:dyDescent="0.35">
      <c r="B53" s="17" t="s">
        <v>451</v>
      </c>
      <c r="C53" s="17" t="s">
        <v>452</v>
      </c>
      <c r="D53" s="17" t="s">
        <v>787</v>
      </c>
      <c r="E53" s="18">
        <v>3440</v>
      </c>
      <c r="F53" s="19">
        <v>5.52</v>
      </c>
      <c r="G53" s="20">
        <v>3.7000000000000002E-3</v>
      </c>
      <c r="H53" s="21"/>
    </row>
    <row r="54" spans="2:8" ht="15.75" customHeight="1" x14ac:dyDescent="0.35">
      <c r="B54" s="17" t="s">
        <v>792</v>
      </c>
      <c r="C54" s="17" t="s">
        <v>205</v>
      </c>
      <c r="D54" s="17" t="s">
        <v>788</v>
      </c>
      <c r="E54" s="18">
        <v>94</v>
      </c>
      <c r="F54" s="19">
        <v>1.76</v>
      </c>
      <c r="G54" s="20">
        <v>1.1999999999999999E-3</v>
      </c>
      <c r="H54" s="21"/>
    </row>
    <row r="55" spans="2:8" ht="15.75" customHeight="1" x14ac:dyDescent="0.35">
      <c r="B55" s="16" t="s">
        <v>80</v>
      </c>
      <c r="C55" s="16"/>
      <c r="D55" s="16"/>
      <c r="E55" s="22"/>
      <c r="F55" s="23">
        <f>SUM(F8:F54)</f>
        <v>1302.83</v>
      </c>
      <c r="G55" s="24">
        <f>SUM(G8:G54)</f>
        <v>0.88539999999999996</v>
      </c>
      <c r="H55" s="25"/>
    </row>
    <row r="56" spans="2:8" ht="15.75" customHeight="1" x14ac:dyDescent="0.35">
      <c r="B56" s="77"/>
      <c r="C56" s="77"/>
      <c r="D56" s="77"/>
      <c r="E56" s="83"/>
      <c r="F56" s="84"/>
      <c r="G56" s="85"/>
      <c r="H56" s="86"/>
    </row>
    <row r="57" spans="2:8" ht="15.75" customHeight="1" x14ac:dyDescent="0.35">
      <c r="B57" s="16" t="s">
        <v>207</v>
      </c>
      <c r="C57" s="17"/>
      <c r="D57" s="17"/>
      <c r="E57" s="18"/>
      <c r="F57" s="19"/>
      <c r="G57" s="20"/>
      <c r="H57" s="21"/>
    </row>
    <row r="58" spans="2:8" ht="15.75" customHeight="1" x14ac:dyDescent="0.35">
      <c r="B58" s="17" t="s">
        <v>793</v>
      </c>
      <c r="C58" s="17" t="s">
        <v>206</v>
      </c>
      <c r="D58" s="17" t="s">
        <v>791</v>
      </c>
      <c r="E58" s="18">
        <v>179</v>
      </c>
      <c r="F58" s="19">
        <v>0.27</v>
      </c>
      <c r="G58" s="20">
        <v>2.0000000000000001E-4</v>
      </c>
      <c r="H58" s="21"/>
    </row>
    <row r="59" spans="2:8" ht="15.75" customHeight="1" x14ac:dyDescent="0.35">
      <c r="B59" s="16" t="s">
        <v>80</v>
      </c>
      <c r="C59" s="17"/>
      <c r="D59" s="17"/>
      <c r="E59" s="18"/>
      <c r="F59" s="73">
        <f>SUM(F58)</f>
        <v>0.27</v>
      </c>
      <c r="G59" s="24">
        <f>SUM(G58)</f>
        <v>2.0000000000000001E-4</v>
      </c>
      <c r="H59" s="21"/>
    </row>
    <row r="60" spans="2:8" ht="15.75" customHeight="1" x14ac:dyDescent="0.35">
      <c r="B60" s="17"/>
      <c r="C60" s="17"/>
      <c r="D60" s="17"/>
      <c r="E60" s="18"/>
      <c r="F60" s="19"/>
      <c r="G60" s="20"/>
      <c r="H60" s="21"/>
    </row>
    <row r="61" spans="2:8" ht="15.75" customHeight="1" x14ac:dyDescent="0.35">
      <c r="B61" s="28" t="s">
        <v>82</v>
      </c>
      <c r="C61" s="28"/>
      <c r="D61" s="28"/>
      <c r="E61" s="29"/>
      <c r="F61" s="23">
        <v>1303.0999999999999</v>
      </c>
      <c r="G61" s="24">
        <v>0.88560000000000005</v>
      </c>
      <c r="H61" s="25"/>
    </row>
    <row r="62" spans="2:8" ht="15.75" customHeight="1" x14ac:dyDescent="0.35">
      <c r="B62" s="17"/>
      <c r="C62" s="17"/>
      <c r="D62" s="17"/>
      <c r="E62" s="18"/>
      <c r="F62" s="19"/>
      <c r="G62" s="20"/>
      <c r="H62" s="21"/>
    </row>
    <row r="63" spans="2:8" ht="15.75" customHeight="1" x14ac:dyDescent="0.35">
      <c r="B63" s="16" t="s">
        <v>62</v>
      </c>
      <c r="C63" s="17"/>
      <c r="D63" s="17"/>
      <c r="E63" s="18"/>
      <c r="F63" s="19"/>
      <c r="G63" s="20"/>
      <c r="H63" s="21"/>
    </row>
    <row r="64" spans="2:8" ht="15.75" customHeight="1" x14ac:dyDescent="0.35">
      <c r="B64" s="16" t="s">
        <v>739</v>
      </c>
      <c r="C64" s="17"/>
      <c r="D64" s="17"/>
      <c r="E64" s="18"/>
      <c r="F64" s="19"/>
      <c r="G64" s="20"/>
      <c r="H64" s="21"/>
    </row>
    <row r="65" spans="2:8" ht="15.75" customHeight="1" x14ac:dyDescent="0.35">
      <c r="B65" s="17" t="s">
        <v>414</v>
      </c>
      <c r="C65" s="17" t="s">
        <v>415</v>
      </c>
      <c r="D65" s="17" t="s">
        <v>65</v>
      </c>
      <c r="E65" s="18">
        <v>100000</v>
      </c>
      <c r="F65" s="19">
        <v>105.23</v>
      </c>
      <c r="G65" s="20">
        <v>7.1499999999999994E-2</v>
      </c>
      <c r="H65" s="21">
        <v>4.0305000000000001E-2</v>
      </c>
    </row>
    <row r="66" spans="2:8" ht="15.75" customHeight="1" x14ac:dyDescent="0.35">
      <c r="B66" s="16" t="s">
        <v>80</v>
      </c>
      <c r="C66" s="16"/>
      <c r="D66" s="16"/>
      <c r="E66" s="22"/>
      <c r="F66" s="23">
        <v>105.23</v>
      </c>
      <c r="G66" s="24">
        <v>7.1499999999999994E-2</v>
      </c>
      <c r="H66" s="25"/>
    </row>
    <row r="67" spans="2:8" ht="15.75" customHeight="1" x14ac:dyDescent="0.35">
      <c r="B67" s="17"/>
      <c r="C67" s="17"/>
      <c r="D67" s="17"/>
      <c r="E67" s="18"/>
      <c r="F67" s="19"/>
      <c r="G67" s="20"/>
      <c r="H67" s="21"/>
    </row>
    <row r="68" spans="2:8" ht="15.75" customHeight="1" x14ac:dyDescent="0.35">
      <c r="B68" s="16" t="s">
        <v>742</v>
      </c>
      <c r="C68" s="17"/>
      <c r="D68" s="17"/>
      <c r="E68" s="18"/>
      <c r="F68" s="19"/>
      <c r="G68" s="20"/>
      <c r="H68" s="21"/>
    </row>
    <row r="69" spans="2:8" ht="15.75" customHeight="1" x14ac:dyDescent="0.35">
      <c r="B69" s="16" t="s">
        <v>80</v>
      </c>
      <c r="C69" s="17"/>
      <c r="D69" s="17"/>
      <c r="E69" s="18"/>
      <c r="F69" s="26" t="s">
        <v>81</v>
      </c>
      <c r="G69" s="27" t="s">
        <v>81</v>
      </c>
      <c r="H69" s="21"/>
    </row>
    <row r="70" spans="2:8" ht="15.75" customHeight="1" x14ac:dyDescent="0.35">
      <c r="B70" s="17"/>
      <c r="C70" s="17"/>
      <c r="D70" s="17"/>
      <c r="E70" s="18"/>
      <c r="F70" s="19"/>
      <c r="G70" s="20"/>
      <c r="H70" s="21"/>
    </row>
    <row r="71" spans="2:8" ht="15.75" customHeight="1" x14ac:dyDescent="0.35">
      <c r="B71" s="16" t="s">
        <v>743</v>
      </c>
      <c r="C71" s="17"/>
      <c r="D71" s="17"/>
      <c r="E71" s="18"/>
      <c r="F71" s="19"/>
      <c r="G71" s="20"/>
      <c r="H71" s="21"/>
    </row>
    <row r="72" spans="2:8" ht="15.75" customHeight="1" x14ac:dyDescent="0.35">
      <c r="B72" s="16" t="s">
        <v>80</v>
      </c>
      <c r="C72" s="17"/>
      <c r="D72" s="17"/>
      <c r="E72" s="18"/>
      <c r="F72" s="26" t="s">
        <v>81</v>
      </c>
      <c r="G72" s="27" t="s">
        <v>81</v>
      </c>
      <c r="H72" s="21"/>
    </row>
    <row r="73" spans="2:8" ht="15.75" customHeight="1" x14ac:dyDescent="0.35">
      <c r="B73" s="17"/>
      <c r="C73" s="17"/>
      <c r="D73" s="17"/>
      <c r="E73" s="18"/>
      <c r="F73" s="19"/>
      <c r="G73" s="20"/>
      <c r="H73" s="21"/>
    </row>
    <row r="74" spans="2:8" ht="15.75" customHeight="1" x14ac:dyDescent="0.35">
      <c r="B74" s="28" t="s">
        <v>82</v>
      </c>
      <c r="C74" s="28"/>
      <c r="D74" s="28"/>
      <c r="E74" s="29"/>
      <c r="F74" s="23">
        <v>105.23</v>
      </c>
      <c r="G74" s="24">
        <v>7.1499999999999994E-2</v>
      </c>
      <c r="H74" s="25"/>
    </row>
    <row r="75" spans="2:8" ht="15.75" customHeight="1" x14ac:dyDescent="0.35">
      <c r="B75" s="17"/>
      <c r="C75" s="17"/>
      <c r="D75" s="17"/>
      <c r="E75" s="18"/>
      <c r="F75" s="19"/>
      <c r="G75" s="20"/>
      <c r="H75" s="21"/>
    </row>
    <row r="76" spans="2:8" ht="15.75" customHeight="1" x14ac:dyDescent="0.35">
      <c r="B76" s="16" t="s">
        <v>83</v>
      </c>
      <c r="C76" s="17"/>
      <c r="D76" s="17"/>
      <c r="E76" s="18"/>
      <c r="F76" s="19"/>
      <c r="G76" s="20"/>
      <c r="H76" s="21"/>
    </row>
    <row r="77" spans="2:8" ht="15.75" customHeight="1" x14ac:dyDescent="0.35">
      <c r="B77" s="17"/>
      <c r="C77" s="17"/>
      <c r="D77" s="17"/>
      <c r="E77" s="18"/>
      <c r="F77" s="19"/>
      <c r="G77" s="20"/>
      <c r="H77" s="21"/>
    </row>
    <row r="78" spans="2:8" ht="15.75" customHeight="1" x14ac:dyDescent="0.35">
      <c r="B78" s="16" t="s">
        <v>84</v>
      </c>
      <c r="C78" s="17"/>
      <c r="D78" s="17"/>
      <c r="E78" s="18"/>
      <c r="F78" s="19"/>
      <c r="G78" s="20"/>
      <c r="H78" s="21"/>
    </row>
    <row r="79" spans="2:8" ht="15.75" customHeight="1" x14ac:dyDescent="0.35">
      <c r="B79" s="17" t="s">
        <v>89</v>
      </c>
      <c r="C79" s="17" t="s">
        <v>90</v>
      </c>
      <c r="D79" s="17" t="s">
        <v>65</v>
      </c>
      <c r="E79" s="18">
        <v>45000</v>
      </c>
      <c r="F79" s="19">
        <v>44.77</v>
      </c>
      <c r="G79" s="20">
        <v>3.04E-2</v>
      </c>
      <c r="H79" s="21">
        <v>3.3848000000000003E-2</v>
      </c>
    </row>
    <row r="80" spans="2:8" ht="15.75" customHeight="1" x14ac:dyDescent="0.35">
      <c r="B80" s="16" t="s">
        <v>80</v>
      </c>
      <c r="C80" s="16"/>
      <c r="D80" s="16"/>
      <c r="E80" s="22"/>
      <c r="F80" s="23">
        <v>44.77</v>
      </c>
      <c r="G80" s="24">
        <v>3.04E-2</v>
      </c>
      <c r="H80" s="25"/>
    </row>
    <row r="81" spans="2:8" ht="15.75" customHeight="1" x14ac:dyDescent="0.35">
      <c r="B81" s="17"/>
      <c r="C81" s="17"/>
      <c r="D81" s="17"/>
      <c r="E81" s="18"/>
      <c r="F81" s="19"/>
      <c r="G81" s="20"/>
      <c r="H81" s="21"/>
    </row>
    <row r="82" spans="2:8" ht="15.75" customHeight="1" x14ac:dyDescent="0.35">
      <c r="B82" s="28" t="s">
        <v>82</v>
      </c>
      <c r="C82" s="28"/>
      <c r="D82" s="28"/>
      <c r="E82" s="29"/>
      <c r="F82" s="23">
        <v>44.77</v>
      </c>
      <c r="G82" s="24">
        <v>3.04E-2</v>
      </c>
      <c r="H82" s="25"/>
    </row>
    <row r="83" spans="2:8" ht="15.75" customHeight="1" x14ac:dyDescent="0.35">
      <c r="B83" s="17"/>
      <c r="C83" s="17"/>
      <c r="D83" s="17"/>
      <c r="E83" s="18"/>
      <c r="F83" s="19"/>
      <c r="G83" s="20"/>
      <c r="H83" s="21"/>
    </row>
    <row r="84" spans="2:8" ht="15.75" customHeight="1" x14ac:dyDescent="0.35">
      <c r="B84" s="17"/>
      <c r="C84" s="17"/>
      <c r="D84" s="17"/>
      <c r="E84" s="18"/>
      <c r="F84" s="19"/>
      <c r="G84" s="20"/>
      <c r="H84" s="21"/>
    </row>
    <row r="85" spans="2:8" ht="15.75" customHeight="1" x14ac:dyDescent="0.35">
      <c r="B85" s="16" t="s">
        <v>763</v>
      </c>
      <c r="C85" s="17"/>
      <c r="D85" s="17"/>
      <c r="E85" s="18"/>
      <c r="F85" s="19"/>
      <c r="G85" s="20"/>
      <c r="H85" s="21"/>
    </row>
    <row r="86" spans="2:8" ht="15.75" customHeight="1" x14ac:dyDescent="0.35">
      <c r="B86" s="17" t="s">
        <v>91</v>
      </c>
      <c r="C86" s="17"/>
      <c r="D86" s="17"/>
      <c r="E86" s="18"/>
      <c r="F86" s="19">
        <v>29.77</v>
      </c>
      <c r="G86" s="20">
        <v>2.0199999999999999E-2</v>
      </c>
      <c r="H86" s="21"/>
    </row>
    <row r="87" spans="2:8" ht="15.75" customHeight="1" x14ac:dyDescent="0.35">
      <c r="B87" s="16" t="s">
        <v>80</v>
      </c>
      <c r="C87" s="16"/>
      <c r="D87" s="16"/>
      <c r="E87" s="22"/>
      <c r="F87" s="23">
        <v>29.77</v>
      </c>
      <c r="G87" s="24">
        <v>2.0199999999999999E-2</v>
      </c>
      <c r="H87" s="25"/>
    </row>
    <row r="88" spans="2:8" ht="15.75" customHeight="1" x14ac:dyDescent="0.35">
      <c r="B88" s="17"/>
      <c r="C88" s="17"/>
      <c r="D88" s="17"/>
      <c r="E88" s="18"/>
      <c r="F88" s="19"/>
      <c r="G88" s="20"/>
      <c r="H88" s="21"/>
    </row>
    <row r="89" spans="2:8" ht="15.75" customHeight="1" x14ac:dyDescent="0.35">
      <c r="B89" s="28" t="s">
        <v>82</v>
      </c>
      <c r="C89" s="28"/>
      <c r="D89" s="28"/>
      <c r="E89" s="29"/>
      <c r="F89" s="23">
        <v>29.77</v>
      </c>
      <c r="G89" s="24">
        <v>2.0199999999999999E-2</v>
      </c>
      <c r="H89" s="25"/>
    </row>
    <row r="90" spans="2:8" ht="15.75" customHeight="1" x14ac:dyDescent="0.35">
      <c r="B90" s="17" t="s">
        <v>744</v>
      </c>
      <c r="C90" s="17"/>
      <c r="D90" s="17"/>
      <c r="E90" s="18"/>
      <c r="F90" s="30">
        <v>-11.58</v>
      </c>
      <c r="G90" s="31">
        <v>-7.7000000000000401E-3</v>
      </c>
      <c r="H90" s="21"/>
    </row>
    <row r="91" spans="2:8" ht="15.75" customHeight="1" x14ac:dyDescent="0.35">
      <c r="B91" s="32" t="s">
        <v>92</v>
      </c>
      <c r="C91" s="32"/>
      <c r="D91" s="32"/>
      <c r="E91" s="33"/>
      <c r="F91" s="34">
        <v>1471.29</v>
      </c>
      <c r="G91" s="35">
        <v>1</v>
      </c>
      <c r="H91" s="36"/>
    </row>
    <row r="92" spans="2:8" ht="15.75" customHeight="1" x14ac:dyDescent="0.35">
      <c r="B92" s="55"/>
      <c r="C92" s="56"/>
      <c r="D92" s="56"/>
      <c r="E92" s="57"/>
      <c r="F92" s="57"/>
      <c r="G92" s="58"/>
      <c r="H92" s="59"/>
    </row>
    <row r="93" spans="2:8" ht="15.75" customHeight="1" x14ac:dyDescent="0.35">
      <c r="B93" s="60" t="s">
        <v>179</v>
      </c>
      <c r="C93" s="61"/>
      <c r="D93" s="61"/>
      <c r="E93" s="62"/>
      <c r="F93" s="62"/>
      <c r="G93" s="63"/>
      <c r="H93" s="64"/>
    </row>
    <row r="94" spans="2:8" ht="15.75" customHeight="1" x14ac:dyDescent="0.35">
      <c r="B94" s="60" t="s">
        <v>93</v>
      </c>
      <c r="C94" s="61"/>
      <c r="D94" s="61"/>
      <c r="E94" s="62"/>
      <c r="F94" s="62"/>
      <c r="G94" s="63"/>
      <c r="H94" s="64"/>
    </row>
    <row r="95" spans="2:8" ht="15.75" customHeight="1" x14ac:dyDescent="0.35">
      <c r="B95" s="42"/>
      <c r="C95" s="70"/>
      <c r="D95" s="70"/>
      <c r="E95" s="70"/>
      <c r="F95" s="70"/>
      <c r="G95" s="70"/>
      <c r="H95" s="43"/>
    </row>
    <row r="96" spans="2:8" ht="15.75" customHeight="1" x14ac:dyDescent="0.35">
      <c r="B96" s="44" t="s">
        <v>745</v>
      </c>
      <c r="C96" s="71"/>
      <c r="D96" s="71"/>
      <c r="E96" s="71"/>
      <c r="F96" s="71"/>
      <c r="G96" s="71"/>
      <c r="H96" s="43"/>
    </row>
    <row r="97" spans="2:8" ht="15.75" customHeight="1" x14ac:dyDescent="0.35">
      <c r="B97" s="44" t="s">
        <v>746</v>
      </c>
      <c r="C97" s="71"/>
      <c r="D97" s="71"/>
      <c r="E97" s="71"/>
      <c r="F97" s="71"/>
      <c r="G97" s="71"/>
      <c r="H97" s="43"/>
    </row>
    <row r="98" spans="2:8" ht="15.75" customHeight="1" x14ac:dyDescent="0.35">
      <c r="B98" s="44" t="s">
        <v>747</v>
      </c>
      <c r="C98" s="71"/>
      <c r="D98" s="71"/>
      <c r="E98" s="71"/>
      <c r="F98" s="71"/>
      <c r="G98" s="71"/>
      <c r="H98" s="43"/>
    </row>
    <row r="99" spans="2:8" ht="15.75" customHeight="1" x14ac:dyDescent="0.35">
      <c r="B99" s="50"/>
      <c r="C99" s="47">
        <v>44469</v>
      </c>
      <c r="D99" s="94">
        <v>44286</v>
      </c>
      <c r="E99" s="71"/>
      <c r="F99" s="71"/>
      <c r="G99" s="71"/>
      <c r="H99" s="43"/>
    </row>
    <row r="100" spans="2:8" ht="15.75" customHeight="1" x14ac:dyDescent="0.35">
      <c r="B100" s="50" t="s">
        <v>748</v>
      </c>
      <c r="C100" s="48"/>
      <c r="D100" s="48"/>
      <c r="E100" s="71"/>
      <c r="F100" s="71"/>
      <c r="G100" s="71"/>
      <c r="H100" s="43"/>
    </row>
    <row r="101" spans="2:8" ht="15.75" customHeight="1" x14ac:dyDescent="0.35">
      <c r="B101" s="50" t="s">
        <v>749</v>
      </c>
      <c r="C101" s="49">
        <v>24.1158</v>
      </c>
      <c r="D101" s="49">
        <v>21.0395</v>
      </c>
      <c r="E101" s="71"/>
      <c r="F101" s="71"/>
      <c r="G101" s="71"/>
      <c r="H101" s="43"/>
    </row>
    <row r="102" spans="2:8" ht="15.75" customHeight="1" x14ac:dyDescent="0.35">
      <c r="B102" s="50" t="s">
        <v>750</v>
      </c>
      <c r="C102" s="49">
        <v>26.159800000000001</v>
      </c>
      <c r="D102" s="49">
        <v>22.706199999999999</v>
      </c>
      <c r="E102" s="71"/>
      <c r="F102" s="71"/>
      <c r="G102" s="71"/>
      <c r="H102" s="43"/>
    </row>
    <row r="103" spans="2:8" ht="15.75" customHeight="1" x14ac:dyDescent="0.35">
      <c r="B103" s="44" t="s">
        <v>918</v>
      </c>
      <c r="C103" s="71"/>
      <c r="D103" s="71"/>
      <c r="E103" s="71"/>
      <c r="F103" s="71"/>
      <c r="G103" s="71"/>
      <c r="H103" s="43"/>
    </row>
    <row r="104" spans="2:8" ht="15.75" customHeight="1" x14ac:dyDescent="0.35">
      <c r="B104" s="44" t="s">
        <v>755</v>
      </c>
      <c r="C104" s="71"/>
      <c r="D104" s="71"/>
      <c r="E104" s="71"/>
      <c r="F104" s="71"/>
      <c r="G104" s="71"/>
      <c r="H104" s="43"/>
    </row>
    <row r="105" spans="2:8" ht="15.75" customHeight="1" x14ac:dyDescent="0.35">
      <c r="B105" s="44" t="s">
        <v>756</v>
      </c>
      <c r="C105" s="71"/>
      <c r="D105" s="71"/>
      <c r="E105" s="71"/>
      <c r="F105" s="71"/>
      <c r="G105" s="71"/>
      <c r="H105" s="43"/>
    </row>
    <row r="106" spans="2:8" ht="15.75" customHeight="1" x14ac:dyDescent="0.35">
      <c r="B106" s="44" t="s">
        <v>757</v>
      </c>
      <c r="C106" s="71"/>
      <c r="D106" s="71"/>
      <c r="E106" s="71"/>
      <c r="F106" s="71"/>
      <c r="G106" s="71"/>
      <c r="H106" s="43"/>
    </row>
    <row r="107" spans="2:8" ht="15.75" customHeight="1" x14ac:dyDescent="0.35">
      <c r="B107" s="44" t="s">
        <v>758</v>
      </c>
      <c r="C107" s="71"/>
      <c r="D107" s="71"/>
      <c r="E107" s="71"/>
      <c r="F107" s="71"/>
      <c r="G107" s="71"/>
      <c r="H107" s="43"/>
    </row>
    <row r="108" spans="2:8" ht="15.75" customHeight="1" x14ac:dyDescent="0.35">
      <c r="B108" s="44" t="s">
        <v>877</v>
      </c>
      <c r="C108" s="71"/>
      <c r="D108" s="71"/>
      <c r="E108" s="71"/>
      <c r="F108" s="71"/>
      <c r="G108" s="71"/>
      <c r="H108" s="43"/>
    </row>
    <row r="109" spans="2:8" ht="15.75" customHeight="1" x14ac:dyDescent="0.35">
      <c r="B109" s="44" t="s">
        <v>760</v>
      </c>
      <c r="C109" s="71"/>
      <c r="D109" s="71"/>
      <c r="E109" s="71"/>
      <c r="F109" s="71"/>
      <c r="G109" s="71"/>
      <c r="H109" s="43"/>
    </row>
    <row r="110" spans="2:8" ht="15.75" customHeight="1" x14ac:dyDescent="0.35">
      <c r="B110" s="53" t="s">
        <v>761</v>
      </c>
      <c r="C110" s="69"/>
      <c r="D110" s="69"/>
      <c r="E110" s="69"/>
      <c r="F110" s="69"/>
      <c r="G110" s="69"/>
      <c r="H110" s="67"/>
    </row>
    <row r="113" spans="2:6" customFormat="1" ht="42" customHeight="1" x14ac:dyDescent="0.35">
      <c r="B113" s="184" t="s">
        <v>931</v>
      </c>
      <c r="C113" s="184"/>
      <c r="D113" s="184"/>
      <c r="E113" s="184"/>
      <c r="F113" s="184"/>
    </row>
    <row r="114" spans="2:6" customFormat="1" ht="15" thickBot="1" x14ac:dyDescent="0.4">
      <c r="B114" s="152"/>
    </row>
    <row r="115" spans="2:6" customFormat="1" ht="27" customHeight="1" thickBot="1" x14ac:dyDescent="0.4">
      <c r="B115" s="157" t="s">
        <v>61</v>
      </c>
      <c r="C115" s="157" t="s">
        <v>653</v>
      </c>
      <c r="D115" s="158" t="s">
        <v>654</v>
      </c>
      <c r="E115" s="158" t="s">
        <v>655</v>
      </c>
      <c r="F115" s="158" t="s">
        <v>656</v>
      </c>
    </row>
    <row r="116" spans="2:6" customFormat="1" ht="40" customHeight="1" x14ac:dyDescent="0.35">
      <c r="B116" s="191" t="s">
        <v>703</v>
      </c>
      <c r="C116" s="164" t="s">
        <v>965</v>
      </c>
      <c r="D116" s="188"/>
      <c r="E116" s="191" t="s">
        <v>695</v>
      </c>
      <c r="F116" s="191"/>
    </row>
    <row r="117" spans="2:6" customFormat="1" ht="40" customHeight="1" x14ac:dyDescent="0.35">
      <c r="B117" s="192"/>
      <c r="C117" s="160" t="s">
        <v>966</v>
      </c>
      <c r="D117" s="189"/>
      <c r="E117" s="192"/>
      <c r="F117" s="192"/>
    </row>
    <row r="118" spans="2:6" customFormat="1" ht="40" customHeight="1" thickBot="1" x14ac:dyDescent="0.4">
      <c r="B118" s="193"/>
      <c r="C118" s="166" t="s">
        <v>961</v>
      </c>
      <c r="D118" s="190"/>
      <c r="E118" s="193"/>
      <c r="F118" s="193"/>
    </row>
    <row r="120" spans="2:6" ht="15.75" customHeight="1" x14ac:dyDescent="0.25">
      <c r="B120" s="162" t="s">
        <v>735</v>
      </c>
    </row>
    <row r="121" spans="2:6" ht="15.75" customHeight="1" x14ac:dyDescent="0.25">
      <c r="B121" s="163" t="s">
        <v>736</v>
      </c>
    </row>
  </sheetData>
  <mergeCells count="5">
    <mergeCell ref="B113:F113"/>
    <mergeCell ref="B116:B118"/>
    <mergeCell ref="D116:D118"/>
    <mergeCell ref="E116:E118"/>
    <mergeCell ref="F116:F118"/>
  </mergeCells>
  <hyperlinks>
    <hyperlink ref="I1" location="'Sheet1'!A1" display="Index" xr:uid="{8B1E90F5-1358-4F94-83FD-72454271C78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4F58-85A9-426D-8FD6-00BD29C3BB31}">
  <dimension ref="B1:I125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6.90625" style="37" customWidth="1"/>
    <col min="4" max="4" width="33" style="37" customWidth="1"/>
    <col min="5" max="5" width="15.7265625" style="8" customWidth="1"/>
    <col min="6" max="6" width="33.0898437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33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181</v>
      </c>
      <c r="C8" s="17" t="s">
        <v>182</v>
      </c>
      <c r="D8" s="17" t="s">
        <v>785</v>
      </c>
      <c r="E8" s="18">
        <v>218948</v>
      </c>
      <c r="F8" s="19">
        <v>3667.82</v>
      </c>
      <c r="G8" s="20">
        <v>8.5800000000000001E-2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485787</v>
      </c>
      <c r="F9" s="19">
        <v>3404.64</v>
      </c>
      <c r="G9" s="20">
        <v>7.9600000000000004E-2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194602</v>
      </c>
      <c r="F10" s="19">
        <v>3103.8</v>
      </c>
      <c r="G10" s="20">
        <v>7.2599999999999998E-2</v>
      </c>
      <c r="H10" s="21"/>
    </row>
    <row r="11" spans="2:9" ht="15.75" customHeight="1" x14ac:dyDescent="0.35">
      <c r="B11" s="17" t="s">
        <v>335</v>
      </c>
      <c r="C11" s="17" t="s">
        <v>336</v>
      </c>
      <c r="D11" s="17" t="s">
        <v>785</v>
      </c>
      <c r="E11" s="18">
        <v>67158</v>
      </c>
      <c r="F11" s="19">
        <v>2535.58</v>
      </c>
      <c r="G11" s="20">
        <v>5.9299999999999999E-2</v>
      </c>
      <c r="H11" s="21"/>
    </row>
    <row r="12" spans="2:9" ht="15.75" customHeight="1" x14ac:dyDescent="0.35">
      <c r="B12" s="17" t="s">
        <v>189</v>
      </c>
      <c r="C12" s="17" t="s">
        <v>190</v>
      </c>
      <c r="D12" s="17" t="s">
        <v>787</v>
      </c>
      <c r="E12" s="18">
        <v>55902</v>
      </c>
      <c r="F12" s="19">
        <v>1510.36</v>
      </c>
      <c r="G12" s="20">
        <v>3.5299999999999998E-2</v>
      </c>
      <c r="H12" s="21"/>
    </row>
    <row r="13" spans="2:9" ht="15.75" customHeight="1" x14ac:dyDescent="0.35">
      <c r="B13" s="17" t="s">
        <v>354</v>
      </c>
      <c r="C13" s="17" t="s">
        <v>355</v>
      </c>
      <c r="D13" s="17" t="s">
        <v>786</v>
      </c>
      <c r="E13" s="18">
        <v>68505</v>
      </c>
      <c r="F13" s="19">
        <v>1373.87</v>
      </c>
      <c r="G13" s="20">
        <v>3.2099999999999997E-2</v>
      </c>
      <c r="H13" s="21"/>
    </row>
    <row r="14" spans="2:9" ht="15.75" customHeight="1" x14ac:dyDescent="0.35">
      <c r="B14" s="17" t="s">
        <v>201</v>
      </c>
      <c r="C14" s="17" t="s">
        <v>202</v>
      </c>
      <c r="D14" s="17" t="s">
        <v>791</v>
      </c>
      <c r="E14" s="18">
        <v>178275</v>
      </c>
      <c r="F14" s="19">
        <v>1227.07</v>
      </c>
      <c r="G14" s="20">
        <v>2.87E-2</v>
      </c>
      <c r="H14" s="21"/>
    </row>
    <row r="15" spans="2:9" ht="15.75" customHeight="1" x14ac:dyDescent="0.35">
      <c r="B15" s="17" t="s">
        <v>350</v>
      </c>
      <c r="C15" s="17" t="s">
        <v>351</v>
      </c>
      <c r="D15" s="17" t="s">
        <v>864</v>
      </c>
      <c r="E15" s="18">
        <v>150706</v>
      </c>
      <c r="F15" s="19">
        <v>1197.28</v>
      </c>
      <c r="G15" s="20">
        <v>2.8000000000000001E-2</v>
      </c>
      <c r="H15" s="21"/>
    </row>
    <row r="16" spans="2:9" ht="15.75" customHeight="1" x14ac:dyDescent="0.35">
      <c r="B16" s="17" t="s">
        <v>319</v>
      </c>
      <c r="C16" s="17" t="s">
        <v>320</v>
      </c>
      <c r="D16" s="17" t="s">
        <v>790</v>
      </c>
      <c r="E16" s="18">
        <v>327009</v>
      </c>
      <c r="F16" s="19">
        <v>1186.06</v>
      </c>
      <c r="G16" s="20">
        <v>2.7699999999999999E-2</v>
      </c>
      <c r="H16" s="21"/>
    </row>
    <row r="17" spans="2:8" ht="15.75" customHeight="1" x14ac:dyDescent="0.35">
      <c r="B17" s="17" t="s">
        <v>358</v>
      </c>
      <c r="C17" s="17" t="s">
        <v>359</v>
      </c>
      <c r="D17" s="17" t="s">
        <v>865</v>
      </c>
      <c r="E17" s="18">
        <v>158141</v>
      </c>
      <c r="F17" s="19">
        <v>1008.07</v>
      </c>
      <c r="G17" s="20">
        <v>2.3599999999999999E-2</v>
      </c>
      <c r="H17" s="21"/>
    </row>
    <row r="18" spans="2:8" ht="15.75" customHeight="1" x14ac:dyDescent="0.35">
      <c r="B18" s="17" t="s">
        <v>781</v>
      </c>
      <c r="C18" s="17" t="s">
        <v>342</v>
      </c>
      <c r="D18" s="17" t="s">
        <v>818</v>
      </c>
      <c r="E18" s="18">
        <v>35116</v>
      </c>
      <c r="F18" s="19">
        <v>967.2</v>
      </c>
      <c r="G18" s="20">
        <v>2.2599999999999999E-2</v>
      </c>
      <c r="H18" s="21"/>
    </row>
    <row r="19" spans="2:8" ht="15.75" customHeight="1" x14ac:dyDescent="0.35">
      <c r="B19" s="17" t="s">
        <v>191</v>
      </c>
      <c r="C19" s="17" t="s">
        <v>192</v>
      </c>
      <c r="D19" s="17" t="s">
        <v>787</v>
      </c>
      <c r="E19" s="18">
        <v>4406</v>
      </c>
      <c r="F19" s="19">
        <v>856.77</v>
      </c>
      <c r="G19" s="20">
        <v>0.02</v>
      </c>
      <c r="H19" s="21"/>
    </row>
    <row r="20" spans="2:8" ht="15.75" customHeight="1" x14ac:dyDescent="0.35">
      <c r="B20" s="17" t="s">
        <v>352</v>
      </c>
      <c r="C20" s="17" t="s">
        <v>353</v>
      </c>
      <c r="D20" s="17" t="s">
        <v>787</v>
      </c>
      <c r="E20" s="18">
        <v>133215</v>
      </c>
      <c r="F20" s="19">
        <v>843.58</v>
      </c>
      <c r="G20" s="20">
        <v>1.9699999999999999E-2</v>
      </c>
      <c r="H20" s="21"/>
    </row>
    <row r="21" spans="2:8" ht="15.75" customHeight="1" x14ac:dyDescent="0.35">
      <c r="B21" s="17" t="s">
        <v>371</v>
      </c>
      <c r="C21" s="17" t="s">
        <v>372</v>
      </c>
      <c r="D21" s="17" t="s">
        <v>785</v>
      </c>
      <c r="E21" s="18">
        <v>65369</v>
      </c>
      <c r="F21" s="19">
        <v>836.43</v>
      </c>
      <c r="G21" s="20">
        <v>1.9599999999999999E-2</v>
      </c>
      <c r="H21" s="21"/>
    </row>
    <row r="22" spans="2:8" ht="15.75" customHeight="1" x14ac:dyDescent="0.35">
      <c r="B22" s="17" t="s">
        <v>362</v>
      </c>
      <c r="C22" s="17" t="s">
        <v>363</v>
      </c>
      <c r="D22" s="17" t="s">
        <v>786</v>
      </c>
      <c r="E22" s="18">
        <v>183221</v>
      </c>
      <c r="F22" s="19">
        <v>829.99</v>
      </c>
      <c r="G22" s="20">
        <v>1.9400000000000001E-2</v>
      </c>
      <c r="H22" s="21"/>
    </row>
    <row r="23" spans="2:8" ht="15.75" customHeight="1" x14ac:dyDescent="0.35">
      <c r="B23" s="17" t="s">
        <v>356</v>
      </c>
      <c r="C23" s="17" t="s">
        <v>357</v>
      </c>
      <c r="D23" s="17" t="s">
        <v>787</v>
      </c>
      <c r="E23" s="18">
        <v>24000</v>
      </c>
      <c r="F23" s="19">
        <v>778.72</v>
      </c>
      <c r="G23" s="20">
        <v>1.8200000000000001E-2</v>
      </c>
      <c r="H23" s="21"/>
    </row>
    <row r="24" spans="2:8" ht="15.75" customHeight="1" x14ac:dyDescent="0.35">
      <c r="B24" s="17" t="s">
        <v>861</v>
      </c>
      <c r="C24" s="17" t="s">
        <v>373</v>
      </c>
      <c r="D24" s="17" t="s">
        <v>867</v>
      </c>
      <c r="E24" s="18">
        <v>103140</v>
      </c>
      <c r="F24" s="19">
        <v>726.42</v>
      </c>
      <c r="G24" s="20">
        <v>1.7000000000000001E-2</v>
      </c>
      <c r="H24" s="21"/>
    </row>
    <row r="25" spans="2:8" ht="15.75" customHeight="1" x14ac:dyDescent="0.35">
      <c r="B25" s="17" t="s">
        <v>860</v>
      </c>
      <c r="C25" s="17" t="s">
        <v>364</v>
      </c>
      <c r="D25" s="17" t="s">
        <v>867</v>
      </c>
      <c r="E25" s="18">
        <v>171793</v>
      </c>
      <c r="F25" s="19">
        <v>721.02</v>
      </c>
      <c r="G25" s="20">
        <v>1.6899999999999998E-2</v>
      </c>
      <c r="H25" s="21"/>
    </row>
    <row r="26" spans="2:8" ht="15.75" customHeight="1" x14ac:dyDescent="0.35">
      <c r="B26" s="17" t="s">
        <v>369</v>
      </c>
      <c r="C26" s="17" t="s">
        <v>370</v>
      </c>
      <c r="D26" s="17" t="s">
        <v>821</v>
      </c>
      <c r="E26" s="18">
        <v>29569</v>
      </c>
      <c r="F26" s="19">
        <v>639.24</v>
      </c>
      <c r="G26" s="20">
        <v>1.49E-2</v>
      </c>
      <c r="H26" s="21"/>
    </row>
    <row r="27" spans="2:8" ht="15.75" customHeight="1" x14ac:dyDescent="0.35">
      <c r="B27" s="17" t="s">
        <v>365</v>
      </c>
      <c r="C27" s="17" t="s">
        <v>366</v>
      </c>
      <c r="D27" s="17" t="s">
        <v>825</v>
      </c>
      <c r="E27" s="18">
        <v>46903</v>
      </c>
      <c r="F27" s="19">
        <v>569.91999999999996</v>
      </c>
      <c r="G27" s="20">
        <v>1.3299999999999999E-2</v>
      </c>
      <c r="H27" s="21"/>
    </row>
    <row r="28" spans="2:8" ht="15.75" customHeight="1" x14ac:dyDescent="0.35">
      <c r="B28" s="17" t="s">
        <v>384</v>
      </c>
      <c r="C28" s="17" t="s">
        <v>385</v>
      </c>
      <c r="D28" s="17" t="s">
        <v>821</v>
      </c>
      <c r="E28" s="18">
        <v>6305</v>
      </c>
      <c r="F28" s="19">
        <v>560.1</v>
      </c>
      <c r="G28" s="20">
        <v>1.3100000000000001E-2</v>
      </c>
      <c r="H28" s="21"/>
    </row>
    <row r="29" spans="2:8" ht="15.75" customHeight="1" x14ac:dyDescent="0.35">
      <c r="B29" s="17" t="s">
        <v>878</v>
      </c>
      <c r="C29" s="17" t="s">
        <v>453</v>
      </c>
      <c r="D29" s="17" t="s">
        <v>870</v>
      </c>
      <c r="E29" s="18">
        <v>32965</v>
      </c>
      <c r="F29" s="19">
        <v>546.77</v>
      </c>
      <c r="G29" s="20">
        <v>1.2800000000000001E-2</v>
      </c>
      <c r="H29" s="21"/>
    </row>
    <row r="30" spans="2:8" ht="15.75" customHeight="1" x14ac:dyDescent="0.35">
      <c r="B30" s="17" t="s">
        <v>374</v>
      </c>
      <c r="C30" s="17" t="s">
        <v>375</v>
      </c>
      <c r="D30" s="17" t="s">
        <v>866</v>
      </c>
      <c r="E30" s="18">
        <v>546303</v>
      </c>
      <c r="F30" s="19">
        <v>537.84</v>
      </c>
      <c r="G30" s="20">
        <v>1.26E-2</v>
      </c>
      <c r="H30" s="21"/>
    </row>
    <row r="31" spans="2:8" ht="15.75" customHeight="1" x14ac:dyDescent="0.35">
      <c r="B31" s="17" t="s">
        <v>454</v>
      </c>
      <c r="C31" s="17" t="s">
        <v>455</v>
      </c>
      <c r="D31" s="17" t="s">
        <v>879</v>
      </c>
      <c r="E31" s="18">
        <v>197300</v>
      </c>
      <c r="F31" s="19">
        <v>537.35</v>
      </c>
      <c r="G31" s="20">
        <v>1.26E-2</v>
      </c>
      <c r="H31" s="21"/>
    </row>
    <row r="32" spans="2:8" ht="15.75" customHeight="1" x14ac:dyDescent="0.35">
      <c r="B32" s="17" t="s">
        <v>378</v>
      </c>
      <c r="C32" s="17" t="s">
        <v>379</v>
      </c>
      <c r="D32" s="17" t="s">
        <v>787</v>
      </c>
      <c r="E32" s="18">
        <v>86731</v>
      </c>
      <c r="F32" s="19">
        <v>535.16999999999996</v>
      </c>
      <c r="G32" s="20">
        <v>1.2500000000000001E-2</v>
      </c>
      <c r="H32" s="21"/>
    </row>
    <row r="33" spans="2:8" ht="15.75" customHeight="1" x14ac:dyDescent="0.35">
      <c r="B33" s="17" t="s">
        <v>195</v>
      </c>
      <c r="C33" s="17" t="s">
        <v>196</v>
      </c>
      <c r="D33" s="17" t="s">
        <v>785</v>
      </c>
      <c r="E33" s="18">
        <v>38680</v>
      </c>
      <c r="F33" s="19">
        <v>534.02</v>
      </c>
      <c r="G33" s="20">
        <v>1.2500000000000001E-2</v>
      </c>
      <c r="H33" s="21"/>
    </row>
    <row r="34" spans="2:8" ht="15.75" customHeight="1" x14ac:dyDescent="0.35">
      <c r="B34" s="17" t="s">
        <v>297</v>
      </c>
      <c r="C34" s="17" t="s">
        <v>298</v>
      </c>
      <c r="D34" s="17" t="s">
        <v>786</v>
      </c>
      <c r="E34" s="18">
        <v>66038</v>
      </c>
      <c r="F34" s="19">
        <v>506.21</v>
      </c>
      <c r="G34" s="20">
        <v>1.18E-2</v>
      </c>
      <c r="H34" s="21"/>
    </row>
    <row r="35" spans="2:8" ht="15.75" customHeight="1" x14ac:dyDescent="0.35">
      <c r="B35" s="17" t="s">
        <v>410</v>
      </c>
      <c r="C35" s="17" t="s">
        <v>411</v>
      </c>
      <c r="D35" s="17" t="s">
        <v>818</v>
      </c>
      <c r="E35" s="18">
        <v>22366</v>
      </c>
      <c r="F35" s="19">
        <v>454.76</v>
      </c>
      <c r="G35" s="20">
        <v>1.06E-2</v>
      </c>
      <c r="H35" s="21"/>
    </row>
    <row r="36" spans="2:8" ht="15.75" customHeight="1" x14ac:dyDescent="0.35">
      <c r="B36" s="17" t="s">
        <v>380</v>
      </c>
      <c r="C36" s="17" t="s">
        <v>381</v>
      </c>
      <c r="D36" s="17" t="s">
        <v>790</v>
      </c>
      <c r="E36" s="18">
        <v>10984</v>
      </c>
      <c r="F36" s="19">
        <v>437.25</v>
      </c>
      <c r="G36" s="20">
        <v>1.0200000000000001E-2</v>
      </c>
      <c r="H36" s="21"/>
    </row>
    <row r="37" spans="2:8" ht="15.75" customHeight="1" x14ac:dyDescent="0.35">
      <c r="B37" s="17" t="s">
        <v>382</v>
      </c>
      <c r="C37" s="17" t="s">
        <v>383</v>
      </c>
      <c r="D37" s="17" t="s">
        <v>865</v>
      </c>
      <c r="E37" s="18">
        <v>270036</v>
      </c>
      <c r="F37" s="19">
        <v>428.95</v>
      </c>
      <c r="G37" s="20">
        <v>0.01</v>
      </c>
      <c r="H37" s="21"/>
    </row>
    <row r="38" spans="2:8" ht="15.75" customHeight="1" x14ac:dyDescent="0.35">
      <c r="B38" s="17" t="s">
        <v>391</v>
      </c>
      <c r="C38" s="17" t="s">
        <v>392</v>
      </c>
      <c r="D38" s="17" t="s">
        <v>824</v>
      </c>
      <c r="E38" s="18">
        <v>915</v>
      </c>
      <c r="F38" s="19">
        <v>418.29</v>
      </c>
      <c r="G38" s="20">
        <v>9.7999999999999997E-3</v>
      </c>
      <c r="H38" s="21"/>
    </row>
    <row r="39" spans="2:8" ht="15.75" customHeight="1" x14ac:dyDescent="0.35">
      <c r="B39" s="17" t="s">
        <v>337</v>
      </c>
      <c r="C39" s="17" t="s">
        <v>338</v>
      </c>
      <c r="D39" s="17" t="s">
        <v>827</v>
      </c>
      <c r="E39" s="18">
        <v>83698</v>
      </c>
      <c r="F39" s="19">
        <v>408.4</v>
      </c>
      <c r="G39" s="20">
        <v>9.4999999999999998E-3</v>
      </c>
      <c r="H39" s="21"/>
    </row>
    <row r="40" spans="2:8" ht="15.75" customHeight="1" x14ac:dyDescent="0.35">
      <c r="B40" s="17" t="s">
        <v>321</v>
      </c>
      <c r="C40" s="17" t="s">
        <v>322</v>
      </c>
      <c r="D40" s="17" t="s">
        <v>789</v>
      </c>
      <c r="E40" s="18">
        <v>122085</v>
      </c>
      <c r="F40" s="19">
        <v>406.97</v>
      </c>
      <c r="G40" s="20">
        <v>9.4999999999999998E-3</v>
      </c>
      <c r="H40" s="21"/>
    </row>
    <row r="41" spans="2:8" ht="15.75" customHeight="1" x14ac:dyDescent="0.35">
      <c r="B41" s="17" t="s">
        <v>416</v>
      </c>
      <c r="C41" s="17" t="s">
        <v>417</v>
      </c>
      <c r="D41" s="17" t="s">
        <v>786</v>
      </c>
      <c r="E41" s="18">
        <v>477310</v>
      </c>
      <c r="F41" s="19">
        <v>402.37</v>
      </c>
      <c r="G41" s="20">
        <v>9.4000000000000004E-3</v>
      </c>
      <c r="H41" s="21"/>
    </row>
    <row r="42" spans="2:8" ht="15.75" customHeight="1" x14ac:dyDescent="0.35">
      <c r="B42" s="17" t="s">
        <v>404</v>
      </c>
      <c r="C42" s="17" t="s">
        <v>405</v>
      </c>
      <c r="D42" s="17" t="s">
        <v>825</v>
      </c>
      <c r="E42" s="18">
        <v>54645</v>
      </c>
      <c r="F42" s="19">
        <v>394.76</v>
      </c>
      <c r="G42" s="20">
        <v>9.1999999999999998E-3</v>
      </c>
      <c r="H42" s="21"/>
    </row>
    <row r="43" spans="2:8" ht="15.75" customHeight="1" x14ac:dyDescent="0.35">
      <c r="B43" s="17" t="s">
        <v>396</v>
      </c>
      <c r="C43" s="17" t="s">
        <v>397</v>
      </c>
      <c r="D43" s="17" t="s">
        <v>790</v>
      </c>
      <c r="E43" s="18">
        <v>6914</v>
      </c>
      <c r="F43" s="19">
        <v>385.88</v>
      </c>
      <c r="G43" s="20">
        <v>8.9999999999999993E-3</v>
      </c>
      <c r="H43" s="21"/>
    </row>
    <row r="44" spans="2:8" ht="15.75" customHeight="1" x14ac:dyDescent="0.35">
      <c r="B44" s="17" t="s">
        <v>456</v>
      </c>
      <c r="C44" s="17" t="s">
        <v>457</v>
      </c>
      <c r="D44" s="17" t="s">
        <v>880</v>
      </c>
      <c r="E44" s="18">
        <v>14791</v>
      </c>
      <c r="F44" s="19">
        <v>385.22</v>
      </c>
      <c r="G44" s="20">
        <v>8.9999999999999993E-3</v>
      </c>
      <c r="H44" s="21"/>
    </row>
    <row r="45" spans="2:8" ht="15.75" customHeight="1" x14ac:dyDescent="0.35">
      <c r="B45" s="17" t="s">
        <v>367</v>
      </c>
      <c r="C45" s="17" t="s">
        <v>368</v>
      </c>
      <c r="D45" s="17" t="s">
        <v>789</v>
      </c>
      <c r="E45" s="18">
        <v>5247</v>
      </c>
      <c r="F45" s="19">
        <v>385.03</v>
      </c>
      <c r="G45" s="20">
        <v>8.9999999999999993E-3</v>
      </c>
      <c r="H45" s="21"/>
    </row>
    <row r="46" spans="2:8" ht="15.75" customHeight="1" x14ac:dyDescent="0.35">
      <c r="B46" s="17" t="s">
        <v>458</v>
      </c>
      <c r="C46" s="17" t="s">
        <v>459</v>
      </c>
      <c r="D46" s="17" t="s">
        <v>828</v>
      </c>
      <c r="E46" s="18">
        <v>331335</v>
      </c>
      <c r="F46" s="19">
        <v>383.69</v>
      </c>
      <c r="G46" s="20">
        <v>8.9999999999999993E-3</v>
      </c>
      <c r="H46" s="21"/>
    </row>
    <row r="47" spans="2:8" ht="15.75" customHeight="1" x14ac:dyDescent="0.35">
      <c r="B47" s="17" t="s">
        <v>406</v>
      </c>
      <c r="C47" s="17" t="s">
        <v>407</v>
      </c>
      <c r="D47" s="17" t="s">
        <v>865</v>
      </c>
      <c r="E47" s="18">
        <v>120127</v>
      </c>
      <c r="F47" s="19">
        <v>379.6</v>
      </c>
      <c r="G47" s="20">
        <v>8.8999999999999999E-3</v>
      </c>
      <c r="H47" s="21"/>
    </row>
    <row r="48" spans="2:8" ht="15.75" customHeight="1" x14ac:dyDescent="0.35">
      <c r="B48" s="17" t="s">
        <v>389</v>
      </c>
      <c r="C48" s="17" t="s">
        <v>390</v>
      </c>
      <c r="D48" s="17" t="s">
        <v>786</v>
      </c>
      <c r="E48" s="18">
        <v>239427</v>
      </c>
      <c r="F48" s="19">
        <v>377.46</v>
      </c>
      <c r="G48" s="20">
        <v>8.8000000000000005E-3</v>
      </c>
      <c r="H48" s="21"/>
    </row>
    <row r="49" spans="2:8" ht="15.75" customHeight="1" x14ac:dyDescent="0.35">
      <c r="B49" s="17" t="s">
        <v>460</v>
      </c>
      <c r="C49" s="17" t="s">
        <v>461</v>
      </c>
      <c r="D49" s="17" t="s">
        <v>880</v>
      </c>
      <c r="E49" s="18">
        <v>3346</v>
      </c>
      <c r="F49" s="19">
        <v>377.4</v>
      </c>
      <c r="G49" s="20">
        <v>8.8000000000000005E-3</v>
      </c>
      <c r="H49" s="21"/>
    </row>
    <row r="50" spans="2:8" ht="15.75" customHeight="1" x14ac:dyDescent="0.35">
      <c r="B50" s="17" t="s">
        <v>408</v>
      </c>
      <c r="C50" s="17" t="s">
        <v>409</v>
      </c>
      <c r="D50" s="17" t="s">
        <v>818</v>
      </c>
      <c r="E50" s="18">
        <v>51673</v>
      </c>
      <c r="F50" s="19">
        <v>354.89</v>
      </c>
      <c r="G50" s="20">
        <v>8.3000000000000001E-3</v>
      </c>
      <c r="H50" s="21"/>
    </row>
    <row r="51" spans="2:8" ht="15.75" customHeight="1" x14ac:dyDescent="0.35">
      <c r="B51" s="17" t="s">
        <v>400</v>
      </c>
      <c r="C51" s="17" t="s">
        <v>401</v>
      </c>
      <c r="D51" s="17" t="s">
        <v>787</v>
      </c>
      <c r="E51" s="18">
        <v>1390</v>
      </c>
      <c r="F51" s="19">
        <v>345.17</v>
      </c>
      <c r="G51" s="20">
        <v>8.0999999999999996E-3</v>
      </c>
      <c r="H51" s="21"/>
    </row>
    <row r="52" spans="2:8" ht="15.75" customHeight="1" x14ac:dyDescent="0.35">
      <c r="B52" s="17" t="s">
        <v>462</v>
      </c>
      <c r="C52" s="17" t="s">
        <v>463</v>
      </c>
      <c r="D52" s="17" t="s">
        <v>866</v>
      </c>
      <c r="E52" s="18">
        <v>251090</v>
      </c>
      <c r="F52" s="19">
        <v>339.85</v>
      </c>
      <c r="G52" s="20">
        <v>7.9000000000000008E-3</v>
      </c>
      <c r="H52" s="21"/>
    </row>
    <row r="53" spans="2:8" ht="15.75" customHeight="1" x14ac:dyDescent="0.35">
      <c r="B53" s="17" t="s">
        <v>432</v>
      </c>
      <c r="C53" s="17" t="s">
        <v>433</v>
      </c>
      <c r="D53" s="17" t="s">
        <v>790</v>
      </c>
      <c r="E53" s="18">
        <v>6752</v>
      </c>
      <c r="F53" s="19">
        <v>329.54</v>
      </c>
      <c r="G53" s="20">
        <v>7.7000000000000002E-3</v>
      </c>
      <c r="H53" s="21"/>
    </row>
    <row r="54" spans="2:8" ht="15.75" customHeight="1" x14ac:dyDescent="0.35">
      <c r="B54" s="17" t="s">
        <v>199</v>
      </c>
      <c r="C54" s="17" t="s">
        <v>200</v>
      </c>
      <c r="D54" s="17" t="s">
        <v>790</v>
      </c>
      <c r="E54" s="18">
        <v>3964</v>
      </c>
      <c r="F54" s="19">
        <v>309.18</v>
      </c>
      <c r="G54" s="20">
        <v>7.1999999999999998E-3</v>
      </c>
      <c r="H54" s="21"/>
    </row>
    <row r="55" spans="2:8" ht="15.75" customHeight="1" x14ac:dyDescent="0.35">
      <c r="B55" s="17" t="s">
        <v>862</v>
      </c>
      <c r="C55" s="17" t="s">
        <v>386</v>
      </c>
      <c r="D55" s="17" t="s">
        <v>825</v>
      </c>
      <c r="E55" s="18">
        <v>18876</v>
      </c>
      <c r="F55" s="19">
        <v>300.02999999999997</v>
      </c>
      <c r="G55" s="20">
        <v>7.0000000000000001E-3</v>
      </c>
      <c r="H55" s="21"/>
    </row>
    <row r="56" spans="2:8" ht="15.75" customHeight="1" x14ac:dyDescent="0.35">
      <c r="B56" s="17" t="s">
        <v>402</v>
      </c>
      <c r="C56" s="17" t="s">
        <v>403</v>
      </c>
      <c r="D56" s="17" t="s">
        <v>868</v>
      </c>
      <c r="E56" s="18">
        <v>23154</v>
      </c>
      <c r="F56" s="19">
        <v>298.43</v>
      </c>
      <c r="G56" s="20">
        <v>7.0000000000000001E-3</v>
      </c>
      <c r="H56" s="21"/>
    </row>
    <row r="57" spans="2:8" ht="15.75" customHeight="1" x14ac:dyDescent="0.35">
      <c r="B57" s="17" t="s">
        <v>436</v>
      </c>
      <c r="C57" s="17" t="s">
        <v>437</v>
      </c>
      <c r="D57" s="17" t="s">
        <v>865</v>
      </c>
      <c r="E57" s="18">
        <v>54005</v>
      </c>
      <c r="F57" s="19">
        <v>287.89999999999998</v>
      </c>
      <c r="G57" s="20">
        <v>6.7000000000000002E-3</v>
      </c>
      <c r="H57" s="21"/>
    </row>
    <row r="58" spans="2:8" ht="15.75" customHeight="1" x14ac:dyDescent="0.35">
      <c r="B58" s="17" t="s">
        <v>447</v>
      </c>
      <c r="C58" s="17" t="s">
        <v>448</v>
      </c>
      <c r="D58" s="17" t="s">
        <v>875</v>
      </c>
      <c r="E58" s="18">
        <v>30126</v>
      </c>
      <c r="F58" s="19">
        <v>276.01</v>
      </c>
      <c r="G58" s="20">
        <v>6.4999999999999997E-3</v>
      </c>
      <c r="H58" s="21"/>
    </row>
    <row r="59" spans="2:8" ht="15.75" customHeight="1" x14ac:dyDescent="0.35">
      <c r="B59" s="17" t="s">
        <v>464</v>
      </c>
      <c r="C59" s="17" t="s">
        <v>465</v>
      </c>
      <c r="D59" s="17" t="s">
        <v>821</v>
      </c>
      <c r="E59" s="18">
        <v>76002</v>
      </c>
      <c r="F59" s="19">
        <v>252.21</v>
      </c>
      <c r="G59" s="20">
        <v>5.8999999999999999E-3</v>
      </c>
      <c r="H59" s="21"/>
    </row>
    <row r="60" spans="2:8" ht="15.75" customHeight="1" x14ac:dyDescent="0.35">
      <c r="B60" s="17" t="s">
        <v>466</v>
      </c>
      <c r="C60" s="17" t="s">
        <v>467</v>
      </c>
      <c r="D60" s="17" t="s">
        <v>828</v>
      </c>
      <c r="E60" s="18">
        <v>114275</v>
      </c>
      <c r="F60" s="19">
        <v>207.29</v>
      </c>
      <c r="G60" s="20">
        <v>4.7999999999999996E-3</v>
      </c>
      <c r="H60" s="21"/>
    </row>
    <row r="61" spans="2:8" ht="15.75" customHeight="1" x14ac:dyDescent="0.35">
      <c r="B61" s="17" t="s">
        <v>468</v>
      </c>
      <c r="C61" s="17" t="s">
        <v>469</v>
      </c>
      <c r="D61" s="17" t="s">
        <v>790</v>
      </c>
      <c r="E61" s="18">
        <v>5444</v>
      </c>
      <c r="F61" s="19">
        <v>202.51</v>
      </c>
      <c r="G61" s="20">
        <v>4.7000000000000002E-3</v>
      </c>
      <c r="H61" s="21"/>
    </row>
    <row r="62" spans="2:8" ht="15.75" customHeight="1" x14ac:dyDescent="0.35">
      <c r="B62" s="17" t="s">
        <v>398</v>
      </c>
      <c r="C62" s="17" t="s">
        <v>399</v>
      </c>
      <c r="D62" s="17" t="s">
        <v>821</v>
      </c>
      <c r="E62" s="18">
        <v>17203</v>
      </c>
      <c r="F62" s="19">
        <v>196.29</v>
      </c>
      <c r="G62" s="20">
        <v>4.5999999999999999E-3</v>
      </c>
      <c r="H62" s="21"/>
    </row>
    <row r="63" spans="2:8" ht="15.75" customHeight="1" x14ac:dyDescent="0.35">
      <c r="B63" s="17" t="s">
        <v>412</v>
      </c>
      <c r="C63" s="17" t="s">
        <v>413</v>
      </c>
      <c r="D63" s="17" t="s">
        <v>821</v>
      </c>
      <c r="E63" s="18">
        <v>8573</v>
      </c>
      <c r="F63" s="19">
        <v>183.79</v>
      </c>
      <c r="G63" s="20">
        <v>4.3E-3</v>
      </c>
      <c r="H63" s="21"/>
    </row>
    <row r="64" spans="2:8" ht="15.75" customHeight="1" x14ac:dyDescent="0.35">
      <c r="B64" s="16" t="s">
        <v>80</v>
      </c>
      <c r="C64" s="16"/>
      <c r="D64" s="16"/>
      <c r="E64" s="22"/>
      <c r="F64" s="23">
        <f>SUM(F8:F63)</f>
        <v>41650.420000000006</v>
      </c>
      <c r="G64" s="24">
        <f>SUM(G8:G63)</f>
        <v>0.97360000000000013</v>
      </c>
      <c r="H64" s="25"/>
    </row>
    <row r="65" spans="2:8" ht="15.75" customHeight="1" x14ac:dyDescent="0.35">
      <c r="B65" s="77"/>
      <c r="C65" s="77"/>
      <c r="D65" s="77"/>
      <c r="E65" s="83"/>
      <c r="F65" s="84"/>
      <c r="G65" s="85"/>
      <c r="H65" s="86"/>
    </row>
    <row r="66" spans="2:8" ht="15.75" customHeight="1" x14ac:dyDescent="0.35">
      <c r="B66" s="16" t="s">
        <v>207</v>
      </c>
      <c r="C66" s="17"/>
      <c r="D66" s="17"/>
      <c r="E66" s="18"/>
      <c r="F66" s="19"/>
      <c r="G66" s="20"/>
      <c r="H66" s="21"/>
    </row>
    <row r="67" spans="2:8" ht="15.75" customHeight="1" x14ac:dyDescent="0.35">
      <c r="B67" s="17" t="s">
        <v>793</v>
      </c>
      <c r="C67" s="17" t="s">
        <v>206</v>
      </c>
      <c r="D67" s="17" t="s">
        <v>791</v>
      </c>
      <c r="E67" s="18">
        <v>12733</v>
      </c>
      <c r="F67" s="19">
        <v>19.52</v>
      </c>
      <c r="G67" s="20">
        <v>5.0000000000000001E-4</v>
      </c>
      <c r="H67" s="21"/>
    </row>
    <row r="68" spans="2:8" ht="15.75" customHeight="1" x14ac:dyDescent="0.35">
      <c r="B68" s="16" t="s">
        <v>80</v>
      </c>
      <c r="C68" s="17"/>
      <c r="D68" s="17"/>
      <c r="E68" s="18"/>
      <c r="F68" s="73">
        <f>SUM(F67)</f>
        <v>19.52</v>
      </c>
      <c r="G68" s="24">
        <f>SUM(G67)</f>
        <v>5.0000000000000001E-4</v>
      </c>
      <c r="H68" s="21"/>
    </row>
    <row r="69" spans="2:8" ht="15.75" customHeight="1" x14ac:dyDescent="0.35">
      <c r="B69" s="17"/>
      <c r="C69" s="17"/>
      <c r="D69" s="17"/>
      <c r="E69" s="18"/>
      <c r="F69" s="19"/>
      <c r="G69" s="20"/>
      <c r="H69" s="21"/>
    </row>
    <row r="70" spans="2:8" ht="15.75" customHeight="1" x14ac:dyDescent="0.35">
      <c r="B70" s="28" t="s">
        <v>82</v>
      </c>
      <c r="C70" s="28"/>
      <c r="D70" s="28"/>
      <c r="E70" s="29"/>
      <c r="F70" s="23">
        <v>41669.94</v>
      </c>
      <c r="G70" s="24">
        <v>0.97430000000000005</v>
      </c>
      <c r="H70" s="25"/>
    </row>
    <row r="71" spans="2:8" ht="15.75" customHeight="1" x14ac:dyDescent="0.35">
      <c r="B71" s="17"/>
      <c r="C71" s="17"/>
      <c r="D71" s="17"/>
      <c r="E71" s="18"/>
      <c r="F71" s="19"/>
      <c r="G71" s="20"/>
      <c r="H71" s="21"/>
    </row>
    <row r="72" spans="2:8" ht="15.75" customHeight="1" x14ac:dyDescent="0.35">
      <c r="B72" s="17"/>
      <c r="C72" s="17"/>
      <c r="D72" s="17"/>
      <c r="E72" s="18"/>
      <c r="F72" s="19"/>
      <c r="G72" s="20"/>
      <c r="H72" s="21"/>
    </row>
    <row r="73" spans="2:8" ht="15.75" customHeight="1" x14ac:dyDescent="0.35">
      <c r="B73" s="16" t="s">
        <v>763</v>
      </c>
      <c r="C73" s="17"/>
      <c r="D73" s="17"/>
      <c r="E73" s="18"/>
      <c r="F73" s="19"/>
      <c r="G73" s="20"/>
      <c r="H73" s="21"/>
    </row>
    <row r="74" spans="2:8" ht="15.75" customHeight="1" x14ac:dyDescent="0.35">
      <c r="B74" s="17" t="s">
        <v>91</v>
      </c>
      <c r="C74" s="17"/>
      <c r="D74" s="17"/>
      <c r="E74" s="18"/>
      <c r="F74" s="19">
        <v>1577.15</v>
      </c>
      <c r="G74" s="20">
        <v>3.6900000000000002E-2</v>
      </c>
      <c r="H74" s="21"/>
    </row>
    <row r="75" spans="2:8" ht="15.75" customHeight="1" x14ac:dyDescent="0.35">
      <c r="B75" s="16" t="s">
        <v>80</v>
      </c>
      <c r="C75" s="16"/>
      <c r="D75" s="16"/>
      <c r="E75" s="22"/>
      <c r="F75" s="23">
        <v>1577.15</v>
      </c>
      <c r="G75" s="24">
        <v>3.6900000000000002E-2</v>
      </c>
      <c r="H75" s="25"/>
    </row>
    <row r="76" spans="2:8" ht="15.75" customHeight="1" x14ac:dyDescent="0.35">
      <c r="B76" s="17"/>
      <c r="C76" s="17"/>
      <c r="D76" s="17"/>
      <c r="E76" s="18"/>
      <c r="F76" s="19"/>
      <c r="G76" s="20"/>
      <c r="H76" s="21"/>
    </row>
    <row r="77" spans="2:8" ht="15.75" customHeight="1" x14ac:dyDescent="0.35">
      <c r="B77" s="28" t="s">
        <v>82</v>
      </c>
      <c r="C77" s="28"/>
      <c r="D77" s="28"/>
      <c r="E77" s="29"/>
      <c r="F77" s="23">
        <v>1577.15</v>
      </c>
      <c r="G77" s="24">
        <v>3.6900000000000002E-2</v>
      </c>
      <c r="H77" s="25"/>
    </row>
    <row r="78" spans="2:8" ht="15.75" customHeight="1" x14ac:dyDescent="0.35">
      <c r="B78" s="17" t="s">
        <v>744</v>
      </c>
      <c r="C78" s="17"/>
      <c r="D78" s="17"/>
      <c r="E78" s="18"/>
      <c r="F78" s="30">
        <v>-476.82</v>
      </c>
      <c r="G78" s="31">
        <v>-1.1200000000000099E-2</v>
      </c>
      <c r="H78" s="21"/>
    </row>
    <row r="79" spans="2:8" ht="15.75" customHeight="1" x14ac:dyDescent="0.35">
      <c r="B79" s="32" t="s">
        <v>92</v>
      </c>
      <c r="C79" s="32"/>
      <c r="D79" s="32"/>
      <c r="E79" s="33"/>
      <c r="F79" s="34">
        <v>42770.27</v>
      </c>
      <c r="G79" s="35">
        <v>1</v>
      </c>
      <c r="H79" s="36"/>
    </row>
    <row r="80" spans="2:8" ht="15.75" customHeight="1" x14ac:dyDescent="0.35">
      <c r="B80" s="55"/>
      <c r="C80" s="56"/>
      <c r="D80" s="56"/>
      <c r="E80" s="57"/>
      <c r="F80" s="57"/>
      <c r="G80" s="58"/>
      <c r="H80" s="59"/>
    </row>
    <row r="81" spans="2:8" ht="15.75" customHeight="1" x14ac:dyDescent="0.35">
      <c r="B81" s="60" t="s">
        <v>179</v>
      </c>
      <c r="C81" s="61"/>
      <c r="D81" s="61"/>
      <c r="E81" s="62"/>
      <c r="F81" s="62"/>
      <c r="G81" s="63"/>
      <c r="H81" s="64"/>
    </row>
    <row r="82" spans="2:8" ht="15.75" customHeight="1" x14ac:dyDescent="0.35">
      <c r="B82" s="60" t="s">
        <v>93</v>
      </c>
      <c r="C82" s="61"/>
      <c r="D82" s="61"/>
      <c r="E82" s="62"/>
      <c r="F82" s="62"/>
      <c r="G82" s="63"/>
      <c r="H82" s="64"/>
    </row>
    <row r="83" spans="2:8" ht="15.75" customHeight="1" x14ac:dyDescent="0.35">
      <c r="B83" s="42"/>
      <c r="C83" s="70"/>
      <c r="D83" s="70"/>
      <c r="E83" s="70"/>
      <c r="F83" s="70"/>
      <c r="G83" s="70"/>
      <c r="H83" s="43"/>
    </row>
    <row r="84" spans="2:8" ht="15.75" customHeight="1" x14ac:dyDescent="0.35">
      <c r="B84" s="44" t="s">
        <v>745</v>
      </c>
      <c r="C84" s="71"/>
      <c r="D84" s="71"/>
      <c r="E84" s="71"/>
      <c r="F84" s="71"/>
      <c r="G84" s="71"/>
      <c r="H84" s="43"/>
    </row>
    <row r="85" spans="2:8" ht="15.75" customHeight="1" x14ac:dyDescent="0.35">
      <c r="B85" s="44" t="s">
        <v>746</v>
      </c>
      <c r="C85" s="71"/>
      <c r="D85" s="71"/>
      <c r="E85" s="71"/>
      <c r="F85" s="71"/>
      <c r="G85" s="71"/>
      <c r="H85" s="43"/>
    </row>
    <row r="86" spans="2:8" ht="15.75" customHeight="1" x14ac:dyDescent="0.35">
      <c r="B86" s="44" t="s">
        <v>747</v>
      </c>
      <c r="C86" s="71"/>
      <c r="D86" s="71"/>
      <c r="E86" s="71"/>
      <c r="F86" s="71"/>
      <c r="G86" s="71"/>
      <c r="H86" s="43"/>
    </row>
    <row r="87" spans="2:8" ht="15.75" customHeight="1" x14ac:dyDescent="0.35">
      <c r="B87" s="50"/>
      <c r="C87" s="47">
        <v>44469</v>
      </c>
      <c r="D87" s="94">
        <v>44286</v>
      </c>
      <c r="E87" s="71"/>
      <c r="F87" s="71"/>
      <c r="G87" s="71"/>
      <c r="H87" s="43"/>
    </row>
    <row r="88" spans="2:8" ht="15.75" customHeight="1" x14ac:dyDescent="0.35">
      <c r="B88" s="50" t="s">
        <v>748</v>
      </c>
      <c r="C88" s="48"/>
      <c r="D88" s="48"/>
      <c r="E88" s="71"/>
      <c r="F88" s="71"/>
      <c r="G88" s="71"/>
      <c r="H88" s="43"/>
    </row>
    <row r="89" spans="2:8" ht="15.75" customHeight="1" x14ac:dyDescent="0.35">
      <c r="B89" s="50" t="s">
        <v>749</v>
      </c>
      <c r="C89" s="49">
        <v>66.956000000000003</v>
      </c>
      <c r="D89" s="49">
        <v>57.369799999999998</v>
      </c>
      <c r="E89" s="71"/>
      <c r="F89" s="71"/>
      <c r="G89" s="71"/>
      <c r="H89" s="43"/>
    </row>
    <row r="90" spans="2:8" ht="15.75" customHeight="1" x14ac:dyDescent="0.35">
      <c r="B90" s="50" t="s">
        <v>915</v>
      </c>
      <c r="C90" s="49">
        <v>21.9133</v>
      </c>
      <c r="D90" s="49">
        <v>18.7759</v>
      </c>
      <c r="E90" s="71"/>
      <c r="F90" s="71"/>
      <c r="G90" s="71"/>
      <c r="H90" s="43"/>
    </row>
    <row r="91" spans="2:8" ht="15.75" customHeight="1" x14ac:dyDescent="0.35">
      <c r="B91" s="50" t="s">
        <v>750</v>
      </c>
      <c r="C91" s="49">
        <v>71.331800000000001</v>
      </c>
      <c r="D91" s="49">
        <v>60.818199999999997</v>
      </c>
      <c r="E91" s="71"/>
      <c r="F91" s="71"/>
      <c r="G91" s="71"/>
      <c r="H91" s="43"/>
    </row>
    <row r="92" spans="2:8" ht="15.75" customHeight="1" x14ac:dyDescent="0.35">
      <c r="B92" s="50" t="s">
        <v>916</v>
      </c>
      <c r="C92" s="49">
        <v>25.6127</v>
      </c>
      <c r="D92" s="49">
        <v>22.2864</v>
      </c>
      <c r="E92" s="71"/>
      <c r="F92" s="71"/>
      <c r="G92" s="71"/>
      <c r="H92" s="43"/>
    </row>
    <row r="93" spans="2:8" ht="15.75" customHeight="1" x14ac:dyDescent="0.35">
      <c r="B93" s="44" t="s">
        <v>917</v>
      </c>
      <c r="C93" s="71"/>
      <c r="D93" s="71"/>
      <c r="E93" s="71"/>
      <c r="F93" s="71"/>
      <c r="G93" s="71"/>
      <c r="H93" s="43"/>
    </row>
    <row r="94" spans="2:8" ht="15.75" customHeight="1" x14ac:dyDescent="0.35">
      <c r="B94" s="50" t="s">
        <v>751</v>
      </c>
      <c r="C94" s="48" t="s">
        <v>752</v>
      </c>
      <c r="D94" s="183" t="s">
        <v>753</v>
      </c>
      <c r="E94" s="183"/>
      <c r="F94" s="71"/>
      <c r="G94" s="71"/>
      <c r="H94" s="43"/>
    </row>
    <row r="95" spans="2:8" ht="15.75" customHeight="1" x14ac:dyDescent="0.35">
      <c r="B95" s="50"/>
      <c r="C95" s="48"/>
      <c r="D95" s="48" t="s">
        <v>754</v>
      </c>
      <c r="E95" s="48" t="s">
        <v>345</v>
      </c>
      <c r="F95" s="71"/>
      <c r="G95" s="71"/>
      <c r="H95" s="43"/>
    </row>
    <row r="96" spans="2:8" ht="15.75" customHeight="1" x14ac:dyDescent="0.35">
      <c r="B96" s="50" t="s">
        <v>915</v>
      </c>
      <c r="C96" s="51">
        <v>44287</v>
      </c>
      <c r="D96" s="52" t="s">
        <v>762</v>
      </c>
      <c r="E96" s="52" t="s">
        <v>762</v>
      </c>
      <c r="F96" s="71"/>
      <c r="G96" s="71"/>
      <c r="H96" s="43"/>
    </row>
    <row r="97" spans="2:8" ht="15.75" customHeight="1" x14ac:dyDescent="0.35">
      <c r="B97" s="50" t="s">
        <v>915</v>
      </c>
      <c r="C97" s="51">
        <v>44317</v>
      </c>
      <c r="D97" s="52" t="s">
        <v>762</v>
      </c>
      <c r="E97" s="52" t="s">
        <v>762</v>
      </c>
      <c r="F97" s="71"/>
      <c r="G97" s="71"/>
      <c r="H97" s="43"/>
    </row>
    <row r="98" spans="2:8" ht="15.75" customHeight="1" x14ac:dyDescent="0.35">
      <c r="B98" s="50" t="s">
        <v>915</v>
      </c>
      <c r="C98" s="51">
        <v>44348</v>
      </c>
      <c r="D98" s="52" t="s">
        <v>762</v>
      </c>
      <c r="E98" s="52" t="s">
        <v>762</v>
      </c>
      <c r="F98" s="71"/>
      <c r="G98" s="71"/>
      <c r="H98" s="43"/>
    </row>
    <row r="99" spans="2:8" ht="15.75" customHeight="1" x14ac:dyDescent="0.35">
      <c r="B99" s="50" t="s">
        <v>915</v>
      </c>
      <c r="C99" s="51">
        <v>44378</v>
      </c>
      <c r="D99" s="52" t="s">
        <v>762</v>
      </c>
      <c r="E99" s="52" t="s">
        <v>762</v>
      </c>
      <c r="F99" s="71"/>
      <c r="G99" s="71"/>
      <c r="H99" s="43"/>
    </row>
    <row r="100" spans="2:8" ht="15.75" customHeight="1" x14ac:dyDescent="0.35">
      <c r="B100" s="50" t="s">
        <v>915</v>
      </c>
      <c r="C100" s="51">
        <v>44409</v>
      </c>
      <c r="D100" s="52" t="s">
        <v>762</v>
      </c>
      <c r="E100" s="52" t="s">
        <v>762</v>
      </c>
      <c r="F100" s="71"/>
      <c r="G100" s="71"/>
      <c r="H100" s="43"/>
    </row>
    <row r="101" spans="2:8" ht="15.75" customHeight="1" x14ac:dyDescent="0.35">
      <c r="B101" s="50" t="s">
        <v>915</v>
      </c>
      <c r="C101" s="51">
        <v>44440</v>
      </c>
      <c r="D101" s="52" t="s">
        <v>762</v>
      </c>
      <c r="E101" s="52" t="s">
        <v>762</v>
      </c>
      <c r="F101" s="71"/>
      <c r="G101" s="71"/>
      <c r="H101" s="43"/>
    </row>
    <row r="102" spans="2:8" ht="15.75" customHeight="1" x14ac:dyDescent="0.35">
      <c r="B102" s="50" t="s">
        <v>916</v>
      </c>
      <c r="C102" s="51">
        <v>44287</v>
      </c>
      <c r="D102" s="52" t="s">
        <v>762</v>
      </c>
      <c r="E102" s="52" t="s">
        <v>762</v>
      </c>
      <c r="F102" s="71"/>
      <c r="G102" s="71"/>
      <c r="H102" s="43"/>
    </row>
    <row r="103" spans="2:8" ht="15.75" customHeight="1" x14ac:dyDescent="0.35">
      <c r="B103" s="50" t="s">
        <v>916</v>
      </c>
      <c r="C103" s="51">
        <v>44317</v>
      </c>
      <c r="D103" s="52" t="s">
        <v>762</v>
      </c>
      <c r="E103" s="52" t="s">
        <v>762</v>
      </c>
      <c r="F103" s="71"/>
      <c r="G103" s="71"/>
      <c r="H103" s="43"/>
    </row>
    <row r="104" spans="2:8" ht="15.75" customHeight="1" x14ac:dyDescent="0.35">
      <c r="B104" s="50" t="s">
        <v>916</v>
      </c>
      <c r="C104" s="51">
        <v>44348</v>
      </c>
      <c r="D104" s="52">
        <v>0.25</v>
      </c>
      <c r="E104" s="52">
        <v>0.25</v>
      </c>
      <c r="F104" s="131"/>
      <c r="G104" s="71"/>
      <c r="H104" s="43"/>
    </row>
    <row r="105" spans="2:8" ht="15.75" customHeight="1" x14ac:dyDescent="0.35">
      <c r="B105" s="50" t="s">
        <v>916</v>
      </c>
      <c r="C105" s="51">
        <v>44378</v>
      </c>
      <c r="D105" s="52" t="s">
        <v>762</v>
      </c>
      <c r="E105" s="52" t="s">
        <v>762</v>
      </c>
      <c r="F105" s="131"/>
      <c r="G105" s="71"/>
      <c r="H105" s="43"/>
    </row>
    <row r="106" spans="2:8" ht="15.75" customHeight="1" x14ac:dyDescent="0.35">
      <c r="B106" s="50" t="s">
        <v>916</v>
      </c>
      <c r="C106" s="51">
        <v>44409</v>
      </c>
      <c r="D106" s="52" t="s">
        <v>762</v>
      </c>
      <c r="E106" s="52" t="s">
        <v>762</v>
      </c>
      <c r="F106" s="131"/>
      <c r="G106" s="71"/>
      <c r="H106" s="43"/>
    </row>
    <row r="107" spans="2:8" ht="15.75" customHeight="1" x14ac:dyDescent="0.35">
      <c r="B107" s="50" t="s">
        <v>916</v>
      </c>
      <c r="C107" s="51">
        <v>44440</v>
      </c>
      <c r="D107" s="52">
        <v>0.25</v>
      </c>
      <c r="E107" s="52">
        <v>0.25</v>
      </c>
      <c r="F107" s="131"/>
      <c r="G107" s="71"/>
      <c r="H107" s="43"/>
    </row>
    <row r="108" spans="2:8" ht="15.75" customHeight="1" x14ac:dyDescent="0.35">
      <c r="B108" s="44" t="s">
        <v>755</v>
      </c>
      <c r="C108" s="71"/>
      <c r="D108" s="71"/>
      <c r="E108" s="71"/>
      <c r="F108" s="71"/>
      <c r="G108" s="71"/>
      <c r="H108" s="43"/>
    </row>
    <row r="109" spans="2:8" ht="15.75" customHeight="1" x14ac:dyDescent="0.35">
      <c r="B109" s="44" t="s">
        <v>756</v>
      </c>
      <c r="C109" s="71"/>
      <c r="D109" s="71"/>
      <c r="E109" s="71"/>
      <c r="F109" s="71"/>
      <c r="G109" s="71"/>
      <c r="H109" s="43"/>
    </row>
    <row r="110" spans="2:8" ht="15.75" customHeight="1" x14ac:dyDescent="0.35">
      <c r="B110" s="44" t="s">
        <v>757</v>
      </c>
      <c r="C110" s="71"/>
      <c r="D110" s="71"/>
      <c r="E110" s="71"/>
      <c r="F110" s="71"/>
      <c r="G110" s="71"/>
      <c r="H110" s="43"/>
    </row>
    <row r="111" spans="2:8" ht="15.75" customHeight="1" x14ac:dyDescent="0.35">
      <c r="B111" s="44" t="s">
        <v>758</v>
      </c>
      <c r="C111" s="71"/>
      <c r="D111" s="71"/>
      <c r="E111" s="71"/>
      <c r="F111" s="71"/>
      <c r="G111" s="71"/>
      <c r="H111" s="43"/>
    </row>
    <row r="112" spans="2:8" ht="15.75" customHeight="1" x14ac:dyDescent="0.35">
      <c r="B112" s="44" t="s">
        <v>881</v>
      </c>
      <c r="C112" s="71"/>
      <c r="D112" s="71"/>
      <c r="E112" s="71"/>
      <c r="F112" s="71"/>
      <c r="G112" s="71"/>
      <c r="H112" s="43"/>
    </row>
    <row r="113" spans="2:8" ht="15.75" customHeight="1" x14ac:dyDescent="0.35">
      <c r="B113" s="44" t="s">
        <v>760</v>
      </c>
      <c r="C113" s="71"/>
      <c r="D113" s="71"/>
      <c r="E113" s="71"/>
      <c r="F113" s="71"/>
      <c r="G113" s="71"/>
      <c r="H113" s="43"/>
    </row>
    <row r="114" spans="2:8" ht="15.75" customHeight="1" x14ac:dyDescent="0.35">
      <c r="B114" s="53" t="s">
        <v>761</v>
      </c>
      <c r="C114" s="69"/>
      <c r="D114" s="69"/>
      <c r="E114" s="69"/>
      <c r="F114" s="69"/>
      <c r="G114" s="69"/>
      <c r="H114" s="67"/>
    </row>
    <row r="117" spans="2:8" customFormat="1" ht="42" customHeight="1" x14ac:dyDescent="0.35">
      <c r="B117" s="184" t="s">
        <v>931</v>
      </c>
      <c r="C117" s="184"/>
      <c r="D117" s="184"/>
      <c r="E117" s="184"/>
      <c r="F117" s="184"/>
    </row>
    <row r="118" spans="2:8" customFormat="1" ht="15" thickBot="1" x14ac:dyDescent="0.4">
      <c r="B118" s="152"/>
    </row>
    <row r="119" spans="2:8" customFormat="1" ht="27" customHeight="1" thickBot="1" x14ac:dyDescent="0.4">
      <c r="B119" s="157" t="s">
        <v>61</v>
      </c>
      <c r="C119" s="157" t="s">
        <v>653</v>
      </c>
      <c r="D119" s="158" t="s">
        <v>654</v>
      </c>
      <c r="E119" s="158" t="s">
        <v>655</v>
      </c>
      <c r="F119" s="158" t="s">
        <v>656</v>
      </c>
    </row>
    <row r="120" spans="2:8" customFormat="1" ht="40" customHeight="1" x14ac:dyDescent="0.35">
      <c r="B120" s="191" t="s">
        <v>33</v>
      </c>
      <c r="C120" s="164" t="s">
        <v>967</v>
      </c>
      <c r="D120" s="188"/>
      <c r="E120" s="191" t="s">
        <v>707</v>
      </c>
      <c r="F120" s="191"/>
    </row>
    <row r="121" spans="2:8" customFormat="1" ht="40" customHeight="1" x14ac:dyDescent="0.35">
      <c r="B121" s="192"/>
      <c r="C121" s="160" t="s">
        <v>968</v>
      </c>
      <c r="D121" s="189"/>
      <c r="E121" s="192"/>
      <c r="F121" s="192"/>
    </row>
    <row r="122" spans="2:8" customFormat="1" ht="40" customHeight="1" thickBot="1" x14ac:dyDescent="0.4">
      <c r="B122" s="193"/>
      <c r="C122" s="166" t="s">
        <v>961</v>
      </c>
      <c r="D122" s="190"/>
      <c r="E122" s="193"/>
      <c r="F122" s="193"/>
    </row>
    <row r="124" spans="2:8" ht="15.75" customHeight="1" x14ac:dyDescent="0.25">
      <c r="B124" s="162" t="s">
        <v>735</v>
      </c>
    </row>
    <row r="125" spans="2:8" ht="15.75" customHeight="1" x14ac:dyDescent="0.25">
      <c r="B125" s="163" t="s">
        <v>736</v>
      </c>
    </row>
  </sheetData>
  <mergeCells count="6">
    <mergeCell ref="D94:E94"/>
    <mergeCell ref="B117:F117"/>
    <mergeCell ref="B120:B122"/>
    <mergeCell ref="D120:D122"/>
    <mergeCell ref="E120:E122"/>
    <mergeCell ref="F120:F122"/>
  </mergeCells>
  <hyperlinks>
    <hyperlink ref="I1" location="'Sheet1'!A1" display="Index" xr:uid="{89A7D8B6-0553-4A4B-B564-D1AFA2305F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98C4-2236-47A6-931D-61F25B079E14}">
  <dimension ref="B1:I115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4.81640625" style="37" customWidth="1"/>
    <col min="4" max="4" width="32.90625" style="37" customWidth="1"/>
    <col min="5" max="5" width="15.7265625" style="8" customWidth="1"/>
    <col min="6" max="6" width="33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35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181</v>
      </c>
      <c r="C8" s="17" t="s">
        <v>182</v>
      </c>
      <c r="D8" s="17" t="s">
        <v>785</v>
      </c>
      <c r="E8" s="18">
        <v>324317</v>
      </c>
      <c r="F8" s="19">
        <v>5432.96</v>
      </c>
      <c r="G8" s="20">
        <v>8.4099999999999994E-2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683444</v>
      </c>
      <c r="F9" s="19">
        <v>4789.92</v>
      </c>
      <c r="G9" s="20">
        <v>7.4099999999999999E-2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293882</v>
      </c>
      <c r="F10" s="19">
        <v>4687.2700000000004</v>
      </c>
      <c r="G10" s="20">
        <v>7.2499999999999995E-2</v>
      </c>
      <c r="H10" s="21"/>
    </row>
    <row r="11" spans="2:9" ht="15.75" customHeight="1" x14ac:dyDescent="0.35">
      <c r="B11" s="17" t="s">
        <v>283</v>
      </c>
      <c r="C11" s="17" t="s">
        <v>284</v>
      </c>
      <c r="D11" s="17" t="s">
        <v>818</v>
      </c>
      <c r="E11" s="18">
        <v>51029</v>
      </c>
      <c r="F11" s="19">
        <v>3912.95</v>
      </c>
      <c r="G11" s="20">
        <v>6.0600000000000001E-2</v>
      </c>
      <c r="H11" s="21"/>
    </row>
    <row r="12" spans="2:9" ht="15.75" customHeight="1" x14ac:dyDescent="0.35">
      <c r="B12" s="17" t="s">
        <v>335</v>
      </c>
      <c r="C12" s="17" t="s">
        <v>336</v>
      </c>
      <c r="D12" s="17" t="s">
        <v>785</v>
      </c>
      <c r="E12" s="18">
        <v>94629</v>
      </c>
      <c r="F12" s="19">
        <v>3572.77</v>
      </c>
      <c r="G12" s="20">
        <v>5.5300000000000002E-2</v>
      </c>
      <c r="H12" s="21"/>
    </row>
    <row r="13" spans="2:9" ht="15.75" customHeight="1" x14ac:dyDescent="0.35">
      <c r="B13" s="17" t="s">
        <v>193</v>
      </c>
      <c r="C13" s="17" t="s">
        <v>194</v>
      </c>
      <c r="D13" s="17" t="s">
        <v>788</v>
      </c>
      <c r="E13" s="18">
        <v>131050</v>
      </c>
      <c r="F13" s="19">
        <v>3301.48</v>
      </c>
      <c r="G13" s="20">
        <v>5.11E-2</v>
      </c>
      <c r="H13" s="21"/>
    </row>
    <row r="14" spans="2:9" ht="15.75" customHeight="1" x14ac:dyDescent="0.35">
      <c r="B14" s="17" t="s">
        <v>470</v>
      </c>
      <c r="C14" s="17" t="s">
        <v>471</v>
      </c>
      <c r="D14" s="17" t="s">
        <v>823</v>
      </c>
      <c r="E14" s="18">
        <v>77328</v>
      </c>
      <c r="F14" s="19">
        <v>3286.59</v>
      </c>
      <c r="G14" s="20">
        <v>5.0900000000000001E-2</v>
      </c>
      <c r="H14" s="21"/>
    </row>
    <row r="15" spans="2:9" ht="15.75" customHeight="1" x14ac:dyDescent="0.35">
      <c r="B15" s="17" t="s">
        <v>331</v>
      </c>
      <c r="C15" s="17" t="s">
        <v>332</v>
      </c>
      <c r="D15" s="17" t="s">
        <v>825</v>
      </c>
      <c r="E15" s="18">
        <v>13089</v>
      </c>
      <c r="F15" s="19">
        <v>2328.11</v>
      </c>
      <c r="G15" s="20">
        <v>3.5999999999999997E-2</v>
      </c>
      <c r="H15" s="21"/>
    </row>
    <row r="16" spans="2:9" ht="15.75" customHeight="1" x14ac:dyDescent="0.35">
      <c r="B16" s="17" t="s">
        <v>354</v>
      </c>
      <c r="C16" s="17" t="s">
        <v>355</v>
      </c>
      <c r="D16" s="17" t="s">
        <v>786</v>
      </c>
      <c r="E16" s="18">
        <v>103752</v>
      </c>
      <c r="F16" s="19">
        <v>2080.75</v>
      </c>
      <c r="G16" s="20">
        <v>3.2199999999999999E-2</v>
      </c>
      <c r="H16" s="21"/>
    </row>
    <row r="17" spans="2:8" ht="15.75" customHeight="1" x14ac:dyDescent="0.35">
      <c r="B17" s="17" t="s">
        <v>781</v>
      </c>
      <c r="C17" s="17" t="s">
        <v>342</v>
      </c>
      <c r="D17" s="17" t="s">
        <v>818</v>
      </c>
      <c r="E17" s="18">
        <v>66858</v>
      </c>
      <c r="F17" s="19">
        <v>1841.47</v>
      </c>
      <c r="G17" s="20">
        <v>2.8500000000000001E-2</v>
      </c>
      <c r="H17" s="21"/>
    </row>
    <row r="18" spans="2:8" ht="15.75" customHeight="1" x14ac:dyDescent="0.35">
      <c r="B18" s="17" t="s">
        <v>201</v>
      </c>
      <c r="C18" s="17" t="s">
        <v>202</v>
      </c>
      <c r="D18" s="17" t="s">
        <v>791</v>
      </c>
      <c r="E18" s="18">
        <v>227650</v>
      </c>
      <c r="F18" s="19">
        <v>1566.91</v>
      </c>
      <c r="G18" s="20">
        <v>2.4199999999999999E-2</v>
      </c>
      <c r="H18" s="21"/>
    </row>
    <row r="19" spans="2:8" ht="15.75" customHeight="1" x14ac:dyDescent="0.35">
      <c r="B19" s="17" t="s">
        <v>189</v>
      </c>
      <c r="C19" s="17" t="s">
        <v>190</v>
      </c>
      <c r="D19" s="17" t="s">
        <v>787</v>
      </c>
      <c r="E19" s="18">
        <v>57245</v>
      </c>
      <c r="F19" s="19">
        <v>1546.65</v>
      </c>
      <c r="G19" s="20">
        <v>2.3900000000000001E-2</v>
      </c>
      <c r="H19" s="21"/>
    </row>
    <row r="20" spans="2:8" ht="15.75" customHeight="1" x14ac:dyDescent="0.35">
      <c r="B20" s="17" t="s">
        <v>362</v>
      </c>
      <c r="C20" s="17" t="s">
        <v>363</v>
      </c>
      <c r="D20" s="17" t="s">
        <v>786</v>
      </c>
      <c r="E20" s="18">
        <v>331256</v>
      </c>
      <c r="F20" s="19">
        <v>1500.59</v>
      </c>
      <c r="G20" s="20">
        <v>2.3199999999999998E-2</v>
      </c>
      <c r="H20" s="21"/>
    </row>
    <row r="21" spans="2:8" ht="15.75" customHeight="1" x14ac:dyDescent="0.35">
      <c r="B21" s="17" t="s">
        <v>428</v>
      </c>
      <c r="C21" s="17" t="s">
        <v>429</v>
      </c>
      <c r="D21" s="17" t="s">
        <v>873</v>
      </c>
      <c r="E21" s="18">
        <v>86071</v>
      </c>
      <c r="F21" s="19">
        <v>1465.75</v>
      </c>
      <c r="G21" s="20">
        <v>2.2700000000000001E-2</v>
      </c>
      <c r="H21" s="21"/>
    </row>
    <row r="22" spans="2:8" ht="15.75" customHeight="1" x14ac:dyDescent="0.35">
      <c r="B22" s="17" t="s">
        <v>369</v>
      </c>
      <c r="C22" s="17" t="s">
        <v>370</v>
      </c>
      <c r="D22" s="17" t="s">
        <v>821</v>
      </c>
      <c r="E22" s="18">
        <v>64388</v>
      </c>
      <c r="F22" s="19">
        <v>1391.97</v>
      </c>
      <c r="G22" s="20">
        <v>2.1499999999999998E-2</v>
      </c>
      <c r="H22" s="21"/>
    </row>
    <row r="23" spans="2:8" ht="15.75" customHeight="1" x14ac:dyDescent="0.35">
      <c r="B23" s="17" t="s">
        <v>303</v>
      </c>
      <c r="C23" s="17" t="s">
        <v>304</v>
      </c>
      <c r="D23" s="17" t="s">
        <v>790</v>
      </c>
      <c r="E23" s="18">
        <v>28617</v>
      </c>
      <c r="F23" s="19">
        <v>1373.24</v>
      </c>
      <c r="G23" s="20">
        <v>2.1299999999999999E-2</v>
      </c>
      <c r="H23" s="21"/>
    </row>
    <row r="24" spans="2:8" ht="15.75" customHeight="1" x14ac:dyDescent="0.35">
      <c r="B24" s="17" t="s">
        <v>329</v>
      </c>
      <c r="C24" s="17" t="s">
        <v>330</v>
      </c>
      <c r="D24" s="17" t="s">
        <v>820</v>
      </c>
      <c r="E24" s="18">
        <v>17097</v>
      </c>
      <c r="F24" s="19">
        <v>1264.51</v>
      </c>
      <c r="G24" s="20">
        <v>1.9599999999999999E-2</v>
      </c>
      <c r="H24" s="21"/>
    </row>
    <row r="25" spans="2:8" ht="15.75" customHeight="1" x14ac:dyDescent="0.35">
      <c r="B25" s="17" t="s">
        <v>367</v>
      </c>
      <c r="C25" s="17" t="s">
        <v>368</v>
      </c>
      <c r="D25" s="17" t="s">
        <v>789</v>
      </c>
      <c r="E25" s="18">
        <v>16437</v>
      </c>
      <c r="F25" s="19">
        <v>1206.1600000000001</v>
      </c>
      <c r="G25" s="20">
        <v>1.8700000000000001E-2</v>
      </c>
      <c r="H25" s="21"/>
    </row>
    <row r="26" spans="2:8" ht="15.75" customHeight="1" x14ac:dyDescent="0.35">
      <c r="B26" s="17" t="s">
        <v>297</v>
      </c>
      <c r="C26" s="17" t="s">
        <v>298</v>
      </c>
      <c r="D26" s="17" t="s">
        <v>786</v>
      </c>
      <c r="E26" s="18">
        <v>148490</v>
      </c>
      <c r="F26" s="19">
        <v>1138.25</v>
      </c>
      <c r="G26" s="20">
        <v>1.7600000000000001E-2</v>
      </c>
      <c r="H26" s="21"/>
    </row>
    <row r="27" spans="2:8" ht="15.75" customHeight="1" x14ac:dyDescent="0.35">
      <c r="B27" s="17" t="s">
        <v>371</v>
      </c>
      <c r="C27" s="17" t="s">
        <v>372</v>
      </c>
      <c r="D27" s="17" t="s">
        <v>785</v>
      </c>
      <c r="E27" s="18">
        <v>78821</v>
      </c>
      <c r="F27" s="19">
        <v>1008.55</v>
      </c>
      <c r="G27" s="20">
        <v>1.5599999999999999E-2</v>
      </c>
      <c r="H27" s="21"/>
    </row>
    <row r="28" spans="2:8" ht="15.75" customHeight="1" x14ac:dyDescent="0.35">
      <c r="B28" s="17" t="s">
        <v>356</v>
      </c>
      <c r="C28" s="17" t="s">
        <v>357</v>
      </c>
      <c r="D28" s="17" t="s">
        <v>787</v>
      </c>
      <c r="E28" s="18">
        <v>30785</v>
      </c>
      <c r="F28" s="19">
        <v>998.87</v>
      </c>
      <c r="G28" s="20">
        <v>1.55E-2</v>
      </c>
      <c r="H28" s="21"/>
    </row>
    <row r="29" spans="2:8" ht="15.75" customHeight="1" x14ac:dyDescent="0.35">
      <c r="B29" s="17" t="s">
        <v>309</v>
      </c>
      <c r="C29" s="17" t="s">
        <v>310</v>
      </c>
      <c r="D29" s="17" t="s">
        <v>787</v>
      </c>
      <c r="E29" s="18">
        <v>119058</v>
      </c>
      <c r="F29" s="19">
        <v>968.66</v>
      </c>
      <c r="G29" s="20">
        <v>1.4999999999999999E-2</v>
      </c>
      <c r="H29" s="21"/>
    </row>
    <row r="30" spans="2:8" ht="15.75" customHeight="1" x14ac:dyDescent="0.35">
      <c r="B30" s="17" t="s">
        <v>321</v>
      </c>
      <c r="C30" s="17" t="s">
        <v>322</v>
      </c>
      <c r="D30" s="17" t="s">
        <v>789</v>
      </c>
      <c r="E30" s="18">
        <v>258504</v>
      </c>
      <c r="F30" s="19">
        <v>861.72</v>
      </c>
      <c r="G30" s="20">
        <v>1.3299999999999999E-2</v>
      </c>
      <c r="H30" s="21"/>
    </row>
    <row r="31" spans="2:8" ht="15.75" customHeight="1" x14ac:dyDescent="0.35">
      <c r="B31" s="17" t="s">
        <v>472</v>
      </c>
      <c r="C31" s="17" t="s">
        <v>473</v>
      </c>
      <c r="D31" s="17" t="s">
        <v>820</v>
      </c>
      <c r="E31" s="18">
        <v>2786</v>
      </c>
      <c r="F31" s="19">
        <v>805.2</v>
      </c>
      <c r="G31" s="20">
        <v>1.2500000000000001E-2</v>
      </c>
      <c r="H31" s="21"/>
    </row>
    <row r="32" spans="2:8" ht="15.75" customHeight="1" x14ac:dyDescent="0.35">
      <c r="B32" s="17" t="s">
        <v>337</v>
      </c>
      <c r="C32" s="17" t="s">
        <v>338</v>
      </c>
      <c r="D32" s="17" t="s">
        <v>827</v>
      </c>
      <c r="E32" s="18">
        <v>155077</v>
      </c>
      <c r="F32" s="19">
        <v>756.7</v>
      </c>
      <c r="G32" s="20">
        <v>1.17E-2</v>
      </c>
      <c r="H32" s="21"/>
    </row>
    <row r="33" spans="2:8" ht="15.75" customHeight="1" x14ac:dyDescent="0.35">
      <c r="B33" s="17" t="s">
        <v>191</v>
      </c>
      <c r="C33" s="17" t="s">
        <v>192</v>
      </c>
      <c r="D33" s="17" t="s">
        <v>787</v>
      </c>
      <c r="E33" s="18">
        <v>3810</v>
      </c>
      <c r="F33" s="19">
        <v>740.88</v>
      </c>
      <c r="G33" s="20">
        <v>1.15E-2</v>
      </c>
      <c r="H33" s="21"/>
    </row>
    <row r="34" spans="2:8" ht="15.75" customHeight="1" x14ac:dyDescent="0.35">
      <c r="B34" s="17" t="s">
        <v>474</v>
      </c>
      <c r="C34" s="17" t="s">
        <v>475</v>
      </c>
      <c r="D34" s="17" t="s">
        <v>785</v>
      </c>
      <c r="E34" s="18">
        <v>116520</v>
      </c>
      <c r="F34" s="19">
        <v>738.85</v>
      </c>
      <c r="G34" s="20">
        <v>1.14E-2</v>
      </c>
      <c r="H34" s="21"/>
    </row>
    <row r="35" spans="2:8" ht="15.75" customHeight="1" x14ac:dyDescent="0.35">
      <c r="B35" s="17" t="s">
        <v>449</v>
      </c>
      <c r="C35" s="17" t="s">
        <v>450</v>
      </c>
      <c r="D35" s="17" t="s">
        <v>876</v>
      </c>
      <c r="E35" s="18">
        <v>310033</v>
      </c>
      <c r="F35" s="19">
        <v>700.52</v>
      </c>
      <c r="G35" s="20">
        <v>1.0800000000000001E-2</v>
      </c>
      <c r="H35" s="21"/>
    </row>
    <row r="36" spans="2:8" ht="15.75" customHeight="1" x14ac:dyDescent="0.35">
      <c r="B36" s="17" t="s">
        <v>476</v>
      </c>
      <c r="C36" s="17" t="s">
        <v>477</v>
      </c>
      <c r="D36" s="17" t="s">
        <v>787</v>
      </c>
      <c r="E36" s="18">
        <v>80019</v>
      </c>
      <c r="F36" s="19">
        <v>682.64</v>
      </c>
      <c r="G36" s="20">
        <v>1.06E-2</v>
      </c>
      <c r="H36" s="21"/>
    </row>
    <row r="37" spans="2:8" ht="15.75" customHeight="1" x14ac:dyDescent="0.35">
      <c r="B37" s="17" t="s">
        <v>432</v>
      </c>
      <c r="C37" s="17" t="s">
        <v>433</v>
      </c>
      <c r="D37" s="17" t="s">
        <v>790</v>
      </c>
      <c r="E37" s="18">
        <v>13344</v>
      </c>
      <c r="F37" s="19">
        <v>651.28</v>
      </c>
      <c r="G37" s="20">
        <v>1.01E-2</v>
      </c>
      <c r="H37" s="21"/>
    </row>
    <row r="38" spans="2:8" ht="15.75" customHeight="1" x14ac:dyDescent="0.35">
      <c r="B38" s="17" t="s">
        <v>404</v>
      </c>
      <c r="C38" s="17" t="s">
        <v>405</v>
      </c>
      <c r="D38" s="17" t="s">
        <v>825</v>
      </c>
      <c r="E38" s="18">
        <v>86966</v>
      </c>
      <c r="F38" s="19">
        <v>628.24</v>
      </c>
      <c r="G38" s="20">
        <v>9.7000000000000003E-3</v>
      </c>
      <c r="H38" s="21"/>
    </row>
    <row r="39" spans="2:8" ht="15.75" customHeight="1" x14ac:dyDescent="0.35">
      <c r="B39" s="17" t="s">
        <v>438</v>
      </c>
      <c r="C39" s="17" t="s">
        <v>439</v>
      </c>
      <c r="D39" s="17" t="s">
        <v>790</v>
      </c>
      <c r="E39" s="18">
        <v>19393</v>
      </c>
      <c r="F39" s="19">
        <v>598.37</v>
      </c>
      <c r="G39" s="20">
        <v>9.2999999999999992E-3</v>
      </c>
      <c r="H39" s="21"/>
    </row>
    <row r="40" spans="2:8" ht="15.75" customHeight="1" x14ac:dyDescent="0.35">
      <c r="B40" s="17" t="s">
        <v>197</v>
      </c>
      <c r="C40" s="17" t="s">
        <v>198</v>
      </c>
      <c r="D40" s="17" t="s">
        <v>789</v>
      </c>
      <c r="E40" s="18">
        <v>71650</v>
      </c>
      <c r="F40" s="19">
        <v>575.39</v>
      </c>
      <c r="G40" s="20">
        <v>8.8999999999999999E-3</v>
      </c>
      <c r="H40" s="21"/>
    </row>
    <row r="41" spans="2:8" ht="15.75" customHeight="1" x14ac:dyDescent="0.35">
      <c r="B41" s="17" t="s">
        <v>402</v>
      </c>
      <c r="C41" s="17" t="s">
        <v>403</v>
      </c>
      <c r="D41" s="17" t="s">
        <v>868</v>
      </c>
      <c r="E41" s="18">
        <v>37218</v>
      </c>
      <c r="F41" s="19">
        <v>479.7</v>
      </c>
      <c r="G41" s="20">
        <v>7.4000000000000003E-3</v>
      </c>
      <c r="H41" s="21"/>
    </row>
    <row r="42" spans="2:8" ht="15.75" customHeight="1" x14ac:dyDescent="0.35">
      <c r="B42" s="17" t="s">
        <v>382</v>
      </c>
      <c r="C42" s="17" t="s">
        <v>383</v>
      </c>
      <c r="D42" s="17" t="s">
        <v>865</v>
      </c>
      <c r="E42" s="18">
        <v>278940</v>
      </c>
      <c r="F42" s="19">
        <v>443.1</v>
      </c>
      <c r="G42" s="20">
        <v>6.8999999999999999E-3</v>
      </c>
      <c r="H42" s="21"/>
    </row>
    <row r="43" spans="2:8" ht="15.75" customHeight="1" x14ac:dyDescent="0.35">
      <c r="B43" s="17" t="s">
        <v>460</v>
      </c>
      <c r="C43" s="17" t="s">
        <v>461</v>
      </c>
      <c r="D43" s="17" t="s">
        <v>880</v>
      </c>
      <c r="E43" s="18">
        <v>3921</v>
      </c>
      <c r="F43" s="19">
        <v>442.25</v>
      </c>
      <c r="G43" s="20">
        <v>6.7999999999999996E-3</v>
      </c>
      <c r="H43" s="21"/>
    </row>
    <row r="44" spans="2:8" ht="15.75" customHeight="1" x14ac:dyDescent="0.35">
      <c r="B44" s="17" t="s">
        <v>365</v>
      </c>
      <c r="C44" s="17" t="s">
        <v>366</v>
      </c>
      <c r="D44" s="17" t="s">
        <v>825</v>
      </c>
      <c r="E44" s="18">
        <v>32556</v>
      </c>
      <c r="F44" s="19">
        <v>395.59</v>
      </c>
      <c r="G44" s="20">
        <v>6.1000000000000004E-3</v>
      </c>
      <c r="H44" s="21"/>
    </row>
    <row r="45" spans="2:8" ht="15.75" customHeight="1" x14ac:dyDescent="0.35">
      <c r="B45" s="17" t="s">
        <v>478</v>
      </c>
      <c r="C45" s="17" t="s">
        <v>479</v>
      </c>
      <c r="D45" s="17" t="s">
        <v>790</v>
      </c>
      <c r="E45" s="18">
        <v>40006</v>
      </c>
      <c r="F45" s="19">
        <v>393.48</v>
      </c>
      <c r="G45" s="20">
        <v>6.1000000000000004E-3</v>
      </c>
      <c r="H45" s="21"/>
    </row>
    <row r="46" spans="2:8" ht="15.75" customHeight="1" x14ac:dyDescent="0.35">
      <c r="B46" s="17" t="s">
        <v>862</v>
      </c>
      <c r="C46" s="17" t="s">
        <v>386</v>
      </c>
      <c r="D46" s="17" t="s">
        <v>825</v>
      </c>
      <c r="E46" s="18">
        <v>24700</v>
      </c>
      <c r="F46" s="19">
        <v>392.61</v>
      </c>
      <c r="G46" s="20">
        <v>6.1000000000000004E-3</v>
      </c>
      <c r="H46" s="21"/>
    </row>
    <row r="47" spans="2:8" ht="15.75" customHeight="1" x14ac:dyDescent="0.35">
      <c r="B47" s="17" t="s">
        <v>436</v>
      </c>
      <c r="C47" s="17" t="s">
        <v>437</v>
      </c>
      <c r="D47" s="17" t="s">
        <v>865</v>
      </c>
      <c r="E47" s="18">
        <v>62615</v>
      </c>
      <c r="F47" s="19">
        <v>333.8</v>
      </c>
      <c r="G47" s="20">
        <v>5.1999999999999998E-3</v>
      </c>
      <c r="H47" s="21"/>
    </row>
    <row r="48" spans="2:8" ht="15.75" customHeight="1" x14ac:dyDescent="0.35">
      <c r="B48" s="17" t="s">
        <v>319</v>
      </c>
      <c r="C48" s="17" t="s">
        <v>320</v>
      </c>
      <c r="D48" s="17" t="s">
        <v>790</v>
      </c>
      <c r="E48" s="18">
        <v>87227</v>
      </c>
      <c r="F48" s="19">
        <v>316.37</v>
      </c>
      <c r="G48" s="20">
        <v>4.8999999999999998E-3</v>
      </c>
      <c r="H48" s="21"/>
    </row>
    <row r="49" spans="2:8" ht="15.75" customHeight="1" x14ac:dyDescent="0.35">
      <c r="B49" s="17" t="s">
        <v>468</v>
      </c>
      <c r="C49" s="17" t="s">
        <v>469</v>
      </c>
      <c r="D49" s="17" t="s">
        <v>790</v>
      </c>
      <c r="E49" s="18">
        <v>7912</v>
      </c>
      <c r="F49" s="19">
        <v>294.32</v>
      </c>
      <c r="G49" s="20">
        <v>4.5999999999999999E-3</v>
      </c>
      <c r="H49" s="21"/>
    </row>
    <row r="50" spans="2:8" ht="15.75" customHeight="1" x14ac:dyDescent="0.35">
      <c r="B50" s="17" t="s">
        <v>480</v>
      </c>
      <c r="C50" s="17" t="s">
        <v>481</v>
      </c>
      <c r="D50" s="17" t="s">
        <v>788</v>
      </c>
      <c r="E50" s="18">
        <v>93846</v>
      </c>
      <c r="F50" s="19">
        <v>281.54000000000002</v>
      </c>
      <c r="G50" s="20">
        <v>4.4000000000000003E-3</v>
      </c>
      <c r="H50" s="21"/>
    </row>
    <row r="51" spans="2:8" ht="15.75" customHeight="1" x14ac:dyDescent="0.35">
      <c r="B51" s="17" t="s">
        <v>482</v>
      </c>
      <c r="C51" s="17" t="s">
        <v>483</v>
      </c>
      <c r="D51" s="17" t="s">
        <v>821</v>
      </c>
      <c r="E51" s="18">
        <v>19945</v>
      </c>
      <c r="F51" s="19">
        <v>242.94</v>
      </c>
      <c r="G51" s="20">
        <v>3.8E-3</v>
      </c>
      <c r="H51" s="21"/>
    </row>
    <row r="52" spans="2:8" ht="15.75" customHeight="1" x14ac:dyDescent="0.35">
      <c r="B52" s="17" t="s">
        <v>484</v>
      </c>
      <c r="C52" s="17" t="s">
        <v>485</v>
      </c>
      <c r="D52" s="17" t="s">
        <v>876</v>
      </c>
      <c r="E52" s="18">
        <v>1417</v>
      </c>
      <c r="F52" s="19">
        <v>219.27</v>
      </c>
      <c r="G52" s="20">
        <v>3.3999999999999998E-3</v>
      </c>
      <c r="H52" s="21"/>
    </row>
    <row r="53" spans="2:8" ht="15.75" customHeight="1" x14ac:dyDescent="0.35">
      <c r="B53" s="17" t="s">
        <v>792</v>
      </c>
      <c r="C53" s="17" t="s">
        <v>205</v>
      </c>
      <c r="D53" s="17" t="s">
        <v>788</v>
      </c>
      <c r="E53" s="18">
        <v>2920</v>
      </c>
      <c r="F53" s="19">
        <v>54.64</v>
      </c>
      <c r="G53" s="20">
        <v>8.0000000000000004E-4</v>
      </c>
      <c r="H53" s="21"/>
    </row>
    <row r="54" spans="2:8" ht="15.75" customHeight="1" x14ac:dyDescent="0.35">
      <c r="B54" s="16" t="s">
        <v>80</v>
      </c>
      <c r="C54" s="16"/>
      <c r="D54" s="16"/>
      <c r="E54" s="22"/>
      <c r="F54" s="23">
        <f>SUM(F8:F53)</f>
        <v>62693.780000000006</v>
      </c>
      <c r="G54" s="24">
        <f>SUM(G8:G53)</f>
        <v>0.97039999999999982</v>
      </c>
      <c r="H54" s="25"/>
    </row>
    <row r="55" spans="2:8" ht="15.75" customHeight="1" x14ac:dyDescent="0.35">
      <c r="B55" s="77"/>
      <c r="C55" s="77"/>
      <c r="D55" s="77"/>
      <c r="E55" s="83"/>
      <c r="F55" s="84"/>
      <c r="G55" s="85"/>
      <c r="H55" s="86"/>
    </row>
    <row r="56" spans="2:8" ht="15.75" customHeight="1" x14ac:dyDescent="0.35">
      <c r="B56" s="16" t="s">
        <v>207</v>
      </c>
      <c r="C56" s="17"/>
      <c r="D56" s="17"/>
      <c r="E56" s="18"/>
      <c r="F56" s="19"/>
      <c r="G56" s="20"/>
      <c r="H56" s="21"/>
    </row>
    <row r="57" spans="2:8" ht="15.75" customHeight="1" x14ac:dyDescent="0.35">
      <c r="B57" s="17" t="s">
        <v>793</v>
      </c>
      <c r="C57" s="17" t="s">
        <v>206</v>
      </c>
      <c r="D57" s="17" t="s">
        <v>791</v>
      </c>
      <c r="E57" s="18">
        <v>16260</v>
      </c>
      <c r="F57" s="19">
        <v>24.93</v>
      </c>
      <c r="G57" s="20">
        <v>4.0000000000000002E-4</v>
      </c>
      <c r="H57" s="21"/>
    </row>
    <row r="58" spans="2:8" ht="15.75" customHeight="1" x14ac:dyDescent="0.35">
      <c r="B58" s="16" t="s">
        <v>80</v>
      </c>
      <c r="C58" s="17"/>
      <c r="D58" s="17"/>
      <c r="E58" s="18"/>
      <c r="F58" s="73">
        <f>SUM(F57)</f>
        <v>24.93</v>
      </c>
      <c r="G58" s="24">
        <f>SUM(G57)</f>
        <v>4.0000000000000002E-4</v>
      </c>
      <c r="H58" s="21"/>
    </row>
    <row r="59" spans="2:8" ht="15.75" customHeight="1" x14ac:dyDescent="0.35">
      <c r="B59" s="17"/>
      <c r="C59" s="17"/>
      <c r="D59" s="17"/>
      <c r="E59" s="18"/>
      <c r="F59" s="19"/>
      <c r="G59" s="20"/>
      <c r="H59" s="21"/>
    </row>
    <row r="60" spans="2:8" ht="15.75" customHeight="1" x14ac:dyDescent="0.35">
      <c r="B60" s="28" t="s">
        <v>82</v>
      </c>
      <c r="C60" s="28"/>
      <c r="D60" s="28"/>
      <c r="E60" s="29"/>
      <c r="F60" s="23">
        <v>62718.71</v>
      </c>
      <c r="G60" s="24">
        <v>0.97060000000000002</v>
      </c>
      <c r="H60" s="25"/>
    </row>
    <row r="61" spans="2:8" ht="15.75" customHeight="1" x14ac:dyDescent="0.35">
      <c r="B61" s="17"/>
      <c r="C61" s="17"/>
      <c r="D61" s="17"/>
      <c r="E61" s="18"/>
      <c r="F61" s="19"/>
      <c r="G61" s="20"/>
      <c r="H61" s="21"/>
    </row>
    <row r="62" spans="2:8" ht="15.75" customHeight="1" x14ac:dyDescent="0.35">
      <c r="B62" s="17"/>
      <c r="C62" s="17"/>
      <c r="D62" s="17"/>
      <c r="E62" s="18"/>
      <c r="F62" s="19"/>
      <c r="G62" s="20"/>
      <c r="H62" s="21"/>
    </row>
    <row r="63" spans="2:8" ht="15.75" customHeight="1" x14ac:dyDescent="0.35">
      <c r="B63" s="16" t="s">
        <v>763</v>
      </c>
      <c r="C63" s="17"/>
      <c r="D63" s="17"/>
      <c r="E63" s="18"/>
      <c r="F63" s="19"/>
      <c r="G63" s="20"/>
      <c r="H63" s="21"/>
    </row>
    <row r="64" spans="2:8" ht="15.75" customHeight="1" x14ac:dyDescent="0.35">
      <c r="B64" s="17" t="s">
        <v>91</v>
      </c>
      <c r="C64" s="17"/>
      <c r="D64" s="17"/>
      <c r="E64" s="18"/>
      <c r="F64" s="19">
        <v>2178.62</v>
      </c>
      <c r="G64" s="20">
        <v>3.3700000000000001E-2</v>
      </c>
      <c r="H64" s="21"/>
    </row>
    <row r="65" spans="2:8" ht="15.75" customHeight="1" x14ac:dyDescent="0.35">
      <c r="B65" s="16" t="s">
        <v>80</v>
      </c>
      <c r="C65" s="16"/>
      <c r="D65" s="16"/>
      <c r="E65" s="22"/>
      <c r="F65" s="23">
        <v>2178.62</v>
      </c>
      <c r="G65" s="24">
        <v>3.3700000000000001E-2</v>
      </c>
      <c r="H65" s="25"/>
    </row>
    <row r="66" spans="2:8" ht="15.75" customHeight="1" x14ac:dyDescent="0.35">
      <c r="B66" s="17"/>
      <c r="C66" s="17"/>
      <c r="D66" s="17"/>
      <c r="E66" s="18"/>
      <c r="F66" s="19"/>
      <c r="G66" s="20"/>
      <c r="H66" s="21"/>
    </row>
    <row r="67" spans="2:8" ht="15.75" customHeight="1" x14ac:dyDescent="0.35">
      <c r="B67" s="28" t="s">
        <v>82</v>
      </c>
      <c r="C67" s="28"/>
      <c r="D67" s="28"/>
      <c r="E67" s="29"/>
      <c r="F67" s="23">
        <v>2178.62</v>
      </c>
      <c r="G67" s="24">
        <v>3.3700000000000001E-2</v>
      </c>
      <c r="H67" s="25"/>
    </row>
    <row r="68" spans="2:8" ht="15.75" customHeight="1" x14ac:dyDescent="0.35">
      <c r="B68" s="17" t="s">
        <v>744</v>
      </c>
      <c r="C68" s="17"/>
      <c r="D68" s="17"/>
      <c r="E68" s="18"/>
      <c r="F68" s="30">
        <v>-276.23</v>
      </c>
      <c r="G68" s="31">
        <v>-4.2999999999999705E-3</v>
      </c>
      <c r="H68" s="21"/>
    </row>
    <row r="69" spans="2:8" ht="15.75" customHeight="1" x14ac:dyDescent="0.35">
      <c r="B69" s="32" t="s">
        <v>92</v>
      </c>
      <c r="C69" s="32"/>
      <c r="D69" s="32"/>
      <c r="E69" s="33"/>
      <c r="F69" s="34">
        <v>64621.1</v>
      </c>
      <c r="G69" s="35">
        <v>1</v>
      </c>
      <c r="H69" s="36"/>
    </row>
    <row r="70" spans="2:8" ht="15.75" customHeight="1" x14ac:dyDescent="0.35">
      <c r="B70" s="55"/>
      <c r="C70" s="56"/>
      <c r="D70" s="56"/>
      <c r="E70" s="57"/>
      <c r="F70" s="57"/>
      <c r="G70" s="58"/>
      <c r="H70" s="59"/>
    </row>
    <row r="71" spans="2:8" ht="15.75" customHeight="1" x14ac:dyDescent="0.35">
      <c r="B71" s="60" t="s">
        <v>179</v>
      </c>
      <c r="C71" s="61"/>
      <c r="D71" s="61"/>
      <c r="E71" s="62"/>
      <c r="F71" s="62"/>
      <c r="G71" s="63"/>
      <c r="H71" s="64"/>
    </row>
    <row r="72" spans="2:8" ht="15.75" customHeight="1" x14ac:dyDescent="0.35">
      <c r="B72" s="60" t="s">
        <v>93</v>
      </c>
      <c r="C72" s="61"/>
      <c r="D72" s="61"/>
      <c r="E72" s="62"/>
      <c r="F72" s="62"/>
      <c r="G72" s="63"/>
      <c r="H72" s="64"/>
    </row>
    <row r="73" spans="2:8" ht="15.75" customHeight="1" x14ac:dyDescent="0.35">
      <c r="B73" s="42"/>
      <c r="C73" s="70"/>
      <c r="D73" s="70"/>
      <c r="E73" s="70"/>
      <c r="F73" s="70"/>
      <c r="G73" s="70"/>
      <c r="H73" s="43"/>
    </row>
    <row r="74" spans="2:8" ht="15.75" customHeight="1" x14ac:dyDescent="0.35">
      <c r="B74" s="44" t="s">
        <v>745</v>
      </c>
      <c r="C74" s="71"/>
      <c r="D74" s="71"/>
      <c r="E74" s="71"/>
      <c r="F74" s="71"/>
      <c r="G74" s="71"/>
      <c r="H74" s="43"/>
    </row>
    <row r="75" spans="2:8" ht="15.75" customHeight="1" x14ac:dyDescent="0.35">
      <c r="B75" s="44" t="s">
        <v>746</v>
      </c>
      <c r="C75" s="71"/>
      <c r="D75" s="71"/>
      <c r="E75" s="71"/>
      <c r="F75" s="71"/>
      <c r="G75" s="71"/>
      <c r="H75" s="43"/>
    </row>
    <row r="76" spans="2:8" ht="15.75" customHeight="1" x14ac:dyDescent="0.35">
      <c r="B76" s="44" t="s">
        <v>747</v>
      </c>
      <c r="C76" s="71"/>
      <c r="D76" s="71"/>
      <c r="E76" s="71"/>
      <c r="F76" s="71"/>
      <c r="G76" s="71"/>
      <c r="H76" s="43"/>
    </row>
    <row r="77" spans="2:8" ht="15.75" customHeight="1" x14ac:dyDescent="0.35">
      <c r="B77" s="50"/>
      <c r="C77" s="47">
        <v>44469</v>
      </c>
      <c r="D77" s="94">
        <v>44286</v>
      </c>
      <c r="E77" s="71"/>
      <c r="F77" s="71"/>
      <c r="G77" s="71"/>
      <c r="H77" s="43"/>
    </row>
    <row r="78" spans="2:8" ht="15.75" customHeight="1" x14ac:dyDescent="0.35">
      <c r="B78" s="50" t="s">
        <v>748</v>
      </c>
      <c r="C78" s="48"/>
      <c r="D78" s="48"/>
      <c r="E78" s="71"/>
      <c r="F78" s="71"/>
      <c r="G78" s="71"/>
      <c r="H78" s="43"/>
    </row>
    <row r="79" spans="2:8" ht="15.75" customHeight="1" x14ac:dyDescent="0.35">
      <c r="B79" s="50" t="s">
        <v>749</v>
      </c>
      <c r="C79" s="49">
        <v>41.250700000000002</v>
      </c>
      <c r="D79" s="49">
        <v>33.794400000000003</v>
      </c>
      <c r="E79" s="71"/>
      <c r="F79" s="71"/>
      <c r="G79" s="71"/>
      <c r="H79" s="43"/>
    </row>
    <row r="80" spans="2:8" ht="15.75" customHeight="1" x14ac:dyDescent="0.35">
      <c r="B80" s="50" t="s">
        <v>915</v>
      </c>
      <c r="C80" s="49">
        <v>24.9129</v>
      </c>
      <c r="D80" s="49">
        <v>20.409099999999999</v>
      </c>
      <c r="E80" s="71"/>
      <c r="F80" s="71"/>
      <c r="G80" s="71"/>
      <c r="H80" s="43"/>
    </row>
    <row r="81" spans="2:8" ht="15.75" customHeight="1" x14ac:dyDescent="0.35">
      <c r="B81" s="50" t="s">
        <v>750</v>
      </c>
      <c r="C81" s="49">
        <v>44.899500000000003</v>
      </c>
      <c r="D81" s="49">
        <v>36.491300000000003</v>
      </c>
      <c r="E81" s="71"/>
      <c r="F81" s="71"/>
      <c r="G81" s="71"/>
      <c r="H81" s="43"/>
    </row>
    <row r="82" spans="2:8" ht="15.75" customHeight="1" x14ac:dyDescent="0.35">
      <c r="B82" s="50" t="s">
        <v>916</v>
      </c>
      <c r="C82" s="49">
        <v>29.0761</v>
      </c>
      <c r="D82" s="49">
        <v>24.063199999999998</v>
      </c>
      <c r="E82" s="71"/>
      <c r="F82" s="71"/>
      <c r="G82" s="71"/>
      <c r="H82" s="43"/>
    </row>
    <row r="83" spans="2:8" ht="15.75" customHeight="1" x14ac:dyDescent="0.35">
      <c r="B83" s="44" t="s">
        <v>917</v>
      </c>
      <c r="C83" s="71"/>
      <c r="D83" s="71"/>
      <c r="E83" s="71"/>
      <c r="F83" s="71"/>
      <c r="G83" s="71"/>
      <c r="H83" s="43"/>
    </row>
    <row r="84" spans="2:8" ht="15.75" customHeight="1" x14ac:dyDescent="0.35">
      <c r="B84" s="50" t="s">
        <v>751</v>
      </c>
      <c r="C84" s="48" t="s">
        <v>752</v>
      </c>
      <c r="D84" s="183" t="s">
        <v>753</v>
      </c>
      <c r="E84" s="183"/>
      <c r="F84" s="71"/>
      <c r="G84" s="71"/>
      <c r="H84" s="43"/>
    </row>
    <row r="85" spans="2:8" ht="15.75" customHeight="1" x14ac:dyDescent="0.35">
      <c r="B85" s="50"/>
      <c r="C85" s="48"/>
      <c r="D85" s="48" t="s">
        <v>754</v>
      </c>
      <c r="E85" s="48" t="s">
        <v>345</v>
      </c>
      <c r="F85" s="71"/>
      <c r="G85" s="71"/>
      <c r="H85" s="43"/>
    </row>
    <row r="86" spans="2:8" ht="15.75" customHeight="1" x14ac:dyDescent="0.35">
      <c r="B86" s="50" t="s">
        <v>915</v>
      </c>
      <c r="C86" s="51">
        <v>44287</v>
      </c>
      <c r="D86" s="52" t="s">
        <v>762</v>
      </c>
      <c r="E86" s="52" t="s">
        <v>762</v>
      </c>
      <c r="F86" s="71"/>
      <c r="G86" s="71"/>
      <c r="H86" s="43"/>
    </row>
    <row r="87" spans="2:8" ht="15.75" customHeight="1" x14ac:dyDescent="0.35">
      <c r="B87" s="50" t="s">
        <v>915</v>
      </c>
      <c r="C87" s="51">
        <v>44317</v>
      </c>
      <c r="D87" s="52" t="s">
        <v>762</v>
      </c>
      <c r="E87" s="52" t="s">
        <v>762</v>
      </c>
      <c r="F87" s="71"/>
      <c r="G87" s="71"/>
      <c r="H87" s="43"/>
    </row>
    <row r="88" spans="2:8" ht="15.75" customHeight="1" x14ac:dyDescent="0.35">
      <c r="B88" s="50" t="s">
        <v>915</v>
      </c>
      <c r="C88" s="51">
        <v>44348</v>
      </c>
      <c r="D88" s="52" t="s">
        <v>762</v>
      </c>
      <c r="E88" s="52" t="s">
        <v>762</v>
      </c>
      <c r="F88" s="71"/>
      <c r="G88" s="71"/>
      <c r="H88" s="43"/>
    </row>
    <row r="89" spans="2:8" ht="15.75" customHeight="1" x14ac:dyDescent="0.35">
      <c r="B89" s="50" t="s">
        <v>915</v>
      </c>
      <c r="C89" s="51">
        <v>44378</v>
      </c>
      <c r="D89" s="52" t="s">
        <v>762</v>
      </c>
      <c r="E89" s="52" t="s">
        <v>762</v>
      </c>
      <c r="F89" s="71"/>
      <c r="G89" s="71"/>
      <c r="H89" s="43"/>
    </row>
    <row r="90" spans="2:8" ht="15.75" customHeight="1" x14ac:dyDescent="0.35">
      <c r="B90" s="50" t="s">
        <v>915</v>
      </c>
      <c r="C90" s="51">
        <v>44409</v>
      </c>
      <c r="D90" s="52" t="s">
        <v>762</v>
      </c>
      <c r="E90" s="52" t="s">
        <v>762</v>
      </c>
      <c r="F90" s="71"/>
      <c r="G90" s="71"/>
      <c r="H90" s="43"/>
    </row>
    <row r="91" spans="2:8" ht="15.75" customHeight="1" x14ac:dyDescent="0.35">
      <c r="B91" s="50" t="s">
        <v>915</v>
      </c>
      <c r="C91" s="51">
        <v>44440</v>
      </c>
      <c r="D91" s="52" t="s">
        <v>762</v>
      </c>
      <c r="E91" s="52" t="s">
        <v>762</v>
      </c>
      <c r="F91" s="71"/>
      <c r="G91" s="71"/>
      <c r="H91" s="43"/>
    </row>
    <row r="92" spans="2:8" ht="15.75" customHeight="1" x14ac:dyDescent="0.35">
      <c r="B92" s="50" t="s">
        <v>916</v>
      </c>
      <c r="C92" s="51">
        <v>44287</v>
      </c>
      <c r="D92" s="52" t="s">
        <v>762</v>
      </c>
      <c r="E92" s="52" t="s">
        <v>762</v>
      </c>
      <c r="F92" s="71"/>
      <c r="G92" s="71"/>
      <c r="H92" s="43"/>
    </row>
    <row r="93" spans="2:8" ht="15.75" customHeight="1" x14ac:dyDescent="0.35">
      <c r="B93" s="50" t="s">
        <v>916</v>
      </c>
      <c r="C93" s="51">
        <v>44317</v>
      </c>
      <c r="D93" s="52" t="s">
        <v>762</v>
      </c>
      <c r="E93" s="52" t="s">
        <v>762</v>
      </c>
      <c r="F93" s="71"/>
      <c r="G93" s="71"/>
      <c r="H93" s="43"/>
    </row>
    <row r="94" spans="2:8" ht="15.75" customHeight="1" x14ac:dyDescent="0.35">
      <c r="B94" s="50" t="s">
        <v>916</v>
      </c>
      <c r="C94" s="51">
        <v>44348</v>
      </c>
      <c r="D94" s="52">
        <v>0.25</v>
      </c>
      <c r="E94" s="52">
        <v>0.25</v>
      </c>
      <c r="F94" s="131"/>
      <c r="G94" s="71"/>
      <c r="H94" s="43"/>
    </row>
    <row r="95" spans="2:8" ht="15.75" customHeight="1" x14ac:dyDescent="0.35">
      <c r="B95" s="50" t="s">
        <v>916</v>
      </c>
      <c r="C95" s="51">
        <v>44378</v>
      </c>
      <c r="D95" s="52" t="s">
        <v>762</v>
      </c>
      <c r="E95" s="52" t="s">
        <v>762</v>
      </c>
      <c r="F95" s="131"/>
      <c r="G95" s="71"/>
      <c r="H95" s="43"/>
    </row>
    <row r="96" spans="2:8" ht="15.75" customHeight="1" x14ac:dyDescent="0.35">
      <c r="B96" s="50" t="s">
        <v>916</v>
      </c>
      <c r="C96" s="51">
        <v>44409</v>
      </c>
      <c r="D96" s="52" t="s">
        <v>762</v>
      </c>
      <c r="E96" s="52" t="s">
        <v>762</v>
      </c>
      <c r="F96" s="131"/>
      <c r="G96" s="71"/>
      <c r="H96" s="43"/>
    </row>
    <row r="97" spans="2:8" ht="15.75" customHeight="1" x14ac:dyDescent="0.35">
      <c r="B97" s="50" t="s">
        <v>916</v>
      </c>
      <c r="C97" s="51">
        <v>44440</v>
      </c>
      <c r="D97" s="52">
        <v>0.25</v>
      </c>
      <c r="E97" s="52">
        <v>0.25</v>
      </c>
      <c r="F97" s="131"/>
      <c r="G97" s="71"/>
      <c r="H97" s="43"/>
    </row>
    <row r="98" spans="2:8" ht="15.75" customHeight="1" x14ac:dyDescent="0.35">
      <c r="B98" s="44" t="s">
        <v>755</v>
      </c>
      <c r="C98" s="71"/>
      <c r="D98" s="71"/>
      <c r="E98" s="71"/>
      <c r="F98" s="71"/>
      <c r="G98" s="71"/>
      <c r="H98" s="43"/>
    </row>
    <row r="99" spans="2:8" ht="15.75" customHeight="1" x14ac:dyDescent="0.35">
      <c r="B99" s="44" t="s">
        <v>756</v>
      </c>
      <c r="C99" s="71"/>
      <c r="D99" s="71"/>
      <c r="E99" s="71"/>
      <c r="F99" s="71"/>
      <c r="G99" s="71"/>
      <c r="H99" s="43"/>
    </row>
    <row r="100" spans="2:8" ht="15.75" customHeight="1" x14ac:dyDescent="0.35">
      <c r="B100" s="44" t="s">
        <v>757</v>
      </c>
      <c r="C100" s="71"/>
      <c r="D100" s="71"/>
      <c r="E100" s="71"/>
      <c r="F100" s="71"/>
      <c r="G100" s="71"/>
      <c r="H100" s="43"/>
    </row>
    <row r="101" spans="2:8" ht="15.75" customHeight="1" x14ac:dyDescent="0.35">
      <c r="B101" s="44" t="s">
        <v>758</v>
      </c>
      <c r="C101" s="71"/>
      <c r="D101" s="71"/>
      <c r="E101" s="71"/>
      <c r="F101" s="71"/>
      <c r="G101" s="71"/>
      <c r="H101" s="43"/>
    </row>
    <row r="102" spans="2:8" ht="15.75" customHeight="1" x14ac:dyDescent="0.35">
      <c r="B102" s="44" t="s">
        <v>882</v>
      </c>
      <c r="C102" s="71"/>
      <c r="D102" s="71"/>
      <c r="E102" s="71"/>
      <c r="F102" s="71"/>
      <c r="G102" s="71"/>
      <c r="H102" s="43"/>
    </row>
    <row r="103" spans="2:8" ht="15.75" customHeight="1" x14ac:dyDescent="0.35">
      <c r="B103" s="44" t="s">
        <v>760</v>
      </c>
      <c r="C103" s="71"/>
      <c r="D103" s="71"/>
      <c r="E103" s="71"/>
      <c r="F103" s="71"/>
      <c r="G103" s="71"/>
      <c r="H103" s="43"/>
    </row>
    <row r="104" spans="2:8" ht="15.75" customHeight="1" x14ac:dyDescent="0.35">
      <c r="B104" s="53" t="s">
        <v>761</v>
      </c>
      <c r="C104" s="69"/>
      <c r="D104" s="69"/>
      <c r="E104" s="69"/>
      <c r="F104" s="69"/>
      <c r="G104" s="69"/>
      <c r="H104" s="67"/>
    </row>
    <row r="107" spans="2:8" customFormat="1" ht="42" customHeight="1" x14ac:dyDescent="0.35">
      <c r="B107" s="184" t="s">
        <v>931</v>
      </c>
      <c r="C107" s="184"/>
      <c r="D107" s="184"/>
      <c r="E107" s="184"/>
      <c r="F107" s="184"/>
    </row>
    <row r="108" spans="2:8" customFormat="1" ht="15" thickBot="1" x14ac:dyDescent="0.4">
      <c r="B108" s="152"/>
    </row>
    <row r="109" spans="2:8" customFormat="1" ht="27" customHeight="1" thickBot="1" x14ac:dyDescent="0.4">
      <c r="B109" s="157" t="s">
        <v>61</v>
      </c>
      <c r="C109" s="157" t="s">
        <v>653</v>
      </c>
      <c r="D109" s="158" t="s">
        <v>654</v>
      </c>
      <c r="E109" s="158" t="s">
        <v>655</v>
      </c>
      <c r="F109" s="158" t="s">
        <v>656</v>
      </c>
    </row>
    <row r="110" spans="2:8" customFormat="1" ht="40" customHeight="1" x14ac:dyDescent="0.35">
      <c r="B110" s="191" t="s">
        <v>35</v>
      </c>
      <c r="C110" s="164" t="s">
        <v>969</v>
      </c>
      <c r="D110" s="188"/>
      <c r="E110" s="191" t="s">
        <v>710</v>
      </c>
      <c r="F110" s="191"/>
    </row>
    <row r="111" spans="2:8" customFormat="1" ht="40" customHeight="1" x14ac:dyDescent="0.35">
      <c r="B111" s="192"/>
      <c r="C111" s="160" t="s">
        <v>970</v>
      </c>
      <c r="D111" s="189"/>
      <c r="E111" s="192"/>
      <c r="F111" s="192"/>
    </row>
    <row r="112" spans="2:8" customFormat="1" ht="40" customHeight="1" thickBot="1" x14ac:dyDescent="0.4">
      <c r="B112" s="193"/>
      <c r="C112" s="166" t="s">
        <v>964</v>
      </c>
      <c r="D112" s="190"/>
      <c r="E112" s="193"/>
      <c r="F112" s="193"/>
    </row>
    <row r="114" spans="2:2" ht="15.75" customHeight="1" x14ac:dyDescent="0.25">
      <c r="B114" s="162" t="s">
        <v>735</v>
      </c>
    </row>
    <row r="115" spans="2:2" ht="15.75" customHeight="1" x14ac:dyDescent="0.25">
      <c r="B115" s="163" t="s">
        <v>736</v>
      </c>
    </row>
  </sheetData>
  <mergeCells count="6">
    <mergeCell ref="D84:E84"/>
    <mergeCell ref="B107:F107"/>
    <mergeCell ref="B110:B112"/>
    <mergeCell ref="D110:D112"/>
    <mergeCell ref="E110:E112"/>
    <mergeCell ref="F110:F112"/>
  </mergeCells>
  <hyperlinks>
    <hyperlink ref="I1" location="'Sheet1'!A1" display="Index" xr:uid="{7FA7E2D2-4625-473C-A4D7-D1500ED018B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9276-196A-4B33-8A1A-2480AD4736F9}">
  <dimension ref="B1:I105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7.08984375" style="37" customWidth="1"/>
    <col min="4" max="4" width="32.08984375" style="37" customWidth="1"/>
    <col min="5" max="5" width="15.7265625" style="8" customWidth="1"/>
    <col min="6" max="6" width="33.816406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37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201</v>
      </c>
      <c r="C8" s="17" t="s">
        <v>202</v>
      </c>
      <c r="D8" s="17" t="s">
        <v>791</v>
      </c>
      <c r="E8" s="18">
        <v>81150</v>
      </c>
      <c r="F8" s="19">
        <v>558.55999999999995</v>
      </c>
      <c r="G8" s="20">
        <v>7.0999999999999994E-2</v>
      </c>
      <c r="H8" s="21"/>
    </row>
    <row r="9" spans="2:9" ht="15.75" customHeight="1" x14ac:dyDescent="0.35">
      <c r="B9" s="17" t="s">
        <v>329</v>
      </c>
      <c r="C9" s="17" t="s">
        <v>330</v>
      </c>
      <c r="D9" s="17" t="s">
        <v>820</v>
      </c>
      <c r="E9" s="18">
        <v>7019</v>
      </c>
      <c r="F9" s="19">
        <v>519.13</v>
      </c>
      <c r="G9" s="20">
        <v>6.6000000000000003E-2</v>
      </c>
      <c r="H9" s="21"/>
    </row>
    <row r="10" spans="2:9" ht="15.75" customHeight="1" x14ac:dyDescent="0.35">
      <c r="B10" s="17" t="s">
        <v>193</v>
      </c>
      <c r="C10" s="17" t="s">
        <v>194</v>
      </c>
      <c r="D10" s="17" t="s">
        <v>788</v>
      </c>
      <c r="E10" s="18">
        <v>16730</v>
      </c>
      <c r="F10" s="19">
        <v>421.47</v>
      </c>
      <c r="G10" s="20">
        <v>5.3600000000000002E-2</v>
      </c>
      <c r="H10" s="21"/>
    </row>
    <row r="11" spans="2:9" ht="15.75" customHeight="1" x14ac:dyDescent="0.35">
      <c r="B11" s="17" t="s">
        <v>360</v>
      </c>
      <c r="C11" s="17" t="s">
        <v>361</v>
      </c>
      <c r="D11" s="17" t="s">
        <v>866</v>
      </c>
      <c r="E11" s="18">
        <v>96900</v>
      </c>
      <c r="F11" s="19">
        <v>397.29</v>
      </c>
      <c r="G11" s="20">
        <v>5.0500000000000003E-2</v>
      </c>
      <c r="H11" s="21"/>
    </row>
    <row r="12" spans="2:9" ht="15.75" customHeight="1" x14ac:dyDescent="0.35">
      <c r="B12" s="17" t="s">
        <v>406</v>
      </c>
      <c r="C12" s="17" t="s">
        <v>407</v>
      </c>
      <c r="D12" s="17" t="s">
        <v>865</v>
      </c>
      <c r="E12" s="18">
        <v>120615</v>
      </c>
      <c r="F12" s="19">
        <v>381.14</v>
      </c>
      <c r="G12" s="20">
        <v>4.8500000000000001E-2</v>
      </c>
      <c r="H12" s="21"/>
    </row>
    <row r="13" spans="2:9" ht="15.75" customHeight="1" x14ac:dyDescent="0.35">
      <c r="B13" s="17" t="s">
        <v>860</v>
      </c>
      <c r="C13" s="17" t="s">
        <v>364</v>
      </c>
      <c r="D13" s="17" t="s">
        <v>867</v>
      </c>
      <c r="E13" s="18">
        <v>90768</v>
      </c>
      <c r="F13" s="19">
        <v>380.95</v>
      </c>
      <c r="G13" s="20">
        <v>4.8399999999999999E-2</v>
      </c>
      <c r="H13" s="21"/>
    </row>
    <row r="14" spans="2:9" ht="15.75" customHeight="1" x14ac:dyDescent="0.35">
      <c r="B14" s="17" t="s">
        <v>382</v>
      </c>
      <c r="C14" s="17" t="s">
        <v>383</v>
      </c>
      <c r="D14" s="17" t="s">
        <v>865</v>
      </c>
      <c r="E14" s="18">
        <v>222284</v>
      </c>
      <c r="F14" s="19">
        <v>353.1</v>
      </c>
      <c r="G14" s="20">
        <v>4.4900000000000002E-2</v>
      </c>
      <c r="H14" s="21"/>
    </row>
    <row r="15" spans="2:9" ht="15.75" customHeight="1" x14ac:dyDescent="0.35">
      <c r="B15" s="17" t="s">
        <v>337</v>
      </c>
      <c r="C15" s="17" t="s">
        <v>338</v>
      </c>
      <c r="D15" s="17" t="s">
        <v>827</v>
      </c>
      <c r="E15" s="18">
        <v>72074</v>
      </c>
      <c r="F15" s="19">
        <v>351.69</v>
      </c>
      <c r="G15" s="20">
        <v>4.4699999999999997E-2</v>
      </c>
      <c r="H15" s="21"/>
    </row>
    <row r="16" spans="2:9" ht="15.75" customHeight="1" x14ac:dyDescent="0.35">
      <c r="B16" s="17" t="s">
        <v>456</v>
      </c>
      <c r="C16" s="17" t="s">
        <v>457</v>
      </c>
      <c r="D16" s="17" t="s">
        <v>880</v>
      </c>
      <c r="E16" s="18">
        <v>12363</v>
      </c>
      <c r="F16" s="19">
        <v>321.99</v>
      </c>
      <c r="G16" s="20">
        <v>4.0899999999999999E-2</v>
      </c>
      <c r="H16" s="21"/>
    </row>
    <row r="17" spans="2:8" ht="15.75" customHeight="1" x14ac:dyDescent="0.35">
      <c r="B17" s="17" t="s">
        <v>486</v>
      </c>
      <c r="C17" s="17" t="s">
        <v>487</v>
      </c>
      <c r="D17" s="17" t="s">
        <v>866</v>
      </c>
      <c r="E17" s="18">
        <v>88733</v>
      </c>
      <c r="F17" s="19">
        <v>254.44</v>
      </c>
      <c r="G17" s="20">
        <v>3.2300000000000002E-2</v>
      </c>
      <c r="H17" s="21"/>
    </row>
    <row r="18" spans="2:8" ht="15.75" customHeight="1" x14ac:dyDescent="0.35">
      <c r="B18" s="17" t="s">
        <v>333</v>
      </c>
      <c r="C18" s="17" t="s">
        <v>334</v>
      </c>
      <c r="D18" s="17" t="s">
        <v>826</v>
      </c>
      <c r="E18" s="18">
        <v>24653</v>
      </c>
      <c r="F18" s="19">
        <v>244.55</v>
      </c>
      <c r="G18" s="20">
        <v>3.1099999999999999E-2</v>
      </c>
      <c r="H18" s="21"/>
    </row>
    <row r="19" spans="2:8" ht="15.75" customHeight="1" x14ac:dyDescent="0.35">
      <c r="B19" s="17" t="s">
        <v>861</v>
      </c>
      <c r="C19" s="17" t="s">
        <v>373</v>
      </c>
      <c r="D19" s="17" t="s">
        <v>867</v>
      </c>
      <c r="E19" s="18">
        <v>34336</v>
      </c>
      <c r="F19" s="19">
        <v>241.83</v>
      </c>
      <c r="G19" s="20">
        <v>3.0700000000000002E-2</v>
      </c>
      <c r="H19" s="21"/>
    </row>
    <row r="20" spans="2:8" ht="15.75" customHeight="1" x14ac:dyDescent="0.35">
      <c r="B20" s="17" t="s">
        <v>488</v>
      </c>
      <c r="C20" s="17" t="s">
        <v>489</v>
      </c>
      <c r="D20" s="17" t="s">
        <v>826</v>
      </c>
      <c r="E20" s="18">
        <v>7458</v>
      </c>
      <c r="F20" s="19">
        <v>230.55</v>
      </c>
      <c r="G20" s="20">
        <v>2.93E-2</v>
      </c>
      <c r="H20" s="21"/>
    </row>
    <row r="21" spans="2:8" ht="15.75" customHeight="1" x14ac:dyDescent="0.35">
      <c r="B21" s="17" t="s">
        <v>428</v>
      </c>
      <c r="C21" s="17" t="s">
        <v>429</v>
      </c>
      <c r="D21" s="17" t="s">
        <v>873</v>
      </c>
      <c r="E21" s="18">
        <v>13214</v>
      </c>
      <c r="F21" s="19">
        <v>225.03</v>
      </c>
      <c r="G21" s="20">
        <v>2.86E-2</v>
      </c>
      <c r="H21" s="21"/>
    </row>
    <row r="22" spans="2:8" ht="15.75" customHeight="1" x14ac:dyDescent="0.35">
      <c r="B22" s="17" t="s">
        <v>374</v>
      </c>
      <c r="C22" s="17" t="s">
        <v>375</v>
      </c>
      <c r="D22" s="17" t="s">
        <v>866</v>
      </c>
      <c r="E22" s="18">
        <v>225463</v>
      </c>
      <c r="F22" s="19">
        <v>221.97</v>
      </c>
      <c r="G22" s="20">
        <v>2.8199999999999999E-2</v>
      </c>
      <c r="H22" s="21"/>
    </row>
    <row r="23" spans="2:8" ht="15.75" customHeight="1" x14ac:dyDescent="0.35">
      <c r="B23" s="17" t="s">
        <v>327</v>
      </c>
      <c r="C23" s="17" t="s">
        <v>328</v>
      </c>
      <c r="D23" s="17" t="s">
        <v>788</v>
      </c>
      <c r="E23" s="18">
        <v>175719</v>
      </c>
      <c r="F23" s="19">
        <v>220.18</v>
      </c>
      <c r="G23" s="20">
        <v>2.8000000000000001E-2</v>
      </c>
      <c r="H23" s="21"/>
    </row>
    <row r="24" spans="2:8" ht="15.75" customHeight="1" x14ac:dyDescent="0.35">
      <c r="B24" s="17" t="s">
        <v>387</v>
      </c>
      <c r="C24" s="17" t="s">
        <v>388</v>
      </c>
      <c r="D24" s="17" t="s">
        <v>826</v>
      </c>
      <c r="E24" s="18">
        <v>12876</v>
      </c>
      <c r="F24" s="19">
        <v>218.24</v>
      </c>
      <c r="G24" s="20">
        <v>2.7699999999999999E-2</v>
      </c>
      <c r="H24" s="21"/>
    </row>
    <row r="25" spans="2:8" ht="15.75" customHeight="1" x14ac:dyDescent="0.35">
      <c r="B25" s="17" t="s">
        <v>490</v>
      </c>
      <c r="C25" s="17" t="s">
        <v>491</v>
      </c>
      <c r="D25" s="17" t="s">
        <v>820</v>
      </c>
      <c r="E25" s="18">
        <v>32997</v>
      </c>
      <c r="F25" s="19">
        <v>203.89</v>
      </c>
      <c r="G25" s="20">
        <v>2.5899999999999999E-2</v>
      </c>
      <c r="H25" s="21"/>
    </row>
    <row r="26" spans="2:8" ht="15.75" customHeight="1" x14ac:dyDescent="0.35">
      <c r="B26" s="17" t="s">
        <v>492</v>
      </c>
      <c r="C26" s="17" t="s">
        <v>493</v>
      </c>
      <c r="D26" s="17" t="s">
        <v>820</v>
      </c>
      <c r="E26" s="18">
        <v>8000</v>
      </c>
      <c r="F26" s="19">
        <v>180.36</v>
      </c>
      <c r="G26" s="20">
        <v>2.29E-2</v>
      </c>
      <c r="H26" s="21"/>
    </row>
    <row r="27" spans="2:8" ht="15.75" customHeight="1" x14ac:dyDescent="0.35">
      <c r="B27" s="17" t="s">
        <v>494</v>
      </c>
      <c r="C27" s="17" t="s">
        <v>495</v>
      </c>
      <c r="D27" s="17" t="s">
        <v>867</v>
      </c>
      <c r="E27" s="18">
        <v>2564</v>
      </c>
      <c r="F27" s="19">
        <v>166.84</v>
      </c>
      <c r="G27" s="20">
        <v>2.12E-2</v>
      </c>
      <c r="H27" s="21"/>
    </row>
    <row r="28" spans="2:8" ht="15.75" customHeight="1" x14ac:dyDescent="0.35">
      <c r="B28" s="17" t="s">
        <v>391</v>
      </c>
      <c r="C28" s="17" t="s">
        <v>392</v>
      </c>
      <c r="D28" s="17" t="s">
        <v>824</v>
      </c>
      <c r="E28" s="18">
        <v>364</v>
      </c>
      <c r="F28" s="19">
        <v>166.4</v>
      </c>
      <c r="G28" s="20">
        <v>2.12E-2</v>
      </c>
      <c r="H28" s="21"/>
    </row>
    <row r="29" spans="2:8" ht="15.75" customHeight="1" x14ac:dyDescent="0.35">
      <c r="B29" s="17" t="s">
        <v>496</v>
      </c>
      <c r="C29" s="17" t="s">
        <v>497</v>
      </c>
      <c r="D29" s="17" t="s">
        <v>826</v>
      </c>
      <c r="E29" s="18">
        <v>12781</v>
      </c>
      <c r="F29" s="19">
        <v>156.08000000000001</v>
      </c>
      <c r="G29" s="20">
        <v>1.9800000000000002E-2</v>
      </c>
      <c r="H29" s="21"/>
    </row>
    <row r="30" spans="2:8" ht="15.75" customHeight="1" x14ac:dyDescent="0.35">
      <c r="B30" s="17" t="s">
        <v>498</v>
      </c>
      <c r="C30" s="17" t="s">
        <v>499</v>
      </c>
      <c r="D30" s="17" t="s">
        <v>824</v>
      </c>
      <c r="E30" s="18">
        <v>1879</v>
      </c>
      <c r="F30" s="19">
        <v>153.55000000000001</v>
      </c>
      <c r="G30" s="20">
        <v>1.95E-2</v>
      </c>
      <c r="H30" s="21"/>
    </row>
    <row r="31" spans="2:8" ht="15.75" customHeight="1" x14ac:dyDescent="0.35">
      <c r="B31" s="17" t="s">
        <v>376</v>
      </c>
      <c r="C31" s="17" t="s">
        <v>377</v>
      </c>
      <c r="D31" s="17" t="s">
        <v>826</v>
      </c>
      <c r="E31" s="18">
        <v>16855</v>
      </c>
      <c r="F31" s="19">
        <v>149.6</v>
      </c>
      <c r="G31" s="20">
        <v>1.9E-2</v>
      </c>
      <c r="H31" s="21"/>
    </row>
    <row r="32" spans="2:8" ht="15.75" customHeight="1" x14ac:dyDescent="0.35">
      <c r="B32" s="17" t="s">
        <v>500</v>
      </c>
      <c r="C32" s="17" t="s">
        <v>501</v>
      </c>
      <c r="D32" s="17" t="s">
        <v>820</v>
      </c>
      <c r="E32" s="18">
        <v>15064</v>
      </c>
      <c r="F32" s="19">
        <v>148.33000000000001</v>
      </c>
      <c r="G32" s="20">
        <v>1.89E-2</v>
      </c>
      <c r="H32" s="21"/>
    </row>
    <row r="33" spans="2:8" ht="15.75" customHeight="1" x14ac:dyDescent="0.35">
      <c r="B33" s="17" t="s">
        <v>436</v>
      </c>
      <c r="C33" s="17" t="s">
        <v>437</v>
      </c>
      <c r="D33" s="17" t="s">
        <v>865</v>
      </c>
      <c r="E33" s="18">
        <v>26910</v>
      </c>
      <c r="F33" s="19">
        <v>143.46</v>
      </c>
      <c r="G33" s="20">
        <v>1.8200000000000001E-2</v>
      </c>
      <c r="H33" s="21"/>
    </row>
    <row r="34" spans="2:8" ht="15.75" customHeight="1" x14ac:dyDescent="0.35">
      <c r="B34" s="17" t="s">
        <v>502</v>
      </c>
      <c r="C34" s="17" t="s">
        <v>503</v>
      </c>
      <c r="D34" s="17" t="s">
        <v>820</v>
      </c>
      <c r="E34" s="18">
        <v>63109</v>
      </c>
      <c r="F34" s="19">
        <v>100.31</v>
      </c>
      <c r="G34" s="20">
        <v>1.2800000000000001E-2</v>
      </c>
      <c r="H34" s="21"/>
    </row>
    <row r="35" spans="2:8" ht="15.75" customHeight="1" x14ac:dyDescent="0.35">
      <c r="B35" s="17" t="s">
        <v>462</v>
      </c>
      <c r="C35" s="17" t="s">
        <v>463</v>
      </c>
      <c r="D35" s="17" t="s">
        <v>866</v>
      </c>
      <c r="E35" s="18">
        <v>65342</v>
      </c>
      <c r="F35" s="19">
        <v>88.44</v>
      </c>
      <c r="G35" s="20">
        <v>1.12E-2</v>
      </c>
      <c r="H35" s="21"/>
    </row>
    <row r="36" spans="2:8" ht="15.75" customHeight="1" x14ac:dyDescent="0.35">
      <c r="B36" s="17" t="s">
        <v>400</v>
      </c>
      <c r="C36" s="17" t="s">
        <v>401</v>
      </c>
      <c r="D36" s="17" t="s">
        <v>787</v>
      </c>
      <c r="E36" s="18">
        <v>326</v>
      </c>
      <c r="F36" s="19">
        <v>80.95</v>
      </c>
      <c r="G36" s="20">
        <v>1.03E-2</v>
      </c>
      <c r="H36" s="21"/>
    </row>
    <row r="37" spans="2:8" ht="15.75" customHeight="1" x14ac:dyDescent="0.35">
      <c r="B37" s="17" t="s">
        <v>504</v>
      </c>
      <c r="C37" s="17" t="s">
        <v>505</v>
      </c>
      <c r="D37" s="17" t="s">
        <v>826</v>
      </c>
      <c r="E37" s="18">
        <v>10153</v>
      </c>
      <c r="F37" s="19">
        <v>74.87</v>
      </c>
      <c r="G37" s="20">
        <v>9.4999999999999998E-3</v>
      </c>
      <c r="H37" s="21"/>
    </row>
    <row r="38" spans="2:8" ht="15.75" customHeight="1" x14ac:dyDescent="0.35">
      <c r="B38" s="17" t="s">
        <v>506</v>
      </c>
      <c r="C38" s="17" t="s">
        <v>507</v>
      </c>
      <c r="D38" s="17" t="s">
        <v>826</v>
      </c>
      <c r="E38" s="18">
        <v>35308</v>
      </c>
      <c r="F38" s="19">
        <v>72.540000000000006</v>
      </c>
      <c r="G38" s="20">
        <v>9.1999999999999998E-3</v>
      </c>
      <c r="H38" s="21"/>
    </row>
    <row r="39" spans="2:8" ht="15.75" customHeight="1" x14ac:dyDescent="0.35">
      <c r="B39" s="17" t="s">
        <v>508</v>
      </c>
      <c r="C39" s="17" t="s">
        <v>509</v>
      </c>
      <c r="D39" s="17" t="s">
        <v>865</v>
      </c>
      <c r="E39" s="18">
        <v>6605</v>
      </c>
      <c r="F39" s="19">
        <v>71.510000000000005</v>
      </c>
      <c r="G39" s="20">
        <v>9.1000000000000004E-3</v>
      </c>
      <c r="H39" s="21"/>
    </row>
    <row r="40" spans="2:8" ht="15.75" customHeight="1" x14ac:dyDescent="0.35">
      <c r="B40" s="17" t="s">
        <v>510</v>
      </c>
      <c r="C40" s="17" t="s">
        <v>511</v>
      </c>
      <c r="D40" s="17" t="s">
        <v>826</v>
      </c>
      <c r="E40" s="18">
        <v>17536</v>
      </c>
      <c r="F40" s="19">
        <v>62.22</v>
      </c>
      <c r="G40" s="20">
        <v>7.9000000000000008E-3</v>
      </c>
      <c r="H40" s="21"/>
    </row>
    <row r="41" spans="2:8" ht="15.75" customHeight="1" x14ac:dyDescent="0.35">
      <c r="B41" s="17" t="s">
        <v>512</v>
      </c>
      <c r="C41" s="17" t="s">
        <v>513</v>
      </c>
      <c r="D41" s="17" t="s">
        <v>791</v>
      </c>
      <c r="E41" s="18">
        <v>28454</v>
      </c>
      <c r="F41" s="19">
        <v>36.61</v>
      </c>
      <c r="G41" s="20">
        <v>4.7000000000000002E-3</v>
      </c>
      <c r="H41" s="21"/>
    </row>
    <row r="42" spans="2:8" ht="15.75" customHeight="1" x14ac:dyDescent="0.35">
      <c r="B42" s="17" t="s">
        <v>514</v>
      </c>
      <c r="C42" s="17" t="s">
        <v>515</v>
      </c>
      <c r="D42" s="17" t="s">
        <v>868</v>
      </c>
      <c r="E42" s="18">
        <v>3952</v>
      </c>
      <c r="F42" s="19">
        <v>35.78</v>
      </c>
      <c r="G42" s="20">
        <v>4.4999999999999997E-3</v>
      </c>
      <c r="H42" s="21"/>
    </row>
    <row r="43" spans="2:8" ht="15.75" customHeight="1" x14ac:dyDescent="0.35">
      <c r="B43" s="17" t="s">
        <v>792</v>
      </c>
      <c r="C43" s="17" t="s">
        <v>205</v>
      </c>
      <c r="D43" s="17" t="s">
        <v>788</v>
      </c>
      <c r="E43" s="18">
        <v>1560</v>
      </c>
      <c r="F43" s="19">
        <v>29.19</v>
      </c>
      <c r="G43" s="20">
        <v>3.7000000000000002E-3</v>
      </c>
      <c r="H43" s="21"/>
    </row>
    <row r="44" spans="2:8" ht="15.75" customHeight="1" x14ac:dyDescent="0.35">
      <c r="B44" s="16" t="s">
        <v>80</v>
      </c>
      <c r="C44" s="16"/>
      <c r="D44" s="16"/>
      <c r="E44" s="22"/>
      <c r="F44" s="23">
        <f>SUM(F8:F43)</f>
        <v>7663.0399999999991</v>
      </c>
      <c r="G44" s="24">
        <f>SUM(G8:G43)</f>
        <v>0.97389999999999999</v>
      </c>
      <c r="H44" s="25"/>
    </row>
    <row r="45" spans="2:8" ht="15.75" customHeight="1" x14ac:dyDescent="0.35">
      <c r="B45" s="77"/>
      <c r="C45" s="77"/>
      <c r="D45" s="77"/>
      <c r="E45" s="83"/>
      <c r="F45" s="84"/>
      <c r="G45" s="85"/>
      <c r="H45" s="86"/>
    </row>
    <row r="46" spans="2:8" ht="15.75" customHeight="1" x14ac:dyDescent="0.35">
      <c r="B46" s="16" t="s">
        <v>207</v>
      </c>
      <c r="C46" s="17"/>
      <c r="D46" s="17"/>
      <c r="E46" s="18"/>
      <c r="F46" s="19"/>
      <c r="G46" s="20"/>
      <c r="H46" s="21"/>
    </row>
    <row r="47" spans="2:8" ht="15.75" customHeight="1" x14ac:dyDescent="0.35">
      <c r="B47" s="17" t="s">
        <v>793</v>
      </c>
      <c r="C47" s="17" t="s">
        <v>206</v>
      </c>
      <c r="D47" s="17" t="s">
        <v>791</v>
      </c>
      <c r="E47" s="18">
        <v>5796</v>
      </c>
      <c r="F47" s="19">
        <v>8.89</v>
      </c>
      <c r="G47" s="20">
        <v>1.1000000000000001E-3</v>
      </c>
      <c r="H47" s="21"/>
    </row>
    <row r="48" spans="2:8" ht="15.75" customHeight="1" x14ac:dyDescent="0.35">
      <c r="B48" s="16" t="s">
        <v>80</v>
      </c>
      <c r="C48" s="17"/>
      <c r="D48" s="17"/>
      <c r="E48" s="18"/>
      <c r="F48" s="73">
        <f>SUM(F47)</f>
        <v>8.89</v>
      </c>
      <c r="G48" s="24">
        <f>SUM(G47)</f>
        <v>1.1000000000000001E-3</v>
      </c>
      <c r="H48" s="21"/>
    </row>
    <row r="49" spans="2:8" ht="15.75" customHeight="1" x14ac:dyDescent="0.35">
      <c r="B49" s="17"/>
      <c r="C49" s="17"/>
      <c r="D49" s="17"/>
      <c r="E49" s="18"/>
      <c r="F49" s="19"/>
      <c r="G49" s="20"/>
      <c r="H49" s="21"/>
    </row>
    <row r="50" spans="2:8" ht="15.75" customHeight="1" x14ac:dyDescent="0.35">
      <c r="B50" s="28" t="s">
        <v>82</v>
      </c>
      <c r="C50" s="28"/>
      <c r="D50" s="28"/>
      <c r="E50" s="29"/>
      <c r="F50" s="23">
        <v>7671.93</v>
      </c>
      <c r="G50" s="24">
        <v>0.97529999999999994</v>
      </c>
      <c r="H50" s="25"/>
    </row>
    <row r="51" spans="2:8" ht="15.75" customHeight="1" x14ac:dyDescent="0.35">
      <c r="B51" s="17"/>
      <c r="C51" s="17"/>
      <c r="D51" s="17"/>
      <c r="E51" s="18"/>
      <c r="F51" s="19"/>
      <c r="G51" s="20"/>
      <c r="H51" s="21"/>
    </row>
    <row r="52" spans="2:8" ht="15.75" customHeight="1" x14ac:dyDescent="0.35">
      <c r="B52" s="17"/>
      <c r="C52" s="17"/>
      <c r="D52" s="17"/>
      <c r="E52" s="18"/>
      <c r="F52" s="19"/>
      <c r="G52" s="20"/>
      <c r="H52" s="21"/>
    </row>
    <row r="53" spans="2:8" ht="15.75" customHeight="1" x14ac:dyDescent="0.35">
      <c r="B53" s="16" t="s">
        <v>763</v>
      </c>
      <c r="C53" s="17"/>
      <c r="D53" s="17"/>
      <c r="E53" s="18"/>
      <c r="F53" s="19"/>
      <c r="G53" s="20"/>
      <c r="H53" s="21"/>
    </row>
    <row r="54" spans="2:8" ht="15.75" customHeight="1" x14ac:dyDescent="0.35">
      <c r="B54" s="17" t="s">
        <v>91</v>
      </c>
      <c r="C54" s="17"/>
      <c r="D54" s="17"/>
      <c r="E54" s="18"/>
      <c r="F54" s="19">
        <v>231.8</v>
      </c>
      <c r="G54" s="20">
        <v>2.9499999999999998E-2</v>
      </c>
      <c r="H54" s="21"/>
    </row>
    <row r="55" spans="2:8" ht="15.75" customHeight="1" x14ac:dyDescent="0.35">
      <c r="B55" s="16" t="s">
        <v>80</v>
      </c>
      <c r="C55" s="16"/>
      <c r="D55" s="16"/>
      <c r="E55" s="22"/>
      <c r="F55" s="23">
        <v>231.8</v>
      </c>
      <c r="G55" s="24">
        <v>2.9499999999999998E-2</v>
      </c>
      <c r="H55" s="25"/>
    </row>
    <row r="56" spans="2:8" ht="15.75" customHeight="1" x14ac:dyDescent="0.35">
      <c r="B56" s="17"/>
      <c r="C56" s="17"/>
      <c r="D56" s="17"/>
      <c r="E56" s="18"/>
      <c r="F56" s="19"/>
      <c r="G56" s="20"/>
      <c r="H56" s="21"/>
    </row>
    <row r="57" spans="2:8" ht="15.75" customHeight="1" x14ac:dyDescent="0.35">
      <c r="B57" s="28" t="s">
        <v>82</v>
      </c>
      <c r="C57" s="28"/>
      <c r="D57" s="28"/>
      <c r="E57" s="29"/>
      <c r="F57" s="23">
        <v>231.8</v>
      </c>
      <c r="G57" s="24">
        <v>2.9499999999999998E-2</v>
      </c>
      <c r="H57" s="25"/>
    </row>
    <row r="58" spans="2:8" ht="15.75" customHeight="1" x14ac:dyDescent="0.35">
      <c r="B58" s="17" t="s">
        <v>744</v>
      </c>
      <c r="C58" s="17"/>
      <c r="D58" s="17"/>
      <c r="E58" s="18"/>
      <c r="F58" s="30">
        <v>-37.96</v>
      </c>
      <c r="G58" s="31">
        <v>-4.7999999999999154E-3</v>
      </c>
      <c r="H58" s="21"/>
    </row>
    <row r="59" spans="2:8" ht="15.75" customHeight="1" x14ac:dyDescent="0.35">
      <c r="B59" s="32" t="s">
        <v>92</v>
      </c>
      <c r="C59" s="32"/>
      <c r="D59" s="32"/>
      <c r="E59" s="33"/>
      <c r="F59" s="34">
        <v>7865.77</v>
      </c>
      <c r="G59" s="35">
        <v>1</v>
      </c>
      <c r="H59" s="36"/>
    </row>
    <row r="60" spans="2:8" ht="15.75" customHeight="1" x14ac:dyDescent="0.35">
      <c r="B60" s="55"/>
      <c r="C60" s="56"/>
      <c r="D60" s="56"/>
      <c r="E60" s="57"/>
      <c r="F60" s="57"/>
      <c r="G60" s="58"/>
      <c r="H60" s="59"/>
    </row>
    <row r="61" spans="2:8" ht="15.75" customHeight="1" x14ac:dyDescent="0.35">
      <c r="B61" s="60" t="s">
        <v>179</v>
      </c>
      <c r="C61" s="61"/>
      <c r="D61" s="61"/>
      <c r="E61" s="62"/>
      <c r="F61" s="62"/>
      <c r="G61" s="63"/>
      <c r="H61" s="64"/>
    </row>
    <row r="62" spans="2:8" ht="15.75" customHeight="1" x14ac:dyDescent="0.35">
      <c r="B62" s="60" t="s">
        <v>93</v>
      </c>
      <c r="C62" s="61"/>
      <c r="D62" s="61"/>
      <c r="E62" s="62"/>
      <c r="F62" s="62"/>
      <c r="G62" s="63"/>
      <c r="H62" s="64"/>
    </row>
    <row r="63" spans="2:8" ht="15.75" customHeight="1" x14ac:dyDescent="0.35">
      <c r="B63" s="42"/>
      <c r="C63" s="70"/>
      <c r="D63" s="70"/>
      <c r="E63" s="70"/>
      <c r="F63" s="70"/>
      <c r="G63" s="70"/>
      <c r="H63" s="43"/>
    </row>
    <row r="64" spans="2:8" ht="15.75" customHeight="1" x14ac:dyDescent="0.35">
      <c r="B64" s="44" t="s">
        <v>745</v>
      </c>
      <c r="C64" s="71"/>
      <c r="D64" s="71"/>
      <c r="E64" s="71"/>
      <c r="F64" s="71"/>
      <c r="G64" s="71"/>
      <c r="H64" s="43"/>
    </row>
    <row r="65" spans="2:8" ht="15.75" customHeight="1" x14ac:dyDescent="0.35">
      <c r="B65" s="44" t="s">
        <v>746</v>
      </c>
      <c r="C65" s="71"/>
      <c r="D65" s="71"/>
      <c r="E65" s="71"/>
      <c r="F65" s="71"/>
      <c r="G65" s="71"/>
      <c r="H65" s="43"/>
    </row>
    <row r="66" spans="2:8" ht="15.75" customHeight="1" x14ac:dyDescent="0.35">
      <c r="B66" s="44" t="s">
        <v>747</v>
      </c>
      <c r="C66" s="71"/>
      <c r="D66" s="71"/>
      <c r="E66" s="71"/>
      <c r="F66" s="71"/>
      <c r="G66" s="71"/>
      <c r="H66" s="43"/>
    </row>
    <row r="67" spans="2:8" ht="15.75" customHeight="1" x14ac:dyDescent="0.35">
      <c r="B67" s="50"/>
      <c r="C67" s="47">
        <v>44469</v>
      </c>
      <c r="D67" s="94">
        <v>44286</v>
      </c>
      <c r="E67" s="71"/>
      <c r="F67" s="71"/>
      <c r="G67" s="71"/>
      <c r="H67" s="43"/>
    </row>
    <row r="68" spans="2:8" ht="15.75" customHeight="1" x14ac:dyDescent="0.35">
      <c r="B68" s="50" t="s">
        <v>748</v>
      </c>
      <c r="C68" s="48"/>
      <c r="D68" s="48"/>
      <c r="E68" s="71"/>
      <c r="F68" s="71"/>
      <c r="G68" s="71"/>
      <c r="H68" s="43"/>
    </row>
    <row r="69" spans="2:8" ht="15.75" customHeight="1" x14ac:dyDescent="0.35">
      <c r="B69" s="50" t="s">
        <v>749</v>
      </c>
      <c r="C69" s="49">
        <v>21.4345</v>
      </c>
      <c r="D69" s="49">
        <v>17.281500000000001</v>
      </c>
      <c r="E69" s="71"/>
      <c r="F69" s="71"/>
      <c r="G69" s="71"/>
      <c r="H69" s="43"/>
    </row>
    <row r="70" spans="2:8" ht="15.75" customHeight="1" x14ac:dyDescent="0.35">
      <c r="B70" s="50" t="s">
        <v>915</v>
      </c>
      <c r="C70" s="49">
        <v>21.4359</v>
      </c>
      <c r="D70" s="49">
        <v>17.282499999999999</v>
      </c>
      <c r="E70" s="71"/>
      <c r="F70" s="71"/>
      <c r="G70" s="71"/>
      <c r="H70" s="43"/>
    </row>
    <row r="71" spans="2:8" ht="15.75" customHeight="1" x14ac:dyDescent="0.35">
      <c r="B71" s="50" t="s">
        <v>750</v>
      </c>
      <c r="C71" s="49">
        <v>23.4026</v>
      </c>
      <c r="D71" s="49">
        <v>18.745100000000001</v>
      </c>
      <c r="E71" s="71"/>
      <c r="F71" s="71"/>
      <c r="G71" s="71"/>
      <c r="H71" s="43"/>
    </row>
    <row r="72" spans="2:8" ht="15.75" customHeight="1" x14ac:dyDescent="0.35">
      <c r="B72" s="50" t="s">
        <v>916</v>
      </c>
      <c r="C72" s="49">
        <v>23.075299999999999</v>
      </c>
      <c r="D72" s="49">
        <v>18.499500000000001</v>
      </c>
      <c r="E72" s="71"/>
      <c r="F72" s="71"/>
      <c r="G72" s="71"/>
      <c r="H72" s="43"/>
    </row>
    <row r="73" spans="2:8" ht="15.75" customHeight="1" x14ac:dyDescent="0.35">
      <c r="B73" s="44" t="s">
        <v>917</v>
      </c>
      <c r="C73" s="71"/>
      <c r="D73" s="71"/>
      <c r="E73" s="71"/>
      <c r="F73" s="71"/>
      <c r="G73" s="71"/>
      <c r="H73" s="43"/>
    </row>
    <row r="74" spans="2:8" ht="15.75" customHeight="1" x14ac:dyDescent="0.35">
      <c r="B74" s="50" t="s">
        <v>751</v>
      </c>
      <c r="C74" s="48" t="s">
        <v>752</v>
      </c>
      <c r="D74" s="183" t="s">
        <v>753</v>
      </c>
      <c r="E74" s="183"/>
      <c r="F74" s="71"/>
      <c r="G74" s="71"/>
      <c r="H74" s="43"/>
    </row>
    <row r="75" spans="2:8" ht="15.75" customHeight="1" x14ac:dyDescent="0.35">
      <c r="B75" s="50"/>
      <c r="C75" s="48"/>
      <c r="D75" s="48" t="s">
        <v>754</v>
      </c>
      <c r="E75" s="48" t="s">
        <v>345</v>
      </c>
      <c r="F75" s="71"/>
      <c r="G75" s="71"/>
      <c r="H75" s="43"/>
    </row>
    <row r="76" spans="2:8" ht="15.75" customHeight="1" x14ac:dyDescent="0.35">
      <c r="B76" s="50" t="s">
        <v>915</v>
      </c>
      <c r="C76" s="51">
        <v>44287</v>
      </c>
      <c r="D76" s="52" t="s">
        <v>762</v>
      </c>
      <c r="E76" s="52" t="s">
        <v>762</v>
      </c>
      <c r="F76" s="71"/>
      <c r="G76" s="71"/>
      <c r="H76" s="43"/>
    </row>
    <row r="77" spans="2:8" ht="15.75" customHeight="1" x14ac:dyDescent="0.35">
      <c r="B77" s="50" t="s">
        <v>915</v>
      </c>
      <c r="C77" s="51">
        <v>44317</v>
      </c>
      <c r="D77" s="52" t="s">
        <v>762</v>
      </c>
      <c r="E77" s="52" t="s">
        <v>762</v>
      </c>
      <c r="F77" s="71"/>
      <c r="G77" s="71"/>
      <c r="H77" s="43"/>
    </row>
    <row r="78" spans="2:8" ht="15.75" customHeight="1" x14ac:dyDescent="0.35">
      <c r="B78" s="50" t="s">
        <v>915</v>
      </c>
      <c r="C78" s="51">
        <v>44348</v>
      </c>
      <c r="D78" s="52" t="s">
        <v>762</v>
      </c>
      <c r="E78" s="52" t="s">
        <v>762</v>
      </c>
      <c r="F78" s="71"/>
      <c r="G78" s="71"/>
      <c r="H78" s="43"/>
    </row>
    <row r="79" spans="2:8" ht="15.75" customHeight="1" x14ac:dyDescent="0.35">
      <c r="B79" s="50" t="s">
        <v>915</v>
      </c>
      <c r="C79" s="51">
        <v>44378</v>
      </c>
      <c r="D79" s="52" t="s">
        <v>762</v>
      </c>
      <c r="E79" s="52" t="s">
        <v>762</v>
      </c>
      <c r="F79" s="71"/>
      <c r="G79" s="71"/>
      <c r="H79" s="43"/>
    </row>
    <row r="80" spans="2:8" ht="15.75" customHeight="1" x14ac:dyDescent="0.35">
      <c r="B80" s="50" t="s">
        <v>915</v>
      </c>
      <c r="C80" s="51">
        <v>44409</v>
      </c>
      <c r="D80" s="52" t="s">
        <v>762</v>
      </c>
      <c r="E80" s="52" t="s">
        <v>762</v>
      </c>
      <c r="F80" s="71"/>
      <c r="G80" s="71"/>
      <c r="H80" s="43"/>
    </row>
    <row r="81" spans="2:8" ht="15.75" customHeight="1" x14ac:dyDescent="0.35">
      <c r="B81" s="50" t="s">
        <v>915</v>
      </c>
      <c r="C81" s="51">
        <v>44440</v>
      </c>
      <c r="D81" s="52" t="s">
        <v>762</v>
      </c>
      <c r="E81" s="52" t="s">
        <v>762</v>
      </c>
      <c r="F81" s="71"/>
      <c r="G81" s="71"/>
      <c r="H81" s="43"/>
    </row>
    <row r="82" spans="2:8" ht="15.75" customHeight="1" x14ac:dyDescent="0.35">
      <c r="B82" s="50" t="s">
        <v>916</v>
      </c>
      <c r="C82" s="51">
        <v>44287</v>
      </c>
      <c r="D82" s="52" t="s">
        <v>762</v>
      </c>
      <c r="E82" s="52" t="s">
        <v>762</v>
      </c>
      <c r="F82" s="71"/>
      <c r="G82" s="71"/>
      <c r="H82" s="43"/>
    </row>
    <row r="83" spans="2:8" ht="15.75" customHeight="1" x14ac:dyDescent="0.35">
      <c r="B83" s="50" t="s">
        <v>916</v>
      </c>
      <c r="C83" s="51">
        <v>44317</v>
      </c>
      <c r="D83" s="52" t="s">
        <v>762</v>
      </c>
      <c r="E83" s="52" t="s">
        <v>762</v>
      </c>
      <c r="F83" s="71"/>
      <c r="G83" s="71"/>
      <c r="H83" s="43"/>
    </row>
    <row r="84" spans="2:8" ht="15.75" customHeight="1" x14ac:dyDescent="0.35">
      <c r="B84" s="50" t="s">
        <v>916</v>
      </c>
      <c r="C84" s="51">
        <v>44348</v>
      </c>
      <c r="D84" s="52" t="s">
        <v>762</v>
      </c>
      <c r="E84" s="52" t="s">
        <v>762</v>
      </c>
      <c r="F84" s="131"/>
      <c r="G84" s="71"/>
      <c r="H84" s="43"/>
    </row>
    <row r="85" spans="2:8" ht="15.75" customHeight="1" x14ac:dyDescent="0.35">
      <c r="B85" s="50" t="s">
        <v>916</v>
      </c>
      <c r="C85" s="51">
        <v>44378</v>
      </c>
      <c r="D85" s="52" t="s">
        <v>762</v>
      </c>
      <c r="E85" s="52" t="s">
        <v>762</v>
      </c>
      <c r="F85" s="131"/>
      <c r="G85" s="71"/>
      <c r="H85" s="43"/>
    </row>
    <row r="86" spans="2:8" ht="15.75" customHeight="1" x14ac:dyDescent="0.35">
      <c r="B86" s="50" t="s">
        <v>916</v>
      </c>
      <c r="C86" s="51">
        <v>44409</v>
      </c>
      <c r="D86" s="52" t="s">
        <v>762</v>
      </c>
      <c r="E86" s="52" t="s">
        <v>762</v>
      </c>
      <c r="F86" s="131"/>
      <c r="G86" s="71"/>
      <c r="H86" s="43"/>
    </row>
    <row r="87" spans="2:8" ht="15.75" customHeight="1" x14ac:dyDescent="0.35">
      <c r="B87" s="50" t="s">
        <v>916</v>
      </c>
      <c r="C87" s="51">
        <v>44440</v>
      </c>
      <c r="D87" s="52" t="s">
        <v>762</v>
      </c>
      <c r="E87" s="52" t="s">
        <v>762</v>
      </c>
      <c r="F87" s="131"/>
      <c r="G87" s="71"/>
      <c r="H87" s="43"/>
    </row>
    <row r="88" spans="2:8" ht="15.75" customHeight="1" x14ac:dyDescent="0.35">
      <c r="B88" s="44" t="s">
        <v>755</v>
      </c>
      <c r="C88" s="71"/>
      <c r="D88" s="71"/>
      <c r="E88" s="71"/>
      <c r="F88" s="71"/>
      <c r="G88" s="71"/>
      <c r="H88" s="43"/>
    </row>
    <row r="89" spans="2:8" ht="15.75" customHeight="1" x14ac:dyDescent="0.35">
      <c r="B89" s="44" t="s">
        <v>756</v>
      </c>
      <c r="C89" s="71"/>
      <c r="D89" s="71"/>
      <c r="E89" s="71"/>
      <c r="F89" s="71"/>
      <c r="G89" s="71"/>
      <c r="H89" s="43"/>
    </row>
    <row r="90" spans="2:8" ht="15.75" customHeight="1" x14ac:dyDescent="0.35">
      <c r="B90" s="44" t="s">
        <v>757</v>
      </c>
      <c r="C90" s="71"/>
      <c r="D90" s="71"/>
      <c r="E90" s="71"/>
      <c r="F90" s="71"/>
      <c r="G90" s="71"/>
      <c r="H90" s="43"/>
    </row>
    <row r="91" spans="2:8" ht="15.75" customHeight="1" x14ac:dyDescent="0.35">
      <c r="B91" s="44" t="s">
        <v>758</v>
      </c>
      <c r="C91" s="71"/>
      <c r="D91" s="71"/>
      <c r="E91" s="71"/>
      <c r="F91" s="71"/>
      <c r="G91" s="71"/>
      <c r="H91" s="43"/>
    </row>
    <row r="92" spans="2:8" ht="15.75" customHeight="1" x14ac:dyDescent="0.35">
      <c r="B92" s="44" t="s">
        <v>883</v>
      </c>
      <c r="C92" s="71"/>
      <c r="D92" s="71"/>
      <c r="E92" s="71"/>
      <c r="F92" s="71"/>
      <c r="G92" s="71"/>
      <c r="H92" s="43"/>
    </row>
    <row r="93" spans="2:8" ht="15.75" customHeight="1" x14ac:dyDescent="0.35">
      <c r="B93" s="44" t="s">
        <v>760</v>
      </c>
      <c r="C93" s="71"/>
      <c r="D93" s="71"/>
      <c r="E93" s="71"/>
      <c r="F93" s="71"/>
      <c r="G93" s="71"/>
      <c r="H93" s="43"/>
    </row>
    <row r="94" spans="2:8" ht="15.75" customHeight="1" x14ac:dyDescent="0.35">
      <c r="B94" s="53" t="s">
        <v>761</v>
      </c>
      <c r="C94" s="69"/>
      <c r="D94" s="69"/>
      <c r="E94" s="69"/>
      <c r="F94" s="69"/>
      <c r="G94" s="69"/>
      <c r="H94" s="67"/>
    </row>
    <row r="97" spans="2:6" customFormat="1" ht="42" customHeight="1" x14ac:dyDescent="0.35">
      <c r="B97" s="184" t="s">
        <v>931</v>
      </c>
      <c r="C97" s="184"/>
      <c r="D97" s="184"/>
      <c r="E97" s="184"/>
      <c r="F97" s="184"/>
    </row>
    <row r="98" spans="2:6" customFormat="1" ht="15" thickBot="1" x14ac:dyDescent="0.4">
      <c r="B98" s="152"/>
    </row>
    <row r="99" spans="2:6" customFormat="1" ht="27" customHeight="1" thickBot="1" x14ac:dyDescent="0.4">
      <c r="B99" s="157" t="s">
        <v>61</v>
      </c>
      <c r="C99" s="157" t="s">
        <v>653</v>
      </c>
      <c r="D99" s="158" t="s">
        <v>654</v>
      </c>
      <c r="E99" s="158" t="s">
        <v>655</v>
      </c>
      <c r="F99" s="158" t="s">
        <v>656</v>
      </c>
    </row>
    <row r="100" spans="2:6" customFormat="1" ht="40" customHeight="1" x14ac:dyDescent="0.35">
      <c r="B100" s="191" t="s">
        <v>37</v>
      </c>
      <c r="C100" s="164" t="s">
        <v>971</v>
      </c>
      <c r="D100" s="188"/>
      <c r="E100" s="191" t="s">
        <v>713</v>
      </c>
      <c r="F100" s="191"/>
    </row>
    <row r="101" spans="2:6" customFormat="1" ht="63" customHeight="1" x14ac:dyDescent="0.35">
      <c r="B101" s="192"/>
      <c r="C101" s="160" t="s">
        <v>972</v>
      </c>
      <c r="D101" s="189"/>
      <c r="E101" s="192"/>
      <c r="F101" s="192"/>
    </row>
    <row r="102" spans="2:6" customFormat="1" ht="40" customHeight="1" thickBot="1" x14ac:dyDescent="0.4">
      <c r="B102" s="193"/>
      <c r="C102" s="166" t="s">
        <v>964</v>
      </c>
      <c r="D102" s="190"/>
      <c r="E102" s="193"/>
      <c r="F102" s="193"/>
    </row>
    <row r="104" spans="2:6" ht="15.75" customHeight="1" x14ac:dyDescent="0.25">
      <c r="B104" s="162" t="s">
        <v>735</v>
      </c>
    </row>
    <row r="105" spans="2:6" ht="15.75" customHeight="1" x14ac:dyDescent="0.25">
      <c r="B105" s="163" t="s">
        <v>736</v>
      </c>
    </row>
  </sheetData>
  <mergeCells count="6">
    <mergeCell ref="D74:E74"/>
    <mergeCell ref="B97:F97"/>
    <mergeCell ref="B100:B102"/>
    <mergeCell ref="D100:D102"/>
    <mergeCell ref="E100:E102"/>
    <mergeCell ref="F100:F102"/>
  </mergeCells>
  <hyperlinks>
    <hyperlink ref="I1" location="'Sheet1'!A1" display="Index" xr:uid="{AFB00394-6698-4C7C-B68F-2F83BC8697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5220-97F2-4434-A7C4-ED43A7B21C63}">
  <dimension ref="B1:I130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6.54296875" style="37" customWidth="1"/>
    <col min="4" max="4" width="33.54296875" style="37" customWidth="1"/>
    <col min="5" max="5" width="15.7265625" style="8" customWidth="1"/>
    <col min="6" max="6" width="35.0898437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884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193</v>
      </c>
      <c r="C8" s="17" t="s">
        <v>194</v>
      </c>
      <c r="D8" s="17" t="s">
        <v>788</v>
      </c>
      <c r="E8" s="18">
        <v>21368</v>
      </c>
      <c r="F8" s="19">
        <v>538.30999999999995</v>
      </c>
      <c r="G8" s="20">
        <v>0.10680000000000001</v>
      </c>
      <c r="H8" s="21"/>
    </row>
    <row r="9" spans="2:9" ht="15.75" customHeight="1" x14ac:dyDescent="0.35">
      <c r="B9" s="17" t="s">
        <v>187</v>
      </c>
      <c r="C9" s="17" t="s">
        <v>188</v>
      </c>
      <c r="D9" s="17" t="s">
        <v>786</v>
      </c>
      <c r="E9" s="18">
        <v>28843</v>
      </c>
      <c r="F9" s="19">
        <v>460.03</v>
      </c>
      <c r="G9" s="20">
        <v>9.1200000000000003E-2</v>
      </c>
      <c r="H9" s="21"/>
    </row>
    <row r="10" spans="2:9" ht="15.75" customHeight="1" x14ac:dyDescent="0.35">
      <c r="B10" s="17" t="s">
        <v>181</v>
      </c>
      <c r="C10" s="17" t="s">
        <v>182</v>
      </c>
      <c r="D10" s="17" t="s">
        <v>785</v>
      </c>
      <c r="E10" s="18">
        <v>24503</v>
      </c>
      <c r="F10" s="19">
        <v>410.47</v>
      </c>
      <c r="G10" s="20">
        <v>8.14E-2</v>
      </c>
      <c r="H10" s="21"/>
    </row>
    <row r="11" spans="2:9" ht="15.75" customHeight="1" x14ac:dyDescent="0.35">
      <c r="B11" s="17" t="s">
        <v>781</v>
      </c>
      <c r="C11" s="17" t="s">
        <v>342</v>
      </c>
      <c r="D11" s="17" t="s">
        <v>818</v>
      </c>
      <c r="E11" s="18">
        <v>11916</v>
      </c>
      <c r="F11" s="19">
        <v>328.2</v>
      </c>
      <c r="G11" s="20">
        <v>6.5100000000000005E-2</v>
      </c>
      <c r="H11" s="21"/>
    </row>
    <row r="12" spans="2:9" ht="15.75" customHeight="1" x14ac:dyDescent="0.35">
      <c r="B12" s="17" t="s">
        <v>183</v>
      </c>
      <c r="C12" s="17" t="s">
        <v>184</v>
      </c>
      <c r="D12" s="17" t="s">
        <v>786</v>
      </c>
      <c r="E12" s="18">
        <v>45767</v>
      </c>
      <c r="F12" s="19">
        <v>320.76</v>
      </c>
      <c r="G12" s="20">
        <v>6.3600000000000004E-2</v>
      </c>
      <c r="H12" s="21"/>
    </row>
    <row r="13" spans="2:9" ht="15.75" customHeight="1" x14ac:dyDescent="0.35">
      <c r="B13" s="17" t="s">
        <v>335</v>
      </c>
      <c r="C13" s="17" t="s">
        <v>336</v>
      </c>
      <c r="D13" s="17" t="s">
        <v>785</v>
      </c>
      <c r="E13" s="18">
        <v>6845</v>
      </c>
      <c r="F13" s="19">
        <v>258.44</v>
      </c>
      <c r="G13" s="20">
        <v>5.1299999999999998E-2</v>
      </c>
      <c r="H13" s="21"/>
    </row>
    <row r="14" spans="2:9" ht="15.75" customHeight="1" x14ac:dyDescent="0.35">
      <c r="B14" s="17" t="s">
        <v>354</v>
      </c>
      <c r="C14" s="17" t="s">
        <v>355</v>
      </c>
      <c r="D14" s="17" t="s">
        <v>786</v>
      </c>
      <c r="E14" s="18">
        <v>9696</v>
      </c>
      <c r="F14" s="19">
        <v>194.45</v>
      </c>
      <c r="G14" s="20">
        <v>3.8600000000000002E-2</v>
      </c>
      <c r="H14" s="21"/>
    </row>
    <row r="15" spans="2:9" ht="15.75" customHeight="1" x14ac:dyDescent="0.35">
      <c r="B15" s="17" t="s">
        <v>189</v>
      </c>
      <c r="C15" s="17" t="s">
        <v>190</v>
      </c>
      <c r="D15" s="17" t="s">
        <v>787</v>
      </c>
      <c r="E15" s="18">
        <v>5901</v>
      </c>
      <c r="F15" s="19">
        <v>159.43</v>
      </c>
      <c r="G15" s="20">
        <v>3.1600000000000003E-2</v>
      </c>
      <c r="H15" s="21"/>
    </row>
    <row r="16" spans="2:9" ht="15.75" customHeight="1" x14ac:dyDescent="0.35">
      <c r="B16" s="17" t="s">
        <v>516</v>
      </c>
      <c r="C16" s="17" t="s">
        <v>517</v>
      </c>
      <c r="D16" s="17" t="s">
        <v>787</v>
      </c>
      <c r="E16" s="18">
        <v>57641</v>
      </c>
      <c r="F16" s="19">
        <v>136.12</v>
      </c>
      <c r="G16" s="20">
        <v>2.7E-2</v>
      </c>
      <c r="H16" s="21"/>
    </row>
    <row r="17" spans="2:8" ht="15.75" customHeight="1" x14ac:dyDescent="0.35">
      <c r="B17" s="17" t="s">
        <v>428</v>
      </c>
      <c r="C17" s="17" t="s">
        <v>429</v>
      </c>
      <c r="D17" s="17" t="s">
        <v>873</v>
      </c>
      <c r="E17" s="18">
        <v>7984</v>
      </c>
      <c r="F17" s="19">
        <v>135.96</v>
      </c>
      <c r="G17" s="20">
        <v>2.7E-2</v>
      </c>
      <c r="H17" s="21"/>
    </row>
    <row r="18" spans="2:8" ht="15.75" customHeight="1" x14ac:dyDescent="0.35">
      <c r="B18" s="17" t="s">
        <v>283</v>
      </c>
      <c r="C18" s="17" t="s">
        <v>284</v>
      </c>
      <c r="D18" s="17" t="s">
        <v>818</v>
      </c>
      <c r="E18" s="18">
        <v>1755</v>
      </c>
      <c r="F18" s="19">
        <v>134.58000000000001</v>
      </c>
      <c r="G18" s="20">
        <v>2.6700000000000002E-2</v>
      </c>
      <c r="H18" s="21"/>
    </row>
    <row r="19" spans="2:8" ht="15.75" customHeight="1" x14ac:dyDescent="0.35">
      <c r="B19" s="17" t="s">
        <v>297</v>
      </c>
      <c r="C19" s="17" t="s">
        <v>298</v>
      </c>
      <c r="D19" s="17" t="s">
        <v>786</v>
      </c>
      <c r="E19" s="18">
        <v>16972</v>
      </c>
      <c r="F19" s="19">
        <v>130.1</v>
      </c>
      <c r="G19" s="20">
        <v>2.58E-2</v>
      </c>
      <c r="H19" s="21"/>
    </row>
    <row r="20" spans="2:8" ht="15.75" customHeight="1" x14ac:dyDescent="0.35">
      <c r="B20" s="17" t="s">
        <v>362</v>
      </c>
      <c r="C20" s="17" t="s">
        <v>363</v>
      </c>
      <c r="D20" s="17" t="s">
        <v>786</v>
      </c>
      <c r="E20" s="18">
        <v>25312</v>
      </c>
      <c r="F20" s="19">
        <v>114.66</v>
      </c>
      <c r="G20" s="20">
        <v>2.2700000000000001E-2</v>
      </c>
      <c r="H20" s="21"/>
    </row>
    <row r="21" spans="2:8" ht="15.75" customHeight="1" x14ac:dyDescent="0.35">
      <c r="B21" s="17" t="s">
        <v>201</v>
      </c>
      <c r="C21" s="17" t="s">
        <v>202</v>
      </c>
      <c r="D21" s="17" t="s">
        <v>791</v>
      </c>
      <c r="E21" s="18">
        <v>15589</v>
      </c>
      <c r="F21" s="19">
        <v>107.3</v>
      </c>
      <c r="G21" s="20">
        <v>2.1299999999999999E-2</v>
      </c>
      <c r="H21" s="21"/>
    </row>
    <row r="22" spans="2:8" ht="15.75" customHeight="1" x14ac:dyDescent="0.35">
      <c r="B22" s="17" t="s">
        <v>356</v>
      </c>
      <c r="C22" s="17" t="s">
        <v>357</v>
      </c>
      <c r="D22" s="17" t="s">
        <v>787</v>
      </c>
      <c r="E22" s="18">
        <v>2970</v>
      </c>
      <c r="F22" s="19">
        <v>96.37</v>
      </c>
      <c r="G22" s="20">
        <v>1.9099999999999999E-2</v>
      </c>
      <c r="H22" s="21"/>
    </row>
    <row r="23" spans="2:8" ht="15.75" customHeight="1" x14ac:dyDescent="0.35">
      <c r="B23" s="17" t="s">
        <v>371</v>
      </c>
      <c r="C23" s="17" t="s">
        <v>372</v>
      </c>
      <c r="D23" s="17" t="s">
        <v>785</v>
      </c>
      <c r="E23" s="18">
        <v>7155</v>
      </c>
      <c r="F23" s="19">
        <v>91.55</v>
      </c>
      <c r="G23" s="20">
        <v>1.8200000000000001E-2</v>
      </c>
      <c r="H23" s="21"/>
    </row>
    <row r="24" spans="2:8" ht="15.75" customHeight="1" x14ac:dyDescent="0.35">
      <c r="B24" s="17" t="s">
        <v>331</v>
      </c>
      <c r="C24" s="17" t="s">
        <v>332</v>
      </c>
      <c r="D24" s="17" t="s">
        <v>825</v>
      </c>
      <c r="E24" s="18">
        <v>400</v>
      </c>
      <c r="F24" s="19">
        <v>71.150000000000006</v>
      </c>
      <c r="G24" s="20">
        <v>1.41E-2</v>
      </c>
      <c r="H24" s="21"/>
    </row>
    <row r="25" spans="2:8" ht="15.75" customHeight="1" x14ac:dyDescent="0.35">
      <c r="B25" s="17" t="s">
        <v>402</v>
      </c>
      <c r="C25" s="17" t="s">
        <v>403</v>
      </c>
      <c r="D25" s="17" t="s">
        <v>868</v>
      </c>
      <c r="E25" s="18">
        <v>5165</v>
      </c>
      <c r="F25" s="19">
        <v>66.569999999999993</v>
      </c>
      <c r="G25" s="20">
        <v>1.32E-2</v>
      </c>
      <c r="H25" s="21"/>
    </row>
    <row r="26" spans="2:8" ht="15.75" customHeight="1" x14ac:dyDescent="0.35">
      <c r="B26" s="17" t="s">
        <v>367</v>
      </c>
      <c r="C26" s="17" t="s">
        <v>368</v>
      </c>
      <c r="D26" s="17" t="s">
        <v>789</v>
      </c>
      <c r="E26" s="18">
        <v>876</v>
      </c>
      <c r="F26" s="19">
        <v>64.28</v>
      </c>
      <c r="G26" s="20">
        <v>1.2699999999999999E-2</v>
      </c>
      <c r="H26" s="21"/>
    </row>
    <row r="27" spans="2:8" ht="15.75" customHeight="1" x14ac:dyDescent="0.35">
      <c r="B27" s="17" t="s">
        <v>474</v>
      </c>
      <c r="C27" s="17" t="s">
        <v>475</v>
      </c>
      <c r="D27" s="17" t="s">
        <v>785</v>
      </c>
      <c r="E27" s="18">
        <v>9752</v>
      </c>
      <c r="F27" s="19">
        <v>61.84</v>
      </c>
      <c r="G27" s="20">
        <v>1.23E-2</v>
      </c>
      <c r="H27" s="21"/>
    </row>
    <row r="28" spans="2:8" ht="15.75" customHeight="1" x14ac:dyDescent="0.35">
      <c r="B28" s="17" t="s">
        <v>369</v>
      </c>
      <c r="C28" s="17" t="s">
        <v>370</v>
      </c>
      <c r="D28" s="17" t="s">
        <v>821</v>
      </c>
      <c r="E28" s="18">
        <v>2752</v>
      </c>
      <c r="F28" s="19">
        <v>59.49</v>
      </c>
      <c r="G28" s="20">
        <v>1.18E-2</v>
      </c>
      <c r="H28" s="21"/>
    </row>
    <row r="29" spans="2:8" ht="15.75" customHeight="1" x14ac:dyDescent="0.35">
      <c r="B29" s="17" t="s">
        <v>518</v>
      </c>
      <c r="C29" s="17" t="s">
        <v>519</v>
      </c>
      <c r="D29" s="17" t="s">
        <v>790</v>
      </c>
      <c r="E29" s="18">
        <v>7117</v>
      </c>
      <c r="F29" s="19">
        <v>58.23</v>
      </c>
      <c r="G29" s="20">
        <v>1.15E-2</v>
      </c>
      <c r="H29" s="21"/>
    </row>
    <row r="30" spans="2:8" ht="15.75" customHeight="1" x14ac:dyDescent="0.35">
      <c r="B30" s="17" t="s">
        <v>195</v>
      </c>
      <c r="C30" s="17" t="s">
        <v>196</v>
      </c>
      <c r="D30" s="17" t="s">
        <v>785</v>
      </c>
      <c r="E30" s="18">
        <v>4088</v>
      </c>
      <c r="F30" s="19">
        <v>56.44</v>
      </c>
      <c r="G30" s="20">
        <v>1.12E-2</v>
      </c>
      <c r="H30" s="21"/>
    </row>
    <row r="31" spans="2:8" ht="15.75" customHeight="1" x14ac:dyDescent="0.35">
      <c r="B31" s="17" t="s">
        <v>329</v>
      </c>
      <c r="C31" s="17" t="s">
        <v>330</v>
      </c>
      <c r="D31" s="17" t="s">
        <v>820</v>
      </c>
      <c r="E31" s="18">
        <v>763</v>
      </c>
      <c r="F31" s="19">
        <v>56.43</v>
      </c>
      <c r="G31" s="20">
        <v>1.12E-2</v>
      </c>
      <c r="H31" s="21"/>
    </row>
    <row r="32" spans="2:8" ht="15.75" customHeight="1" x14ac:dyDescent="0.35">
      <c r="B32" s="17" t="s">
        <v>197</v>
      </c>
      <c r="C32" s="17" t="s">
        <v>198</v>
      </c>
      <c r="D32" s="17" t="s">
        <v>789</v>
      </c>
      <c r="E32" s="18">
        <v>6312</v>
      </c>
      <c r="F32" s="19">
        <v>50.69</v>
      </c>
      <c r="G32" s="20">
        <v>1.01E-2</v>
      </c>
      <c r="H32" s="21"/>
    </row>
    <row r="33" spans="2:8" ht="15.75" customHeight="1" x14ac:dyDescent="0.35">
      <c r="B33" s="17" t="s">
        <v>337</v>
      </c>
      <c r="C33" s="17" t="s">
        <v>338</v>
      </c>
      <c r="D33" s="17" t="s">
        <v>827</v>
      </c>
      <c r="E33" s="18">
        <v>9627</v>
      </c>
      <c r="F33" s="19">
        <v>46.97</v>
      </c>
      <c r="G33" s="20">
        <v>9.2999999999999992E-3</v>
      </c>
      <c r="H33" s="21"/>
    </row>
    <row r="34" spans="2:8" ht="15.75" customHeight="1" x14ac:dyDescent="0.35">
      <c r="B34" s="17" t="s">
        <v>191</v>
      </c>
      <c r="C34" s="17" t="s">
        <v>192</v>
      </c>
      <c r="D34" s="17" t="s">
        <v>787</v>
      </c>
      <c r="E34" s="18">
        <v>234</v>
      </c>
      <c r="F34" s="19">
        <v>45.5</v>
      </c>
      <c r="G34" s="20">
        <v>8.9999999999999993E-3</v>
      </c>
      <c r="H34" s="21"/>
    </row>
    <row r="35" spans="2:8" ht="15.75" customHeight="1" x14ac:dyDescent="0.35">
      <c r="B35" s="17" t="s">
        <v>520</v>
      </c>
      <c r="C35" s="17" t="s">
        <v>521</v>
      </c>
      <c r="D35" s="17" t="s">
        <v>822</v>
      </c>
      <c r="E35" s="18">
        <v>31323</v>
      </c>
      <c r="F35" s="19">
        <v>44.43</v>
      </c>
      <c r="G35" s="20">
        <v>8.8000000000000005E-3</v>
      </c>
      <c r="H35" s="21"/>
    </row>
    <row r="36" spans="2:8" ht="15.75" customHeight="1" x14ac:dyDescent="0.35">
      <c r="B36" s="17" t="s">
        <v>522</v>
      </c>
      <c r="C36" s="17" t="s">
        <v>523</v>
      </c>
      <c r="D36" s="17" t="s">
        <v>786</v>
      </c>
      <c r="E36" s="18">
        <v>3978</v>
      </c>
      <c r="F36" s="19">
        <v>44.23</v>
      </c>
      <c r="G36" s="20">
        <v>8.8000000000000005E-3</v>
      </c>
      <c r="H36" s="21"/>
    </row>
    <row r="37" spans="2:8" ht="15.75" customHeight="1" x14ac:dyDescent="0.35">
      <c r="B37" s="17" t="s">
        <v>524</v>
      </c>
      <c r="C37" s="17" t="s">
        <v>525</v>
      </c>
      <c r="D37" s="17" t="s">
        <v>822</v>
      </c>
      <c r="E37" s="18">
        <v>22543</v>
      </c>
      <c r="F37" s="19">
        <v>42.81</v>
      </c>
      <c r="G37" s="20">
        <v>8.5000000000000006E-3</v>
      </c>
      <c r="H37" s="21"/>
    </row>
    <row r="38" spans="2:8" ht="15.75" customHeight="1" x14ac:dyDescent="0.35">
      <c r="B38" s="17" t="s">
        <v>526</v>
      </c>
      <c r="C38" s="17" t="s">
        <v>527</v>
      </c>
      <c r="D38" s="17" t="s">
        <v>868</v>
      </c>
      <c r="E38" s="18">
        <v>6372</v>
      </c>
      <c r="F38" s="19">
        <v>42.58</v>
      </c>
      <c r="G38" s="20">
        <v>8.3999999999999995E-3</v>
      </c>
      <c r="H38" s="21"/>
    </row>
    <row r="39" spans="2:8" ht="15.75" customHeight="1" x14ac:dyDescent="0.35">
      <c r="B39" s="17" t="s">
        <v>289</v>
      </c>
      <c r="C39" s="17" t="s">
        <v>290</v>
      </c>
      <c r="D39" s="17" t="s">
        <v>820</v>
      </c>
      <c r="E39" s="18">
        <v>2506</v>
      </c>
      <c r="F39" s="19">
        <v>41.84</v>
      </c>
      <c r="G39" s="20">
        <v>8.3000000000000001E-3</v>
      </c>
      <c r="H39" s="21"/>
    </row>
    <row r="40" spans="2:8" ht="15.75" customHeight="1" x14ac:dyDescent="0.35">
      <c r="B40" s="17" t="s">
        <v>303</v>
      </c>
      <c r="C40" s="17" t="s">
        <v>304</v>
      </c>
      <c r="D40" s="17" t="s">
        <v>790</v>
      </c>
      <c r="E40" s="18">
        <v>840</v>
      </c>
      <c r="F40" s="19">
        <v>40.31</v>
      </c>
      <c r="G40" s="20">
        <v>8.0000000000000002E-3</v>
      </c>
      <c r="H40" s="21"/>
    </row>
    <row r="41" spans="2:8" ht="15.75" customHeight="1" x14ac:dyDescent="0.35">
      <c r="B41" s="17" t="s">
        <v>404</v>
      </c>
      <c r="C41" s="17" t="s">
        <v>405</v>
      </c>
      <c r="D41" s="17" t="s">
        <v>825</v>
      </c>
      <c r="E41" s="18">
        <v>5464</v>
      </c>
      <c r="F41" s="19">
        <v>39.47</v>
      </c>
      <c r="G41" s="20">
        <v>7.7999999999999996E-3</v>
      </c>
      <c r="H41" s="21"/>
    </row>
    <row r="42" spans="2:8" ht="15.75" customHeight="1" x14ac:dyDescent="0.35">
      <c r="B42" s="17" t="s">
        <v>321</v>
      </c>
      <c r="C42" s="17" t="s">
        <v>322</v>
      </c>
      <c r="D42" s="17" t="s">
        <v>789</v>
      </c>
      <c r="E42" s="18">
        <v>11826</v>
      </c>
      <c r="F42" s="19">
        <v>39.42</v>
      </c>
      <c r="G42" s="20">
        <v>7.7999999999999996E-3</v>
      </c>
      <c r="H42" s="21"/>
    </row>
    <row r="43" spans="2:8" ht="15.75" customHeight="1" x14ac:dyDescent="0.35">
      <c r="B43" s="17" t="s">
        <v>432</v>
      </c>
      <c r="C43" s="17" t="s">
        <v>433</v>
      </c>
      <c r="D43" s="17" t="s">
        <v>790</v>
      </c>
      <c r="E43" s="18">
        <v>797</v>
      </c>
      <c r="F43" s="19">
        <v>38.9</v>
      </c>
      <c r="G43" s="20">
        <v>7.7000000000000002E-3</v>
      </c>
      <c r="H43" s="21"/>
    </row>
    <row r="44" spans="2:8" ht="15.75" customHeight="1" x14ac:dyDescent="0.35">
      <c r="B44" s="17" t="s">
        <v>528</v>
      </c>
      <c r="C44" s="17" t="s">
        <v>529</v>
      </c>
      <c r="D44" s="17" t="s">
        <v>867</v>
      </c>
      <c r="E44" s="18">
        <v>4844</v>
      </c>
      <c r="F44" s="19">
        <v>35.74</v>
      </c>
      <c r="G44" s="20">
        <v>7.1000000000000004E-3</v>
      </c>
      <c r="H44" s="21"/>
    </row>
    <row r="45" spans="2:8" ht="15.75" customHeight="1" x14ac:dyDescent="0.35">
      <c r="B45" s="17" t="s">
        <v>365</v>
      </c>
      <c r="C45" s="17" t="s">
        <v>366</v>
      </c>
      <c r="D45" s="17" t="s">
        <v>825</v>
      </c>
      <c r="E45" s="18">
        <v>2901</v>
      </c>
      <c r="F45" s="19">
        <v>35.25</v>
      </c>
      <c r="G45" s="20">
        <v>7.0000000000000001E-3</v>
      </c>
      <c r="H45" s="21"/>
    </row>
    <row r="46" spans="2:8" ht="15.75" customHeight="1" x14ac:dyDescent="0.35">
      <c r="B46" s="17" t="s">
        <v>530</v>
      </c>
      <c r="C46" s="17" t="s">
        <v>531</v>
      </c>
      <c r="D46" s="17" t="s">
        <v>885</v>
      </c>
      <c r="E46" s="18">
        <v>24061</v>
      </c>
      <c r="F46" s="19">
        <v>34.770000000000003</v>
      </c>
      <c r="G46" s="20">
        <v>6.8999999999999999E-3</v>
      </c>
      <c r="H46" s="21"/>
    </row>
    <row r="47" spans="2:8" ht="15.75" customHeight="1" x14ac:dyDescent="0.35">
      <c r="B47" s="17" t="s">
        <v>478</v>
      </c>
      <c r="C47" s="17" t="s">
        <v>479</v>
      </c>
      <c r="D47" s="17" t="s">
        <v>790</v>
      </c>
      <c r="E47" s="18">
        <v>3351</v>
      </c>
      <c r="F47" s="19">
        <v>32.96</v>
      </c>
      <c r="G47" s="20">
        <v>6.4999999999999997E-3</v>
      </c>
      <c r="H47" s="21"/>
    </row>
    <row r="48" spans="2:8" ht="15.75" customHeight="1" x14ac:dyDescent="0.35">
      <c r="B48" s="17" t="s">
        <v>311</v>
      </c>
      <c r="C48" s="17" t="s">
        <v>312</v>
      </c>
      <c r="D48" s="17" t="s">
        <v>789</v>
      </c>
      <c r="E48" s="18">
        <v>858</v>
      </c>
      <c r="F48" s="19">
        <v>32.880000000000003</v>
      </c>
      <c r="G48" s="20">
        <v>6.4999999999999997E-3</v>
      </c>
      <c r="H48" s="21"/>
    </row>
    <row r="49" spans="2:8" ht="15.75" customHeight="1" x14ac:dyDescent="0.35">
      <c r="B49" s="17" t="s">
        <v>309</v>
      </c>
      <c r="C49" s="17" t="s">
        <v>310</v>
      </c>
      <c r="D49" s="17" t="s">
        <v>787</v>
      </c>
      <c r="E49" s="18">
        <v>3950</v>
      </c>
      <c r="F49" s="19">
        <v>32.14</v>
      </c>
      <c r="G49" s="20">
        <v>6.4000000000000003E-3</v>
      </c>
      <c r="H49" s="21"/>
    </row>
    <row r="50" spans="2:8" ht="15.75" customHeight="1" x14ac:dyDescent="0.35">
      <c r="B50" s="17" t="s">
        <v>430</v>
      </c>
      <c r="C50" s="17" t="s">
        <v>431</v>
      </c>
      <c r="D50" s="17" t="s">
        <v>787</v>
      </c>
      <c r="E50" s="18">
        <v>778</v>
      </c>
      <c r="F50" s="19">
        <v>30.72</v>
      </c>
      <c r="G50" s="20">
        <v>6.1000000000000004E-3</v>
      </c>
      <c r="H50" s="21"/>
    </row>
    <row r="51" spans="2:8" ht="15.75" customHeight="1" x14ac:dyDescent="0.35">
      <c r="B51" s="17" t="s">
        <v>532</v>
      </c>
      <c r="C51" s="17" t="s">
        <v>533</v>
      </c>
      <c r="D51" s="17" t="s">
        <v>788</v>
      </c>
      <c r="E51" s="18">
        <v>6095</v>
      </c>
      <c r="F51" s="19">
        <v>26.34</v>
      </c>
      <c r="G51" s="20">
        <v>5.1999999999999998E-3</v>
      </c>
      <c r="H51" s="21"/>
    </row>
    <row r="52" spans="2:8" ht="15.75" customHeight="1" x14ac:dyDescent="0.35">
      <c r="B52" s="17" t="s">
        <v>534</v>
      </c>
      <c r="C52" s="17" t="s">
        <v>535</v>
      </c>
      <c r="D52" s="17" t="s">
        <v>874</v>
      </c>
      <c r="E52" s="18">
        <v>3629</v>
      </c>
      <c r="F52" s="19">
        <v>25.68</v>
      </c>
      <c r="G52" s="20">
        <v>5.1000000000000004E-3</v>
      </c>
      <c r="H52" s="21"/>
    </row>
    <row r="53" spans="2:8" ht="15.75" customHeight="1" x14ac:dyDescent="0.35">
      <c r="B53" s="17" t="s">
        <v>536</v>
      </c>
      <c r="C53" s="17" t="s">
        <v>537</v>
      </c>
      <c r="D53" s="17" t="s">
        <v>789</v>
      </c>
      <c r="E53" s="18">
        <v>914</v>
      </c>
      <c r="F53" s="19">
        <v>25.5</v>
      </c>
      <c r="G53" s="20">
        <v>5.1000000000000004E-3</v>
      </c>
      <c r="H53" s="21"/>
    </row>
    <row r="54" spans="2:8" ht="15.75" customHeight="1" x14ac:dyDescent="0.35">
      <c r="B54" s="17" t="s">
        <v>472</v>
      </c>
      <c r="C54" s="17" t="s">
        <v>473</v>
      </c>
      <c r="D54" s="17" t="s">
        <v>820</v>
      </c>
      <c r="E54" s="18">
        <v>88</v>
      </c>
      <c r="F54" s="19">
        <v>25.43</v>
      </c>
      <c r="G54" s="20">
        <v>5.0000000000000001E-3</v>
      </c>
      <c r="H54" s="21"/>
    </row>
    <row r="55" spans="2:8" ht="15.75" customHeight="1" x14ac:dyDescent="0.35">
      <c r="B55" s="17" t="s">
        <v>538</v>
      </c>
      <c r="C55" s="17" t="s">
        <v>539</v>
      </c>
      <c r="D55" s="17" t="s">
        <v>829</v>
      </c>
      <c r="E55" s="18">
        <v>13686</v>
      </c>
      <c r="F55" s="19">
        <v>25.33</v>
      </c>
      <c r="G55" s="20">
        <v>5.0000000000000001E-3</v>
      </c>
      <c r="H55" s="21"/>
    </row>
    <row r="56" spans="2:8" ht="15.75" customHeight="1" x14ac:dyDescent="0.35">
      <c r="B56" s="17" t="s">
        <v>295</v>
      </c>
      <c r="C56" s="17" t="s">
        <v>296</v>
      </c>
      <c r="D56" s="17" t="s">
        <v>789</v>
      </c>
      <c r="E56" s="18">
        <v>855</v>
      </c>
      <c r="F56" s="19">
        <v>24.22</v>
      </c>
      <c r="G56" s="20">
        <v>4.7999999999999996E-3</v>
      </c>
      <c r="H56" s="21"/>
    </row>
    <row r="57" spans="2:8" ht="15.75" customHeight="1" x14ac:dyDescent="0.35">
      <c r="B57" s="17" t="s">
        <v>327</v>
      </c>
      <c r="C57" s="17" t="s">
        <v>328</v>
      </c>
      <c r="D57" s="17" t="s">
        <v>788</v>
      </c>
      <c r="E57" s="18">
        <v>16590</v>
      </c>
      <c r="F57" s="19">
        <v>20.79</v>
      </c>
      <c r="G57" s="20">
        <v>4.1000000000000003E-3</v>
      </c>
      <c r="H57" s="21"/>
    </row>
    <row r="58" spans="2:8" ht="15.75" customHeight="1" x14ac:dyDescent="0.35">
      <c r="B58" s="17" t="s">
        <v>540</v>
      </c>
      <c r="C58" s="17" t="s">
        <v>541</v>
      </c>
      <c r="D58" s="17" t="s">
        <v>786</v>
      </c>
      <c r="E58" s="18">
        <v>6522</v>
      </c>
      <c r="F58" s="19">
        <v>0</v>
      </c>
      <c r="G58" s="20" t="s">
        <v>542</v>
      </c>
      <c r="H58" s="21"/>
    </row>
    <row r="59" spans="2:8" ht="15.75" customHeight="1" x14ac:dyDescent="0.35">
      <c r="B59" s="16" t="s">
        <v>80</v>
      </c>
      <c r="C59" s="16"/>
      <c r="D59" s="16"/>
      <c r="E59" s="22"/>
      <c r="F59" s="23">
        <f>SUM(F8:F58)</f>
        <v>5036.0600000000022</v>
      </c>
      <c r="G59" s="24">
        <f>SUM(G8:G58)</f>
        <v>0.99870000000000003</v>
      </c>
      <c r="H59" s="25"/>
    </row>
    <row r="60" spans="2:8" ht="15.75" customHeight="1" x14ac:dyDescent="0.35">
      <c r="B60" s="77"/>
      <c r="C60" s="77"/>
      <c r="D60" s="77"/>
      <c r="E60" s="83"/>
      <c r="F60" s="84"/>
      <c r="G60" s="85"/>
      <c r="H60" s="86"/>
    </row>
    <row r="61" spans="2:8" ht="15.75" customHeight="1" x14ac:dyDescent="0.35">
      <c r="B61" s="16" t="s">
        <v>207</v>
      </c>
      <c r="C61" s="17"/>
      <c r="D61" s="17"/>
      <c r="E61" s="18"/>
      <c r="F61" s="19"/>
      <c r="G61" s="20"/>
      <c r="H61" s="21"/>
    </row>
    <row r="62" spans="2:8" ht="15.75" customHeight="1" x14ac:dyDescent="0.35">
      <c r="B62" s="17" t="s">
        <v>793</v>
      </c>
      <c r="C62" s="17" t="s">
        <v>206</v>
      </c>
      <c r="D62" s="17" t="s">
        <v>791</v>
      </c>
      <c r="E62" s="18">
        <v>1192</v>
      </c>
      <c r="F62" s="19">
        <v>1.83</v>
      </c>
      <c r="G62" s="20">
        <v>4.0000000000000002E-4</v>
      </c>
      <c r="H62" s="21"/>
    </row>
    <row r="63" spans="2:8" ht="15.75" customHeight="1" x14ac:dyDescent="0.35">
      <c r="B63" s="16" t="s">
        <v>80</v>
      </c>
      <c r="C63" s="17"/>
      <c r="D63" s="17"/>
      <c r="E63" s="18"/>
      <c r="F63" s="73">
        <f>SUM(F62)</f>
        <v>1.83</v>
      </c>
      <c r="G63" s="24">
        <f>SUM(G62)</f>
        <v>4.0000000000000002E-4</v>
      </c>
      <c r="H63" s="21"/>
    </row>
    <row r="64" spans="2:8" ht="15.75" customHeight="1" x14ac:dyDescent="0.35">
      <c r="B64" s="17"/>
      <c r="C64" s="17"/>
      <c r="D64" s="17"/>
      <c r="E64" s="18"/>
      <c r="F64" s="19"/>
      <c r="G64" s="20"/>
      <c r="H64" s="21"/>
    </row>
    <row r="65" spans="2:8" ht="15.75" customHeight="1" x14ac:dyDescent="0.35">
      <c r="B65" s="28" t="s">
        <v>82</v>
      </c>
      <c r="C65" s="28"/>
      <c r="D65" s="28"/>
      <c r="E65" s="29"/>
      <c r="F65" s="23">
        <v>5037.8900000000003</v>
      </c>
      <c r="G65" s="24">
        <v>0.99909999999999999</v>
      </c>
      <c r="H65" s="25"/>
    </row>
    <row r="66" spans="2:8" ht="15.75" customHeight="1" x14ac:dyDescent="0.35">
      <c r="B66" s="17"/>
      <c r="C66" s="17"/>
      <c r="D66" s="17"/>
      <c r="E66" s="18"/>
      <c r="F66" s="19"/>
      <c r="G66" s="20"/>
      <c r="H66" s="21"/>
    </row>
    <row r="67" spans="2:8" ht="15.75" customHeight="1" x14ac:dyDescent="0.35">
      <c r="B67" s="17"/>
      <c r="C67" s="17"/>
      <c r="D67" s="17"/>
      <c r="E67" s="18"/>
      <c r="F67" s="19"/>
      <c r="G67" s="20"/>
      <c r="H67" s="21"/>
    </row>
    <row r="68" spans="2:8" ht="15.75" customHeight="1" x14ac:dyDescent="0.35">
      <c r="B68" s="16" t="s">
        <v>763</v>
      </c>
      <c r="C68" s="17"/>
      <c r="D68" s="17"/>
      <c r="E68" s="18"/>
      <c r="F68" s="19"/>
      <c r="G68" s="20"/>
      <c r="H68" s="21"/>
    </row>
    <row r="69" spans="2:8" ht="15.75" customHeight="1" x14ac:dyDescent="0.35">
      <c r="B69" s="17" t="s">
        <v>91</v>
      </c>
      <c r="C69" s="17"/>
      <c r="D69" s="17"/>
      <c r="E69" s="18"/>
      <c r="F69" s="19">
        <v>24.16</v>
      </c>
      <c r="G69" s="20">
        <v>4.7999999999999996E-3</v>
      </c>
      <c r="H69" s="21"/>
    </row>
    <row r="70" spans="2:8" ht="15.75" customHeight="1" x14ac:dyDescent="0.35">
      <c r="B70" s="16" t="s">
        <v>80</v>
      </c>
      <c r="C70" s="16"/>
      <c r="D70" s="16"/>
      <c r="E70" s="22"/>
      <c r="F70" s="23">
        <v>24.16</v>
      </c>
      <c r="G70" s="24">
        <v>4.7999999999999996E-3</v>
      </c>
      <c r="H70" s="25"/>
    </row>
    <row r="71" spans="2:8" ht="15.75" customHeight="1" x14ac:dyDescent="0.35">
      <c r="B71" s="17"/>
      <c r="C71" s="17"/>
      <c r="D71" s="17"/>
      <c r="E71" s="18"/>
      <c r="F71" s="19"/>
      <c r="G71" s="20"/>
      <c r="H71" s="21"/>
    </row>
    <row r="72" spans="2:8" ht="15.75" customHeight="1" x14ac:dyDescent="0.35">
      <c r="B72" s="28" t="s">
        <v>82</v>
      </c>
      <c r="C72" s="28"/>
      <c r="D72" s="28"/>
      <c r="E72" s="29"/>
      <c r="F72" s="23">
        <v>24.16</v>
      </c>
      <c r="G72" s="24">
        <v>4.7999999999999996E-3</v>
      </c>
      <c r="H72" s="25"/>
    </row>
    <row r="73" spans="2:8" ht="15.75" customHeight="1" x14ac:dyDescent="0.35">
      <c r="B73" s="17" t="s">
        <v>744</v>
      </c>
      <c r="C73" s="17"/>
      <c r="D73" s="17"/>
      <c r="E73" s="18"/>
      <c r="F73" s="30">
        <v>-19.47</v>
      </c>
      <c r="G73" s="31">
        <v>-3.9000000000000146E-3</v>
      </c>
      <c r="H73" s="21"/>
    </row>
    <row r="74" spans="2:8" ht="15.75" customHeight="1" x14ac:dyDescent="0.35">
      <c r="B74" s="32" t="s">
        <v>92</v>
      </c>
      <c r="C74" s="32"/>
      <c r="D74" s="32"/>
      <c r="E74" s="33"/>
      <c r="F74" s="34">
        <v>5042.58</v>
      </c>
      <c r="G74" s="35">
        <v>1</v>
      </c>
      <c r="H74" s="36"/>
    </row>
    <row r="75" spans="2:8" ht="15.75" customHeight="1" x14ac:dyDescent="0.35">
      <c r="B75" s="55"/>
      <c r="C75" s="56"/>
      <c r="D75" s="56"/>
      <c r="E75" s="57"/>
      <c r="F75" s="57"/>
      <c r="G75" s="58"/>
      <c r="H75" s="59"/>
    </row>
    <row r="76" spans="2:8" ht="15.75" customHeight="1" x14ac:dyDescent="0.35">
      <c r="B76" s="60" t="s">
        <v>179</v>
      </c>
      <c r="C76" s="61"/>
      <c r="D76" s="61"/>
      <c r="E76" s="62"/>
      <c r="F76" s="62"/>
      <c r="G76" s="63"/>
      <c r="H76" s="64"/>
    </row>
    <row r="77" spans="2:8" ht="15.75" customHeight="1" x14ac:dyDescent="0.35">
      <c r="B77" s="60" t="s">
        <v>543</v>
      </c>
      <c r="C77" s="61"/>
      <c r="D77" s="61"/>
      <c r="E77" s="62"/>
      <c r="F77" s="62"/>
      <c r="G77" s="63"/>
      <c r="H77" s="64"/>
    </row>
    <row r="78" spans="2:8" ht="15.75" customHeight="1" x14ac:dyDescent="0.35">
      <c r="B78" s="60" t="s">
        <v>93</v>
      </c>
      <c r="C78" s="61"/>
      <c r="D78" s="61"/>
      <c r="E78" s="62"/>
      <c r="F78" s="62"/>
      <c r="G78" s="63"/>
      <c r="H78" s="64"/>
    </row>
    <row r="79" spans="2:8" ht="15.75" customHeight="1" x14ac:dyDescent="0.35">
      <c r="B79" s="60"/>
      <c r="C79" s="61"/>
      <c r="D79" s="61"/>
      <c r="E79" s="62"/>
      <c r="F79" s="62"/>
      <c r="G79" s="63"/>
      <c r="H79" s="64"/>
    </row>
    <row r="80" spans="2:8" ht="15.75" customHeight="1" x14ac:dyDescent="0.35">
      <c r="B80" s="137" t="s">
        <v>930</v>
      </c>
      <c r="C80" s="61"/>
      <c r="D80" s="61"/>
      <c r="E80" s="62"/>
      <c r="F80" s="62"/>
      <c r="G80" s="63"/>
      <c r="H80" s="64"/>
    </row>
    <row r="81" spans="2:8" ht="15.75" customHeight="1" x14ac:dyDescent="0.35">
      <c r="B81" s="138" t="s">
        <v>887</v>
      </c>
      <c r="C81" s="61"/>
      <c r="D81" s="61"/>
      <c r="E81" s="62"/>
      <c r="F81" s="62"/>
      <c r="G81" s="63"/>
      <c r="H81" s="64"/>
    </row>
    <row r="82" spans="2:8" ht="15.75" customHeight="1" x14ac:dyDescent="0.35">
      <c r="B82" s="136"/>
      <c r="C82" s="61"/>
      <c r="D82" s="61"/>
      <c r="E82" s="62"/>
      <c r="F82" s="62"/>
      <c r="G82" s="63"/>
      <c r="H82" s="64"/>
    </row>
    <row r="83" spans="2:8" ht="42.65" customHeight="1" x14ac:dyDescent="0.35">
      <c r="B83" s="197" t="s">
        <v>888</v>
      </c>
      <c r="C83" s="198"/>
      <c r="D83" s="198"/>
      <c r="E83" s="198"/>
      <c r="F83" s="198"/>
      <c r="G83" s="198"/>
      <c r="H83" s="199"/>
    </row>
    <row r="84" spans="2:8" ht="15.75" customHeight="1" x14ac:dyDescent="0.35">
      <c r="B84" s="136"/>
      <c r="C84" s="61"/>
      <c r="D84" s="61"/>
      <c r="E84" s="62"/>
      <c r="F84" s="62"/>
      <c r="G84" s="63"/>
      <c r="H84" s="41"/>
    </row>
    <row r="85" spans="2:8" ht="15.75" customHeight="1" x14ac:dyDescent="0.35">
      <c r="B85" s="132" t="s">
        <v>889</v>
      </c>
      <c r="H85" s="41"/>
    </row>
    <row r="86" spans="2:8" ht="42" customHeight="1" x14ac:dyDescent="0.35">
      <c r="B86" s="133" t="s">
        <v>890</v>
      </c>
      <c r="C86" s="139" t="s">
        <v>651</v>
      </c>
      <c r="D86" s="140" t="s">
        <v>891</v>
      </c>
      <c r="E86" s="140" t="s">
        <v>892</v>
      </c>
      <c r="F86" s="140" t="s">
        <v>893</v>
      </c>
      <c r="G86" s="140" t="s">
        <v>894</v>
      </c>
      <c r="H86" s="140" t="s">
        <v>895</v>
      </c>
    </row>
    <row r="87" spans="2:8" ht="15.75" customHeight="1" x14ac:dyDescent="0.35">
      <c r="B87" s="133" t="s">
        <v>884</v>
      </c>
      <c r="C87" s="134" t="s">
        <v>652</v>
      </c>
      <c r="D87" s="142">
        <v>8695</v>
      </c>
      <c r="E87" s="142">
        <v>2173</v>
      </c>
      <c r="F87" s="142">
        <v>6522</v>
      </c>
      <c r="G87" s="134">
        <v>382515</v>
      </c>
      <c r="H87" s="135">
        <v>8.77E-2</v>
      </c>
    </row>
    <row r="88" spans="2:8" ht="15.75" customHeight="1" x14ac:dyDescent="0.35">
      <c r="B88" s="42"/>
      <c r="C88" s="70"/>
      <c r="D88" s="70"/>
      <c r="E88" s="70"/>
      <c r="F88" s="70"/>
      <c r="G88" s="70"/>
      <c r="H88" s="43"/>
    </row>
    <row r="89" spans="2:8" ht="15.75" customHeight="1" x14ac:dyDescent="0.35">
      <c r="B89" s="44" t="s">
        <v>745</v>
      </c>
      <c r="C89" s="71"/>
      <c r="D89" s="71"/>
      <c r="E89" s="71"/>
      <c r="F89" s="71"/>
      <c r="G89" s="71"/>
      <c r="H89" s="43"/>
    </row>
    <row r="90" spans="2:8" ht="15.75" customHeight="1" x14ac:dyDescent="0.35">
      <c r="B90" s="44" t="s">
        <v>746</v>
      </c>
      <c r="C90" s="71"/>
      <c r="D90" s="71"/>
      <c r="E90" s="71"/>
      <c r="F90" s="71"/>
      <c r="G90" s="71"/>
      <c r="H90" s="43"/>
    </row>
    <row r="91" spans="2:8" ht="15.75" customHeight="1" x14ac:dyDescent="0.35">
      <c r="B91" s="44" t="s">
        <v>747</v>
      </c>
      <c r="C91" s="71"/>
      <c r="D91" s="71"/>
      <c r="E91" s="71"/>
      <c r="F91" s="71"/>
      <c r="G91" s="71"/>
      <c r="H91" s="43"/>
    </row>
    <row r="92" spans="2:8" ht="15.75" customHeight="1" x14ac:dyDescent="0.35">
      <c r="B92" s="50"/>
      <c r="C92" s="47">
        <v>44469</v>
      </c>
      <c r="D92" s="94">
        <v>44286</v>
      </c>
      <c r="E92" s="71"/>
      <c r="F92" s="71"/>
      <c r="G92" s="71"/>
      <c r="H92" s="43"/>
    </row>
    <row r="93" spans="2:8" ht="15.75" customHeight="1" x14ac:dyDescent="0.35">
      <c r="B93" s="50" t="s">
        <v>748</v>
      </c>
      <c r="C93" s="48"/>
      <c r="D93" s="48"/>
      <c r="E93" s="71"/>
      <c r="F93" s="71"/>
      <c r="G93" s="71"/>
      <c r="H93" s="43"/>
    </row>
    <row r="94" spans="2:8" ht="15.75" customHeight="1" x14ac:dyDescent="0.35">
      <c r="B94" s="50" t="s">
        <v>749</v>
      </c>
      <c r="C94" s="49">
        <v>96.92</v>
      </c>
      <c r="D94" s="49">
        <v>80.747100000000003</v>
      </c>
      <c r="E94" s="71"/>
      <c r="F94" s="71"/>
      <c r="G94" s="71"/>
      <c r="H94" s="43"/>
    </row>
    <row r="95" spans="2:8" ht="15.75" customHeight="1" x14ac:dyDescent="0.35">
      <c r="B95" s="50" t="s">
        <v>915</v>
      </c>
      <c r="C95" s="49">
        <v>35.753300000000003</v>
      </c>
      <c r="D95" s="49">
        <v>29.787199999999999</v>
      </c>
      <c r="E95" s="71"/>
      <c r="F95" s="71"/>
      <c r="G95" s="71"/>
      <c r="H95" s="43"/>
    </row>
    <row r="96" spans="2:8" ht="15.75" customHeight="1" x14ac:dyDescent="0.35">
      <c r="B96" s="50" t="s">
        <v>750</v>
      </c>
      <c r="C96" s="49">
        <v>101.3387</v>
      </c>
      <c r="D96" s="49">
        <v>84.152799999999999</v>
      </c>
      <c r="E96" s="71"/>
      <c r="F96" s="71"/>
      <c r="G96" s="71"/>
      <c r="H96" s="43"/>
    </row>
    <row r="97" spans="2:8" ht="15.75" customHeight="1" x14ac:dyDescent="0.35">
      <c r="B97" s="50" t="s">
        <v>916</v>
      </c>
      <c r="C97" s="49">
        <v>37.346699999999998</v>
      </c>
      <c r="D97" s="49">
        <v>31.013400000000001</v>
      </c>
      <c r="E97" s="71"/>
      <c r="F97" s="71"/>
      <c r="G97" s="71"/>
      <c r="H97" s="43"/>
    </row>
    <row r="98" spans="2:8" ht="15.75" customHeight="1" x14ac:dyDescent="0.35">
      <c r="B98" s="44" t="s">
        <v>917</v>
      </c>
      <c r="C98" s="71"/>
      <c r="D98" s="71"/>
      <c r="E98" s="71"/>
      <c r="F98" s="71"/>
      <c r="G98" s="71"/>
      <c r="H98" s="43"/>
    </row>
    <row r="99" spans="2:8" ht="15.75" customHeight="1" x14ac:dyDescent="0.35">
      <c r="B99" s="50" t="s">
        <v>751</v>
      </c>
      <c r="C99" s="48" t="s">
        <v>752</v>
      </c>
      <c r="D99" s="183" t="s">
        <v>753</v>
      </c>
      <c r="E99" s="183"/>
      <c r="F99" s="71"/>
      <c r="G99" s="71"/>
      <c r="H99" s="43"/>
    </row>
    <row r="100" spans="2:8" ht="15.75" customHeight="1" x14ac:dyDescent="0.35">
      <c r="B100" s="50"/>
      <c r="C100" s="48"/>
      <c r="D100" s="48" t="s">
        <v>754</v>
      </c>
      <c r="E100" s="48" t="s">
        <v>345</v>
      </c>
      <c r="F100" s="71"/>
      <c r="G100" s="71"/>
      <c r="H100" s="43"/>
    </row>
    <row r="101" spans="2:8" ht="15.75" customHeight="1" x14ac:dyDescent="0.35">
      <c r="B101" s="50" t="s">
        <v>915</v>
      </c>
      <c r="C101" s="51">
        <v>44287</v>
      </c>
      <c r="D101" s="52" t="s">
        <v>762</v>
      </c>
      <c r="E101" s="52" t="s">
        <v>762</v>
      </c>
      <c r="F101" s="71"/>
      <c r="G101" s="71"/>
      <c r="H101" s="43"/>
    </row>
    <row r="102" spans="2:8" ht="15.75" customHeight="1" x14ac:dyDescent="0.35">
      <c r="B102" s="50" t="s">
        <v>915</v>
      </c>
      <c r="C102" s="51">
        <v>44317</v>
      </c>
      <c r="D102" s="52" t="s">
        <v>762</v>
      </c>
      <c r="E102" s="52" t="s">
        <v>762</v>
      </c>
      <c r="F102" s="71"/>
      <c r="G102" s="71"/>
      <c r="H102" s="43"/>
    </row>
    <row r="103" spans="2:8" ht="15.75" customHeight="1" x14ac:dyDescent="0.35">
      <c r="B103" s="50" t="s">
        <v>915</v>
      </c>
      <c r="C103" s="51">
        <v>44348</v>
      </c>
      <c r="D103" s="52" t="s">
        <v>762</v>
      </c>
      <c r="E103" s="52" t="s">
        <v>762</v>
      </c>
      <c r="F103" s="71"/>
      <c r="G103" s="71"/>
      <c r="H103" s="43"/>
    </row>
    <row r="104" spans="2:8" ht="15.75" customHeight="1" x14ac:dyDescent="0.35">
      <c r="B104" s="50" t="s">
        <v>915</v>
      </c>
      <c r="C104" s="51">
        <v>44378</v>
      </c>
      <c r="D104" s="52" t="s">
        <v>762</v>
      </c>
      <c r="E104" s="52" t="s">
        <v>762</v>
      </c>
      <c r="F104" s="71"/>
      <c r="G104" s="71"/>
      <c r="H104" s="43"/>
    </row>
    <row r="105" spans="2:8" ht="15.75" customHeight="1" x14ac:dyDescent="0.35">
      <c r="B105" s="50" t="s">
        <v>915</v>
      </c>
      <c r="C105" s="51">
        <v>44409</v>
      </c>
      <c r="D105" s="52" t="s">
        <v>762</v>
      </c>
      <c r="E105" s="52" t="s">
        <v>762</v>
      </c>
      <c r="F105" s="71"/>
      <c r="G105" s="71"/>
      <c r="H105" s="43"/>
    </row>
    <row r="106" spans="2:8" ht="15.75" customHeight="1" x14ac:dyDescent="0.35">
      <c r="B106" s="50" t="s">
        <v>915</v>
      </c>
      <c r="C106" s="51">
        <v>44440</v>
      </c>
      <c r="D106" s="52" t="s">
        <v>762</v>
      </c>
      <c r="E106" s="52" t="s">
        <v>762</v>
      </c>
      <c r="F106" s="71"/>
      <c r="G106" s="71"/>
      <c r="H106" s="43"/>
    </row>
    <row r="107" spans="2:8" ht="15.75" customHeight="1" x14ac:dyDescent="0.35">
      <c r="B107" s="50" t="s">
        <v>916</v>
      </c>
      <c r="C107" s="51">
        <v>44287</v>
      </c>
      <c r="D107" s="52" t="s">
        <v>762</v>
      </c>
      <c r="E107" s="52" t="s">
        <v>762</v>
      </c>
      <c r="F107" s="71"/>
      <c r="G107" s="71"/>
      <c r="H107" s="43"/>
    </row>
    <row r="108" spans="2:8" ht="15.75" customHeight="1" x14ac:dyDescent="0.35">
      <c r="B108" s="50" t="s">
        <v>916</v>
      </c>
      <c r="C108" s="51">
        <v>44317</v>
      </c>
      <c r="D108" s="52" t="s">
        <v>762</v>
      </c>
      <c r="E108" s="52" t="s">
        <v>762</v>
      </c>
      <c r="F108" s="71"/>
      <c r="G108" s="71"/>
      <c r="H108" s="43"/>
    </row>
    <row r="109" spans="2:8" ht="15.75" customHeight="1" x14ac:dyDescent="0.35">
      <c r="B109" s="50" t="s">
        <v>916</v>
      </c>
      <c r="C109" s="51">
        <v>44348</v>
      </c>
      <c r="D109" s="52" t="s">
        <v>762</v>
      </c>
      <c r="E109" s="52" t="s">
        <v>762</v>
      </c>
      <c r="F109" s="131"/>
      <c r="G109" s="71"/>
      <c r="H109" s="43"/>
    </row>
    <row r="110" spans="2:8" ht="15.75" customHeight="1" x14ac:dyDescent="0.35">
      <c r="B110" s="50" t="s">
        <v>916</v>
      </c>
      <c r="C110" s="51">
        <v>44378</v>
      </c>
      <c r="D110" s="52" t="s">
        <v>762</v>
      </c>
      <c r="E110" s="52" t="s">
        <v>762</v>
      </c>
      <c r="F110" s="131"/>
      <c r="G110" s="71"/>
      <c r="H110" s="43"/>
    </row>
    <row r="111" spans="2:8" ht="15.75" customHeight="1" x14ac:dyDescent="0.35">
      <c r="B111" s="50" t="s">
        <v>916</v>
      </c>
      <c r="C111" s="51">
        <v>44409</v>
      </c>
      <c r="D111" s="52" t="s">
        <v>762</v>
      </c>
      <c r="E111" s="52" t="s">
        <v>762</v>
      </c>
      <c r="F111" s="131"/>
      <c r="G111" s="71"/>
      <c r="H111" s="43"/>
    </row>
    <row r="112" spans="2:8" ht="15.75" customHeight="1" x14ac:dyDescent="0.35">
      <c r="B112" s="50" t="s">
        <v>916</v>
      </c>
      <c r="C112" s="51">
        <v>44440</v>
      </c>
      <c r="D112" s="52" t="s">
        <v>762</v>
      </c>
      <c r="E112" s="52" t="s">
        <v>762</v>
      </c>
      <c r="F112" s="131"/>
      <c r="G112" s="71"/>
      <c r="H112" s="43"/>
    </row>
    <row r="113" spans="2:8" ht="15.75" customHeight="1" x14ac:dyDescent="0.35">
      <c r="B113" s="44" t="s">
        <v>755</v>
      </c>
      <c r="C113" s="71"/>
      <c r="D113" s="71"/>
      <c r="E113" s="71"/>
      <c r="F113" s="71"/>
      <c r="G113" s="71"/>
      <c r="H113" s="43"/>
    </row>
    <row r="114" spans="2:8" ht="15.75" customHeight="1" x14ac:dyDescent="0.35">
      <c r="B114" s="44" t="s">
        <v>756</v>
      </c>
      <c r="C114" s="71"/>
      <c r="D114" s="71"/>
      <c r="E114" s="71"/>
      <c r="F114" s="71"/>
      <c r="G114" s="71"/>
      <c r="H114" s="43"/>
    </row>
    <row r="115" spans="2:8" ht="15.75" customHeight="1" x14ac:dyDescent="0.35">
      <c r="B115" s="44" t="s">
        <v>757</v>
      </c>
      <c r="C115" s="71"/>
      <c r="D115" s="71"/>
      <c r="E115" s="71"/>
      <c r="F115" s="71"/>
      <c r="G115" s="71"/>
      <c r="H115" s="43"/>
    </row>
    <row r="116" spans="2:8" ht="15.75" customHeight="1" x14ac:dyDescent="0.35">
      <c r="B116" s="44" t="s">
        <v>758</v>
      </c>
      <c r="C116" s="71"/>
      <c r="D116" s="71"/>
      <c r="E116" s="71"/>
      <c r="F116" s="71"/>
      <c r="G116" s="71"/>
      <c r="H116" s="43"/>
    </row>
    <row r="117" spans="2:8" ht="15.75" customHeight="1" x14ac:dyDescent="0.35">
      <c r="B117" s="44" t="s">
        <v>886</v>
      </c>
      <c r="C117" s="71"/>
      <c r="D117" s="71"/>
      <c r="E117" s="71"/>
      <c r="F117" s="71"/>
      <c r="G117" s="71"/>
      <c r="H117" s="43"/>
    </row>
    <row r="118" spans="2:8" ht="15.75" customHeight="1" x14ac:dyDescent="0.35">
      <c r="B118" s="44" t="s">
        <v>760</v>
      </c>
      <c r="C118" s="71"/>
      <c r="D118" s="71"/>
      <c r="E118" s="71"/>
      <c r="F118" s="71"/>
      <c r="G118" s="71"/>
      <c r="H118" s="43"/>
    </row>
    <row r="119" spans="2:8" ht="15.75" customHeight="1" x14ac:dyDescent="0.35">
      <c r="B119" s="53" t="s">
        <v>761</v>
      </c>
      <c r="C119" s="69"/>
      <c r="D119" s="69"/>
      <c r="E119" s="69"/>
      <c r="F119" s="69"/>
      <c r="G119" s="69"/>
      <c r="H119" s="67"/>
    </row>
    <row r="122" spans="2:8" customFormat="1" ht="42" customHeight="1" x14ac:dyDescent="0.35">
      <c r="B122" s="184" t="s">
        <v>931</v>
      </c>
      <c r="C122" s="184"/>
      <c r="D122" s="184"/>
      <c r="E122" s="184"/>
      <c r="F122" s="184"/>
    </row>
    <row r="123" spans="2:8" customFormat="1" ht="15" thickBot="1" x14ac:dyDescent="0.4">
      <c r="B123" s="152"/>
    </row>
    <row r="124" spans="2:8" customFormat="1" ht="27" customHeight="1" thickBot="1" x14ac:dyDescent="0.4">
      <c r="B124" s="157" t="s">
        <v>61</v>
      </c>
      <c r="C124" s="157" t="s">
        <v>653</v>
      </c>
      <c r="D124" s="158" t="s">
        <v>654</v>
      </c>
      <c r="E124" s="158" t="s">
        <v>655</v>
      </c>
      <c r="F124" s="158" t="s">
        <v>656</v>
      </c>
    </row>
    <row r="125" spans="2:8" customFormat="1" ht="40" customHeight="1" x14ac:dyDescent="0.35">
      <c r="B125" s="191" t="s">
        <v>715</v>
      </c>
      <c r="C125" s="164" t="s">
        <v>971</v>
      </c>
      <c r="D125" s="188"/>
      <c r="E125" s="191" t="s">
        <v>716</v>
      </c>
      <c r="F125" s="191"/>
    </row>
    <row r="126" spans="2:8" customFormat="1" ht="50" customHeight="1" x14ac:dyDescent="0.35">
      <c r="B126" s="192"/>
      <c r="C126" s="160" t="s">
        <v>973</v>
      </c>
      <c r="D126" s="189"/>
      <c r="E126" s="192"/>
      <c r="F126" s="192"/>
    </row>
    <row r="127" spans="2:8" customFormat="1" ht="40" customHeight="1" thickBot="1" x14ac:dyDescent="0.4">
      <c r="B127" s="193"/>
      <c r="C127" s="166" t="s">
        <v>961</v>
      </c>
      <c r="D127" s="190"/>
      <c r="E127" s="193"/>
      <c r="F127" s="193"/>
    </row>
    <row r="129" spans="2:2" ht="15.75" customHeight="1" x14ac:dyDescent="0.25">
      <c r="B129" s="162" t="s">
        <v>735</v>
      </c>
    </row>
    <row r="130" spans="2:2" ht="15.75" customHeight="1" x14ac:dyDescent="0.25">
      <c r="B130" s="163" t="s">
        <v>736</v>
      </c>
    </row>
  </sheetData>
  <mergeCells count="7">
    <mergeCell ref="B83:H83"/>
    <mergeCell ref="D99:E99"/>
    <mergeCell ref="B122:F122"/>
    <mergeCell ref="B125:B127"/>
    <mergeCell ref="D125:D127"/>
    <mergeCell ref="E125:E127"/>
    <mergeCell ref="F125:F127"/>
  </mergeCells>
  <hyperlinks>
    <hyperlink ref="I1" location="'Sheet1'!A1" display="Index" xr:uid="{5EE32495-82C3-4A5D-BCFB-70EC1D45BFD0}"/>
    <hyperlink ref="B81" r:id="rId1" display="https://clicktime.symantec.com/3A6hW4FJR9oyRi5k9epCUKn7Vc?u=https%3A%2F%2Fwww.licmf.com%2Fassets%2Fpdf%2Fstatuary_disclosure_new%2F38%2F1584541473-Update-on-Exposures-in-Yes-Bank-Ltd-13.03.2020.pdf" xr:uid="{F33CDF52-3A0C-4F9F-B87D-9BBBB9D7FFC4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4EDB-562C-48C4-B1C5-626ECF057562}">
  <dimension ref="B1:I99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7.54296875" style="37" customWidth="1"/>
    <col min="4" max="4" width="33.54296875" style="37" customWidth="1"/>
    <col min="5" max="5" width="15.7265625" style="8" customWidth="1"/>
    <col min="6" max="6" width="34.269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896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193</v>
      </c>
      <c r="C8" s="17" t="s">
        <v>194</v>
      </c>
      <c r="D8" s="17" t="s">
        <v>788</v>
      </c>
      <c r="E8" s="18">
        <v>21166</v>
      </c>
      <c r="F8" s="19">
        <v>532.75</v>
      </c>
      <c r="G8" s="20">
        <v>0.12479999999999999</v>
      </c>
      <c r="H8" s="21"/>
    </row>
    <row r="9" spans="2:9" ht="15.75" customHeight="1" x14ac:dyDescent="0.35">
      <c r="B9" s="17" t="s">
        <v>187</v>
      </c>
      <c r="C9" s="17" t="s">
        <v>188</v>
      </c>
      <c r="D9" s="17" t="s">
        <v>786</v>
      </c>
      <c r="E9" s="18">
        <v>28434</v>
      </c>
      <c r="F9" s="19">
        <v>453.66</v>
      </c>
      <c r="G9" s="20">
        <v>0.10630000000000001</v>
      </c>
      <c r="H9" s="21"/>
    </row>
    <row r="10" spans="2:9" ht="15.75" customHeight="1" x14ac:dyDescent="0.35">
      <c r="B10" s="17" t="s">
        <v>181</v>
      </c>
      <c r="C10" s="17" t="s">
        <v>182</v>
      </c>
      <c r="D10" s="17" t="s">
        <v>785</v>
      </c>
      <c r="E10" s="18">
        <v>23991</v>
      </c>
      <c r="F10" s="19">
        <v>401.95</v>
      </c>
      <c r="G10" s="20">
        <v>9.4200000000000006E-2</v>
      </c>
      <c r="H10" s="21"/>
    </row>
    <row r="11" spans="2:9" ht="15.75" customHeight="1" x14ac:dyDescent="0.35">
      <c r="B11" s="17" t="s">
        <v>781</v>
      </c>
      <c r="C11" s="17" t="s">
        <v>342</v>
      </c>
      <c r="D11" s="17" t="s">
        <v>818</v>
      </c>
      <c r="E11" s="18">
        <v>11809</v>
      </c>
      <c r="F11" s="19">
        <v>325.29000000000002</v>
      </c>
      <c r="G11" s="20">
        <v>7.6200000000000004E-2</v>
      </c>
      <c r="H11" s="21"/>
    </row>
    <row r="12" spans="2:9" ht="15.75" customHeight="1" x14ac:dyDescent="0.35">
      <c r="B12" s="17" t="s">
        <v>183</v>
      </c>
      <c r="C12" s="17" t="s">
        <v>184</v>
      </c>
      <c r="D12" s="17" t="s">
        <v>786</v>
      </c>
      <c r="E12" s="18">
        <v>45307</v>
      </c>
      <c r="F12" s="19">
        <v>317.51</v>
      </c>
      <c r="G12" s="20">
        <v>7.4399999999999994E-2</v>
      </c>
      <c r="H12" s="21"/>
    </row>
    <row r="13" spans="2:9" ht="15.75" customHeight="1" x14ac:dyDescent="0.35">
      <c r="B13" s="17" t="s">
        <v>335</v>
      </c>
      <c r="C13" s="17" t="s">
        <v>336</v>
      </c>
      <c r="D13" s="17" t="s">
        <v>785</v>
      </c>
      <c r="E13" s="18">
        <v>6778</v>
      </c>
      <c r="F13" s="19">
        <v>255.84</v>
      </c>
      <c r="G13" s="20">
        <v>0.06</v>
      </c>
      <c r="H13" s="21"/>
    </row>
    <row r="14" spans="2:9" ht="15.75" customHeight="1" x14ac:dyDescent="0.35">
      <c r="B14" s="17" t="s">
        <v>354</v>
      </c>
      <c r="C14" s="17" t="s">
        <v>355</v>
      </c>
      <c r="D14" s="17" t="s">
        <v>786</v>
      </c>
      <c r="E14" s="18">
        <v>8560</v>
      </c>
      <c r="F14" s="19">
        <v>171.55</v>
      </c>
      <c r="G14" s="20">
        <v>4.02E-2</v>
      </c>
      <c r="H14" s="21"/>
    </row>
    <row r="15" spans="2:9" ht="15.75" customHeight="1" x14ac:dyDescent="0.35">
      <c r="B15" s="17" t="s">
        <v>189</v>
      </c>
      <c r="C15" s="17" t="s">
        <v>190</v>
      </c>
      <c r="D15" s="17" t="s">
        <v>787</v>
      </c>
      <c r="E15" s="18">
        <v>5842</v>
      </c>
      <c r="F15" s="19">
        <v>157.76</v>
      </c>
      <c r="G15" s="20">
        <v>3.6999999999999998E-2</v>
      </c>
      <c r="H15" s="21"/>
    </row>
    <row r="16" spans="2:9" ht="15.75" customHeight="1" x14ac:dyDescent="0.35">
      <c r="B16" s="17" t="s">
        <v>297</v>
      </c>
      <c r="C16" s="17" t="s">
        <v>298</v>
      </c>
      <c r="D16" s="17" t="s">
        <v>786</v>
      </c>
      <c r="E16" s="18">
        <v>17630</v>
      </c>
      <c r="F16" s="19">
        <v>135.19</v>
      </c>
      <c r="G16" s="20">
        <v>3.1699999999999999E-2</v>
      </c>
      <c r="H16" s="21"/>
    </row>
    <row r="17" spans="2:8" ht="15.75" customHeight="1" x14ac:dyDescent="0.35">
      <c r="B17" s="17" t="s">
        <v>516</v>
      </c>
      <c r="C17" s="17" t="s">
        <v>517</v>
      </c>
      <c r="D17" s="17" t="s">
        <v>787</v>
      </c>
      <c r="E17" s="18">
        <v>57225</v>
      </c>
      <c r="F17" s="19">
        <v>135.02000000000001</v>
      </c>
      <c r="G17" s="20">
        <v>3.1600000000000003E-2</v>
      </c>
      <c r="H17" s="21"/>
    </row>
    <row r="18" spans="2:8" ht="15.75" customHeight="1" x14ac:dyDescent="0.35">
      <c r="B18" s="17" t="s">
        <v>428</v>
      </c>
      <c r="C18" s="17" t="s">
        <v>429</v>
      </c>
      <c r="D18" s="17" t="s">
        <v>873</v>
      </c>
      <c r="E18" s="18">
        <v>7905</v>
      </c>
      <c r="F18" s="19">
        <v>134.63</v>
      </c>
      <c r="G18" s="20">
        <v>3.15E-2</v>
      </c>
      <c r="H18" s="21"/>
    </row>
    <row r="19" spans="2:8" ht="15.75" customHeight="1" x14ac:dyDescent="0.35">
      <c r="B19" s="17" t="s">
        <v>283</v>
      </c>
      <c r="C19" s="17" t="s">
        <v>284</v>
      </c>
      <c r="D19" s="17" t="s">
        <v>818</v>
      </c>
      <c r="E19" s="18">
        <v>1731</v>
      </c>
      <c r="F19" s="19">
        <v>132.78</v>
      </c>
      <c r="G19" s="20">
        <v>3.1099999999999999E-2</v>
      </c>
      <c r="H19" s="21"/>
    </row>
    <row r="20" spans="2:8" ht="15.75" customHeight="1" x14ac:dyDescent="0.35">
      <c r="B20" s="17" t="s">
        <v>362</v>
      </c>
      <c r="C20" s="17" t="s">
        <v>363</v>
      </c>
      <c r="D20" s="17" t="s">
        <v>786</v>
      </c>
      <c r="E20" s="18">
        <v>25060</v>
      </c>
      <c r="F20" s="19">
        <v>113.53</v>
      </c>
      <c r="G20" s="20">
        <v>2.6599999999999999E-2</v>
      </c>
      <c r="H20" s="21"/>
    </row>
    <row r="21" spans="2:8" ht="15.75" customHeight="1" x14ac:dyDescent="0.35">
      <c r="B21" s="17" t="s">
        <v>201</v>
      </c>
      <c r="C21" s="17" t="s">
        <v>202</v>
      </c>
      <c r="D21" s="17" t="s">
        <v>791</v>
      </c>
      <c r="E21" s="18">
        <v>15779</v>
      </c>
      <c r="F21" s="19">
        <v>108.58</v>
      </c>
      <c r="G21" s="20">
        <v>2.5399999999999999E-2</v>
      </c>
      <c r="H21" s="21"/>
    </row>
    <row r="22" spans="2:8" ht="15.75" customHeight="1" x14ac:dyDescent="0.35">
      <c r="B22" s="17" t="s">
        <v>356</v>
      </c>
      <c r="C22" s="17" t="s">
        <v>357</v>
      </c>
      <c r="D22" s="17" t="s">
        <v>787</v>
      </c>
      <c r="E22" s="18">
        <v>2938</v>
      </c>
      <c r="F22" s="19">
        <v>95.32</v>
      </c>
      <c r="G22" s="20">
        <v>2.23E-2</v>
      </c>
      <c r="H22" s="21"/>
    </row>
    <row r="23" spans="2:8" ht="15.75" customHeight="1" x14ac:dyDescent="0.35">
      <c r="B23" s="17" t="s">
        <v>371</v>
      </c>
      <c r="C23" s="17" t="s">
        <v>372</v>
      </c>
      <c r="D23" s="17" t="s">
        <v>785</v>
      </c>
      <c r="E23" s="18">
        <v>7085</v>
      </c>
      <c r="F23" s="19">
        <v>90.62</v>
      </c>
      <c r="G23" s="20">
        <v>2.12E-2</v>
      </c>
      <c r="H23" s="21"/>
    </row>
    <row r="24" spans="2:8" ht="15.75" customHeight="1" x14ac:dyDescent="0.35">
      <c r="B24" s="17" t="s">
        <v>331</v>
      </c>
      <c r="C24" s="17" t="s">
        <v>332</v>
      </c>
      <c r="D24" s="17" t="s">
        <v>825</v>
      </c>
      <c r="E24" s="18">
        <v>392</v>
      </c>
      <c r="F24" s="19">
        <v>69.73</v>
      </c>
      <c r="G24" s="20">
        <v>1.6299999999999999E-2</v>
      </c>
      <c r="H24" s="21"/>
    </row>
    <row r="25" spans="2:8" ht="15.75" customHeight="1" x14ac:dyDescent="0.35">
      <c r="B25" s="17" t="s">
        <v>402</v>
      </c>
      <c r="C25" s="17" t="s">
        <v>403</v>
      </c>
      <c r="D25" s="17" t="s">
        <v>868</v>
      </c>
      <c r="E25" s="18">
        <v>5095</v>
      </c>
      <c r="F25" s="19">
        <v>65.650000000000006</v>
      </c>
      <c r="G25" s="20">
        <v>1.54E-2</v>
      </c>
      <c r="H25" s="21"/>
    </row>
    <row r="26" spans="2:8" ht="15.75" customHeight="1" x14ac:dyDescent="0.35">
      <c r="B26" s="17" t="s">
        <v>367</v>
      </c>
      <c r="C26" s="17" t="s">
        <v>368</v>
      </c>
      <c r="D26" s="17" t="s">
        <v>789</v>
      </c>
      <c r="E26" s="18">
        <v>866</v>
      </c>
      <c r="F26" s="19">
        <v>63.52</v>
      </c>
      <c r="G26" s="20">
        <v>1.49E-2</v>
      </c>
      <c r="H26" s="21"/>
    </row>
    <row r="27" spans="2:8" ht="15.75" customHeight="1" x14ac:dyDescent="0.35">
      <c r="B27" s="17" t="s">
        <v>369</v>
      </c>
      <c r="C27" s="17" t="s">
        <v>370</v>
      </c>
      <c r="D27" s="17" t="s">
        <v>821</v>
      </c>
      <c r="E27" s="18">
        <v>2722</v>
      </c>
      <c r="F27" s="19">
        <v>58.79</v>
      </c>
      <c r="G27" s="20">
        <v>1.38E-2</v>
      </c>
      <c r="H27" s="21"/>
    </row>
    <row r="28" spans="2:8" ht="15.75" customHeight="1" x14ac:dyDescent="0.35">
      <c r="B28" s="17" t="s">
        <v>518</v>
      </c>
      <c r="C28" s="17" t="s">
        <v>519</v>
      </c>
      <c r="D28" s="17" t="s">
        <v>790</v>
      </c>
      <c r="E28" s="18">
        <v>7046</v>
      </c>
      <c r="F28" s="19">
        <v>57.65</v>
      </c>
      <c r="G28" s="20">
        <v>1.35E-2</v>
      </c>
      <c r="H28" s="21"/>
    </row>
    <row r="29" spans="2:8" ht="15.75" customHeight="1" x14ac:dyDescent="0.35">
      <c r="B29" s="17" t="s">
        <v>195</v>
      </c>
      <c r="C29" s="17" t="s">
        <v>196</v>
      </c>
      <c r="D29" s="17" t="s">
        <v>785</v>
      </c>
      <c r="E29" s="18">
        <v>4042</v>
      </c>
      <c r="F29" s="19">
        <v>55.82</v>
      </c>
      <c r="G29" s="20">
        <v>1.3100000000000001E-2</v>
      </c>
      <c r="H29" s="21"/>
    </row>
    <row r="30" spans="2:8" ht="15.75" customHeight="1" x14ac:dyDescent="0.35">
      <c r="B30" s="17" t="s">
        <v>329</v>
      </c>
      <c r="C30" s="17" t="s">
        <v>330</v>
      </c>
      <c r="D30" s="17" t="s">
        <v>820</v>
      </c>
      <c r="E30" s="18">
        <v>751</v>
      </c>
      <c r="F30" s="19">
        <v>55.54</v>
      </c>
      <c r="G30" s="20">
        <v>1.2999999999999999E-2</v>
      </c>
      <c r="H30" s="21"/>
    </row>
    <row r="31" spans="2:8" ht="15.75" customHeight="1" x14ac:dyDescent="0.35">
      <c r="B31" s="17" t="s">
        <v>197</v>
      </c>
      <c r="C31" s="17" t="s">
        <v>198</v>
      </c>
      <c r="D31" s="17" t="s">
        <v>789</v>
      </c>
      <c r="E31" s="18">
        <v>6244</v>
      </c>
      <c r="F31" s="19">
        <v>50.14</v>
      </c>
      <c r="G31" s="20">
        <v>1.17E-2</v>
      </c>
      <c r="H31" s="21"/>
    </row>
    <row r="32" spans="2:8" ht="15.75" customHeight="1" x14ac:dyDescent="0.35">
      <c r="B32" s="17" t="s">
        <v>191</v>
      </c>
      <c r="C32" s="17" t="s">
        <v>192</v>
      </c>
      <c r="D32" s="17" t="s">
        <v>787</v>
      </c>
      <c r="E32" s="18">
        <v>231</v>
      </c>
      <c r="F32" s="19">
        <v>44.93</v>
      </c>
      <c r="G32" s="20">
        <v>1.0500000000000001E-2</v>
      </c>
      <c r="H32" s="21"/>
    </row>
    <row r="33" spans="2:8" ht="15.75" customHeight="1" x14ac:dyDescent="0.35">
      <c r="B33" s="17" t="s">
        <v>520</v>
      </c>
      <c r="C33" s="17" t="s">
        <v>521</v>
      </c>
      <c r="D33" s="17" t="s">
        <v>822</v>
      </c>
      <c r="E33" s="18">
        <v>31026</v>
      </c>
      <c r="F33" s="19">
        <v>44.01</v>
      </c>
      <c r="G33" s="20">
        <v>1.03E-2</v>
      </c>
      <c r="H33" s="21"/>
    </row>
    <row r="34" spans="2:8" ht="15.75" customHeight="1" x14ac:dyDescent="0.35">
      <c r="B34" s="17" t="s">
        <v>522</v>
      </c>
      <c r="C34" s="17" t="s">
        <v>523</v>
      </c>
      <c r="D34" s="17" t="s">
        <v>786</v>
      </c>
      <c r="E34" s="18">
        <v>3932</v>
      </c>
      <c r="F34" s="19">
        <v>43.73</v>
      </c>
      <c r="G34" s="20">
        <v>1.0200000000000001E-2</v>
      </c>
      <c r="H34" s="21"/>
    </row>
    <row r="35" spans="2:8" ht="15.75" customHeight="1" x14ac:dyDescent="0.35">
      <c r="B35" s="17" t="s">
        <v>524</v>
      </c>
      <c r="C35" s="17" t="s">
        <v>525</v>
      </c>
      <c r="D35" s="17" t="s">
        <v>822</v>
      </c>
      <c r="E35" s="18">
        <v>22319</v>
      </c>
      <c r="F35" s="19">
        <v>42.38</v>
      </c>
      <c r="G35" s="20">
        <v>9.9000000000000008E-3</v>
      </c>
      <c r="H35" s="21"/>
    </row>
    <row r="36" spans="2:8" ht="15.75" customHeight="1" x14ac:dyDescent="0.35">
      <c r="B36" s="17" t="s">
        <v>432</v>
      </c>
      <c r="C36" s="17" t="s">
        <v>433</v>
      </c>
      <c r="D36" s="17" t="s">
        <v>790</v>
      </c>
      <c r="E36" s="18">
        <v>789</v>
      </c>
      <c r="F36" s="19">
        <v>38.549999999999997</v>
      </c>
      <c r="G36" s="20">
        <v>8.9999999999999993E-3</v>
      </c>
      <c r="H36" s="21"/>
    </row>
    <row r="37" spans="2:8" ht="15.75" customHeight="1" x14ac:dyDescent="0.35">
      <c r="B37" s="17" t="s">
        <v>311</v>
      </c>
      <c r="C37" s="17" t="s">
        <v>312</v>
      </c>
      <c r="D37" s="17" t="s">
        <v>789</v>
      </c>
      <c r="E37" s="18">
        <v>845</v>
      </c>
      <c r="F37" s="19">
        <v>32.380000000000003</v>
      </c>
      <c r="G37" s="20">
        <v>7.6E-3</v>
      </c>
      <c r="H37" s="21"/>
    </row>
    <row r="38" spans="2:8" ht="15.75" customHeight="1" x14ac:dyDescent="0.35">
      <c r="B38" s="16" t="s">
        <v>80</v>
      </c>
      <c r="C38" s="16"/>
      <c r="D38" s="16"/>
      <c r="E38" s="22"/>
      <c r="F38" s="23">
        <f>SUM(F8:F37)</f>
        <v>4284.8000000000011</v>
      </c>
      <c r="G38" s="24">
        <f>SUM(G8:G37)</f>
        <v>1.0036999999999998</v>
      </c>
      <c r="H38" s="25"/>
    </row>
    <row r="39" spans="2:8" ht="15.75" customHeight="1" x14ac:dyDescent="0.35">
      <c r="B39" s="77"/>
      <c r="C39" s="77"/>
      <c r="D39" s="77"/>
      <c r="E39" s="83"/>
      <c r="F39" s="84"/>
      <c r="G39" s="85"/>
      <c r="H39" s="86"/>
    </row>
    <row r="40" spans="2:8" ht="15.75" customHeight="1" x14ac:dyDescent="0.35">
      <c r="B40" s="16" t="s">
        <v>207</v>
      </c>
      <c r="C40" s="17"/>
      <c r="D40" s="17"/>
      <c r="E40" s="18"/>
      <c r="F40" s="19"/>
      <c r="G40" s="20"/>
      <c r="H40" s="21"/>
    </row>
    <row r="41" spans="2:8" ht="15.75" customHeight="1" x14ac:dyDescent="0.35">
      <c r="B41" s="17" t="s">
        <v>793</v>
      </c>
      <c r="C41" s="17" t="s">
        <v>206</v>
      </c>
      <c r="D41" s="17" t="s">
        <v>791</v>
      </c>
      <c r="E41" s="18">
        <v>1146</v>
      </c>
      <c r="F41" s="19">
        <v>1.76</v>
      </c>
      <c r="G41" s="20">
        <v>4.0000000000000002E-4</v>
      </c>
      <c r="H41" s="21"/>
    </row>
    <row r="42" spans="2:8" ht="15.75" customHeight="1" x14ac:dyDescent="0.35">
      <c r="B42" s="16" t="s">
        <v>80</v>
      </c>
      <c r="C42" s="17"/>
      <c r="D42" s="17"/>
      <c r="E42" s="18"/>
      <c r="F42" s="73">
        <f>SUM(F41)</f>
        <v>1.76</v>
      </c>
      <c r="G42" s="24">
        <f>SUM(G41)</f>
        <v>4.0000000000000002E-4</v>
      </c>
      <c r="H42" s="21"/>
    </row>
    <row r="43" spans="2:8" ht="15.75" customHeight="1" x14ac:dyDescent="0.35">
      <c r="B43" s="17"/>
      <c r="C43" s="17"/>
      <c r="D43" s="17"/>
      <c r="E43" s="18"/>
      <c r="F43" s="19"/>
      <c r="G43" s="20"/>
      <c r="H43" s="21"/>
    </row>
    <row r="44" spans="2:8" ht="15.75" customHeight="1" x14ac:dyDescent="0.35">
      <c r="B44" s="28" t="s">
        <v>82</v>
      </c>
      <c r="C44" s="28"/>
      <c r="D44" s="28"/>
      <c r="E44" s="29"/>
      <c r="F44" s="23">
        <v>4286.5600000000004</v>
      </c>
      <c r="G44" s="24">
        <v>1.0044999999999999</v>
      </c>
      <c r="H44" s="25"/>
    </row>
    <row r="45" spans="2:8" ht="15.75" customHeight="1" x14ac:dyDescent="0.35">
      <c r="B45" s="17"/>
      <c r="C45" s="17"/>
      <c r="D45" s="17"/>
      <c r="E45" s="18"/>
      <c r="F45" s="19"/>
      <c r="G45" s="20"/>
      <c r="H45" s="21"/>
    </row>
    <row r="46" spans="2:8" ht="15.75" customHeight="1" x14ac:dyDescent="0.35">
      <c r="B46" s="17"/>
      <c r="C46" s="17"/>
      <c r="D46" s="17"/>
      <c r="E46" s="18"/>
      <c r="F46" s="19"/>
      <c r="G46" s="20"/>
      <c r="H46" s="21"/>
    </row>
    <row r="47" spans="2:8" ht="15.75" customHeight="1" x14ac:dyDescent="0.35">
      <c r="B47" s="16" t="s">
        <v>763</v>
      </c>
      <c r="C47" s="17"/>
      <c r="D47" s="17"/>
      <c r="E47" s="18"/>
      <c r="F47" s="19"/>
      <c r="G47" s="20"/>
      <c r="H47" s="21"/>
    </row>
    <row r="48" spans="2:8" ht="15.75" customHeight="1" x14ac:dyDescent="0.35">
      <c r="B48" s="17" t="s">
        <v>91</v>
      </c>
      <c r="C48" s="17"/>
      <c r="D48" s="17"/>
      <c r="E48" s="18"/>
      <c r="F48" s="19">
        <v>43.82</v>
      </c>
      <c r="G48" s="20">
        <v>1.03E-2</v>
      </c>
      <c r="H48" s="21"/>
    </row>
    <row r="49" spans="2:8" ht="15.75" customHeight="1" x14ac:dyDescent="0.35">
      <c r="B49" s="16" t="s">
        <v>80</v>
      </c>
      <c r="C49" s="16"/>
      <c r="D49" s="16"/>
      <c r="E49" s="22"/>
      <c r="F49" s="23">
        <v>43.82</v>
      </c>
      <c r="G49" s="24">
        <v>1.03E-2</v>
      </c>
      <c r="H49" s="25"/>
    </row>
    <row r="50" spans="2:8" ht="15.75" customHeight="1" x14ac:dyDescent="0.35">
      <c r="B50" s="17"/>
      <c r="C50" s="17"/>
      <c r="D50" s="17"/>
      <c r="E50" s="18"/>
      <c r="F50" s="19"/>
      <c r="G50" s="20"/>
      <c r="H50" s="21"/>
    </row>
    <row r="51" spans="2:8" ht="15.75" customHeight="1" x14ac:dyDescent="0.35">
      <c r="B51" s="28" t="s">
        <v>82</v>
      </c>
      <c r="C51" s="28"/>
      <c r="D51" s="28"/>
      <c r="E51" s="29"/>
      <c r="F51" s="23">
        <v>43.82</v>
      </c>
      <c r="G51" s="24">
        <v>1.03E-2</v>
      </c>
      <c r="H51" s="25"/>
    </row>
    <row r="52" spans="2:8" ht="15.75" customHeight="1" x14ac:dyDescent="0.35">
      <c r="B52" s="17" t="s">
        <v>744</v>
      </c>
      <c r="C52" s="17"/>
      <c r="D52" s="17"/>
      <c r="E52" s="18"/>
      <c r="F52" s="30">
        <v>-63.02</v>
      </c>
      <c r="G52" s="31">
        <v>-1.4799999999999924E-2</v>
      </c>
      <c r="H52" s="21"/>
    </row>
    <row r="53" spans="2:8" ht="15.75" customHeight="1" x14ac:dyDescent="0.35">
      <c r="B53" s="32" t="s">
        <v>92</v>
      </c>
      <c r="C53" s="32"/>
      <c r="D53" s="32"/>
      <c r="E53" s="33"/>
      <c r="F53" s="34">
        <v>4267.3599999999997</v>
      </c>
      <c r="G53" s="35">
        <v>1</v>
      </c>
      <c r="H53" s="36"/>
    </row>
    <row r="54" spans="2:8" ht="15.75" customHeight="1" x14ac:dyDescent="0.35">
      <c r="B54" s="55"/>
      <c r="C54" s="56"/>
      <c r="D54" s="56"/>
      <c r="E54" s="57"/>
      <c r="F54" s="57"/>
      <c r="G54" s="58"/>
      <c r="H54" s="59"/>
    </row>
    <row r="55" spans="2:8" ht="15.75" customHeight="1" x14ac:dyDescent="0.35">
      <c r="B55" s="60" t="s">
        <v>179</v>
      </c>
      <c r="C55" s="61"/>
      <c r="D55" s="61"/>
      <c r="E55" s="62"/>
      <c r="F55" s="62"/>
      <c r="G55" s="63"/>
      <c r="H55" s="64"/>
    </row>
    <row r="56" spans="2:8" ht="15.75" customHeight="1" x14ac:dyDescent="0.35">
      <c r="B56" s="60" t="s">
        <v>93</v>
      </c>
      <c r="C56" s="61"/>
      <c r="D56" s="61"/>
      <c r="E56" s="62"/>
      <c r="F56" s="62"/>
      <c r="G56" s="63"/>
      <c r="H56" s="64"/>
    </row>
    <row r="57" spans="2:8" ht="15.75" customHeight="1" x14ac:dyDescent="0.35">
      <c r="B57" s="42"/>
      <c r="C57" s="70"/>
      <c r="D57" s="70"/>
      <c r="E57" s="70"/>
      <c r="F57" s="70"/>
      <c r="G57" s="70"/>
      <c r="H57" s="43"/>
    </row>
    <row r="58" spans="2:8" ht="15.75" customHeight="1" x14ac:dyDescent="0.35">
      <c r="B58" s="44" t="s">
        <v>745</v>
      </c>
      <c r="C58" s="71"/>
      <c r="D58" s="71"/>
      <c r="E58" s="71"/>
      <c r="F58" s="71"/>
      <c r="G58" s="71"/>
      <c r="H58" s="43"/>
    </row>
    <row r="59" spans="2:8" ht="15.75" customHeight="1" x14ac:dyDescent="0.35">
      <c r="B59" s="44" t="s">
        <v>746</v>
      </c>
      <c r="C59" s="71"/>
      <c r="D59" s="71"/>
      <c r="E59" s="71"/>
      <c r="F59" s="71"/>
      <c r="G59" s="71"/>
      <c r="H59" s="43"/>
    </row>
    <row r="60" spans="2:8" ht="15.75" customHeight="1" x14ac:dyDescent="0.35">
      <c r="B60" s="44" t="s">
        <v>747</v>
      </c>
      <c r="C60" s="71"/>
      <c r="D60" s="71"/>
      <c r="E60" s="71"/>
      <c r="F60" s="71"/>
      <c r="G60" s="71"/>
      <c r="H60" s="43"/>
    </row>
    <row r="61" spans="2:8" ht="15.75" customHeight="1" x14ac:dyDescent="0.35">
      <c r="B61" s="50"/>
      <c r="C61" s="47">
        <v>44469</v>
      </c>
      <c r="D61" s="94">
        <v>44286</v>
      </c>
      <c r="E61" s="71"/>
      <c r="F61" s="71"/>
      <c r="G61" s="71"/>
      <c r="H61" s="43"/>
    </row>
    <row r="62" spans="2:8" ht="15.75" customHeight="1" x14ac:dyDescent="0.35">
      <c r="B62" s="50" t="s">
        <v>748</v>
      </c>
      <c r="C62" s="48"/>
      <c r="D62" s="48"/>
      <c r="E62" s="71"/>
      <c r="F62" s="71"/>
      <c r="G62" s="71"/>
      <c r="H62" s="43"/>
    </row>
    <row r="63" spans="2:8" ht="15.75" customHeight="1" x14ac:dyDescent="0.35">
      <c r="B63" s="50" t="s">
        <v>749</v>
      </c>
      <c r="C63" s="49">
        <v>109.819</v>
      </c>
      <c r="D63" s="49">
        <v>91.906700000000001</v>
      </c>
      <c r="E63" s="71"/>
      <c r="F63" s="71"/>
      <c r="G63" s="71"/>
      <c r="H63" s="43"/>
    </row>
    <row r="64" spans="2:8" ht="15.75" customHeight="1" x14ac:dyDescent="0.35">
      <c r="B64" s="50" t="s">
        <v>915</v>
      </c>
      <c r="C64" s="49">
        <v>37.641199999999998</v>
      </c>
      <c r="D64" s="49">
        <v>31.5017</v>
      </c>
      <c r="E64" s="71"/>
      <c r="F64" s="71"/>
      <c r="G64" s="71"/>
      <c r="H64" s="43"/>
    </row>
    <row r="65" spans="2:8" ht="15.75" customHeight="1" x14ac:dyDescent="0.35">
      <c r="B65" s="50" t="s">
        <v>750</v>
      </c>
      <c r="C65" s="49">
        <v>114.7548</v>
      </c>
      <c r="D65" s="49">
        <v>95.753399999999999</v>
      </c>
      <c r="E65" s="71"/>
      <c r="F65" s="71"/>
      <c r="G65" s="71"/>
      <c r="H65" s="43"/>
    </row>
    <row r="66" spans="2:8" ht="15.75" customHeight="1" x14ac:dyDescent="0.35">
      <c r="B66" s="50" t="s">
        <v>916</v>
      </c>
      <c r="C66" s="49">
        <v>38.476599999999998</v>
      </c>
      <c r="D66" s="49">
        <v>32.106299999999997</v>
      </c>
      <c r="E66" s="71"/>
      <c r="F66" s="71"/>
      <c r="G66" s="71"/>
      <c r="H66" s="43"/>
    </row>
    <row r="67" spans="2:8" ht="15.75" customHeight="1" x14ac:dyDescent="0.35">
      <c r="B67" s="44" t="s">
        <v>917</v>
      </c>
      <c r="C67" s="71"/>
      <c r="D67" s="71"/>
      <c r="E67" s="71"/>
      <c r="F67" s="71"/>
      <c r="G67" s="71"/>
      <c r="H67" s="43"/>
    </row>
    <row r="68" spans="2:8" ht="15.75" customHeight="1" x14ac:dyDescent="0.35">
      <c r="B68" s="50" t="s">
        <v>751</v>
      </c>
      <c r="C68" s="48" t="s">
        <v>752</v>
      </c>
      <c r="D68" s="183" t="s">
        <v>753</v>
      </c>
      <c r="E68" s="183"/>
      <c r="F68" s="71"/>
      <c r="G68" s="71"/>
      <c r="H68" s="43"/>
    </row>
    <row r="69" spans="2:8" ht="15.75" customHeight="1" x14ac:dyDescent="0.35">
      <c r="B69" s="50"/>
      <c r="C69" s="48"/>
      <c r="D69" s="48" t="s">
        <v>754</v>
      </c>
      <c r="E69" s="48" t="s">
        <v>345</v>
      </c>
      <c r="F69" s="71"/>
      <c r="G69" s="71"/>
      <c r="H69" s="43"/>
    </row>
    <row r="70" spans="2:8" ht="15.75" customHeight="1" x14ac:dyDescent="0.35">
      <c r="B70" s="50" t="s">
        <v>915</v>
      </c>
      <c r="C70" s="51">
        <v>44287</v>
      </c>
      <c r="D70" s="52" t="s">
        <v>762</v>
      </c>
      <c r="E70" s="52" t="s">
        <v>762</v>
      </c>
      <c r="F70" s="71"/>
      <c r="G70" s="71"/>
      <c r="H70" s="43"/>
    </row>
    <row r="71" spans="2:8" ht="15.75" customHeight="1" x14ac:dyDescent="0.35">
      <c r="B71" s="50" t="s">
        <v>915</v>
      </c>
      <c r="C71" s="51">
        <v>44317</v>
      </c>
      <c r="D71" s="52" t="s">
        <v>762</v>
      </c>
      <c r="E71" s="52" t="s">
        <v>762</v>
      </c>
      <c r="F71" s="71"/>
      <c r="G71" s="71"/>
      <c r="H71" s="43"/>
    </row>
    <row r="72" spans="2:8" ht="15.75" customHeight="1" x14ac:dyDescent="0.35">
      <c r="B72" s="50" t="s">
        <v>915</v>
      </c>
      <c r="C72" s="51">
        <v>44348</v>
      </c>
      <c r="D72" s="52" t="s">
        <v>762</v>
      </c>
      <c r="E72" s="52" t="s">
        <v>762</v>
      </c>
      <c r="F72" s="71"/>
      <c r="G72" s="71"/>
      <c r="H72" s="43"/>
    </row>
    <row r="73" spans="2:8" ht="15.75" customHeight="1" x14ac:dyDescent="0.35">
      <c r="B73" s="50" t="s">
        <v>915</v>
      </c>
      <c r="C73" s="51">
        <v>44378</v>
      </c>
      <c r="D73" s="52" t="s">
        <v>762</v>
      </c>
      <c r="E73" s="52" t="s">
        <v>762</v>
      </c>
      <c r="F73" s="71"/>
      <c r="G73" s="71"/>
      <c r="H73" s="43"/>
    </row>
    <row r="74" spans="2:8" ht="15.75" customHeight="1" x14ac:dyDescent="0.35">
      <c r="B74" s="50" t="s">
        <v>915</v>
      </c>
      <c r="C74" s="51">
        <v>44409</v>
      </c>
      <c r="D74" s="52" t="s">
        <v>762</v>
      </c>
      <c r="E74" s="52" t="s">
        <v>762</v>
      </c>
      <c r="F74" s="71"/>
      <c r="G74" s="71"/>
      <c r="H74" s="43"/>
    </row>
    <row r="75" spans="2:8" ht="15.75" customHeight="1" x14ac:dyDescent="0.35">
      <c r="B75" s="50" t="s">
        <v>915</v>
      </c>
      <c r="C75" s="51">
        <v>44440</v>
      </c>
      <c r="D75" s="52" t="s">
        <v>762</v>
      </c>
      <c r="E75" s="52" t="s">
        <v>762</v>
      </c>
      <c r="F75" s="71"/>
      <c r="G75" s="71"/>
      <c r="H75" s="43"/>
    </row>
    <row r="76" spans="2:8" ht="15.75" customHeight="1" x14ac:dyDescent="0.35">
      <c r="B76" s="50" t="s">
        <v>916</v>
      </c>
      <c r="C76" s="51">
        <v>44287</v>
      </c>
      <c r="D76" s="52" t="s">
        <v>762</v>
      </c>
      <c r="E76" s="52" t="s">
        <v>762</v>
      </c>
      <c r="F76" s="71"/>
      <c r="G76" s="71"/>
      <c r="H76" s="43"/>
    </row>
    <row r="77" spans="2:8" ht="15.75" customHeight="1" x14ac:dyDescent="0.35">
      <c r="B77" s="50" t="s">
        <v>916</v>
      </c>
      <c r="C77" s="51">
        <v>44317</v>
      </c>
      <c r="D77" s="52" t="s">
        <v>762</v>
      </c>
      <c r="E77" s="52" t="s">
        <v>762</v>
      </c>
      <c r="F77" s="71"/>
      <c r="G77" s="71"/>
      <c r="H77" s="43"/>
    </row>
    <row r="78" spans="2:8" ht="15.75" customHeight="1" x14ac:dyDescent="0.35">
      <c r="B78" s="50" t="s">
        <v>916</v>
      </c>
      <c r="C78" s="51">
        <v>44348</v>
      </c>
      <c r="D78" s="52" t="s">
        <v>762</v>
      </c>
      <c r="E78" s="52" t="s">
        <v>762</v>
      </c>
      <c r="F78" s="131"/>
      <c r="G78" s="71"/>
      <c r="H78" s="43"/>
    </row>
    <row r="79" spans="2:8" ht="15.75" customHeight="1" x14ac:dyDescent="0.35">
      <c r="B79" s="50" t="s">
        <v>916</v>
      </c>
      <c r="C79" s="51">
        <v>44378</v>
      </c>
      <c r="D79" s="52" t="s">
        <v>762</v>
      </c>
      <c r="E79" s="52" t="s">
        <v>762</v>
      </c>
      <c r="F79" s="131"/>
      <c r="G79" s="71"/>
      <c r="H79" s="43"/>
    </row>
    <row r="80" spans="2:8" ht="15.75" customHeight="1" x14ac:dyDescent="0.35">
      <c r="B80" s="50" t="s">
        <v>916</v>
      </c>
      <c r="C80" s="51">
        <v>44409</v>
      </c>
      <c r="D80" s="52" t="s">
        <v>762</v>
      </c>
      <c r="E80" s="52" t="s">
        <v>762</v>
      </c>
      <c r="F80" s="131"/>
      <c r="G80" s="71"/>
      <c r="H80" s="43"/>
    </row>
    <row r="81" spans="2:8" ht="15.75" customHeight="1" x14ac:dyDescent="0.35">
      <c r="B81" s="50" t="s">
        <v>916</v>
      </c>
      <c r="C81" s="51">
        <v>44440</v>
      </c>
      <c r="D81" s="52" t="s">
        <v>762</v>
      </c>
      <c r="E81" s="52" t="s">
        <v>762</v>
      </c>
      <c r="F81" s="131"/>
      <c r="G81" s="71"/>
      <c r="H81" s="43"/>
    </row>
    <row r="82" spans="2:8" ht="15.75" customHeight="1" x14ac:dyDescent="0.35">
      <c r="B82" s="44" t="s">
        <v>755</v>
      </c>
      <c r="C82" s="71"/>
      <c r="D82" s="71"/>
      <c r="E82" s="71"/>
      <c r="F82" s="71"/>
      <c r="G82" s="71"/>
      <c r="H82" s="43"/>
    </row>
    <row r="83" spans="2:8" ht="15.75" customHeight="1" x14ac:dyDescent="0.35">
      <c r="B83" s="44" t="s">
        <v>756</v>
      </c>
      <c r="C83" s="71"/>
      <c r="D83" s="71"/>
      <c r="E83" s="71"/>
      <c r="F83" s="71"/>
      <c r="G83" s="71"/>
      <c r="H83" s="43"/>
    </row>
    <row r="84" spans="2:8" ht="15.75" customHeight="1" x14ac:dyDescent="0.35">
      <c r="B84" s="44" t="s">
        <v>757</v>
      </c>
      <c r="C84" s="71"/>
      <c r="D84" s="71"/>
      <c r="E84" s="71"/>
      <c r="F84" s="71"/>
      <c r="G84" s="71"/>
      <c r="H84" s="43"/>
    </row>
    <row r="85" spans="2:8" ht="15.75" customHeight="1" x14ac:dyDescent="0.35">
      <c r="B85" s="44" t="s">
        <v>758</v>
      </c>
      <c r="C85" s="71"/>
      <c r="D85" s="71"/>
      <c r="E85" s="71"/>
      <c r="F85" s="71"/>
      <c r="G85" s="71"/>
      <c r="H85" s="43"/>
    </row>
    <row r="86" spans="2:8" ht="15.75" customHeight="1" x14ac:dyDescent="0.35">
      <c r="B86" s="44" t="s">
        <v>897</v>
      </c>
      <c r="C86" s="71"/>
      <c r="D86" s="71"/>
      <c r="E86" s="71"/>
      <c r="F86" s="71"/>
      <c r="G86" s="71"/>
      <c r="H86" s="43"/>
    </row>
    <row r="87" spans="2:8" ht="15.75" customHeight="1" x14ac:dyDescent="0.35">
      <c r="B87" s="44" t="s">
        <v>760</v>
      </c>
      <c r="C87" s="71"/>
      <c r="D87" s="71"/>
      <c r="E87" s="71"/>
      <c r="F87" s="71"/>
      <c r="G87" s="71"/>
      <c r="H87" s="43"/>
    </row>
    <row r="88" spans="2:8" ht="15.75" customHeight="1" x14ac:dyDescent="0.35">
      <c r="B88" s="53" t="s">
        <v>761</v>
      </c>
      <c r="C88" s="69"/>
      <c r="D88" s="69"/>
      <c r="E88" s="69"/>
      <c r="F88" s="69"/>
      <c r="G88" s="69"/>
      <c r="H88" s="67"/>
    </row>
    <row r="91" spans="2:8" customFormat="1" ht="42" customHeight="1" x14ac:dyDescent="0.35">
      <c r="B91" s="184" t="s">
        <v>931</v>
      </c>
      <c r="C91" s="184"/>
      <c r="D91" s="184"/>
      <c r="E91" s="184"/>
      <c r="F91" s="184"/>
    </row>
    <row r="92" spans="2:8" customFormat="1" ht="15" thickBot="1" x14ac:dyDescent="0.4">
      <c r="B92" s="152"/>
    </row>
    <row r="93" spans="2:8" customFormat="1" ht="27" customHeight="1" thickBot="1" x14ac:dyDescent="0.4">
      <c r="B93" s="157" t="s">
        <v>61</v>
      </c>
      <c r="C93" s="157" t="s">
        <v>653</v>
      </c>
      <c r="D93" s="158" t="s">
        <v>654</v>
      </c>
      <c r="E93" s="158" t="s">
        <v>655</v>
      </c>
      <c r="F93" s="158" t="s">
        <v>656</v>
      </c>
    </row>
    <row r="94" spans="2:8" customFormat="1" ht="40" customHeight="1" x14ac:dyDescent="0.35">
      <c r="B94" s="191" t="s">
        <v>718</v>
      </c>
      <c r="C94" s="164" t="s">
        <v>971</v>
      </c>
      <c r="D94" s="188"/>
      <c r="E94" s="191" t="s">
        <v>719</v>
      </c>
      <c r="F94" s="191"/>
    </row>
    <row r="95" spans="2:8" customFormat="1" ht="54" customHeight="1" x14ac:dyDescent="0.35">
      <c r="B95" s="192"/>
      <c r="C95" s="160" t="s">
        <v>974</v>
      </c>
      <c r="D95" s="189"/>
      <c r="E95" s="192"/>
      <c r="F95" s="192"/>
    </row>
    <row r="96" spans="2:8" customFormat="1" ht="40" customHeight="1" thickBot="1" x14ac:dyDescent="0.4">
      <c r="B96" s="193"/>
      <c r="C96" s="166" t="s">
        <v>961</v>
      </c>
      <c r="D96" s="190"/>
      <c r="E96" s="193"/>
      <c r="F96" s="193"/>
    </row>
    <row r="98" spans="2:2" ht="15.75" customHeight="1" x14ac:dyDescent="0.25">
      <c r="B98" s="162" t="s">
        <v>735</v>
      </c>
    </row>
    <row r="99" spans="2:2" ht="15.75" customHeight="1" x14ac:dyDescent="0.25">
      <c r="B99" s="163" t="s">
        <v>736</v>
      </c>
    </row>
  </sheetData>
  <mergeCells count="6">
    <mergeCell ref="D68:E68"/>
    <mergeCell ref="B91:F91"/>
    <mergeCell ref="B94:B96"/>
    <mergeCell ref="D94:D96"/>
    <mergeCell ref="E94:E96"/>
    <mergeCell ref="F94:F96"/>
  </mergeCells>
  <hyperlinks>
    <hyperlink ref="I1" location="'Sheet1'!A1" display="Index" xr:uid="{FBFF3D0B-C671-43A8-8265-D5F375E0B6F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0E26-90DB-4F75-8482-5CA237B80933}">
  <dimension ref="B1:I135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4.54296875" style="37" customWidth="1"/>
    <col min="4" max="4" width="32.7265625" style="37" customWidth="1"/>
    <col min="5" max="5" width="15.7265625" style="8" customWidth="1"/>
    <col min="6" max="6" width="31.26953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43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183</v>
      </c>
      <c r="C8" s="17" t="s">
        <v>184</v>
      </c>
      <c r="D8" s="17" t="s">
        <v>786</v>
      </c>
      <c r="E8" s="18">
        <v>1251307</v>
      </c>
      <c r="F8" s="19">
        <v>8769.7900000000009</v>
      </c>
      <c r="G8" s="20">
        <v>5.8400000000000001E-2</v>
      </c>
      <c r="H8" s="21"/>
    </row>
    <row r="9" spans="2:9" ht="15.75" customHeight="1" x14ac:dyDescent="0.35">
      <c r="B9" s="17" t="s">
        <v>181</v>
      </c>
      <c r="C9" s="17" t="s">
        <v>182</v>
      </c>
      <c r="D9" s="17" t="s">
        <v>785</v>
      </c>
      <c r="E9" s="18">
        <v>519437</v>
      </c>
      <c r="F9" s="19">
        <v>8701.61</v>
      </c>
      <c r="G9" s="20">
        <v>5.79E-2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423375</v>
      </c>
      <c r="F10" s="19">
        <v>6752.62</v>
      </c>
      <c r="G10" s="20">
        <v>4.4900000000000002E-2</v>
      </c>
      <c r="H10" s="21"/>
    </row>
    <row r="11" spans="2:9" ht="15.75" customHeight="1" x14ac:dyDescent="0.35">
      <c r="B11" s="17" t="s">
        <v>335</v>
      </c>
      <c r="C11" s="17" t="s">
        <v>336</v>
      </c>
      <c r="D11" s="17" t="s">
        <v>785</v>
      </c>
      <c r="E11" s="18">
        <v>122609</v>
      </c>
      <c r="F11" s="19">
        <v>4629.16</v>
      </c>
      <c r="G11" s="20">
        <v>3.0800000000000001E-2</v>
      </c>
      <c r="H11" s="21"/>
    </row>
    <row r="12" spans="2:9" ht="15.75" customHeight="1" x14ac:dyDescent="0.35">
      <c r="B12" s="17" t="s">
        <v>470</v>
      </c>
      <c r="C12" s="17" t="s">
        <v>471</v>
      </c>
      <c r="D12" s="17" t="s">
        <v>823</v>
      </c>
      <c r="E12" s="18">
        <v>92948</v>
      </c>
      <c r="F12" s="19">
        <v>3950.48</v>
      </c>
      <c r="G12" s="20">
        <v>2.63E-2</v>
      </c>
      <c r="H12" s="21"/>
    </row>
    <row r="13" spans="2:9" ht="15.75" customHeight="1" x14ac:dyDescent="0.35">
      <c r="B13" s="17" t="s">
        <v>544</v>
      </c>
      <c r="C13" s="17" t="s">
        <v>545</v>
      </c>
      <c r="D13" s="17" t="s">
        <v>880</v>
      </c>
      <c r="E13" s="18">
        <v>422733</v>
      </c>
      <c r="F13" s="19">
        <v>3886.18</v>
      </c>
      <c r="G13" s="20">
        <v>2.5899999999999999E-2</v>
      </c>
      <c r="H13" s="21"/>
    </row>
    <row r="14" spans="2:9" ht="15.75" customHeight="1" x14ac:dyDescent="0.35">
      <c r="B14" s="17" t="s">
        <v>872</v>
      </c>
      <c r="C14" s="17" t="s">
        <v>444</v>
      </c>
      <c r="D14" s="17" t="s">
        <v>867</v>
      </c>
      <c r="E14" s="18">
        <v>101297</v>
      </c>
      <c r="F14" s="19">
        <v>3847.77</v>
      </c>
      <c r="G14" s="20">
        <v>2.5600000000000001E-2</v>
      </c>
      <c r="H14" s="21"/>
    </row>
    <row r="15" spans="2:9" ht="15.75" customHeight="1" x14ac:dyDescent="0.35">
      <c r="B15" s="17" t="s">
        <v>283</v>
      </c>
      <c r="C15" s="17" t="s">
        <v>284</v>
      </c>
      <c r="D15" s="17" t="s">
        <v>818</v>
      </c>
      <c r="E15" s="18">
        <v>49839</v>
      </c>
      <c r="F15" s="19">
        <v>3821.7</v>
      </c>
      <c r="G15" s="20">
        <v>2.5399999999999999E-2</v>
      </c>
      <c r="H15" s="21"/>
    </row>
    <row r="16" spans="2:9" ht="15.75" customHeight="1" x14ac:dyDescent="0.35">
      <c r="B16" s="17" t="s">
        <v>193</v>
      </c>
      <c r="C16" s="17" t="s">
        <v>194</v>
      </c>
      <c r="D16" s="17" t="s">
        <v>788</v>
      </c>
      <c r="E16" s="18">
        <v>128738</v>
      </c>
      <c r="F16" s="19">
        <v>3243.23</v>
      </c>
      <c r="G16" s="20">
        <v>2.1600000000000001E-2</v>
      </c>
      <c r="H16" s="21"/>
    </row>
    <row r="17" spans="2:8" ht="15.75" customHeight="1" x14ac:dyDescent="0.35">
      <c r="B17" s="17" t="s">
        <v>546</v>
      </c>
      <c r="C17" s="17" t="s">
        <v>547</v>
      </c>
      <c r="D17" s="17" t="s">
        <v>880</v>
      </c>
      <c r="E17" s="18">
        <v>32838</v>
      </c>
      <c r="F17" s="19">
        <v>3107.31</v>
      </c>
      <c r="G17" s="20">
        <v>2.07E-2</v>
      </c>
      <c r="H17" s="21"/>
    </row>
    <row r="18" spans="2:8" ht="15.75" customHeight="1" x14ac:dyDescent="0.35">
      <c r="B18" s="17" t="s">
        <v>309</v>
      </c>
      <c r="C18" s="17" t="s">
        <v>310</v>
      </c>
      <c r="D18" s="17" t="s">
        <v>787</v>
      </c>
      <c r="E18" s="18">
        <v>371007</v>
      </c>
      <c r="F18" s="19">
        <v>3018.51</v>
      </c>
      <c r="G18" s="20">
        <v>2.01E-2</v>
      </c>
      <c r="H18" s="21"/>
    </row>
    <row r="19" spans="2:8" ht="15.75" customHeight="1" x14ac:dyDescent="0.35">
      <c r="B19" s="17" t="s">
        <v>333</v>
      </c>
      <c r="C19" s="17" t="s">
        <v>334</v>
      </c>
      <c r="D19" s="17" t="s">
        <v>826</v>
      </c>
      <c r="E19" s="18">
        <v>284297</v>
      </c>
      <c r="F19" s="19">
        <v>2820.08</v>
      </c>
      <c r="G19" s="20">
        <v>1.8800000000000001E-2</v>
      </c>
      <c r="H19" s="21"/>
    </row>
    <row r="20" spans="2:8" ht="15.75" customHeight="1" x14ac:dyDescent="0.35">
      <c r="B20" s="17" t="s">
        <v>319</v>
      </c>
      <c r="C20" s="17" t="s">
        <v>320</v>
      </c>
      <c r="D20" s="17" t="s">
        <v>790</v>
      </c>
      <c r="E20" s="18">
        <v>770865</v>
      </c>
      <c r="F20" s="19">
        <v>2795.93</v>
      </c>
      <c r="G20" s="20">
        <v>1.8599999999999998E-2</v>
      </c>
      <c r="H20" s="21"/>
    </row>
    <row r="21" spans="2:8" ht="15.75" customHeight="1" x14ac:dyDescent="0.35">
      <c r="B21" s="17" t="s">
        <v>482</v>
      </c>
      <c r="C21" s="17" t="s">
        <v>483</v>
      </c>
      <c r="D21" s="17" t="s">
        <v>821</v>
      </c>
      <c r="E21" s="18">
        <v>228850</v>
      </c>
      <c r="F21" s="19">
        <v>2787.51</v>
      </c>
      <c r="G21" s="20">
        <v>1.8499999999999999E-2</v>
      </c>
      <c r="H21" s="21"/>
    </row>
    <row r="22" spans="2:8" ht="15.75" customHeight="1" x14ac:dyDescent="0.35">
      <c r="B22" s="17" t="s">
        <v>201</v>
      </c>
      <c r="C22" s="17" t="s">
        <v>202</v>
      </c>
      <c r="D22" s="17" t="s">
        <v>791</v>
      </c>
      <c r="E22" s="18">
        <v>403644</v>
      </c>
      <c r="F22" s="19">
        <v>2778.28</v>
      </c>
      <c r="G22" s="20">
        <v>1.8499999999999999E-2</v>
      </c>
      <c r="H22" s="21"/>
    </row>
    <row r="23" spans="2:8" ht="15.75" customHeight="1" x14ac:dyDescent="0.35">
      <c r="B23" s="17" t="s">
        <v>350</v>
      </c>
      <c r="C23" s="17" t="s">
        <v>351</v>
      </c>
      <c r="D23" s="17" t="s">
        <v>864</v>
      </c>
      <c r="E23" s="18">
        <v>348538</v>
      </c>
      <c r="F23" s="19">
        <v>2768.96</v>
      </c>
      <c r="G23" s="20">
        <v>1.84E-2</v>
      </c>
      <c r="H23" s="21"/>
    </row>
    <row r="24" spans="2:8" ht="15.75" customHeight="1" x14ac:dyDescent="0.35">
      <c r="B24" s="17" t="s">
        <v>548</v>
      </c>
      <c r="C24" s="17" t="s">
        <v>549</v>
      </c>
      <c r="D24" s="17" t="s">
        <v>790</v>
      </c>
      <c r="E24" s="18">
        <v>107627</v>
      </c>
      <c r="F24" s="19">
        <v>2595.2600000000002</v>
      </c>
      <c r="G24" s="20">
        <v>1.7299999999999999E-2</v>
      </c>
      <c r="H24" s="21"/>
    </row>
    <row r="25" spans="2:8" ht="15.75" customHeight="1" x14ac:dyDescent="0.35">
      <c r="B25" s="17" t="s">
        <v>460</v>
      </c>
      <c r="C25" s="17" t="s">
        <v>461</v>
      </c>
      <c r="D25" s="17" t="s">
        <v>880</v>
      </c>
      <c r="E25" s="18">
        <v>22371</v>
      </c>
      <c r="F25" s="19">
        <v>2523.25</v>
      </c>
      <c r="G25" s="20">
        <v>1.6799999999999999E-2</v>
      </c>
      <c r="H25" s="21"/>
    </row>
    <row r="26" spans="2:8" ht="15.75" customHeight="1" x14ac:dyDescent="0.35">
      <c r="B26" s="17" t="s">
        <v>354</v>
      </c>
      <c r="C26" s="17" t="s">
        <v>355</v>
      </c>
      <c r="D26" s="17" t="s">
        <v>786</v>
      </c>
      <c r="E26" s="18">
        <v>118069</v>
      </c>
      <c r="F26" s="19">
        <v>2367.87</v>
      </c>
      <c r="G26" s="20">
        <v>1.5800000000000002E-2</v>
      </c>
      <c r="H26" s="21"/>
    </row>
    <row r="27" spans="2:8" ht="15.75" customHeight="1" x14ac:dyDescent="0.35">
      <c r="B27" s="17" t="s">
        <v>371</v>
      </c>
      <c r="C27" s="17" t="s">
        <v>372</v>
      </c>
      <c r="D27" s="17" t="s">
        <v>785</v>
      </c>
      <c r="E27" s="18">
        <v>183092</v>
      </c>
      <c r="F27" s="19">
        <v>2342.75</v>
      </c>
      <c r="G27" s="20">
        <v>1.5599999999999999E-2</v>
      </c>
      <c r="H27" s="21"/>
    </row>
    <row r="28" spans="2:8" ht="15.75" customHeight="1" x14ac:dyDescent="0.35">
      <c r="B28" s="17" t="s">
        <v>480</v>
      </c>
      <c r="C28" s="17" t="s">
        <v>481</v>
      </c>
      <c r="D28" s="17" t="s">
        <v>788</v>
      </c>
      <c r="E28" s="18">
        <v>779444</v>
      </c>
      <c r="F28" s="19">
        <v>2338.33</v>
      </c>
      <c r="G28" s="20">
        <v>1.5599999999999999E-2</v>
      </c>
      <c r="H28" s="21"/>
    </row>
    <row r="29" spans="2:8" ht="15.75" customHeight="1" x14ac:dyDescent="0.35">
      <c r="B29" s="17" t="s">
        <v>550</v>
      </c>
      <c r="C29" s="17" t="s">
        <v>551</v>
      </c>
      <c r="D29" s="17" t="s">
        <v>870</v>
      </c>
      <c r="E29" s="18">
        <v>307033</v>
      </c>
      <c r="F29" s="19">
        <v>2328.38</v>
      </c>
      <c r="G29" s="20">
        <v>1.55E-2</v>
      </c>
      <c r="H29" s="21"/>
    </row>
    <row r="30" spans="2:8" ht="15.75" customHeight="1" x14ac:dyDescent="0.35">
      <c r="B30" s="17" t="s">
        <v>406</v>
      </c>
      <c r="C30" s="17" t="s">
        <v>407</v>
      </c>
      <c r="D30" s="17" t="s">
        <v>865</v>
      </c>
      <c r="E30" s="18">
        <v>726853</v>
      </c>
      <c r="F30" s="19">
        <v>2296.86</v>
      </c>
      <c r="G30" s="20">
        <v>1.5299999999999999E-2</v>
      </c>
      <c r="H30" s="21"/>
    </row>
    <row r="31" spans="2:8" ht="15.75" customHeight="1" x14ac:dyDescent="0.35">
      <c r="B31" s="17" t="s">
        <v>382</v>
      </c>
      <c r="C31" s="17" t="s">
        <v>383</v>
      </c>
      <c r="D31" s="17" t="s">
        <v>865</v>
      </c>
      <c r="E31" s="18">
        <v>1378677</v>
      </c>
      <c r="F31" s="19">
        <v>2190.0300000000002</v>
      </c>
      <c r="G31" s="20">
        <v>1.46E-2</v>
      </c>
      <c r="H31" s="21"/>
    </row>
    <row r="32" spans="2:8" ht="15.75" customHeight="1" x14ac:dyDescent="0.35">
      <c r="B32" s="17" t="s">
        <v>376</v>
      </c>
      <c r="C32" s="17" t="s">
        <v>377</v>
      </c>
      <c r="D32" s="17" t="s">
        <v>826</v>
      </c>
      <c r="E32" s="18">
        <v>235544</v>
      </c>
      <c r="F32" s="19">
        <v>2090.5700000000002</v>
      </c>
      <c r="G32" s="20">
        <v>1.3899999999999999E-2</v>
      </c>
      <c r="H32" s="21"/>
    </row>
    <row r="33" spans="2:8" ht="15.75" customHeight="1" x14ac:dyDescent="0.35">
      <c r="B33" s="17" t="s">
        <v>456</v>
      </c>
      <c r="C33" s="17" t="s">
        <v>457</v>
      </c>
      <c r="D33" s="17" t="s">
        <v>880</v>
      </c>
      <c r="E33" s="18">
        <v>79955</v>
      </c>
      <c r="F33" s="19">
        <v>2082.39</v>
      </c>
      <c r="G33" s="20">
        <v>1.3899999999999999E-2</v>
      </c>
      <c r="H33" s="21"/>
    </row>
    <row r="34" spans="2:8" ht="15.75" customHeight="1" x14ac:dyDescent="0.35">
      <c r="B34" s="17" t="s">
        <v>410</v>
      </c>
      <c r="C34" s="17" t="s">
        <v>411</v>
      </c>
      <c r="D34" s="17" t="s">
        <v>818</v>
      </c>
      <c r="E34" s="18">
        <v>101758</v>
      </c>
      <c r="F34" s="19">
        <v>2068.9899999999998</v>
      </c>
      <c r="G34" s="20">
        <v>1.38E-2</v>
      </c>
      <c r="H34" s="21"/>
    </row>
    <row r="35" spans="2:8" ht="15.75" customHeight="1" x14ac:dyDescent="0.35">
      <c r="B35" s="17" t="s">
        <v>360</v>
      </c>
      <c r="C35" s="17" t="s">
        <v>361</v>
      </c>
      <c r="D35" s="17" t="s">
        <v>866</v>
      </c>
      <c r="E35" s="18">
        <v>504142</v>
      </c>
      <c r="F35" s="19">
        <v>2066.98</v>
      </c>
      <c r="G35" s="20">
        <v>1.38E-2</v>
      </c>
      <c r="H35" s="21"/>
    </row>
    <row r="36" spans="2:8" ht="15.75" customHeight="1" x14ac:dyDescent="0.35">
      <c r="B36" s="17" t="s">
        <v>189</v>
      </c>
      <c r="C36" s="17" t="s">
        <v>190</v>
      </c>
      <c r="D36" s="17" t="s">
        <v>787</v>
      </c>
      <c r="E36" s="18">
        <v>73452</v>
      </c>
      <c r="F36" s="19">
        <v>1984.53</v>
      </c>
      <c r="G36" s="20">
        <v>1.32E-2</v>
      </c>
      <c r="H36" s="21"/>
    </row>
    <row r="37" spans="2:8" ht="15.75" customHeight="1" x14ac:dyDescent="0.35">
      <c r="B37" s="17" t="s">
        <v>552</v>
      </c>
      <c r="C37" s="17" t="s">
        <v>553</v>
      </c>
      <c r="D37" s="17" t="s">
        <v>880</v>
      </c>
      <c r="E37" s="18">
        <v>99466</v>
      </c>
      <c r="F37" s="19">
        <v>1927.7</v>
      </c>
      <c r="G37" s="20">
        <v>1.2800000000000001E-2</v>
      </c>
      <c r="H37" s="21"/>
    </row>
    <row r="38" spans="2:8" ht="15.75" customHeight="1" x14ac:dyDescent="0.35">
      <c r="B38" s="17" t="s">
        <v>400</v>
      </c>
      <c r="C38" s="17" t="s">
        <v>401</v>
      </c>
      <c r="D38" s="17" t="s">
        <v>787</v>
      </c>
      <c r="E38" s="18">
        <v>7566</v>
      </c>
      <c r="F38" s="19">
        <v>1878.83</v>
      </c>
      <c r="G38" s="20">
        <v>1.2500000000000001E-2</v>
      </c>
      <c r="H38" s="21"/>
    </row>
    <row r="39" spans="2:8" ht="15.75" customHeight="1" x14ac:dyDescent="0.35">
      <c r="B39" s="17" t="s">
        <v>362</v>
      </c>
      <c r="C39" s="17" t="s">
        <v>363</v>
      </c>
      <c r="D39" s="17" t="s">
        <v>786</v>
      </c>
      <c r="E39" s="18">
        <v>387095</v>
      </c>
      <c r="F39" s="19">
        <v>1753.54</v>
      </c>
      <c r="G39" s="20">
        <v>1.17E-2</v>
      </c>
      <c r="H39" s="21"/>
    </row>
    <row r="40" spans="2:8" ht="15.75" customHeight="1" x14ac:dyDescent="0.35">
      <c r="B40" s="17" t="s">
        <v>554</v>
      </c>
      <c r="C40" s="17" t="s">
        <v>555</v>
      </c>
      <c r="D40" s="17" t="s">
        <v>879</v>
      </c>
      <c r="E40" s="18">
        <v>5516</v>
      </c>
      <c r="F40" s="19">
        <v>1748.84</v>
      </c>
      <c r="G40" s="20">
        <v>1.1599999999999999E-2</v>
      </c>
      <c r="H40" s="21"/>
    </row>
    <row r="41" spans="2:8" ht="15.75" customHeight="1" x14ac:dyDescent="0.35">
      <c r="B41" s="17" t="s">
        <v>305</v>
      </c>
      <c r="C41" s="17" t="s">
        <v>306</v>
      </c>
      <c r="D41" s="17" t="s">
        <v>823</v>
      </c>
      <c r="E41" s="18">
        <v>26901</v>
      </c>
      <c r="F41" s="19">
        <v>1730.11</v>
      </c>
      <c r="G41" s="20">
        <v>1.15E-2</v>
      </c>
      <c r="H41" s="21"/>
    </row>
    <row r="42" spans="2:8" ht="15.75" customHeight="1" x14ac:dyDescent="0.35">
      <c r="B42" s="17" t="s">
        <v>466</v>
      </c>
      <c r="C42" s="17" t="s">
        <v>467</v>
      </c>
      <c r="D42" s="17" t="s">
        <v>828</v>
      </c>
      <c r="E42" s="18">
        <v>914297</v>
      </c>
      <c r="F42" s="19">
        <v>1658.53</v>
      </c>
      <c r="G42" s="20">
        <v>1.0999999999999999E-2</v>
      </c>
      <c r="H42" s="21"/>
    </row>
    <row r="43" spans="2:8" ht="15.75" customHeight="1" x14ac:dyDescent="0.35">
      <c r="B43" s="17" t="s">
        <v>498</v>
      </c>
      <c r="C43" s="17" t="s">
        <v>499</v>
      </c>
      <c r="D43" s="17" t="s">
        <v>824</v>
      </c>
      <c r="E43" s="18">
        <v>19937</v>
      </c>
      <c r="F43" s="19">
        <v>1629.21</v>
      </c>
      <c r="G43" s="20">
        <v>1.0800000000000001E-2</v>
      </c>
      <c r="H43" s="21"/>
    </row>
    <row r="44" spans="2:8" ht="15.75" customHeight="1" x14ac:dyDescent="0.35">
      <c r="B44" s="17" t="s">
        <v>462</v>
      </c>
      <c r="C44" s="17" t="s">
        <v>463</v>
      </c>
      <c r="D44" s="17" t="s">
        <v>866</v>
      </c>
      <c r="E44" s="18">
        <v>1181616</v>
      </c>
      <c r="F44" s="19">
        <v>1599.32</v>
      </c>
      <c r="G44" s="20">
        <v>1.06E-2</v>
      </c>
      <c r="H44" s="21"/>
    </row>
    <row r="45" spans="2:8" ht="15.75" customHeight="1" x14ac:dyDescent="0.35">
      <c r="B45" s="17" t="s">
        <v>556</v>
      </c>
      <c r="C45" s="17" t="s">
        <v>557</v>
      </c>
      <c r="D45" s="17" t="s">
        <v>823</v>
      </c>
      <c r="E45" s="18">
        <v>154122</v>
      </c>
      <c r="F45" s="19">
        <v>1581.06</v>
      </c>
      <c r="G45" s="20">
        <v>1.0500000000000001E-2</v>
      </c>
      <c r="H45" s="21"/>
    </row>
    <row r="46" spans="2:8" ht="15.75" customHeight="1" x14ac:dyDescent="0.35">
      <c r="B46" s="17" t="s">
        <v>558</v>
      </c>
      <c r="C46" s="17" t="s">
        <v>559</v>
      </c>
      <c r="D46" s="17" t="s">
        <v>826</v>
      </c>
      <c r="E46" s="18">
        <v>20095</v>
      </c>
      <c r="F46" s="19">
        <v>1518.89</v>
      </c>
      <c r="G46" s="20">
        <v>1.01E-2</v>
      </c>
      <c r="H46" s="21"/>
    </row>
    <row r="47" spans="2:8" ht="15.75" customHeight="1" x14ac:dyDescent="0.35">
      <c r="B47" s="17" t="s">
        <v>560</v>
      </c>
      <c r="C47" s="17" t="s">
        <v>561</v>
      </c>
      <c r="D47" s="17" t="s">
        <v>819</v>
      </c>
      <c r="E47" s="18">
        <v>40418</v>
      </c>
      <c r="F47" s="19">
        <v>1486.09</v>
      </c>
      <c r="G47" s="20">
        <v>9.9000000000000008E-3</v>
      </c>
      <c r="H47" s="21"/>
    </row>
    <row r="48" spans="2:8" ht="15.75" customHeight="1" x14ac:dyDescent="0.35">
      <c r="B48" s="17" t="s">
        <v>562</v>
      </c>
      <c r="C48" s="17" t="s">
        <v>563</v>
      </c>
      <c r="D48" s="17" t="s">
        <v>876</v>
      </c>
      <c r="E48" s="18">
        <v>20319</v>
      </c>
      <c r="F48" s="19">
        <v>1479.56</v>
      </c>
      <c r="G48" s="20">
        <v>9.7999999999999997E-3</v>
      </c>
      <c r="H48" s="21"/>
    </row>
    <row r="49" spans="2:8" ht="15.75" customHeight="1" x14ac:dyDescent="0.35">
      <c r="B49" s="17" t="s">
        <v>564</v>
      </c>
      <c r="C49" s="17" t="s">
        <v>565</v>
      </c>
      <c r="D49" s="17" t="s">
        <v>826</v>
      </c>
      <c r="E49" s="18">
        <v>62747</v>
      </c>
      <c r="F49" s="19">
        <v>1464.86</v>
      </c>
      <c r="G49" s="20">
        <v>9.7000000000000003E-3</v>
      </c>
      <c r="H49" s="21"/>
    </row>
    <row r="50" spans="2:8" ht="15.75" customHeight="1" x14ac:dyDescent="0.35">
      <c r="B50" s="17" t="s">
        <v>566</v>
      </c>
      <c r="C50" s="17" t="s">
        <v>567</v>
      </c>
      <c r="D50" s="17" t="s">
        <v>818</v>
      </c>
      <c r="E50" s="18">
        <v>212447</v>
      </c>
      <c r="F50" s="19">
        <v>1462.17</v>
      </c>
      <c r="G50" s="20">
        <v>9.7000000000000003E-3</v>
      </c>
      <c r="H50" s="21"/>
    </row>
    <row r="51" spans="2:8" ht="15.75" customHeight="1" x14ac:dyDescent="0.35">
      <c r="B51" s="17" t="s">
        <v>389</v>
      </c>
      <c r="C51" s="17" t="s">
        <v>390</v>
      </c>
      <c r="D51" s="17" t="s">
        <v>786</v>
      </c>
      <c r="E51" s="18">
        <v>914785</v>
      </c>
      <c r="F51" s="19">
        <v>1442.16</v>
      </c>
      <c r="G51" s="20">
        <v>9.5999999999999992E-3</v>
      </c>
      <c r="H51" s="21"/>
    </row>
    <row r="52" spans="2:8" ht="15.75" customHeight="1" x14ac:dyDescent="0.35">
      <c r="B52" s="17" t="s">
        <v>568</v>
      </c>
      <c r="C52" s="17" t="s">
        <v>569</v>
      </c>
      <c r="D52" s="17" t="s">
        <v>823</v>
      </c>
      <c r="E52" s="18">
        <v>570923</v>
      </c>
      <c r="F52" s="19">
        <v>1406.47</v>
      </c>
      <c r="G52" s="20">
        <v>9.4000000000000004E-3</v>
      </c>
      <c r="H52" s="21"/>
    </row>
    <row r="53" spans="2:8" ht="15.75" customHeight="1" x14ac:dyDescent="0.35">
      <c r="B53" s="17" t="s">
        <v>458</v>
      </c>
      <c r="C53" s="17" t="s">
        <v>459</v>
      </c>
      <c r="D53" s="17" t="s">
        <v>828</v>
      </c>
      <c r="E53" s="18">
        <v>1190471</v>
      </c>
      <c r="F53" s="19">
        <v>1378.57</v>
      </c>
      <c r="G53" s="20">
        <v>9.1999999999999998E-3</v>
      </c>
      <c r="H53" s="21"/>
    </row>
    <row r="54" spans="2:8" ht="15.75" customHeight="1" x14ac:dyDescent="0.35">
      <c r="B54" s="17" t="s">
        <v>297</v>
      </c>
      <c r="C54" s="17" t="s">
        <v>298</v>
      </c>
      <c r="D54" s="17" t="s">
        <v>786</v>
      </c>
      <c r="E54" s="18">
        <v>177606</v>
      </c>
      <c r="F54" s="19">
        <v>1361.44</v>
      </c>
      <c r="G54" s="20">
        <v>9.1000000000000004E-3</v>
      </c>
      <c r="H54" s="21"/>
    </row>
    <row r="55" spans="2:8" ht="15.75" customHeight="1" x14ac:dyDescent="0.35">
      <c r="B55" s="17" t="s">
        <v>440</v>
      </c>
      <c r="C55" s="17" t="s">
        <v>441</v>
      </c>
      <c r="D55" s="17" t="s">
        <v>785</v>
      </c>
      <c r="E55" s="18">
        <v>329173</v>
      </c>
      <c r="F55" s="19">
        <v>1348.46</v>
      </c>
      <c r="G55" s="20">
        <v>8.9999999999999993E-3</v>
      </c>
      <c r="H55" s="21"/>
    </row>
    <row r="56" spans="2:8" ht="15.75" customHeight="1" x14ac:dyDescent="0.35">
      <c r="B56" s="17" t="s">
        <v>442</v>
      </c>
      <c r="C56" s="17" t="s">
        <v>443</v>
      </c>
      <c r="D56" s="17" t="s">
        <v>874</v>
      </c>
      <c r="E56" s="18">
        <v>103427</v>
      </c>
      <c r="F56" s="19">
        <v>1331.88</v>
      </c>
      <c r="G56" s="20">
        <v>8.8999999999999999E-3</v>
      </c>
      <c r="H56" s="21"/>
    </row>
    <row r="57" spans="2:8" ht="15.75" customHeight="1" x14ac:dyDescent="0.35">
      <c r="B57" s="17" t="s">
        <v>570</v>
      </c>
      <c r="C57" s="17" t="s">
        <v>571</v>
      </c>
      <c r="D57" s="17" t="s">
        <v>790</v>
      </c>
      <c r="E57" s="18">
        <v>57590</v>
      </c>
      <c r="F57" s="19">
        <v>1311.96</v>
      </c>
      <c r="G57" s="20">
        <v>8.6999999999999994E-3</v>
      </c>
      <c r="H57" s="21"/>
    </row>
    <row r="58" spans="2:8" ht="15.75" customHeight="1" x14ac:dyDescent="0.35">
      <c r="B58" s="17" t="s">
        <v>404</v>
      </c>
      <c r="C58" s="17" t="s">
        <v>405</v>
      </c>
      <c r="D58" s="17" t="s">
        <v>825</v>
      </c>
      <c r="E58" s="18">
        <v>180679</v>
      </c>
      <c r="F58" s="19">
        <v>1305.23</v>
      </c>
      <c r="G58" s="20">
        <v>8.6999999999999994E-3</v>
      </c>
      <c r="H58" s="21"/>
    </row>
    <row r="59" spans="2:8" ht="15.75" customHeight="1" x14ac:dyDescent="0.35">
      <c r="B59" s="17" t="s">
        <v>572</v>
      </c>
      <c r="C59" s="17" t="s">
        <v>573</v>
      </c>
      <c r="D59" s="17" t="s">
        <v>821</v>
      </c>
      <c r="E59" s="18">
        <v>270821</v>
      </c>
      <c r="F59" s="19">
        <v>1296.96</v>
      </c>
      <c r="G59" s="20">
        <v>8.6E-3</v>
      </c>
      <c r="H59" s="21"/>
    </row>
    <row r="60" spans="2:8" ht="15.75" customHeight="1" x14ac:dyDescent="0.35">
      <c r="B60" s="17" t="s">
        <v>391</v>
      </c>
      <c r="C60" s="17" t="s">
        <v>392</v>
      </c>
      <c r="D60" s="17" t="s">
        <v>824</v>
      </c>
      <c r="E60" s="18">
        <v>2815</v>
      </c>
      <c r="F60" s="19">
        <v>1286.8599999999999</v>
      </c>
      <c r="G60" s="20">
        <v>8.6E-3</v>
      </c>
      <c r="H60" s="21"/>
    </row>
    <row r="61" spans="2:8" ht="15.75" customHeight="1" x14ac:dyDescent="0.35">
      <c r="B61" s="17" t="s">
        <v>321</v>
      </c>
      <c r="C61" s="17" t="s">
        <v>322</v>
      </c>
      <c r="D61" s="17" t="s">
        <v>789</v>
      </c>
      <c r="E61" s="18">
        <v>374855</v>
      </c>
      <c r="F61" s="19">
        <v>1249.58</v>
      </c>
      <c r="G61" s="20">
        <v>8.3000000000000001E-3</v>
      </c>
      <c r="H61" s="21"/>
    </row>
    <row r="62" spans="2:8" ht="15.75" customHeight="1" x14ac:dyDescent="0.35">
      <c r="B62" s="17" t="s">
        <v>860</v>
      </c>
      <c r="C62" s="17" t="s">
        <v>364</v>
      </c>
      <c r="D62" s="17" t="s">
        <v>867</v>
      </c>
      <c r="E62" s="18">
        <v>292684</v>
      </c>
      <c r="F62" s="19">
        <v>1228.3900000000001</v>
      </c>
      <c r="G62" s="20">
        <v>8.2000000000000007E-3</v>
      </c>
      <c r="H62" s="21"/>
    </row>
    <row r="63" spans="2:8" ht="15.75" customHeight="1" x14ac:dyDescent="0.35">
      <c r="B63" s="17" t="s">
        <v>432</v>
      </c>
      <c r="C63" s="17" t="s">
        <v>433</v>
      </c>
      <c r="D63" s="17" t="s">
        <v>790</v>
      </c>
      <c r="E63" s="18">
        <v>25143</v>
      </c>
      <c r="F63" s="19">
        <v>1227.1500000000001</v>
      </c>
      <c r="G63" s="20">
        <v>8.2000000000000007E-3</v>
      </c>
      <c r="H63" s="21"/>
    </row>
    <row r="64" spans="2:8" ht="15.75" customHeight="1" x14ac:dyDescent="0.35">
      <c r="B64" s="17" t="s">
        <v>574</v>
      </c>
      <c r="C64" s="17" t="s">
        <v>575</v>
      </c>
      <c r="D64" s="17" t="s">
        <v>819</v>
      </c>
      <c r="E64" s="18">
        <v>201316</v>
      </c>
      <c r="F64" s="19">
        <v>1207.69</v>
      </c>
      <c r="G64" s="20">
        <v>8.0000000000000002E-3</v>
      </c>
      <c r="H64" s="21"/>
    </row>
    <row r="65" spans="2:8" ht="15.75" customHeight="1" x14ac:dyDescent="0.35">
      <c r="B65" s="17" t="s">
        <v>576</v>
      </c>
      <c r="C65" s="17" t="s">
        <v>577</v>
      </c>
      <c r="D65" s="17" t="s">
        <v>880</v>
      </c>
      <c r="E65" s="18">
        <v>32734</v>
      </c>
      <c r="F65" s="19">
        <v>1206.17</v>
      </c>
      <c r="G65" s="20">
        <v>8.0000000000000002E-3</v>
      </c>
      <c r="H65" s="21"/>
    </row>
    <row r="66" spans="2:8" ht="15.75" customHeight="1" x14ac:dyDescent="0.35">
      <c r="B66" s="17" t="s">
        <v>191</v>
      </c>
      <c r="C66" s="17" t="s">
        <v>192</v>
      </c>
      <c r="D66" s="17" t="s">
        <v>787</v>
      </c>
      <c r="E66" s="18">
        <v>5980</v>
      </c>
      <c r="F66" s="19">
        <v>1162.8399999999999</v>
      </c>
      <c r="G66" s="20">
        <v>7.7000000000000002E-3</v>
      </c>
      <c r="H66" s="21"/>
    </row>
    <row r="67" spans="2:8" ht="15.75" customHeight="1" x14ac:dyDescent="0.35">
      <c r="B67" s="17" t="s">
        <v>447</v>
      </c>
      <c r="C67" s="17" t="s">
        <v>448</v>
      </c>
      <c r="D67" s="17" t="s">
        <v>875</v>
      </c>
      <c r="E67" s="18">
        <v>120979</v>
      </c>
      <c r="F67" s="19">
        <v>1108.4100000000001</v>
      </c>
      <c r="G67" s="20">
        <v>7.4000000000000003E-3</v>
      </c>
      <c r="H67" s="21"/>
    </row>
    <row r="68" spans="2:8" ht="15.75" customHeight="1" x14ac:dyDescent="0.35">
      <c r="B68" s="17" t="s">
        <v>578</v>
      </c>
      <c r="C68" s="17" t="s">
        <v>579</v>
      </c>
      <c r="D68" s="17" t="s">
        <v>821</v>
      </c>
      <c r="E68" s="18">
        <v>55866</v>
      </c>
      <c r="F68" s="19">
        <v>993.38</v>
      </c>
      <c r="G68" s="20">
        <v>6.6E-3</v>
      </c>
      <c r="H68" s="21"/>
    </row>
    <row r="69" spans="2:8" ht="15.75" customHeight="1" x14ac:dyDescent="0.35">
      <c r="B69" s="17" t="s">
        <v>416</v>
      </c>
      <c r="C69" s="17" t="s">
        <v>417</v>
      </c>
      <c r="D69" s="17" t="s">
        <v>786</v>
      </c>
      <c r="E69" s="18">
        <v>1110209</v>
      </c>
      <c r="F69" s="19">
        <v>935.91</v>
      </c>
      <c r="G69" s="20">
        <v>6.1999999999999998E-3</v>
      </c>
      <c r="H69" s="21"/>
    </row>
    <row r="70" spans="2:8" ht="15.75" customHeight="1" x14ac:dyDescent="0.35">
      <c r="B70" s="17" t="s">
        <v>199</v>
      </c>
      <c r="C70" s="17" t="s">
        <v>200</v>
      </c>
      <c r="D70" s="17" t="s">
        <v>790</v>
      </c>
      <c r="E70" s="18">
        <v>10393</v>
      </c>
      <c r="F70" s="19">
        <v>810.63</v>
      </c>
      <c r="G70" s="20">
        <v>5.4000000000000003E-3</v>
      </c>
      <c r="H70" s="21"/>
    </row>
    <row r="71" spans="2:8" ht="15.75" customHeight="1" x14ac:dyDescent="0.35">
      <c r="B71" s="17" t="s">
        <v>384</v>
      </c>
      <c r="C71" s="17" t="s">
        <v>385</v>
      </c>
      <c r="D71" s="17" t="s">
        <v>821</v>
      </c>
      <c r="E71" s="18">
        <v>7550</v>
      </c>
      <c r="F71" s="19">
        <v>670.7</v>
      </c>
      <c r="G71" s="20">
        <v>4.4999999999999997E-3</v>
      </c>
      <c r="H71" s="21"/>
    </row>
    <row r="72" spans="2:8" ht="15.75" customHeight="1" x14ac:dyDescent="0.35">
      <c r="B72" s="17" t="s">
        <v>412</v>
      </c>
      <c r="C72" s="17" t="s">
        <v>413</v>
      </c>
      <c r="D72" s="17" t="s">
        <v>821</v>
      </c>
      <c r="E72" s="18">
        <v>22100</v>
      </c>
      <c r="F72" s="19">
        <v>473.79</v>
      </c>
      <c r="G72" s="20">
        <v>3.2000000000000002E-3</v>
      </c>
      <c r="H72" s="21"/>
    </row>
    <row r="73" spans="2:8" ht="15.75" customHeight="1" x14ac:dyDescent="0.35">
      <c r="B73" s="17" t="s">
        <v>510</v>
      </c>
      <c r="C73" s="17" t="s">
        <v>511</v>
      </c>
      <c r="D73" s="17" t="s">
        <v>826</v>
      </c>
      <c r="E73" s="18">
        <v>73961</v>
      </c>
      <c r="F73" s="19">
        <v>262.41000000000003</v>
      </c>
      <c r="G73" s="20">
        <v>1.6999999999999999E-3</v>
      </c>
      <c r="H73" s="21"/>
    </row>
    <row r="74" spans="2:8" ht="15.75" customHeight="1" x14ac:dyDescent="0.35">
      <c r="B74" s="16" t="s">
        <v>80</v>
      </c>
      <c r="C74" s="16"/>
      <c r="D74" s="16"/>
      <c r="E74" s="22"/>
      <c r="F74" s="23">
        <f>SUM(F8:F73)</f>
        <v>145881.06000000006</v>
      </c>
      <c r="G74" s="24">
        <f>SUM(G8:G73)</f>
        <v>0.97090000000000021</v>
      </c>
      <c r="H74" s="25"/>
    </row>
    <row r="75" spans="2:8" ht="15.75" customHeight="1" x14ac:dyDescent="0.35">
      <c r="B75" s="77"/>
      <c r="C75" s="77"/>
      <c r="D75" s="77"/>
      <c r="E75" s="83"/>
      <c r="F75" s="84"/>
      <c r="G75" s="85"/>
      <c r="H75" s="86"/>
    </row>
    <row r="76" spans="2:8" ht="15.75" customHeight="1" x14ac:dyDescent="0.35">
      <c r="B76" s="16" t="s">
        <v>207</v>
      </c>
      <c r="C76" s="17"/>
      <c r="D76" s="17"/>
      <c r="E76" s="18"/>
      <c r="F76" s="19"/>
      <c r="G76" s="20"/>
      <c r="H76" s="21"/>
    </row>
    <row r="77" spans="2:8" ht="15.75" customHeight="1" x14ac:dyDescent="0.35">
      <c r="B77" s="17" t="s">
        <v>793</v>
      </c>
      <c r="C77" s="17" t="s">
        <v>206</v>
      </c>
      <c r="D77" s="17" t="s">
        <v>791</v>
      </c>
      <c r="E77" s="18">
        <v>28831</v>
      </c>
      <c r="F77" s="19">
        <v>44.2</v>
      </c>
      <c r="G77" s="20">
        <v>2.9999999999999997E-4</v>
      </c>
      <c r="H77" s="21"/>
    </row>
    <row r="78" spans="2:8" ht="15.75" customHeight="1" x14ac:dyDescent="0.35">
      <c r="B78" s="16" t="s">
        <v>80</v>
      </c>
      <c r="C78" s="17"/>
      <c r="D78" s="17"/>
      <c r="E78" s="18"/>
      <c r="F78" s="73">
        <f>SUM(F77)</f>
        <v>44.2</v>
      </c>
      <c r="G78" s="24">
        <f>SUM(G77)</f>
        <v>2.9999999999999997E-4</v>
      </c>
      <c r="H78" s="21"/>
    </row>
    <row r="79" spans="2:8" ht="15.75" customHeight="1" x14ac:dyDescent="0.35">
      <c r="B79" s="17"/>
      <c r="C79" s="17"/>
      <c r="D79" s="17"/>
      <c r="E79" s="18"/>
      <c r="F79" s="19"/>
      <c r="G79" s="20"/>
      <c r="H79" s="21"/>
    </row>
    <row r="80" spans="2:8" ht="15.75" customHeight="1" x14ac:dyDescent="0.35">
      <c r="B80" s="28" t="s">
        <v>82</v>
      </c>
      <c r="C80" s="28"/>
      <c r="D80" s="28"/>
      <c r="E80" s="29"/>
      <c r="F80" s="23">
        <v>145925.26</v>
      </c>
      <c r="G80" s="24">
        <v>0.97099999999999997</v>
      </c>
      <c r="H80" s="25"/>
    </row>
    <row r="81" spans="2:8" ht="15.75" customHeight="1" x14ac:dyDescent="0.35">
      <c r="B81" s="17"/>
      <c r="C81" s="17"/>
      <c r="D81" s="17"/>
      <c r="E81" s="18"/>
      <c r="F81" s="19"/>
      <c r="G81" s="20"/>
      <c r="H81" s="21"/>
    </row>
    <row r="82" spans="2:8" ht="15.75" customHeight="1" x14ac:dyDescent="0.35">
      <c r="B82" s="17"/>
      <c r="C82" s="17"/>
      <c r="D82" s="17"/>
      <c r="E82" s="18"/>
      <c r="F82" s="19"/>
      <c r="G82" s="20"/>
      <c r="H82" s="21"/>
    </row>
    <row r="83" spans="2:8" ht="15.75" customHeight="1" x14ac:dyDescent="0.35">
      <c r="B83" s="16" t="s">
        <v>763</v>
      </c>
      <c r="C83" s="17"/>
      <c r="D83" s="17"/>
      <c r="E83" s="18"/>
      <c r="F83" s="19"/>
      <c r="G83" s="20"/>
      <c r="H83" s="21"/>
    </row>
    <row r="84" spans="2:8" ht="15.75" customHeight="1" x14ac:dyDescent="0.35">
      <c r="B84" s="17" t="s">
        <v>91</v>
      </c>
      <c r="C84" s="17"/>
      <c r="D84" s="17"/>
      <c r="E84" s="18"/>
      <c r="F84" s="19">
        <v>5201.2299999999996</v>
      </c>
      <c r="G84" s="20">
        <v>3.4599999999999999E-2</v>
      </c>
      <c r="H84" s="21"/>
    </row>
    <row r="85" spans="2:8" ht="15.75" customHeight="1" x14ac:dyDescent="0.35">
      <c r="B85" s="16" t="s">
        <v>80</v>
      </c>
      <c r="C85" s="16"/>
      <c r="D85" s="16"/>
      <c r="E85" s="22"/>
      <c r="F85" s="23">
        <v>5201.2299999999996</v>
      </c>
      <c r="G85" s="24">
        <v>3.4599999999999999E-2</v>
      </c>
      <c r="H85" s="25"/>
    </row>
    <row r="86" spans="2:8" ht="15.75" customHeight="1" x14ac:dyDescent="0.35">
      <c r="B86" s="17"/>
      <c r="C86" s="17"/>
      <c r="D86" s="17"/>
      <c r="E86" s="18"/>
      <c r="F86" s="19"/>
      <c r="G86" s="20"/>
      <c r="H86" s="21"/>
    </row>
    <row r="87" spans="2:8" ht="15.75" customHeight="1" x14ac:dyDescent="0.35">
      <c r="B87" s="28" t="s">
        <v>82</v>
      </c>
      <c r="C87" s="28"/>
      <c r="D87" s="28"/>
      <c r="E87" s="29"/>
      <c r="F87" s="23">
        <v>5201.2299999999996</v>
      </c>
      <c r="G87" s="24">
        <v>3.4599999999999999E-2</v>
      </c>
      <c r="H87" s="25"/>
    </row>
    <row r="88" spans="2:8" ht="15.75" customHeight="1" x14ac:dyDescent="0.35">
      <c r="B88" s="17" t="s">
        <v>744</v>
      </c>
      <c r="C88" s="17"/>
      <c r="D88" s="17"/>
      <c r="E88" s="18"/>
      <c r="F88" s="30">
        <v>-851.29</v>
      </c>
      <c r="G88" s="31">
        <v>-5.6000000000000494E-3</v>
      </c>
      <c r="H88" s="21"/>
    </row>
    <row r="89" spans="2:8" ht="15.75" customHeight="1" x14ac:dyDescent="0.35">
      <c r="B89" s="32" t="s">
        <v>92</v>
      </c>
      <c r="C89" s="32"/>
      <c r="D89" s="32"/>
      <c r="E89" s="33"/>
      <c r="F89" s="34">
        <v>150275.20000000001</v>
      </c>
      <c r="G89" s="35">
        <v>1</v>
      </c>
      <c r="H89" s="36"/>
    </row>
    <row r="90" spans="2:8" ht="15.75" customHeight="1" x14ac:dyDescent="0.35">
      <c r="B90" s="107"/>
      <c r="C90" s="108"/>
      <c r="D90" s="108"/>
      <c r="E90" s="109"/>
      <c r="F90" s="109"/>
      <c r="G90" s="110"/>
      <c r="H90" s="111"/>
    </row>
    <row r="91" spans="2:8" ht="15.75" customHeight="1" x14ac:dyDescent="0.35">
      <c r="B91" s="141" t="s">
        <v>179</v>
      </c>
      <c r="C91" s="113"/>
      <c r="D91" s="113"/>
      <c r="E91" s="65"/>
      <c r="F91" s="65"/>
      <c r="G91" s="114"/>
      <c r="H91" s="115"/>
    </row>
    <row r="92" spans="2:8" ht="15.75" customHeight="1" x14ac:dyDescent="0.35">
      <c r="B92" s="141" t="s">
        <v>93</v>
      </c>
      <c r="C92" s="113"/>
      <c r="D92" s="113"/>
      <c r="E92" s="65"/>
      <c r="F92" s="65"/>
      <c r="G92" s="114"/>
      <c r="H92" s="115"/>
    </row>
    <row r="93" spans="2:8" ht="15.75" customHeight="1" x14ac:dyDescent="0.35">
      <c r="B93" s="42"/>
      <c r="C93" s="70"/>
      <c r="D93" s="70"/>
      <c r="E93" s="70"/>
      <c r="F93" s="70"/>
      <c r="G93" s="70"/>
      <c r="H93" s="43"/>
    </row>
    <row r="94" spans="2:8" ht="15.75" customHeight="1" x14ac:dyDescent="0.35">
      <c r="B94" s="44" t="s">
        <v>745</v>
      </c>
      <c r="C94" s="71"/>
      <c r="D94" s="71"/>
      <c r="E94" s="71"/>
      <c r="F94" s="71"/>
      <c r="G94" s="71"/>
      <c r="H94" s="43"/>
    </row>
    <row r="95" spans="2:8" ht="15.75" customHeight="1" x14ac:dyDescent="0.35">
      <c r="B95" s="44" t="s">
        <v>746</v>
      </c>
      <c r="C95" s="71"/>
      <c r="D95" s="71"/>
      <c r="E95" s="71"/>
      <c r="F95" s="71"/>
      <c r="G95" s="71"/>
      <c r="H95" s="43"/>
    </row>
    <row r="96" spans="2:8" ht="15.75" customHeight="1" x14ac:dyDescent="0.35">
      <c r="B96" s="44" t="s">
        <v>747</v>
      </c>
      <c r="C96" s="71"/>
      <c r="D96" s="71"/>
      <c r="E96" s="71"/>
      <c r="F96" s="71"/>
      <c r="G96" s="71"/>
      <c r="H96" s="43"/>
    </row>
    <row r="97" spans="2:8" ht="15.75" customHeight="1" x14ac:dyDescent="0.35">
      <c r="B97" s="50"/>
      <c r="C97" s="47">
        <v>44469</v>
      </c>
      <c r="D97" s="94">
        <v>44286</v>
      </c>
      <c r="E97" s="71"/>
      <c r="F97" s="71"/>
      <c r="G97" s="71"/>
      <c r="H97" s="43"/>
    </row>
    <row r="98" spans="2:8" ht="15.75" customHeight="1" x14ac:dyDescent="0.35">
      <c r="B98" s="50" t="s">
        <v>748</v>
      </c>
      <c r="C98" s="48"/>
      <c r="D98" s="48"/>
      <c r="E98" s="71"/>
      <c r="F98" s="71"/>
      <c r="G98" s="71"/>
      <c r="H98" s="43"/>
    </row>
    <row r="99" spans="2:8" ht="15.75" customHeight="1" x14ac:dyDescent="0.35">
      <c r="B99" s="50" t="s">
        <v>749</v>
      </c>
      <c r="C99" s="49">
        <v>24.123799999999999</v>
      </c>
      <c r="D99" s="49">
        <v>19.338999999999999</v>
      </c>
      <c r="E99" s="71"/>
      <c r="F99" s="71"/>
      <c r="G99" s="71"/>
      <c r="H99" s="43"/>
    </row>
    <row r="100" spans="2:8" ht="15.75" customHeight="1" x14ac:dyDescent="0.35">
      <c r="B100" s="50" t="s">
        <v>915</v>
      </c>
      <c r="C100" s="49">
        <v>21.078800000000001</v>
      </c>
      <c r="D100" s="49">
        <v>17.0181</v>
      </c>
      <c r="E100" s="71"/>
      <c r="F100" s="71"/>
      <c r="G100" s="71"/>
      <c r="H100" s="43"/>
    </row>
    <row r="101" spans="2:8" ht="15.75" customHeight="1" x14ac:dyDescent="0.35">
      <c r="B101" s="50" t="s">
        <v>750</v>
      </c>
      <c r="C101" s="49">
        <v>26.3567</v>
      </c>
      <c r="D101" s="49">
        <v>20.956499999999998</v>
      </c>
      <c r="E101" s="71"/>
      <c r="F101" s="71"/>
      <c r="G101" s="71"/>
      <c r="H101" s="43"/>
    </row>
    <row r="102" spans="2:8" ht="15.75" customHeight="1" x14ac:dyDescent="0.35">
      <c r="B102" s="50" t="s">
        <v>916</v>
      </c>
      <c r="C102" s="49">
        <v>22.444299999999998</v>
      </c>
      <c r="D102" s="49">
        <v>18.1919</v>
      </c>
      <c r="E102" s="71"/>
      <c r="F102" s="71"/>
      <c r="G102" s="71"/>
      <c r="H102" s="43"/>
    </row>
    <row r="103" spans="2:8" ht="15.75" customHeight="1" x14ac:dyDescent="0.35">
      <c r="B103" s="44" t="s">
        <v>917</v>
      </c>
      <c r="C103" s="71"/>
      <c r="D103" s="71"/>
      <c r="E103" s="71"/>
      <c r="F103" s="71"/>
      <c r="G103" s="71"/>
      <c r="H103" s="43"/>
    </row>
    <row r="104" spans="2:8" ht="15.75" customHeight="1" x14ac:dyDescent="0.35">
      <c r="B104" s="50" t="s">
        <v>751</v>
      </c>
      <c r="C104" s="48" t="s">
        <v>752</v>
      </c>
      <c r="D104" s="183" t="s">
        <v>753</v>
      </c>
      <c r="E104" s="183"/>
      <c r="F104" s="71"/>
      <c r="G104" s="71"/>
      <c r="H104" s="43"/>
    </row>
    <row r="105" spans="2:8" ht="15.75" customHeight="1" x14ac:dyDescent="0.35">
      <c r="B105" s="50"/>
      <c r="C105" s="48"/>
      <c r="D105" s="48" t="s">
        <v>754</v>
      </c>
      <c r="E105" s="48" t="s">
        <v>345</v>
      </c>
      <c r="F105" s="71"/>
      <c r="G105" s="71"/>
      <c r="H105" s="43"/>
    </row>
    <row r="106" spans="2:8" ht="15.75" customHeight="1" x14ac:dyDescent="0.35">
      <c r="B106" s="50" t="s">
        <v>915</v>
      </c>
      <c r="C106" s="51">
        <v>44287</v>
      </c>
      <c r="D106" s="52" t="s">
        <v>762</v>
      </c>
      <c r="E106" s="52" t="s">
        <v>762</v>
      </c>
      <c r="F106" s="71"/>
      <c r="G106" s="71"/>
      <c r="H106" s="43"/>
    </row>
    <row r="107" spans="2:8" ht="15.75" customHeight="1" x14ac:dyDescent="0.35">
      <c r="B107" s="50" t="s">
        <v>915</v>
      </c>
      <c r="C107" s="51">
        <v>44317</v>
      </c>
      <c r="D107" s="52" t="s">
        <v>762</v>
      </c>
      <c r="E107" s="52" t="s">
        <v>762</v>
      </c>
      <c r="F107" s="71"/>
      <c r="G107" s="71"/>
      <c r="H107" s="43"/>
    </row>
    <row r="108" spans="2:8" ht="15.75" customHeight="1" x14ac:dyDescent="0.35">
      <c r="B108" s="50" t="s">
        <v>915</v>
      </c>
      <c r="C108" s="51">
        <v>44348</v>
      </c>
      <c r="D108" s="52" t="s">
        <v>762</v>
      </c>
      <c r="E108" s="52" t="s">
        <v>762</v>
      </c>
      <c r="F108" s="71"/>
      <c r="G108" s="71"/>
      <c r="H108" s="43"/>
    </row>
    <row r="109" spans="2:8" ht="15.75" customHeight="1" x14ac:dyDescent="0.35">
      <c r="B109" s="50" t="s">
        <v>915</v>
      </c>
      <c r="C109" s="51">
        <v>44378</v>
      </c>
      <c r="D109" s="52" t="s">
        <v>762</v>
      </c>
      <c r="E109" s="52" t="s">
        <v>762</v>
      </c>
      <c r="F109" s="71"/>
      <c r="G109" s="71"/>
      <c r="H109" s="43"/>
    </row>
    <row r="110" spans="2:8" ht="15.75" customHeight="1" x14ac:dyDescent="0.35">
      <c r="B110" s="50" t="s">
        <v>915</v>
      </c>
      <c r="C110" s="51">
        <v>44409</v>
      </c>
      <c r="D110" s="52" t="s">
        <v>762</v>
      </c>
      <c r="E110" s="52" t="s">
        <v>762</v>
      </c>
      <c r="F110" s="71"/>
      <c r="G110" s="71"/>
      <c r="H110" s="43"/>
    </row>
    <row r="111" spans="2:8" ht="15.75" customHeight="1" x14ac:dyDescent="0.35">
      <c r="B111" s="50" t="s">
        <v>915</v>
      </c>
      <c r="C111" s="51">
        <v>44440</v>
      </c>
      <c r="D111" s="52">
        <v>0.15</v>
      </c>
      <c r="E111" s="52">
        <v>0.15</v>
      </c>
      <c r="F111" s="71"/>
      <c r="G111" s="71"/>
      <c r="H111" s="43"/>
    </row>
    <row r="112" spans="2:8" ht="15.75" customHeight="1" x14ac:dyDescent="0.35">
      <c r="B112" s="50" t="s">
        <v>916</v>
      </c>
      <c r="C112" s="51">
        <v>44287</v>
      </c>
      <c r="D112" s="52" t="s">
        <v>762</v>
      </c>
      <c r="E112" s="52" t="s">
        <v>762</v>
      </c>
      <c r="F112" s="71"/>
      <c r="G112" s="71"/>
      <c r="H112" s="43"/>
    </row>
    <row r="113" spans="2:8" ht="15.75" customHeight="1" x14ac:dyDescent="0.35">
      <c r="B113" s="50" t="s">
        <v>916</v>
      </c>
      <c r="C113" s="51">
        <v>44317</v>
      </c>
      <c r="D113" s="52" t="s">
        <v>762</v>
      </c>
      <c r="E113" s="52" t="s">
        <v>762</v>
      </c>
      <c r="F113" s="71"/>
      <c r="G113" s="71"/>
      <c r="H113" s="43"/>
    </row>
    <row r="114" spans="2:8" ht="15.75" customHeight="1" x14ac:dyDescent="0.35">
      <c r="B114" s="50" t="s">
        <v>916</v>
      </c>
      <c r="C114" s="51">
        <v>44348</v>
      </c>
      <c r="D114" s="52">
        <v>0.25</v>
      </c>
      <c r="E114" s="52">
        <v>0.25</v>
      </c>
      <c r="F114" s="131"/>
      <c r="G114" s="71"/>
      <c r="H114" s="43"/>
    </row>
    <row r="115" spans="2:8" ht="15.75" customHeight="1" x14ac:dyDescent="0.35">
      <c r="B115" s="50" t="s">
        <v>916</v>
      </c>
      <c r="C115" s="51">
        <v>44378</v>
      </c>
      <c r="D115" s="52" t="s">
        <v>762</v>
      </c>
      <c r="E115" s="52" t="s">
        <v>762</v>
      </c>
      <c r="F115" s="131"/>
      <c r="G115" s="71"/>
      <c r="H115" s="43"/>
    </row>
    <row r="116" spans="2:8" ht="15.75" customHeight="1" x14ac:dyDescent="0.35">
      <c r="B116" s="50" t="s">
        <v>916</v>
      </c>
      <c r="C116" s="51">
        <v>44409</v>
      </c>
      <c r="D116" s="52" t="s">
        <v>762</v>
      </c>
      <c r="E116" s="52" t="s">
        <v>762</v>
      </c>
      <c r="F116" s="131"/>
      <c r="G116" s="71"/>
      <c r="H116" s="43"/>
    </row>
    <row r="117" spans="2:8" ht="15.75" customHeight="1" x14ac:dyDescent="0.35">
      <c r="B117" s="50" t="s">
        <v>916</v>
      </c>
      <c r="C117" s="51">
        <v>44440</v>
      </c>
      <c r="D117" s="52">
        <v>0.15</v>
      </c>
      <c r="E117" s="52">
        <v>0.15</v>
      </c>
      <c r="F117" s="131"/>
      <c r="G117" s="71"/>
      <c r="H117" s="43"/>
    </row>
    <row r="118" spans="2:8" ht="15.75" customHeight="1" x14ac:dyDescent="0.35">
      <c r="B118" s="44" t="s">
        <v>755</v>
      </c>
      <c r="C118" s="71"/>
      <c r="D118" s="71"/>
      <c r="E118" s="71"/>
      <c r="F118" s="71"/>
      <c r="G118" s="71"/>
      <c r="H118" s="43"/>
    </row>
    <row r="119" spans="2:8" ht="15.75" customHeight="1" x14ac:dyDescent="0.35">
      <c r="B119" s="44" t="s">
        <v>756</v>
      </c>
      <c r="C119" s="71"/>
      <c r="D119" s="71"/>
      <c r="E119" s="71"/>
      <c r="F119" s="71"/>
      <c r="G119" s="71"/>
      <c r="H119" s="43"/>
    </row>
    <row r="120" spans="2:8" ht="15.75" customHeight="1" x14ac:dyDescent="0.35">
      <c r="B120" s="44" t="s">
        <v>757</v>
      </c>
      <c r="C120" s="71"/>
      <c r="D120" s="71"/>
      <c r="E120" s="71"/>
      <c r="F120" s="71"/>
      <c r="G120" s="71"/>
      <c r="H120" s="43"/>
    </row>
    <row r="121" spans="2:8" ht="15.75" customHeight="1" x14ac:dyDescent="0.35">
      <c r="B121" s="44" t="s">
        <v>758</v>
      </c>
      <c r="C121" s="71"/>
      <c r="D121" s="71"/>
      <c r="E121" s="71"/>
      <c r="F121" s="71"/>
      <c r="G121" s="71"/>
      <c r="H121" s="43"/>
    </row>
    <row r="122" spans="2:8" ht="15.75" customHeight="1" x14ac:dyDescent="0.35">
      <c r="B122" s="44" t="s">
        <v>898</v>
      </c>
      <c r="C122" s="71"/>
      <c r="D122" s="71"/>
      <c r="E122" s="71"/>
      <c r="F122" s="71"/>
      <c r="G122" s="71"/>
      <c r="H122" s="43"/>
    </row>
    <row r="123" spans="2:8" ht="15.75" customHeight="1" x14ac:dyDescent="0.35">
      <c r="B123" s="44" t="s">
        <v>760</v>
      </c>
      <c r="C123" s="71"/>
      <c r="D123" s="71"/>
      <c r="E123" s="71"/>
      <c r="F123" s="71"/>
      <c r="G123" s="71"/>
      <c r="H123" s="43"/>
    </row>
    <row r="124" spans="2:8" ht="15.75" customHeight="1" x14ac:dyDescent="0.35">
      <c r="B124" s="53" t="s">
        <v>761</v>
      </c>
      <c r="C124" s="69"/>
      <c r="D124" s="69"/>
      <c r="E124" s="69"/>
      <c r="F124" s="69"/>
      <c r="G124" s="69"/>
      <c r="H124" s="67"/>
    </row>
    <row r="127" spans="2:8" customFormat="1" ht="42" customHeight="1" x14ac:dyDescent="0.35">
      <c r="B127" s="184" t="s">
        <v>931</v>
      </c>
      <c r="C127" s="184"/>
      <c r="D127" s="184"/>
      <c r="E127" s="184"/>
      <c r="F127" s="184"/>
    </row>
    <row r="128" spans="2:8" customFormat="1" ht="15" thickBot="1" x14ac:dyDescent="0.4">
      <c r="B128" s="152"/>
    </row>
    <row r="129" spans="2:6" customFormat="1" ht="27" customHeight="1" thickBot="1" x14ac:dyDescent="0.4">
      <c r="B129" s="157" t="s">
        <v>61</v>
      </c>
      <c r="C129" s="157" t="s">
        <v>653</v>
      </c>
      <c r="D129" s="158" t="s">
        <v>654</v>
      </c>
      <c r="E129" s="158" t="s">
        <v>655</v>
      </c>
      <c r="F129" s="158" t="s">
        <v>656</v>
      </c>
    </row>
    <row r="130" spans="2:6" customFormat="1" ht="40" customHeight="1" x14ac:dyDescent="0.35">
      <c r="B130" s="191" t="s">
        <v>43</v>
      </c>
      <c r="C130" s="164" t="s">
        <v>975</v>
      </c>
      <c r="D130" s="188"/>
      <c r="E130" s="191" t="s">
        <v>722</v>
      </c>
      <c r="F130" s="191"/>
    </row>
    <row r="131" spans="2:6" customFormat="1" ht="40" customHeight="1" x14ac:dyDescent="0.35">
      <c r="B131" s="192"/>
      <c r="C131" s="160" t="s">
        <v>976</v>
      </c>
      <c r="D131" s="189"/>
      <c r="E131" s="192"/>
      <c r="F131" s="192"/>
    </row>
    <row r="132" spans="2:6" customFormat="1" ht="40" customHeight="1" thickBot="1" x14ac:dyDescent="0.4">
      <c r="B132" s="193"/>
      <c r="C132" s="166" t="s">
        <v>964</v>
      </c>
      <c r="D132" s="190"/>
      <c r="E132" s="193"/>
      <c r="F132" s="193"/>
    </row>
    <row r="134" spans="2:6" ht="15.75" customHeight="1" x14ac:dyDescent="0.25">
      <c r="B134" s="162" t="s">
        <v>735</v>
      </c>
    </row>
    <row r="135" spans="2:6" ht="15.75" customHeight="1" x14ac:dyDescent="0.25">
      <c r="B135" s="163" t="s">
        <v>736</v>
      </c>
    </row>
  </sheetData>
  <mergeCells count="6">
    <mergeCell ref="D104:E104"/>
    <mergeCell ref="B127:F127"/>
    <mergeCell ref="B130:B132"/>
    <mergeCell ref="D130:D132"/>
    <mergeCell ref="E130:E132"/>
    <mergeCell ref="F130:F132"/>
  </mergeCells>
  <hyperlinks>
    <hyperlink ref="I1" location="'Sheet1'!A1" display="Index" xr:uid="{B8011257-3C43-4E90-8E64-506FA5CF147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1090-2277-4985-BA5A-FB8425236E20}">
  <dimension ref="B1:I163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7.08984375" style="37" customWidth="1"/>
    <col min="4" max="4" width="34.1796875" style="37" customWidth="1"/>
    <col min="5" max="5" width="15.7265625" style="8" customWidth="1"/>
    <col min="6" max="6" width="35.6328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899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193</v>
      </c>
      <c r="C8" s="17" t="s">
        <v>194</v>
      </c>
      <c r="D8" s="17" t="s">
        <v>788</v>
      </c>
      <c r="E8" s="18">
        <v>181636</v>
      </c>
      <c r="F8" s="19">
        <v>4575.8599999999997</v>
      </c>
      <c r="G8" s="20">
        <v>9.1499999999999998E-2</v>
      </c>
      <c r="H8" s="21"/>
    </row>
    <row r="9" spans="2:9" ht="15.75" customHeight="1" x14ac:dyDescent="0.35">
      <c r="B9" s="17" t="s">
        <v>187</v>
      </c>
      <c r="C9" s="17" t="s">
        <v>188</v>
      </c>
      <c r="D9" s="17" t="s">
        <v>786</v>
      </c>
      <c r="E9" s="18">
        <v>245170</v>
      </c>
      <c r="F9" s="19">
        <v>3910.34</v>
      </c>
      <c r="G9" s="20">
        <v>7.8200000000000006E-2</v>
      </c>
      <c r="H9" s="21"/>
    </row>
    <row r="10" spans="2:9" ht="15.75" customHeight="1" x14ac:dyDescent="0.35">
      <c r="B10" s="17" t="s">
        <v>181</v>
      </c>
      <c r="C10" s="17" t="s">
        <v>182</v>
      </c>
      <c r="D10" s="17" t="s">
        <v>785</v>
      </c>
      <c r="E10" s="18">
        <v>208276</v>
      </c>
      <c r="F10" s="19">
        <v>3489.04</v>
      </c>
      <c r="G10" s="20">
        <v>6.9800000000000001E-2</v>
      </c>
      <c r="H10" s="21"/>
    </row>
    <row r="11" spans="2:9" ht="15.75" customHeight="1" x14ac:dyDescent="0.35">
      <c r="B11" s="17" t="s">
        <v>781</v>
      </c>
      <c r="C11" s="17" t="s">
        <v>342</v>
      </c>
      <c r="D11" s="17" t="s">
        <v>818</v>
      </c>
      <c r="E11" s="18">
        <v>101189</v>
      </c>
      <c r="F11" s="19">
        <v>2787.05</v>
      </c>
      <c r="G11" s="20">
        <v>5.57E-2</v>
      </c>
      <c r="H11" s="21"/>
    </row>
    <row r="12" spans="2:9" ht="15.75" customHeight="1" x14ac:dyDescent="0.35">
      <c r="B12" s="17" t="s">
        <v>183</v>
      </c>
      <c r="C12" s="17" t="s">
        <v>184</v>
      </c>
      <c r="D12" s="17" t="s">
        <v>786</v>
      </c>
      <c r="E12" s="18">
        <v>389022</v>
      </c>
      <c r="F12" s="19">
        <v>2726.46</v>
      </c>
      <c r="G12" s="20">
        <v>5.45E-2</v>
      </c>
      <c r="H12" s="21"/>
    </row>
    <row r="13" spans="2:9" ht="15.75" customHeight="1" x14ac:dyDescent="0.35">
      <c r="B13" s="17" t="s">
        <v>335</v>
      </c>
      <c r="C13" s="17" t="s">
        <v>336</v>
      </c>
      <c r="D13" s="17" t="s">
        <v>785</v>
      </c>
      <c r="E13" s="18">
        <v>58129</v>
      </c>
      <c r="F13" s="19">
        <v>2194.69</v>
      </c>
      <c r="G13" s="20">
        <v>4.3900000000000002E-2</v>
      </c>
      <c r="H13" s="21"/>
    </row>
    <row r="14" spans="2:9" ht="15.75" customHeight="1" x14ac:dyDescent="0.35">
      <c r="B14" s="17" t="s">
        <v>354</v>
      </c>
      <c r="C14" s="17" t="s">
        <v>355</v>
      </c>
      <c r="D14" s="17" t="s">
        <v>786</v>
      </c>
      <c r="E14" s="18">
        <v>82415</v>
      </c>
      <c r="F14" s="19">
        <v>1652.83</v>
      </c>
      <c r="G14" s="20">
        <v>3.3000000000000002E-2</v>
      </c>
      <c r="H14" s="21"/>
    </row>
    <row r="15" spans="2:9" ht="15.75" customHeight="1" x14ac:dyDescent="0.35">
      <c r="B15" s="17" t="s">
        <v>189</v>
      </c>
      <c r="C15" s="17" t="s">
        <v>190</v>
      </c>
      <c r="D15" s="17" t="s">
        <v>787</v>
      </c>
      <c r="E15" s="18">
        <v>50160</v>
      </c>
      <c r="F15" s="19">
        <v>1355.22</v>
      </c>
      <c r="G15" s="20">
        <v>2.7099999999999999E-2</v>
      </c>
      <c r="H15" s="21"/>
    </row>
    <row r="16" spans="2:9" ht="15.75" customHeight="1" x14ac:dyDescent="0.35">
      <c r="B16" s="17" t="s">
        <v>516</v>
      </c>
      <c r="C16" s="17" t="s">
        <v>517</v>
      </c>
      <c r="D16" s="17" t="s">
        <v>787</v>
      </c>
      <c r="E16" s="18">
        <v>490500</v>
      </c>
      <c r="F16" s="19">
        <v>1158.32</v>
      </c>
      <c r="G16" s="20">
        <v>2.3199999999999998E-2</v>
      </c>
      <c r="H16" s="21"/>
    </row>
    <row r="17" spans="2:8" ht="15.75" customHeight="1" x14ac:dyDescent="0.35">
      <c r="B17" s="17" t="s">
        <v>428</v>
      </c>
      <c r="C17" s="17" t="s">
        <v>429</v>
      </c>
      <c r="D17" s="17" t="s">
        <v>873</v>
      </c>
      <c r="E17" s="18">
        <v>67725</v>
      </c>
      <c r="F17" s="19">
        <v>1153.32</v>
      </c>
      <c r="G17" s="20">
        <v>2.3099999999999999E-2</v>
      </c>
      <c r="H17" s="21"/>
    </row>
    <row r="18" spans="2:8" ht="15.75" customHeight="1" x14ac:dyDescent="0.35">
      <c r="B18" s="17" t="s">
        <v>283</v>
      </c>
      <c r="C18" s="17" t="s">
        <v>284</v>
      </c>
      <c r="D18" s="17" t="s">
        <v>818</v>
      </c>
      <c r="E18" s="18">
        <v>14906</v>
      </c>
      <c r="F18" s="19">
        <v>1143.01</v>
      </c>
      <c r="G18" s="20">
        <v>2.29E-2</v>
      </c>
      <c r="H18" s="21"/>
    </row>
    <row r="19" spans="2:8" ht="15.75" customHeight="1" x14ac:dyDescent="0.35">
      <c r="B19" s="17" t="s">
        <v>297</v>
      </c>
      <c r="C19" s="17" t="s">
        <v>298</v>
      </c>
      <c r="D19" s="17" t="s">
        <v>786</v>
      </c>
      <c r="E19" s="18">
        <v>144414</v>
      </c>
      <c r="F19" s="19">
        <v>1107.01</v>
      </c>
      <c r="G19" s="20">
        <v>2.2100000000000002E-2</v>
      </c>
      <c r="H19" s="21"/>
    </row>
    <row r="20" spans="2:8" ht="15.75" customHeight="1" x14ac:dyDescent="0.35">
      <c r="B20" s="17" t="s">
        <v>362</v>
      </c>
      <c r="C20" s="17" t="s">
        <v>363</v>
      </c>
      <c r="D20" s="17" t="s">
        <v>786</v>
      </c>
      <c r="E20" s="18">
        <v>215395</v>
      </c>
      <c r="F20" s="19">
        <v>975.74</v>
      </c>
      <c r="G20" s="20">
        <v>1.95E-2</v>
      </c>
      <c r="H20" s="21"/>
    </row>
    <row r="21" spans="2:8" ht="15.75" customHeight="1" x14ac:dyDescent="0.35">
      <c r="B21" s="17" t="s">
        <v>201</v>
      </c>
      <c r="C21" s="17" t="s">
        <v>202</v>
      </c>
      <c r="D21" s="17" t="s">
        <v>791</v>
      </c>
      <c r="E21" s="18">
        <v>132456</v>
      </c>
      <c r="F21" s="19">
        <v>911.69</v>
      </c>
      <c r="G21" s="20">
        <v>1.8200000000000001E-2</v>
      </c>
      <c r="H21" s="21"/>
    </row>
    <row r="22" spans="2:8" ht="15.75" customHeight="1" x14ac:dyDescent="0.35">
      <c r="B22" s="17" t="s">
        <v>356</v>
      </c>
      <c r="C22" s="17" t="s">
        <v>357</v>
      </c>
      <c r="D22" s="17" t="s">
        <v>787</v>
      </c>
      <c r="E22" s="18">
        <v>25302</v>
      </c>
      <c r="F22" s="19">
        <v>820.96</v>
      </c>
      <c r="G22" s="20">
        <v>1.6400000000000001E-2</v>
      </c>
      <c r="H22" s="21"/>
    </row>
    <row r="23" spans="2:8" ht="15.75" customHeight="1" x14ac:dyDescent="0.35">
      <c r="B23" s="17" t="s">
        <v>371</v>
      </c>
      <c r="C23" s="17" t="s">
        <v>372</v>
      </c>
      <c r="D23" s="17" t="s">
        <v>785</v>
      </c>
      <c r="E23" s="18">
        <v>60981</v>
      </c>
      <c r="F23" s="19">
        <v>780.28</v>
      </c>
      <c r="G23" s="20">
        <v>1.5599999999999999E-2</v>
      </c>
      <c r="H23" s="21"/>
    </row>
    <row r="24" spans="2:8" ht="15.75" customHeight="1" x14ac:dyDescent="0.35">
      <c r="B24" s="17" t="s">
        <v>331</v>
      </c>
      <c r="C24" s="17" t="s">
        <v>332</v>
      </c>
      <c r="D24" s="17" t="s">
        <v>825</v>
      </c>
      <c r="E24" s="18">
        <v>3393</v>
      </c>
      <c r="F24" s="19">
        <v>603.5</v>
      </c>
      <c r="G24" s="20">
        <v>1.21E-2</v>
      </c>
      <c r="H24" s="21"/>
    </row>
    <row r="25" spans="2:8" ht="15.75" customHeight="1" x14ac:dyDescent="0.35">
      <c r="B25" s="17" t="s">
        <v>402</v>
      </c>
      <c r="C25" s="17" t="s">
        <v>403</v>
      </c>
      <c r="D25" s="17" t="s">
        <v>868</v>
      </c>
      <c r="E25" s="18">
        <v>43849</v>
      </c>
      <c r="F25" s="19">
        <v>565.16999999999996</v>
      </c>
      <c r="G25" s="20">
        <v>1.1299999999999999E-2</v>
      </c>
      <c r="H25" s="21"/>
    </row>
    <row r="26" spans="2:8" ht="15.75" customHeight="1" x14ac:dyDescent="0.35">
      <c r="B26" s="17" t="s">
        <v>367</v>
      </c>
      <c r="C26" s="17" t="s">
        <v>368</v>
      </c>
      <c r="D26" s="17" t="s">
        <v>789</v>
      </c>
      <c r="E26" s="18">
        <v>7459</v>
      </c>
      <c r="F26" s="19">
        <v>547.35</v>
      </c>
      <c r="G26" s="20">
        <v>1.09E-2</v>
      </c>
      <c r="H26" s="21"/>
    </row>
    <row r="27" spans="2:8" ht="15.75" customHeight="1" x14ac:dyDescent="0.35">
      <c r="B27" s="17" t="s">
        <v>474</v>
      </c>
      <c r="C27" s="17" t="s">
        <v>475</v>
      </c>
      <c r="D27" s="17" t="s">
        <v>785</v>
      </c>
      <c r="E27" s="18">
        <v>83033</v>
      </c>
      <c r="F27" s="19">
        <v>526.51</v>
      </c>
      <c r="G27" s="20">
        <v>1.0500000000000001E-2</v>
      </c>
      <c r="H27" s="21"/>
    </row>
    <row r="28" spans="2:8" ht="15.75" customHeight="1" x14ac:dyDescent="0.35">
      <c r="B28" s="17" t="s">
        <v>369</v>
      </c>
      <c r="C28" s="17" t="s">
        <v>370</v>
      </c>
      <c r="D28" s="17" t="s">
        <v>821</v>
      </c>
      <c r="E28" s="18">
        <v>23420</v>
      </c>
      <c r="F28" s="19">
        <v>506.31</v>
      </c>
      <c r="G28" s="20">
        <v>1.01E-2</v>
      </c>
      <c r="H28" s="21"/>
    </row>
    <row r="29" spans="2:8" ht="15.75" customHeight="1" x14ac:dyDescent="0.35">
      <c r="B29" s="17" t="s">
        <v>518</v>
      </c>
      <c r="C29" s="17" t="s">
        <v>519</v>
      </c>
      <c r="D29" s="17" t="s">
        <v>790</v>
      </c>
      <c r="E29" s="18">
        <v>60586</v>
      </c>
      <c r="F29" s="19">
        <v>495.74</v>
      </c>
      <c r="G29" s="20">
        <v>9.9000000000000008E-3</v>
      </c>
      <c r="H29" s="21"/>
    </row>
    <row r="30" spans="2:8" ht="15.75" customHeight="1" x14ac:dyDescent="0.35">
      <c r="B30" s="17" t="s">
        <v>195</v>
      </c>
      <c r="C30" s="17" t="s">
        <v>196</v>
      </c>
      <c r="D30" s="17" t="s">
        <v>785</v>
      </c>
      <c r="E30" s="18">
        <v>34806</v>
      </c>
      <c r="F30" s="19">
        <v>480.53</v>
      </c>
      <c r="G30" s="20">
        <v>9.5999999999999992E-3</v>
      </c>
      <c r="H30" s="21"/>
    </row>
    <row r="31" spans="2:8" ht="15.75" customHeight="1" x14ac:dyDescent="0.35">
      <c r="B31" s="17" t="s">
        <v>329</v>
      </c>
      <c r="C31" s="17" t="s">
        <v>330</v>
      </c>
      <c r="D31" s="17" t="s">
        <v>820</v>
      </c>
      <c r="E31" s="18">
        <v>6446</v>
      </c>
      <c r="F31" s="19">
        <v>476.75</v>
      </c>
      <c r="G31" s="20">
        <v>9.4999999999999998E-3</v>
      </c>
      <c r="H31" s="21"/>
    </row>
    <row r="32" spans="2:8" ht="15.75" customHeight="1" x14ac:dyDescent="0.35">
      <c r="B32" s="17" t="s">
        <v>197</v>
      </c>
      <c r="C32" s="17" t="s">
        <v>198</v>
      </c>
      <c r="D32" s="17" t="s">
        <v>789</v>
      </c>
      <c r="E32" s="18">
        <v>53728</v>
      </c>
      <c r="F32" s="19">
        <v>431.46</v>
      </c>
      <c r="G32" s="20">
        <v>8.6E-3</v>
      </c>
      <c r="H32" s="21"/>
    </row>
    <row r="33" spans="2:8" ht="15.75" customHeight="1" x14ac:dyDescent="0.35">
      <c r="B33" s="17" t="s">
        <v>337</v>
      </c>
      <c r="C33" s="17" t="s">
        <v>338</v>
      </c>
      <c r="D33" s="17" t="s">
        <v>827</v>
      </c>
      <c r="E33" s="18">
        <v>81975</v>
      </c>
      <c r="F33" s="19">
        <v>400</v>
      </c>
      <c r="G33" s="20">
        <v>8.0000000000000002E-3</v>
      </c>
      <c r="H33" s="21"/>
    </row>
    <row r="34" spans="2:8" ht="15.75" customHeight="1" x14ac:dyDescent="0.35">
      <c r="B34" s="17" t="s">
        <v>191</v>
      </c>
      <c r="C34" s="17" t="s">
        <v>192</v>
      </c>
      <c r="D34" s="17" t="s">
        <v>787</v>
      </c>
      <c r="E34" s="18">
        <v>2001</v>
      </c>
      <c r="F34" s="19">
        <v>389.11</v>
      </c>
      <c r="G34" s="20">
        <v>7.7999999999999996E-3</v>
      </c>
      <c r="H34" s="21"/>
    </row>
    <row r="35" spans="2:8" ht="15.75" customHeight="1" x14ac:dyDescent="0.35">
      <c r="B35" s="17" t="s">
        <v>520</v>
      </c>
      <c r="C35" s="17" t="s">
        <v>521</v>
      </c>
      <c r="D35" s="17" t="s">
        <v>822</v>
      </c>
      <c r="E35" s="18">
        <v>266679</v>
      </c>
      <c r="F35" s="19">
        <v>378.28</v>
      </c>
      <c r="G35" s="20">
        <v>7.6E-3</v>
      </c>
      <c r="H35" s="21"/>
    </row>
    <row r="36" spans="2:8" ht="15.75" customHeight="1" x14ac:dyDescent="0.35">
      <c r="B36" s="17" t="s">
        <v>522</v>
      </c>
      <c r="C36" s="17" t="s">
        <v>523</v>
      </c>
      <c r="D36" s="17" t="s">
        <v>786</v>
      </c>
      <c r="E36" s="18">
        <v>33876</v>
      </c>
      <c r="F36" s="19">
        <v>376.67</v>
      </c>
      <c r="G36" s="20">
        <v>7.4999999999999997E-3</v>
      </c>
      <c r="H36" s="21"/>
    </row>
    <row r="37" spans="2:8" ht="15.75" customHeight="1" x14ac:dyDescent="0.35">
      <c r="B37" s="17" t="s">
        <v>524</v>
      </c>
      <c r="C37" s="17" t="s">
        <v>525</v>
      </c>
      <c r="D37" s="17" t="s">
        <v>822</v>
      </c>
      <c r="E37" s="18">
        <v>192029</v>
      </c>
      <c r="F37" s="19">
        <v>364.66</v>
      </c>
      <c r="G37" s="20">
        <v>7.3000000000000001E-3</v>
      </c>
      <c r="H37" s="21"/>
    </row>
    <row r="38" spans="2:8" ht="15.75" customHeight="1" x14ac:dyDescent="0.35">
      <c r="B38" s="17" t="s">
        <v>526</v>
      </c>
      <c r="C38" s="17" t="s">
        <v>527</v>
      </c>
      <c r="D38" s="17" t="s">
        <v>868</v>
      </c>
      <c r="E38" s="18">
        <v>54266</v>
      </c>
      <c r="F38" s="19">
        <v>362.66</v>
      </c>
      <c r="G38" s="20">
        <v>7.3000000000000001E-3</v>
      </c>
      <c r="H38" s="21"/>
    </row>
    <row r="39" spans="2:8" ht="15.75" customHeight="1" x14ac:dyDescent="0.35">
      <c r="B39" s="17" t="s">
        <v>289</v>
      </c>
      <c r="C39" s="17" t="s">
        <v>290</v>
      </c>
      <c r="D39" s="17" t="s">
        <v>820</v>
      </c>
      <c r="E39" s="18">
        <v>21423</v>
      </c>
      <c r="F39" s="19">
        <v>357.65</v>
      </c>
      <c r="G39" s="20">
        <v>7.1000000000000004E-3</v>
      </c>
      <c r="H39" s="21"/>
    </row>
    <row r="40" spans="2:8" ht="15.75" customHeight="1" x14ac:dyDescent="0.35">
      <c r="B40" s="17" t="s">
        <v>470</v>
      </c>
      <c r="C40" s="17" t="s">
        <v>471</v>
      </c>
      <c r="D40" s="17" t="s">
        <v>823</v>
      </c>
      <c r="E40" s="18">
        <v>8360</v>
      </c>
      <c r="F40" s="19">
        <v>355.32</v>
      </c>
      <c r="G40" s="20">
        <v>7.1000000000000004E-3</v>
      </c>
      <c r="H40" s="21"/>
    </row>
    <row r="41" spans="2:8" ht="15.75" customHeight="1" x14ac:dyDescent="0.35">
      <c r="B41" s="17" t="s">
        <v>303</v>
      </c>
      <c r="C41" s="17" t="s">
        <v>304</v>
      </c>
      <c r="D41" s="17" t="s">
        <v>790</v>
      </c>
      <c r="E41" s="18">
        <v>7151</v>
      </c>
      <c r="F41" s="19">
        <v>343.16</v>
      </c>
      <c r="G41" s="20">
        <v>6.8999999999999999E-3</v>
      </c>
      <c r="H41" s="21"/>
    </row>
    <row r="42" spans="2:8" ht="15.75" customHeight="1" x14ac:dyDescent="0.35">
      <c r="B42" s="17" t="s">
        <v>404</v>
      </c>
      <c r="C42" s="17" t="s">
        <v>405</v>
      </c>
      <c r="D42" s="17" t="s">
        <v>825</v>
      </c>
      <c r="E42" s="18">
        <v>46621</v>
      </c>
      <c r="F42" s="19">
        <v>336.79</v>
      </c>
      <c r="G42" s="20">
        <v>6.7000000000000002E-3</v>
      </c>
      <c r="H42" s="21"/>
    </row>
    <row r="43" spans="2:8" ht="15.75" customHeight="1" x14ac:dyDescent="0.35">
      <c r="B43" s="17" t="s">
        <v>321</v>
      </c>
      <c r="C43" s="17" t="s">
        <v>322</v>
      </c>
      <c r="D43" s="17" t="s">
        <v>789</v>
      </c>
      <c r="E43" s="18">
        <v>100731</v>
      </c>
      <c r="F43" s="19">
        <v>335.79</v>
      </c>
      <c r="G43" s="20">
        <v>6.7000000000000002E-3</v>
      </c>
      <c r="H43" s="21"/>
    </row>
    <row r="44" spans="2:8" ht="15.75" customHeight="1" x14ac:dyDescent="0.35">
      <c r="B44" s="17" t="s">
        <v>432</v>
      </c>
      <c r="C44" s="17" t="s">
        <v>433</v>
      </c>
      <c r="D44" s="17" t="s">
        <v>790</v>
      </c>
      <c r="E44" s="18">
        <v>6815</v>
      </c>
      <c r="F44" s="19">
        <v>332.62</v>
      </c>
      <c r="G44" s="20">
        <v>6.6E-3</v>
      </c>
      <c r="H44" s="21"/>
    </row>
    <row r="45" spans="2:8" ht="15.75" customHeight="1" x14ac:dyDescent="0.35">
      <c r="B45" s="17" t="s">
        <v>528</v>
      </c>
      <c r="C45" s="17" t="s">
        <v>529</v>
      </c>
      <c r="D45" s="17" t="s">
        <v>867</v>
      </c>
      <c r="E45" s="18">
        <v>41255</v>
      </c>
      <c r="F45" s="19">
        <v>304.42</v>
      </c>
      <c r="G45" s="20">
        <v>6.1000000000000004E-3</v>
      </c>
      <c r="H45" s="21"/>
    </row>
    <row r="46" spans="2:8" ht="15.75" customHeight="1" x14ac:dyDescent="0.35">
      <c r="B46" s="17" t="s">
        <v>365</v>
      </c>
      <c r="C46" s="17" t="s">
        <v>366</v>
      </c>
      <c r="D46" s="17" t="s">
        <v>825</v>
      </c>
      <c r="E46" s="18">
        <v>24679</v>
      </c>
      <c r="F46" s="19">
        <v>299.87</v>
      </c>
      <c r="G46" s="20">
        <v>6.0000000000000001E-3</v>
      </c>
      <c r="H46" s="21"/>
    </row>
    <row r="47" spans="2:8" ht="15.75" customHeight="1" x14ac:dyDescent="0.35">
      <c r="B47" s="17" t="s">
        <v>530</v>
      </c>
      <c r="C47" s="17" t="s">
        <v>531</v>
      </c>
      <c r="D47" s="17" t="s">
        <v>885</v>
      </c>
      <c r="E47" s="18">
        <v>204774</v>
      </c>
      <c r="F47" s="19">
        <v>295.89999999999998</v>
      </c>
      <c r="G47" s="20">
        <v>5.8999999999999999E-3</v>
      </c>
      <c r="H47" s="21"/>
    </row>
    <row r="48" spans="2:8" ht="15.75" customHeight="1" x14ac:dyDescent="0.35">
      <c r="B48" s="17" t="s">
        <v>311</v>
      </c>
      <c r="C48" s="17" t="s">
        <v>312</v>
      </c>
      <c r="D48" s="17" t="s">
        <v>789</v>
      </c>
      <c r="E48" s="18">
        <v>7373</v>
      </c>
      <c r="F48" s="19">
        <v>282.58</v>
      </c>
      <c r="G48" s="20">
        <v>5.5999999999999999E-3</v>
      </c>
      <c r="H48" s="21"/>
    </row>
    <row r="49" spans="2:8" ht="15.75" customHeight="1" x14ac:dyDescent="0.35">
      <c r="B49" s="17" t="s">
        <v>580</v>
      </c>
      <c r="C49" s="17" t="s">
        <v>581</v>
      </c>
      <c r="D49" s="17" t="s">
        <v>822</v>
      </c>
      <c r="E49" s="18">
        <v>24563</v>
      </c>
      <c r="F49" s="19">
        <v>281.64</v>
      </c>
      <c r="G49" s="20">
        <v>5.5999999999999999E-3</v>
      </c>
      <c r="H49" s="21"/>
    </row>
    <row r="50" spans="2:8" ht="15.75" customHeight="1" x14ac:dyDescent="0.35">
      <c r="B50" s="17" t="s">
        <v>305</v>
      </c>
      <c r="C50" s="17" t="s">
        <v>306</v>
      </c>
      <c r="D50" s="17" t="s">
        <v>823</v>
      </c>
      <c r="E50" s="18">
        <v>4377</v>
      </c>
      <c r="F50" s="19">
        <v>281.5</v>
      </c>
      <c r="G50" s="20">
        <v>5.5999999999999999E-3</v>
      </c>
      <c r="H50" s="21"/>
    </row>
    <row r="51" spans="2:8" ht="15.75" customHeight="1" x14ac:dyDescent="0.35">
      <c r="B51" s="17" t="s">
        <v>478</v>
      </c>
      <c r="C51" s="17" t="s">
        <v>479</v>
      </c>
      <c r="D51" s="17" t="s">
        <v>790</v>
      </c>
      <c r="E51" s="18">
        <v>28518</v>
      </c>
      <c r="F51" s="19">
        <v>280.49</v>
      </c>
      <c r="G51" s="20">
        <v>5.5999999999999999E-3</v>
      </c>
      <c r="H51" s="21"/>
    </row>
    <row r="52" spans="2:8" ht="15.75" customHeight="1" x14ac:dyDescent="0.35">
      <c r="B52" s="17" t="s">
        <v>309</v>
      </c>
      <c r="C52" s="17" t="s">
        <v>310</v>
      </c>
      <c r="D52" s="17" t="s">
        <v>787</v>
      </c>
      <c r="E52" s="18">
        <v>33403</v>
      </c>
      <c r="F52" s="19">
        <v>271.77</v>
      </c>
      <c r="G52" s="20">
        <v>5.4000000000000003E-3</v>
      </c>
      <c r="H52" s="21"/>
    </row>
    <row r="53" spans="2:8" ht="15.75" customHeight="1" x14ac:dyDescent="0.35">
      <c r="B53" s="17" t="s">
        <v>430</v>
      </c>
      <c r="C53" s="17" t="s">
        <v>431</v>
      </c>
      <c r="D53" s="17" t="s">
        <v>787</v>
      </c>
      <c r="E53" s="18">
        <v>6624</v>
      </c>
      <c r="F53" s="19">
        <v>261.58</v>
      </c>
      <c r="G53" s="20">
        <v>5.1999999999999998E-3</v>
      </c>
      <c r="H53" s="21"/>
    </row>
    <row r="54" spans="2:8" ht="15.75" customHeight="1" x14ac:dyDescent="0.35">
      <c r="B54" s="17" t="s">
        <v>287</v>
      </c>
      <c r="C54" s="17" t="s">
        <v>288</v>
      </c>
      <c r="D54" s="17" t="s">
        <v>819</v>
      </c>
      <c r="E54" s="18">
        <v>5649</v>
      </c>
      <c r="F54" s="19">
        <v>253.17</v>
      </c>
      <c r="G54" s="20">
        <v>5.1000000000000004E-3</v>
      </c>
      <c r="H54" s="21"/>
    </row>
    <row r="55" spans="2:8" ht="15.75" customHeight="1" x14ac:dyDescent="0.35">
      <c r="B55" s="17" t="s">
        <v>582</v>
      </c>
      <c r="C55" s="17" t="s">
        <v>583</v>
      </c>
      <c r="D55" s="17" t="s">
        <v>822</v>
      </c>
      <c r="E55" s="18">
        <v>15421</v>
      </c>
      <c r="F55" s="19">
        <v>240.34</v>
      </c>
      <c r="G55" s="20">
        <v>4.7999999999999996E-3</v>
      </c>
      <c r="H55" s="21"/>
    </row>
    <row r="56" spans="2:8" ht="15.75" customHeight="1" x14ac:dyDescent="0.35">
      <c r="B56" s="17" t="s">
        <v>584</v>
      </c>
      <c r="C56" s="17" t="s">
        <v>585</v>
      </c>
      <c r="D56" s="17" t="s">
        <v>829</v>
      </c>
      <c r="E56" s="18">
        <v>15432</v>
      </c>
      <c r="F56" s="19">
        <v>226.56</v>
      </c>
      <c r="G56" s="20">
        <v>4.4999999999999997E-3</v>
      </c>
      <c r="H56" s="21"/>
    </row>
    <row r="57" spans="2:8" ht="15.75" customHeight="1" x14ac:dyDescent="0.35">
      <c r="B57" s="17" t="s">
        <v>532</v>
      </c>
      <c r="C57" s="17" t="s">
        <v>533</v>
      </c>
      <c r="D57" s="17" t="s">
        <v>788</v>
      </c>
      <c r="E57" s="18">
        <v>52177</v>
      </c>
      <c r="F57" s="19">
        <v>225.51</v>
      </c>
      <c r="G57" s="20">
        <v>4.4999999999999997E-3</v>
      </c>
      <c r="H57" s="21"/>
    </row>
    <row r="58" spans="2:8" ht="15.75" customHeight="1" x14ac:dyDescent="0.35">
      <c r="B58" s="17" t="s">
        <v>293</v>
      </c>
      <c r="C58" s="17" t="s">
        <v>294</v>
      </c>
      <c r="D58" s="17" t="s">
        <v>787</v>
      </c>
      <c r="E58" s="18">
        <v>21232</v>
      </c>
      <c r="F58" s="19">
        <v>218.67</v>
      </c>
      <c r="G58" s="20">
        <v>4.4000000000000003E-3</v>
      </c>
      <c r="H58" s="21"/>
    </row>
    <row r="59" spans="2:8" ht="15.75" customHeight="1" x14ac:dyDescent="0.35">
      <c r="B59" s="17" t="s">
        <v>538</v>
      </c>
      <c r="C59" s="17" t="s">
        <v>539</v>
      </c>
      <c r="D59" s="17" t="s">
        <v>829</v>
      </c>
      <c r="E59" s="18">
        <v>117339</v>
      </c>
      <c r="F59" s="19">
        <v>217.19</v>
      </c>
      <c r="G59" s="20">
        <v>4.3E-3</v>
      </c>
      <c r="H59" s="21"/>
    </row>
    <row r="60" spans="2:8" ht="15.75" customHeight="1" x14ac:dyDescent="0.35">
      <c r="B60" s="17" t="s">
        <v>536</v>
      </c>
      <c r="C60" s="17" t="s">
        <v>537</v>
      </c>
      <c r="D60" s="17" t="s">
        <v>789</v>
      </c>
      <c r="E60" s="18">
        <v>7782</v>
      </c>
      <c r="F60" s="19">
        <v>217.13</v>
      </c>
      <c r="G60" s="20">
        <v>4.3E-3</v>
      </c>
      <c r="H60" s="21"/>
    </row>
    <row r="61" spans="2:8" ht="15.75" customHeight="1" x14ac:dyDescent="0.35">
      <c r="B61" s="17" t="s">
        <v>472</v>
      </c>
      <c r="C61" s="17" t="s">
        <v>473</v>
      </c>
      <c r="D61" s="17" t="s">
        <v>820</v>
      </c>
      <c r="E61" s="18">
        <v>750</v>
      </c>
      <c r="F61" s="19">
        <v>216.76</v>
      </c>
      <c r="G61" s="20">
        <v>4.3E-3</v>
      </c>
      <c r="H61" s="21"/>
    </row>
    <row r="62" spans="2:8" ht="15.75" customHeight="1" x14ac:dyDescent="0.35">
      <c r="B62" s="17" t="s">
        <v>295</v>
      </c>
      <c r="C62" s="17" t="s">
        <v>296</v>
      </c>
      <c r="D62" s="17" t="s">
        <v>789</v>
      </c>
      <c r="E62" s="18">
        <v>7288</v>
      </c>
      <c r="F62" s="19">
        <v>206.43</v>
      </c>
      <c r="G62" s="20">
        <v>4.1000000000000003E-3</v>
      </c>
      <c r="H62" s="21"/>
    </row>
    <row r="63" spans="2:8" ht="15.75" customHeight="1" x14ac:dyDescent="0.35">
      <c r="B63" s="17" t="s">
        <v>586</v>
      </c>
      <c r="C63" s="17" t="s">
        <v>587</v>
      </c>
      <c r="D63" s="17" t="s">
        <v>880</v>
      </c>
      <c r="E63" s="18">
        <v>8555</v>
      </c>
      <c r="F63" s="19">
        <v>203.78</v>
      </c>
      <c r="G63" s="20">
        <v>4.1000000000000003E-3</v>
      </c>
      <c r="H63" s="21"/>
    </row>
    <row r="64" spans="2:8" ht="15.75" customHeight="1" x14ac:dyDescent="0.35">
      <c r="B64" s="17" t="s">
        <v>588</v>
      </c>
      <c r="C64" s="17" t="s">
        <v>589</v>
      </c>
      <c r="D64" s="17" t="s">
        <v>827</v>
      </c>
      <c r="E64" s="18">
        <v>70698</v>
      </c>
      <c r="F64" s="19">
        <v>203.36</v>
      </c>
      <c r="G64" s="20">
        <v>4.1000000000000003E-3</v>
      </c>
      <c r="H64" s="21"/>
    </row>
    <row r="65" spans="2:8" ht="15.75" customHeight="1" x14ac:dyDescent="0.35">
      <c r="B65" s="17" t="s">
        <v>378</v>
      </c>
      <c r="C65" s="17" t="s">
        <v>379</v>
      </c>
      <c r="D65" s="17" t="s">
        <v>787</v>
      </c>
      <c r="E65" s="18">
        <v>32744</v>
      </c>
      <c r="F65" s="19">
        <v>202.05</v>
      </c>
      <c r="G65" s="20">
        <v>4.0000000000000001E-3</v>
      </c>
      <c r="H65" s="21"/>
    </row>
    <row r="66" spans="2:8" ht="15.75" customHeight="1" x14ac:dyDescent="0.35">
      <c r="B66" s="17" t="s">
        <v>862</v>
      </c>
      <c r="C66" s="17" t="s">
        <v>386</v>
      </c>
      <c r="D66" s="17" t="s">
        <v>825</v>
      </c>
      <c r="E66" s="18">
        <v>12248</v>
      </c>
      <c r="F66" s="19">
        <v>194.68</v>
      </c>
      <c r="G66" s="20">
        <v>3.8999999999999998E-3</v>
      </c>
      <c r="H66" s="21"/>
    </row>
    <row r="67" spans="2:8" ht="15.75" customHeight="1" x14ac:dyDescent="0.35">
      <c r="B67" s="17" t="s">
        <v>291</v>
      </c>
      <c r="C67" s="17" t="s">
        <v>292</v>
      </c>
      <c r="D67" s="17" t="s">
        <v>821</v>
      </c>
      <c r="E67" s="18">
        <v>14059</v>
      </c>
      <c r="F67" s="19">
        <v>193.04</v>
      </c>
      <c r="G67" s="20">
        <v>3.8999999999999998E-3</v>
      </c>
      <c r="H67" s="21"/>
    </row>
    <row r="68" spans="2:8" ht="15.75" customHeight="1" x14ac:dyDescent="0.35">
      <c r="B68" s="17" t="s">
        <v>327</v>
      </c>
      <c r="C68" s="17" t="s">
        <v>328</v>
      </c>
      <c r="D68" s="17" t="s">
        <v>788</v>
      </c>
      <c r="E68" s="18">
        <v>142623</v>
      </c>
      <c r="F68" s="19">
        <v>178.71</v>
      </c>
      <c r="G68" s="20">
        <v>3.5999999999999999E-3</v>
      </c>
      <c r="H68" s="21"/>
    </row>
    <row r="69" spans="2:8" ht="15.75" customHeight="1" x14ac:dyDescent="0.35">
      <c r="B69" s="17" t="s">
        <v>590</v>
      </c>
      <c r="C69" s="17" t="s">
        <v>591</v>
      </c>
      <c r="D69" s="17" t="s">
        <v>818</v>
      </c>
      <c r="E69" s="18">
        <v>6755</v>
      </c>
      <c r="F69" s="19">
        <v>175.35</v>
      </c>
      <c r="G69" s="20">
        <v>3.5000000000000001E-3</v>
      </c>
      <c r="H69" s="21"/>
    </row>
    <row r="70" spans="2:8" ht="15.75" customHeight="1" x14ac:dyDescent="0.35">
      <c r="B70" s="17" t="s">
        <v>339</v>
      </c>
      <c r="C70" s="17" t="s">
        <v>340</v>
      </c>
      <c r="D70" s="17" t="s">
        <v>828</v>
      </c>
      <c r="E70" s="18">
        <v>4295</v>
      </c>
      <c r="F70" s="19">
        <v>173.56</v>
      </c>
      <c r="G70" s="20">
        <v>3.5000000000000001E-3</v>
      </c>
      <c r="H70" s="21"/>
    </row>
    <row r="71" spans="2:8" ht="15.75" customHeight="1" x14ac:dyDescent="0.35">
      <c r="B71" s="17" t="s">
        <v>299</v>
      </c>
      <c r="C71" s="17" t="s">
        <v>300</v>
      </c>
      <c r="D71" s="17" t="s">
        <v>820</v>
      </c>
      <c r="E71" s="18">
        <v>41239</v>
      </c>
      <c r="F71" s="19">
        <v>165.04</v>
      </c>
      <c r="G71" s="20">
        <v>3.3E-3</v>
      </c>
      <c r="H71" s="21"/>
    </row>
    <row r="72" spans="2:8" ht="15.75" customHeight="1" x14ac:dyDescent="0.35">
      <c r="B72" s="17" t="s">
        <v>592</v>
      </c>
      <c r="C72" s="17" t="s">
        <v>593</v>
      </c>
      <c r="D72" s="17" t="s">
        <v>787</v>
      </c>
      <c r="E72" s="18">
        <v>28975</v>
      </c>
      <c r="F72" s="19">
        <v>158.63999999999999</v>
      </c>
      <c r="G72" s="20">
        <v>3.2000000000000002E-3</v>
      </c>
      <c r="H72" s="21"/>
    </row>
    <row r="73" spans="2:8" ht="15.75" customHeight="1" x14ac:dyDescent="0.35">
      <c r="B73" s="17" t="s">
        <v>382</v>
      </c>
      <c r="C73" s="17" t="s">
        <v>383</v>
      </c>
      <c r="D73" s="17" t="s">
        <v>865</v>
      </c>
      <c r="E73" s="18">
        <v>99693</v>
      </c>
      <c r="F73" s="19">
        <v>158.36000000000001</v>
      </c>
      <c r="G73" s="20">
        <v>3.2000000000000002E-3</v>
      </c>
      <c r="H73" s="21"/>
    </row>
    <row r="74" spans="2:8" ht="15.75" customHeight="1" x14ac:dyDescent="0.35">
      <c r="B74" s="17" t="s">
        <v>185</v>
      </c>
      <c r="C74" s="17" t="s">
        <v>186</v>
      </c>
      <c r="D74" s="17" t="s">
        <v>785</v>
      </c>
      <c r="E74" s="18">
        <v>2549</v>
      </c>
      <c r="F74" s="19">
        <v>146.94999999999999</v>
      </c>
      <c r="G74" s="20">
        <v>2.8999999999999998E-3</v>
      </c>
      <c r="H74" s="21"/>
    </row>
    <row r="75" spans="2:8" ht="15.75" customHeight="1" x14ac:dyDescent="0.35">
      <c r="B75" s="17" t="s">
        <v>863</v>
      </c>
      <c r="C75" s="17" t="s">
        <v>395</v>
      </c>
      <c r="D75" s="17" t="s">
        <v>825</v>
      </c>
      <c r="E75" s="18">
        <v>21576</v>
      </c>
      <c r="F75" s="19">
        <v>144.96</v>
      </c>
      <c r="G75" s="20">
        <v>2.8999999999999998E-3</v>
      </c>
      <c r="H75" s="21"/>
    </row>
    <row r="76" spans="2:8" ht="15.75" customHeight="1" x14ac:dyDescent="0.35">
      <c r="B76" s="17" t="s">
        <v>594</v>
      </c>
      <c r="C76" s="17" t="s">
        <v>595</v>
      </c>
      <c r="D76" s="17" t="s">
        <v>866</v>
      </c>
      <c r="E76" s="18">
        <v>34731</v>
      </c>
      <c r="F76" s="19">
        <v>144.9</v>
      </c>
      <c r="G76" s="20">
        <v>2.8999999999999998E-3</v>
      </c>
      <c r="H76" s="21"/>
    </row>
    <row r="77" spans="2:8" ht="15.75" customHeight="1" x14ac:dyDescent="0.35">
      <c r="B77" s="17" t="s">
        <v>476</v>
      </c>
      <c r="C77" s="17" t="s">
        <v>477</v>
      </c>
      <c r="D77" s="17" t="s">
        <v>787</v>
      </c>
      <c r="E77" s="18">
        <v>16635</v>
      </c>
      <c r="F77" s="19">
        <v>141.91</v>
      </c>
      <c r="G77" s="20">
        <v>2.8E-3</v>
      </c>
      <c r="H77" s="21"/>
    </row>
    <row r="78" spans="2:8" ht="15.75" customHeight="1" x14ac:dyDescent="0.35">
      <c r="B78" s="17" t="s">
        <v>596</v>
      </c>
      <c r="C78" s="17" t="s">
        <v>597</v>
      </c>
      <c r="D78" s="17" t="s">
        <v>791</v>
      </c>
      <c r="E78" s="18">
        <v>45372</v>
      </c>
      <c r="F78" s="19">
        <v>140.06</v>
      </c>
      <c r="G78" s="20">
        <v>2.8E-3</v>
      </c>
      <c r="H78" s="21"/>
    </row>
    <row r="79" spans="2:8" ht="15.75" customHeight="1" x14ac:dyDescent="0.35">
      <c r="B79" s="17" t="s">
        <v>598</v>
      </c>
      <c r="C79" s="17" t="s">
        <v>599</v>
      </c>
      <c r="D79" s="17" t="s">
        <v>818</v>
      </c>
      <c r="E79" s="18">
        <v>2810</v>
      </c>
      <c r="F79" s="19">
        <v>135.12</v>
      </c>
      <c r="G79" s="20">
        <v>2.7000000000000001E-3</v>
      </c>
      <c r="H79" s="21"/>
    </row>
    <row r="80" spans="2:8" ht="15.75" customHeight="1" x14ac:dyDescent="0.35">
      <c r="B80" s="17" t="s">
        <v>900</v>
      </c>
      <c r="C80" s="17" t="s">
        <v>600</v>
      </c>
      <c r="D80" s="17" t="s">
        <v>874</v>
      </c>
      <c r="E80" s="18">
        <v>4251</v>
      </c>
      <c r="F80" s="19">
        <v>135.11000000000001</v>
      </c>
      <c r="G80" s="20">
        <v>2.7000000000000001E-3</v>
      </c>
      <c r="H80" s="21"/>
    </row>
    <row r="81" spans="2:8" ht="15.75" customHeight="1" x14ac:dyDescent="0.35">
      <c r="B81" s="17" t="s">
        <v>393</v>
      </c>
      <c r="C81" s="17" t="s">
        <v>394</v>
      </c>
      <c r="D81" s="17" t="s">
        <v>818</v>
      </c>
      <c r="E81" s="18">
        <v>12669</v>
      </c>
      <c r="F81" s="19">
        <v>130.44</v>
      </c>
      <c r="G81" s="20">
        <v>2.5999999999999999E-3</v>
      </c>
      <c r="H81" s="21"/>
    </row>
    <row r="82" spans="2:8" ht="15.75" customHeight="1" x14ac:dyDescent="0.35">
      <c r="B82" s="17" t="s">
        <v>313</v>
      </c>
      <c r="C82" s="17" t="s">
        <v>314</v>
      </c>
      <c r="D82" s="17" t="s">
        <v>790</v>
      </c>
      <c r="E82" s="18">
        <v>13500</v>
      </c>
      <c r="F82" s="19">
        <v>128.47</v>
      </c>
      <c r="G82" s="20">
        <v>2.5999999999999999E-3</v>
      </c>
      <c r="H82" s="21"/>
    </row>
    <row r="83" spans="2:8" ht="15.75" customHeight="1" x14ac:dyDescent="0.35">
      <c r="B83" s="17" t="s">
        <v>601</v>
      </c>
      <c r="C83" s="17" t="s">
        <v>602</v>
      </c>
      <c r="D83" s="17" t="s">
        <v>787</v>
      </c>
      <c r="E83" s="18">
        <v>7479</v>
      </c>
      <c r="F83" s="19">
        <v>124.86</v>
      </c>
      <c r="G83" s="20">
        <v>2.5000000000000001E-3</v>
      </c>
      <c r="H83" s="21"/>
    </row>
    <row r="84" spans="2:8" ht="15.75" customHeight="1" x14ac:dyDescent="0.35">
      <c r="B84" s="17" t="s">
        <v>317</v>
      </c>
      <c r="C84" s="17" t="s">
        <v>318</v>
      </c>
      <c r="D84" s="17" t="s">
        <v>790</v>
      </c>
      <c r="E84" s="18">
        <v>15654</v>
      </c>
      <c r="F84" s="19">
        <v>113.46</v>
      </c>
      <c r="G84" s="20">
        <v>2.3E-3</v>
      </c>
      <c r="H84" s="21"/>
    </row>
    <row r="85" spans="2:8" ht="15.75" customHeight="1" x14ac:dyDescent="0.35">
      <c r="B85" s="17" t="s">
        <v>603</v>
      </c>
      <c r="C85" s="17" t="s">
        <v>604</v>
      </c>
      <c r="D85" s="17" t="s">
        <v>787</v>
      </c>
      <c r="E85" s="18">
        <v>13626</v>
      </c>
      <c r="F85" s="19">
        <v>110.23</v>
      </c>
      <c r="G85" s="20">
        <v>2.2000000000000001E-3</v>
      </c>
      <c r="H85" s="21"/>
    </row>
    <row r="86" spans="2:8" ht="15.75" customHeight="1" x14ac:dyDescent="0.35">
      <c r="B86" s="17" t="s">
        <v>605</v>
      </c>
      <c r="C86" s="17" t="s">
        <v>606</v>
      </c>
      <c r="D86" s="17" t="s">
        <v>867</v>
      </c>
      <c r="E86" s="18">
        <v>5400</v>
      </c>
      <c r="F86" s="19">
        <v>109.17</v>
      </c>
      <c r="G86" s="20">
        <v>2.2000000000000001E-3</v>
      </c>
      <c r="H86" s="21"/>
    </row>
    <row r="87" spans="2:8" ht="15.75" customHeight="1" x14ac:dyDescent="0.35">
      <c r="B87" s="17" t="s">
        <v>480</v>
      </c>
      <c r="C87" s="17" t="s">
        <v>481</v>
      </c>
      <c r="D87" s="17" t="s">
        <v>788</v>
      </c>
      <c r="E87" s="18">
        <v>35832</v>
      </c>
      <c r="F87" s="19">
        <v>107.5</v>
      </c>
      <c r="G87" s="20">
        <v>2.0999999999999999E-3</v>
      </c>
      <c r="H87" s="21"/>
    </row>
    <row r="88" spans="2:8" ht="15.75" customHeight="1" x14ac:dyDescent="0.35">
      <c r="B88" s="17" t="s">
        <v>607</v>
      </c>
      <c r="C88" s="17" t="s">
        <v>608</v>
      </c>
      <c r="D88" s="17" t="s">
        <v>786</v>
      </c>
      <c r="E88" s="18">
        <v>37966</v>
      </c>
      <c r="F88" s="19">
        <v>107.44</v>
      </c>
      <c r="G88" s="20">
        <v>2.0999999999999999E-3</v>
      </c>
      <c r="H88" s="21"/>
    </row>
    <row r="89" spans="2:8" ht="15.75" customHeight="1" x14ac:dyDescent="0.35">
      <c r="B89" s="17" t="s">
        <v>492</v>
      </c>
      <c r="C89" s="17" t="s">
        <v>493</v>
      </c>
      <c r="D89" s="17" t="s">
        <v>820</v>
      </c>
      <c r="E89" s="18">
        <v>4737</v>
      </c>
      <c r="F89" s="19">
        <v>106.8</v>
      </c>
      <c r="G89" s="20">
        <v>2.0999999999999999E-3</v>
      </c>
      <c r="H89" s="21"/>
    </row>
    <row r="90" spans="2:8" ht="15.75" customHeight="1" x14ac:dyDescent="0.35">
      <c r="B90" s="17" t="s">
        <v>325</v>
      </c>
      <c r="C90" s="17" t="s">
        <v>326</v>
      </c>
      <c r="D90" s="17" t="s">
        <v>824</v>
      </c>
      <c r="E90" s="18">
        <v>4995</v>
      </c>
      <c r="F90" s="19">
        <v>106.36</v>
      </c>
      <c r="G90" s="20">
        <v>2.0999999999999999E-3</v>
      </c>
      <c r="H90" s="21"/>
    </row>
    <row r="91" spans="2:8" ht="15.75" customHeight="1" x14ac:dyDescent="0.35">
      <c r="B91" s="17" t="s">
        <v>534</v>
      </c>
      <c r="C91" s="17" t="s">
        <v>535</v>
      </c>
      <c r="D91" s="17" t="s">
        <v>874</v>
      </c>
      <c r="E91" s="18">
        <v>15000</v>
      </c>
      <c r="F91" s="19">
        <v>106.16</v>
      </c>
      <c r="G91" s="20">
        <v>2.0999999999999999E-3</v>
      </c>
      <c r="H91" s="21"/>
    </row>
    <row r="92" spans="2:8" ht="15.75" customHeight="1" x14ac:dyDescent="0.35">
      <c r="B92" s="17" t="s">
        <v>436</v>
      </c>
      <c r="C92" s="17" t="s">
        <v>437</v>
      </c>
      <c r="D92" s="17" t="s">
        <v>865</v>
      </c>
      <c r="E92" s="18">
        <v>19610</v>
      </c>
      <c r="F92" s="19">
        <v>104.54</v>
      </c>
      <c r="G92" s="20">
        <v>2.0999999999999999E-3</v>
      </c>
      <c r="H92" s="21"/>
    </row>
    <row r="93" spans="2:8" ht="15.75" customHeight="1" x14ac:dyDescent="0.35">
      <c r="B93" s="17" t="s">
        <v>468</v>
      </c>
      <c r="C93" s="17" t="s">
        <v>469</v>
      </c>
      <c r="D93" s="17" t="s">
        <v>790</v>
      </c>
      <c r="E93" s="18">
        <v>2758</v>
      </c>
      <c r="F93" s="19">
        <v>102.59</v>
      </c>
      <c r="G93" s="20">
        <v>2.0999999999999999E-3</v>
      </c>
      <c r="H93" s="21"/>
    </row>
    <row r="94" spans="2:8" ht="15.75" customHeight="1" x14ac:dyDescent="0.35">
      <c r="B94" s="17" t="s">
        <v>319</v>
      </c>
      <c r="C94" s="17" t="s">
        <v>320</v>
      </c>
      <c r="D94" s="17" t="s">
        <v>790</v>
      </c>
      <c r="E94" s="18">
        <v>25590</v>
      </c>
      <c r="F94" s="19">
        <v>92.81</v>
      </c>
      <c r="G94" s="20">
        <v>1.9E-3</v>
      </c>
      <c r="H94" s="21"/>
    </row>
    <row r="95" spans="2:8" ht="15.75" customHeight="1" x14ac:dyDescent="0.35">
      <c r="B95" s="17" t="s">
        <v>609</v>
      </c>
      <c r="C95" s="17" t="s">
        <v>610</v>
      </c>
      <c r="D95" s="17" t="s">
        <v>870</v>
      </c>
      <c r="E95" s="18">
        <v>3108</v>
      </c>
      <c r="F95" s="19">
        <v>90.4</v>
      </c>
      <c r="G95" s="20">
        <v>1.8E-3</v>
      </c>
      <c r="H95" s="21"/>
    </row>
    <row r="96" spans="2:8" ht="15.75" customHeight="1" x14ac:dyDescent="0.35">
      <c r="B96" s="17" t="s">
        <v>540</v>
      </c>
      <c r="C96" s="17" t="s">
        <v>611</v>
      </c>
      <c r="D96" s="17" t="s">
        <v>786</v>
      </c>
      <c r="E96" s="18">
        <v>717976</v>
      </c>
      <c r="F96" s="19">
        <v>90.11</v>
      </c>
      <c r="G96" s="20">
        <v>1.8E-3</v>
      </c>
      <c r="H96" s="21"/>
    </row>
    <row r="97" spans="2:8" ht="15.75" customHeight="1" x14ac:dyDescent="0.35">
      <c r="B97" s="17" t="s">
        <v>285</v>
      </c>
      <c r="C97" s="17" t="s">
        <v>286</v>
      </c>
      <c r="D97" s="17" t="s">
        <v>829</v>
      </c>
      <c r="E97" s="18">
        <v>62633</v>
      </c>
      <c r="F97" s="19">
        <v>89.57</v>
      </c>
      <c r="G97" s="20">
        <v>1.8E-3</v>
      </c>
      <c r="H97" s="21"/>
    </row>
    <row r="98" spans="2:8" ht="15.75" customHeight="1" x14ac:dyDescent="0.35">
      <c r="B98" s="17" t="s">
        <v>612</v>
      </c>
      <c r="C98" s="17" t="s">
        <v>613</v>
      </c>
      <c r="D98" s="17" t="s">
        <v>818</v>
      </c>
      <c r="E98" s="18">
        <v>6079</v>
      </c>
      <c r="F98" s="19">
        <v>88.16</v>
      </c>
      <c r="G98" s="20">
        <v>1.8E-3</v>
      </c>
      <c r="H98" s="21"/>
    </row>
    <row r="99" spans="2:8" ht="15.75" customHeight="1" x14ac:dyDescent="0.35">
      <c r="B99" s="17" t="s">
        <v>438</v>
      </c>
      <c r="C99" s="17" t="s">
        <v>439</v>
      </c>
      <c r="D99" s="17" t="s">
        <v>790</v>
      </c>
      <c r="E99" s="18">
        <v>2754</v>
      </c>
      <c r="F99" s="19">
        <v>84.97</v>
      </c>
      <c r="G99" s="20">
        <v>1.6999999999999999E-3</v>
      </c>
      <c r="H99" s="21"/>
    </row>
    <row r="100" spans="2:8" ht="15.75" customHeight="1" x14ac:dyDescent="0.35">
      <c r="B100" s="17" t="s">
        <v>614</v>
      </c>
      <c r="C100" s="17" t="s">
        <v>615</v>
      </c>
      <c r="D100" s="17" t="s">
        <v>790</v>
      </c>
      <c r="E100" s="18">
        <v>14362</v>
      </c>
      <c r="F100" s="19">
        <v>79.260000000000005</v>
      </c>
      <c r="G100" s="20">
        <v>1.6000000000000001E-3</v>
      </c>
      <c r="H100" s="21"/>
    </row>
    <row r="101" spans="2:8" ht="15.75" customHeight="1" x14ac:dyDescent="0.35">
      <c r="B101" s="17" t="s">
        <v>484</v>
      </c>
      <c r="C101" s="17" t="s">
        <v>485</v>
      </c>
      <c r="D101" s="17" t="s">
        <v>876</v>
      </c>
      <c r="E101" s="18">
        <v>480</v>
      </c>
      <c r="F101" s="19">
        <v>74.28</v>
      </c>
      <c r="G101" s="20">
        <v>1.5E-3</v>
      </c>
      <c r="H101" s="21"/>
    </row>
    <row r="102" spans="2:8" ht="15.75" customHeight="1" x14ac:dyDescent="0.35">
      <c r="B102" s="17" t="s">
        <v>901</v>
      </c>
      <c r="C102" s="17" t="s">
        <v>616</v>
      </c>
      <c r="D102" s="17" t="s">
        <v>787</v>
      </c>
      <c r="E102" s="18">
        <v>527</v>
      </c>
      <c r="F102" s="19">
        <v>74.17</v>
      </c>
      <c r="G102" s="20">
        <v>1.5E-3</v>
      </c>
      <c r="H102" s="21"/>
    </row>
    <row r="103" spans="2:8" ht="15.75" customHeight="1" x14ac:dyDescent="0.35">
      <c r="B103" s="17" t="s">
        <v>834</v>
      </c>
      <c r="C103" s="17" t="s">
        <v>344</v>
      </c>
      <c r="D103" s="17" t="s">
        <v>818</v>
      </c>
      <c r="E103" s="18">
        <v>12700</v>
      </c>
      <c r="F103" s="19">
        <v>71.66</v>
      </c>
      <c r="G103" s="20">
        <v>1.4E-3</v>
      </c>
      <c r="H103" s="21"/>
    </row>
    <row r="104" spans="2:8" ht="15.75" customHeight="1" x14ac:dyDescent="0.35">
      <c r="B104" s="17" t="s">
        <v>418</v>
      </c>
      <c r="C104" s="17" t="s">
        <v>419</v>
      </c>
      <c r="D104" s="17" t="s">
        <v>786</v>
      </c>
      <c r="E104" s="18">
        <v>85000</v>
      </c>
      <c r="F104" s="19">
        <v>69.489999999999995</v>
      </c>
      <c r="G104" s="20">
        <v>1.4E-3</v>
      </c>
      <c r="H104" s="21"/>
    </row>
    <row r="105" spans="2:8" ht="15.75" customHeight="1" x14ac:dyDescent="0.35">
      <c r="B105" s="17" t="s">
        <v>617</v>
      </c>
      <c r="C105" s="17" t="s">
        <v>618</v>
      </c>
      <c r="D105" s="17" t="s">
        <v>786</v>
      </c>
      <c r="E105" s="18">
        <v>166825</v>
      </c>
      <c r="F105" s="19">
        <v>66.900000000000006</v>
      </c>
      <c r="G105" s="20">
        <v>1.2999999999999999E-3</v>
      </c>
      <c r="H105" s="21"/>
    </row>
    <row r="106" spans="2:8" ht="15.75" customHeight="1" x14ac:dyDescent="0.35">
      <c r="B106" s="17" t="s">
        <v>619</v>
      </c>
      <c r="C106" s="17" t="s">
        <v>620</v>
      </c>
      <c r="D106" s="17" t="s">
        <v>868</v>
      </c>
      <c r="E106" s="18">
        <v>55000</v>
      </c>
      <c r="F106" s="19">
        <v>62.51</v>
      </c>
      <c r="G106" s="20">
        <v>1.1999999999999999E-3</v>
      </c>
      <c r="H106" s="21"/>
    </row>
    <row r="107" spans="2:8" ht="15.75" customHeight="1" x14ac:dyDescent="0.35">
      <c r="B107" s="17" t="s">
        <v>621</v>
      </c>
      <c r="C107" s="17" t="s">
        <v>622</v>
      </c>
      <c r="D107" s="17" t="s">
        <v>868</v>
      </c>
      <c r="E107" s="18">
        <v>14000</v>
      </c>
      <c r="F107" s="19">
        <v>54.5</v>
      </c>
      <c r="G107" s="20">
        <v>1.1000000000000001E-3</v>
      </c>
      <c r="H107" s="21"/>
    </row>
    <row r="108" spans="2:8" ht="15.75" customHeight="1" x14ac:dyDescent="0.35">
      <c r="B108" s="17" t="s">
        <v>540</v>
      </c>
      <c r="C108" s="17" t="s">
        <v>541</v>
      </c>
      <c r="D108" s="17" t="s">
        <v>786</v>
      </c>
      <c r="E108" s="18">
        <v>72410</v>
      </c>
      <c r="F108" s="19">
        <v>0</v>
      </c>
      <c r="G108" s="20" t="s">
        <v>542</v>
      </c>
      <c r="H108" s="21"/>
    </row>
    <row r="109" spans="2:8" ht="15.75" customHeight="1" x14ac:dyDescent="0.35">
      <c r="B109" s="16" t="s">
        <v>80</v>
      </c>
      <c r="C109" s="16"/>
      <c r="D109" s="16"/>
      <c r="E109" s="22"/>
      <c r="F109" s="23">
        <f>SUM(F8:F108)</f>
        <v>49831.750000000015</v>
      </c>
      <c r="G109" s="24">
        <f>SUM(G8:G108)</f>
        <v>0.99599999999999989</v>
      </c>
      <c r="H109" s="25"/>
    </row>
    <row r="110" spans="2:8" ht="15.75" customHeight="1" x14ac:dyDescent="0.35">
      <c r="B110" s="77"/>
      <c r="C110" s="77"/>
      <c r="D110" s="77"/>
      <c r="E110" s="83"/>
      <c r="F110" s="84"/>
      <c r="G110" s="85"/>
      <c r="H110" s="86"/>
    </row>
    <row r="111" spans="2:8" ht="15.75" customHeight="1" x14ac:dyDescent="0.35">
      <c r="B111" s="16" t="s">
        <v>207</v>
      </c>
      <c r="C111" s="17"/>
      <c r="D111" s="17"/>
      <c r="E111" s="18"/>
      <c r="F111" s="19"/>
      <c r="G111" s="20"/>
      <c r="H111" s="21"/>
    </row>
    <row r="112" spans="2:8" ht="15.75" customHeight="1" x14ac:dyDescent="0.35">
      <c r="B112" s="17" t="s">
        <v>793</v>
      </c>
      <c r="C112" s="17" t="s">
        <v>206</v>
      </c>
      <c r="D112" s="17" t="s">
        <v>791</v>
      </c>
      <c r="E112" s="18">
        <v>9461</v>
      </c>
      <c r="F112" s="19">
        <v>14.5</v>
      </c>
      <c r="G112" s="20">
        <v>2.9999999999999997E-4</v>
      </c>
      <c r="H112" s="21"/>
    </row>
    <row r="113" spans="2:8" ht="15.75" customHeight="1" x14ac:dyDescent="0.35">
      <c r="B113" s="16" t="s">
        <v>80</v>
      </c>
      <c r="C113" s="17"/>
      <c r="D113" s="17"/>
      <c r="E113" s="18"/>
      <c r="F113" s="73">
        <f>SUM(F112)</f>
        <v>14.5</v>
      </c>
      <c r="G113" s="24">
        <f>SUM(G112)</f>
        <v>2.9999999999999997E-4</v>
      </c>
      <c r="H113" s="21"/>
    </row>
    <row r="114" spans="2:8" ht="15.75" customHeight="1" x14ac:dyDescent="0.35">
      <c r="B114" s="17"/>
      <c r="C114" s="17"/>
      <c r="D114" s="17"/>
      <c r="E114" s="18"/>
      <c r="F114" s="19"/>
      <c r="G114" s="20"/>
      <c r="H114" s="21"/>
    </row>
    <row r="115" spans="2:8" ht="15.75" customHeight="1" x14ac:dyDescent="0.35">
      <c r="B115" s="28" t="s">
        <v>82</v>
      </c>
      <c r="C115" s="28"/>
      <c r="D115" s="28"/>
      <c r="E115" s="29"/>
      <c r="F115" s="23">
        <v>49846.25</v>
      </c>
      <c r="G115" s="24">
        <v>0.99650000000000005</v>
      </c>
      <c r="H115" s="25"/>
    </row>
    <row r="116" spans="2:8" ht="15.75" customHeight="1" x14ac:dyDescent="0.35">
      <c r="B116" s="17"/>
      <c r="C116" s="17"/>
      <c r="D116" s="17"/>
      <c r="E116" s="18"/>
      <c r="F116" s="19"/>
      <c r="G116" s="20"/>
      <c r="H116" s="21"/>
    </row>
    <row r="117" spans="2:8" ht="15.75" customHeight="1" x14ac:dyDescent="0.35">
      <c r="B117" s="17"/>
      <c r="C117" s="17"/>
      <c r="D117" s="17"/>
      <c r="E117" s="18"/>
      <c r="F117" s="19"/>
      <c r="G117" s="20"/>
      <c r="H117" s="21"/>
    </row>
    <row r="118" spans="2:8" ht="15.75" customHeight="1" x14ac:dyDescent="0.35">
      <c r="B118" s="16" t="s">
        <v>763</v>
      </c>
      <c r="C118" s="17"/>
      <c r="D118" s="17"/>
      <c r="E118" s="18"/>
      <c r="F118" s="19"/>
      <c r="G118" s="20"/>
      <c r="H118" s="21"/>
    </row>
    <row r="119" spans="2:8" ht="15.75" customHeight="1" x14ac:dyDescent="0.35">
      <c r="B119" s="17" t="s">
        <v>91</v>
      </c>
      <c r="C119" s="17"/>
      <c r="D119" s="17"/>
      <c r="E119" s="18"/>
      <c r="F119" s="19">
        <v>111.03</v>
      </c>
      <c r="G119" s="20">
        <v>2.2000000000000001E-3</v>
      </c>
      <c r="H119" s="21"/>
    </row>
    <row r="120" spans="2:8" ht="15.75" customHeight="1" x14ac:dyDescent="0.35">
      <c r="B120" s="16" t="s">
        <v>80</v>
      </c>
      <c r="C120" s="16"/>
      <c r="D120" s="16"/>
      <c r="E120" s="22"/>
      <c r="F120" s="23">
        <v>111.03</v>
      </c>
      <c r="G120" s="24">
        <v>2.2000000000000001E-3</v>
      </c>
      <c r="H120" s="25"/>
    </row>
    <row r="121" spans="2:8" ht="15.75" customHeight="1" x14ac:dyDescent="0.35">
      <c r="B121" s="17"/>
      <c r="C121" s="17"/>
      <c r="D121" s="17"/>
      <c r="E121" s="18"/>
      <c r="F121" s="19"/>
      <c r="G121" s="20"/>
      <c r="H121" s="21"/>
    </row>
    <row r="122" spans="2:8" ht="15.75" customHeight="1" x14ac:dyDescent="0.35">
      <c r="B122" s="28" t="s">
        <v>82</v>
      </c>
      <c r="C122" s="28"/>
      <c r="D122" s="28"/>
      <c r="E122" s="29"/>
      <c r="F122" s="23">
        <v>111.03</v>
      </c>
      <c r="G122" s="24">
        <v>2.2000000000000001E-3</v>
      </c>
      <c r="H122" s="25"/>
    </row>
    <row r="123" spans="2:8" ht="15.75" customHeight="1" x14ac:dyDescent="0.35">
      <c r="B123" s="17" t="s">
        <v>744</v>
      </c>
      <c r="C123" s="17"/>
      <c r="D123" s="17"/>
      <c r="E123" s="18"/>
      <c r="F123" s="19">
        <v>64</v>
      </c>
      <c r="G123" s="20">
        <v>1.2999999999999678E-3</v>
      </c>
      <c r="H123" s="21"/>
    </row>
    <row r="124" spans="2:8" ht="15.75" customHeight="1" x14ac:dyDescent="0.35">
      <c r="B124" s="32" t="s">
        <v>92</v>
      </c>
      <c r="C124" s="32"/>
      <c r="D124" s="32"/>
      <c r="E124" s="33"/>
      <c r="F124" s="34">
        <v>50021.279999999999</v>
      </c>
      <c r="G124" s="35">
        <v>1</v>
      </c>
      <c r="H124" s="36"/>
    </row>
    <row r="125" spans="2:8" ht="15.75" customHeight="1" x14ac:dyDescent="0.35">
      <c r="B125" s="55"/>
      <c r="C125" s="56"/>
      <c r="D125" s="56"/>
      <c r="E125" s="57"/>
      <c r="F125" s="57"/>
      <c r="G125" s="58"/>
      <c r="H125" s="59"/>
    </row>
    <row r="126" spans="2:8" ht="15.75" customHeight="1" x14ac:dyDescent="0.35">
      <c r="B126" s="60" t="s">
        <v>179</v>
      </c>
      <c r="C126" s="61"/>
      <c r="D126" s="61"/>
      <c r="E126" s="62"/>
      <c r="F126" s="62"/>
      <c r="G126" s="63"/>
      <c r="H126" s="64"/>
    </row>
    <row r="127" spans="2:8" ht="15.75" customHeight="1" x14ac:dyDescent="0.35">
      <c r="B127" s="60" t="s">
        <v>543</v>
      </c>
      <c r="C127" s="61"/>
      <c r="D127" s="61"/>
      <c r="E127" s="62"/>
      <c r="F127" s="62"/>
      <c r="G127" s="63"/>
      <c r="H127" s="64"/>
    </row>
    <row r="128" spans="2:8" ht="15.75" customHeight="1" x14ac:dyDescent="0.35">
      <c r="B128" s="60" t="s">
        <v>93</v>
      </c>
      <c r="C128" s="61"/>
      <c r="D128" s="61"/>
      <c r="E128" s="62"/>
      <c r="F128" s="62"/>
      <c r="G128" s="63"/>
      <c r="H128" s="64"/>
    </row>
    <row r="129" spans="2:8" ht="15.75" customHeight="1" x14ac:dyDescent="0.35">
      <c r="B129" s="60"/>
      <c r="C129" s="61"/>
      <c r="D129" s="61"/>
      <c r="E129" s="62"/>
      <c r="F129" s="62"/>
      <c r="G129" s="63"/>
      <c r="H129" s="64"/>
    </row>
    <row r="130" spans="2:8" ht="15.75" customHeight="1" x14ac:dyDescent="0.35">
      <c r="B130" s="137" t="s">
        <v>930</v>
      </c>
      <c r="C130" s="61"/>
      <c r="D130" s="61"/>
      <c r="E130" s="62"/>
      <c r="F130" s="62"/>
      <c r="G130" s="63"/>
      <c r="H130" s="64"/>
    </row>
    <row r="131" spans="2:8" ht="15.75" customHeight="1" x14ac:dyDescent="0.35">
      <c r="B131" s="138" t="s">
        <v>887</v>
      </c>
      <c r="C131" s="61"/>
      <c r="D131" s="61"/>
      <c r="E131" s="62"/>
      <c r="F131" s="62"/>
      <c r="G131" s="63"/>
      <c r="H131" s="64"/>
    </row>
    <row r="132" spans="2:8" ht="15.75" customHeight="1" x14ac:dyDescent="0.35">
      <c r="B132" s="136"/>
      <c r="C132" s="61"/>
      <c r="D132" s="61"/>
      <c r="E132" s="62"/>
      <c r="F132" s="62"/>
      <c r="G132" s="63"/>
      <c r="H132" s="64"/>
    </row>
    <row r="133" spans="2:8" ht="42" customHeight="1" x14ac:dyDescent="0.35">
      <c r="B133" s="197" t="s">
        <v>902</v>
      </c>
      <c r="C133" s="198"/>
      <c r="D133" s="198"/>
      <c r="E133" s="198"/>
      <c r="F133" s="198"/>
      <c r="G133" s="198"/>
      <c r="H133" s="199"/>
    </row>
    <row r="134" spans="2:8" ht="15.75" customHeight="1" x14ac:dyDescent="0.35">
      <c r="B134" s="136"/>
      <c r="C134" s="61"/>
      <c r="D134" s="61"/>
      <c r="E134" s="62"/>
      <c r="F134" s="62"/>
      <c r="G134" s="63"/>
      <c r="H134" s="41"/>
    </row>
    <row r="135" spans="2:8" ht="15.75" customHeight="1" x14ac:dyDescent="0.35">
      <c r="B135" s="132" t="s">
        <v>889</v>
      </c>
      <c r="C135" s="61"/>
      <c r="D135" s="61"/>
      <c r="E135" s="62"/>
      <c r="F135" s="62"/>
      <c r="G135" s="63"/>
      <c r="H135" s="41"/>
    </row>
    <row r="136" spans="2:8" ht="42" customHeight="1" x14ac:dyDescent="0.35">
      <c r="B136" s="133" t="s">
        <v>890</v>
      </c>
      <c r="C136" s="139" t="s">
        <v>651</v>
      </c>
      <c r="D136" s="140" t="s">
        <v>891</v>
      </c>
      <c r="E136" s="140" t="s">
        <v>892</v>
      </c>
      <c r="F136" s="140" t="s">
        <v>893</v>
      </c>
      <c r="G136" s="140" t="s">
        <v>894</v>
      </c>
      <c r="H136" s="140" t="s">
        <v>895</v>
      </c>
    </row>
    <row r="137" spans="2:8" ht="15.75" customHeight="1" x14ac:dyDescent="0.35">
      <c r="B137" s="133" t="s">
        <v>899</v>
      </c>
      <c r="C137" s="134" t="s">
        <v>652</v>
      </c>
      <c r="D137" s="134">
        <v>96546</v>
      </c>
      <c r="E137" s="134">
        <v>24136</v>
      </c>
      <c r="F137" s="134">
        <v>72410</v>
      </c>
      <c r="G137" s="134">
        <v>4246847</v>
      </c>
      <c r="H137" s="135">
        <v>0.15939999999999999</v>
      </c>
    </row>
    <row r="138" spans="2:8" ht="15.75" customHeight="1" x14ac:dyDescent="0.35">
      <c r="B138" s="42"/>
      <c r="C138" s="70"/>
      <c r="D138" s="70"/>
      <c r="E138" s="70"/>
      <c r="F138" s="70"/>
      <c r="G138" s="70"/>
      <c r="H138" s="43"/>
    </row>
    <row r="139" spans="2:8" ht="15.75" customHeight="1" x14ac:dyDescent="0.35">
      <c r="B139" s="44" t="s">
        <v>745</v>
      </c>
      <c r="C139" s="71"/>
      <c r="D139" s="71"/>
      <c r="E139" s="71"/>
      <c r="F139" s="71"/>
      <c r="G139" s="71"/>
      <c r="H139" s="43"/>
    </row>
    <row r="140" spans="2:8" ht="15.75" customHeight="1" x14ac:dyDescent="0.35">
      <c r="B140" s="44" t="s">
        <v>746</v>
      </c>
      <c r="C140" s="71"/>
      <c r="D140" s="71"/>
      <c r="E140" s="71"/>
      <c r="F140" s="71"/>
      <c r="G140" s="71"/>
      <c r="H140" s="43"/>
    </row>
    <row r="141" spans="2:8" ht="15.75" customHeight="1" x14ac:dyDescent="0.35">
      <c r="B141" s="44" t="s">
        <v>747</v>
      </c>
      <c r="C141" s="71"/>
      <c r="D141" s="71"/>
      <c r="E141" s="71"/>
      <c r="F141" s="71"/>
      <c r="G141" s="71"/>
      <c r="H141" s="43"/>
    </row>
    <row r="142" spans="2:8" ht="15.75" customHeight="1" x14ac:dyDescent="0.35">
      <c r="B142" s="50"/>
      <c r="C142" s="47">
        <v>44469</v>
      </c>
      <c r="D142" s="94">
        <v>44286</v>
      </c>
      <c r="E142" s="71"/>
      <c r="F142" s="71"/>
      <c r="G142" s="71"/>
      <c r="H142" s="43"/>
    </row>
    <row r="143" spans="2:8" ht="15.75" customHeight="1" x14ac:dyDescent="0.35">
      <c r="B143" s="50" t="s">
        <v>748</v>
      </c>
      <c r="C143" s="48"/>
      <c r="D143" s="48"/>
      <c r="E143" s="71"/>
      <c r="F143" s="71"/>
      <c r="G143" s="71"/>
      <c r="H143" s="43"/>
    </row>
    <row r="144" spans="2:8" ht="15.75" customHeight="1" x14ac:dyDescent="0.35">
      <c r="B144" s="50" t="s">
        <v>749</v>
      </c>
      <c r="C144" s="49">
        <v>187.73769999999999</v>
      </c>
      <c r="D144" s="49">
        <v>154.99889999999999</v>
      </c>
      <c r="E144" s="71"/>
      <c r="F144" s="71"/>
      <c r="G144" s="71"/>
      <c r="H144" s="43"/>
    </row>
    <row r="145" spans="2:8" ht="15.75" customHeight="1" x14ac:dyDescent="0.35">
      <c r="B145" s="44" t="s">
        <v>918</v>
      </c>
      <c r="C145" s="71"/>
      <c r="D145" s="71"/>
      <c r="E145" s="71"/>
      <c r="F145" s="71"/>
      <c r="G145" s="71"/>
      <c r="H145" s="43"/>
    </row>
    <row r="146" spans="2:8" ht="15.75" customHeight="1" x14ac:dyDescent="0.35">
      <c r="B146" s="44" t="s">
        <v>755</v>
      </c>
      <c r="C146" s="71"/>
      <c r="D146" s="71"/>
      <c r="E146" s="71"/>
      <c r="F146" s="71"/>
      <c r="G146" s="71"/>
      <c r="H146" s="43"/>
    </row>
    <row r="147" spans="2:8" ht="15.75" customHeight="1" x14ac:dyDescent="0.35">
      <c r="B147" s="44" t="s">
        <v>756</v>
      </c>
      <c r="C147" s="71"/>
      <c r="D147" s="71"/>
      <c r="E147" s="71"/>
      <c r="F147" s="71"/>
      <c r="G147" s="71"/>
      <c r="H147" s="43"/>
    </row>
    <row r="148" spans="2:8" ht="15.75" customHeight="1" x14ac:dyDescent="0.35">
      <c r="B148" s="44" t="s">
        <v>757</v>
      </c>
      <c r="C148" s="71"/>
      <c r="D148" s="71"/>
      <c r="E148" s="71"/>
      <c r="F148" s="71"/>
      <c r="G148" s="71"/>
      <c r="H148" s="43"/>
    </row>
    <row r="149" spans="2:8" ht="15.75" customHeight="1" x14ac:dyDescent="0.35">
      <c r="B149" s="44" t="s">
        <v>758</v>
      </c>
      <c r="C149" s="71"/>
      <c r="D149" s="71"/>
      <c r="E149" s="71"/>
      <c r="F149" s="71"/>
      <c r="G149" s="71"/>
      <c r="H149" s="43"/>
    </row>
    <row r="150" spans="2:8" ht="15.75" customHeight="1" x14ac:dyDescent="0.35">
      <c r="B150" s="44" t="s">
        <v>903</v>
      </c>
      <c r="C150" s="71"/>
      <c r="D150" s="71"/>
      <c r="E150" s="71"/>
      <c r="F150" s="71"/>
      <c r="G150" s="71"/>
      <c r="H150" s="43"/>
    </row>
    <row r="151" spans="2:8" ht="15.75" customHeight="1" x14ac:dyDescent="0.35">
      <c r="B151" s="44" t="s">
        <v>760</v>
      </c>
      <c r="C151" s="71"/>
      <c r="D151" s="71"/>
      <c r="E151" s="71"/>
      <c r="F151" s="71"/>
      <c r="G151" s="71"/>
      <c r="H151" s="43"/>
    </row>
    <row r="152" spans="2:8" ht="15.75" customHeight="1" x14ac:dyDescent="0.35">
      <c r="B152" s="53" t="s">
        <v>761</v>
      </c>
      <c r="C152" s="69"/>
      <c r="D152" s="69"/>
      <c r="E152" s="69"/>
      <c r="F152" s="69"/>
      <c r="G152" s="69"/>
      <c r="H152" s="67"/>
    </row>
    <row r="155" spans="2:8" customFormat="1" ht="42" customHeight="1" x14ac:dyDescent="0.35">
      <c r="B155" s="184" t="s">
        <v>931</v>
      </c>
      <c r="C155" s="184"/>
      <c r="D155" s="184"/>
      <c r="E155" s="184"/>
      <c r="F155" s="184"/>
    </row>
    <row r="156" spans="2:8" customFormat="1" ht="15" thickBot="1" x14ac:dyDescent="0.4">
      <c r="B156" s="152"/>
    </row>
    <row r="157" spans="2:8" customFormat="1" ht="27" customHeight="1" thickBot="1" x14ac:dyDescent="0.4">
      <c r="B157" s="157" t="s">
        <v>61</v>
      </c>
      <c r="C157" s="157" t="s">
        <v>653</v>
      </c>
      <c r="D157" s="158" t="s">
        <v>654</v>
      </c>
      <c r="E157" s="158" t="s">
        <v>655</v>
      </c>
      <c r="F157" s="158" t="s">
        <v>656</v>
      </c>
    </row>
    <row r="158" spans="2:8" customFormat="1" ht="40" customHeight="1" x14ac:dyDescent="0.35">
      <c r="B158" s="191" t="s">
        <v>724</v>
      </c>
      <c r="C158" s="164" t="s">
        <v>977</v>
      </c>
      <c r="D158" s="188"/>
      <c r="E158" s="191" t="s">
        <v>710</v>
      </c>
      <c r="F158" s="191"/>
    </row>
    <row r="159" spans="2:8" customFormat="1" ht="69.5" customHeight="1" x14ac:dyDescent="0.35">
      <c r="B159" s="192"/>
      <c r="C159" s="160" t="s">
        <v>978</v>
      </c>
      <c r="D159" s="189"/>
      <c r="E159" s="192"/>
      <c r="F159" s="192"/>
    </row>
    <row r="160" spans="2:8" customFormat="1" ht="40" customHeight="1" thickBot="1" x14ac:dyDescent="0.4">
      <c r="B160" s="193"/>
      <c r="C160" s="166" t="s">
        <v>979</v>
      </c>
      <c r="D160" s="190"/>
      <c r="E160" s="193"/>
      <c r="F160" s="193"/>
    </row>
    <row r="162" spans="2:2" ht="15.75" customHeight="1" x14ac:dyDescent="0.25">
      <c r="B162" s="162" t="s">
        <v>735</v>
      </c>
    </row>
    <row r="163" spans="2:2" ht="15.75" customHeight="1" x14ac:dyDescent="0.25">
      <c r="B163" s="163" t="s">
        <v>736</v>
      </c>
    </row>
  </sheetData>
  <mergeCells count="6">
    <mergeCell ref="B133:H133"/>
    <mergeCell ref="B155:F155"/>
    <mergeCell ref="B158:B160"/>
    <mergeCell ref="D158:D160"/>
    <mergeCell ref="E158:E160"/>
    <mergeCell ref="F158:F160"/>
  </mergeCells>
  <hyperlinks>
    <hyperlink ref="I1" location="'Sheet1'!A1" display="Index" xr:uid="{3A184D8E-2A0D-43EE-83E1-B83DB426F949}"/>
    <hyperlink ref="B131" r:id="rId1" display="https://clicktime.symantec.com/3A6hW4FJR9oyRi5k9epCUKn7Vc?u=https%3A%2F%2Fwww.licmf.com%2Fassets%2Fpdf%2Fstatuary_disclosure_new%2F38%2F1584541473-Update-on-Exposures-in-Yes-Bank-Ltd-13.03.2020.pdf" xr:uid="{ED3E4486-017D-4740-9889-3C4C888775C5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152F-E93A-4337-9FF3-91F14C3C806C}">
  <dimension ref="B1:I120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3.54296875" style="37" customWidth="1"/>
    <col min="4" max="4" width="32.54296875" style="37" customWidth="1"/>
    <col min="5" max="5" width="15.7265625" style="8" customWidth="1"/>
    <col min="6" max="6" width="34.5429687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47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183</v>
      </c>
      <c r="C8" s="17" t="s">
        <v>184</v>
      </c>
      <c r="D8" s="17" t="s">
        <v>786</v>
      </c>
      <c r="E8" s="18">
        <v>510041</v>
      </c>
      <c r="F8" s="19">
        <v>3574.62</v>
      </c>
      <c r="G8" s="20">
        <v>8.6999999999999994E-2</v>
      </c>
      <c r="H8" s="21"/>
    </row>
    <row r="9" spans="2:9" ht="15.75" customHeight="1" x14ac:dyDescent="0.35">
      <c r="B9" s="17" t="s">
        <v>181</v>
      </c>
      <c r="C9" s="17" t="s">
        <v>182</v>
      </c>
      <c r="D9" s="17" t="s">
        <v>785</v>
      </c>
      <c r="E9" s="18">
        <v>209667</v>
      </c>
      <c r="F9" s="19">
        <v>3512.34</v>
      </c>
      <c r="G9" s="20">
        <v>8.5500000000000007E-2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188700</v>
      </c>
      <c r="F10" s="19">
        <v>3009.67</v>
      </c>
      <c r="G10" s="20">
        <v>7.3300000000000004E-2</v>
      </c>
      <c r="H10" s="21"/>
    </row>
    <row r="11" spans="2:9" ht="15.75" customHeight="1" x14ac:dyDescent="0.35">
      <c r="B11" s="17" t="s">
        <v>335</v>
      </c>
      <c r="C11" s="17" t="s">
        <v>336</v>
      </c>
      <c r="D11" s="17" t="s">
        <v>785</v>
      </c>
      <c r="E11" s="18">
        <v>60539</v>
      </c>
      <c r="F11" s="19">
        <v>2285.6799999999998</v>
      </c>
      <c r="G11" s="20">
        <v>5.5599999999999997E-2</v>
      </c>
      <c r="H11" s="21"/>
    </row>
    <row r="12" spans="2:9" ht="15.75" customHeight="1" x14ac:dyDescent="0.35">
      <c r="B12" s="17" t="s">
        <v>470</v>
      </c>
      <c r="C12" s="17" t="s">
        <v>471</v>
      </c>
      <c r="D12" s="17" t="s">
        <v>823</v>
      </c>
      <c r="E12" s="18">
        <v>44451</v>
      </c>
      <c r="F12" s="19">
        <v>1889.26</v>
      </c>
      <c r="G12" s="20">
        <v>4.5999999999999999E-2</v>
      </c>
      <c r="H12" s="21"/>
    </row>
    <row r="13" spans="2:9" ht="15.75" customHeight="1" x14ac:dyDescent="0.35">
      <c r="B13" s="17" t="s">
        <v>283</v>
      </c>
      <c r="C13" s="17" t="s">
        <v>284</v>
      </c>
      <c r="D13" s="17" t="s">
        <v>818</v>
      </c>
      <c r="E13" s="18">
        <v>19760</v>
      </c>
      <c r="F13" s="19">
        <v>1515.22</v>
      </c>
      <c r="G13" s="20">
        <v>3.6900000000000002E-2</v>
      </c>
      <c r="H13" s="21"/>
    </row>
    <row r="14" spans="2:9" ht="15.75" customHeight="1" x14ac:dyDescent="0.35">
      <c r="B14" s="17" t="s">
        <v>193</v>
      </c>
      <c r="C14" s="17" t="s">
        <v>194</v>
      </c>
      <c r="D14" s="17" t="s">
        <v>788</v>
      </c>
      <c r="E14" s="18">
        <v>48700</v>
      </c>
      <c r="F14" s="19">
        <v>1226.8699999999999</v>
      </c>
      <c r="G14" s="20">
        <v>2.9899999999999999E-2</v>
      </c>
      <c r="H14" s="21"/>
    </row>
    <row r="15" spans="2:9" ht="15.75" customHeight="1" x14ac:dyDescent="0.35">
      <c r="B15" s="17" t="s">
        <v>354</v>
      </c>
      <c r="C15" s="17" t="s">
        <v>355</v>
      </c>
      <c r="D15" s="17" t="s">
        <v>786</v>
      </c>
      <c r="E15" s="18">
        <v>59760</v>
      </c>
      <c r="F15" s="19">
        <v>1198.49</v>
      </c>
      <c r="G15" s="20">
        <v>2.92E-2</v>
      </c>
      <c r="H15" s="21"/>
    </row>
    <row r="16" spans="2:9" ht="15.75" customHeight="1" x14ac:dyDescent="0.35">
      <c r="B16" s="17" t="s">
        <v>201</v>
      </c>
      <c r="C16" s="17" t="s">
        <v>202</v>
      </c>
      <c r="D16" s="17" t="s">
        <v>791</v>
      </c>
      <c r="E16" s="18">
        <v>159150</v>
      </c>
      <c r="F16" s="19">
        <v>1095.43</v>
      </c>
      <c r="G16" s="20">
        <v>2.6700000000000002E-2</v>
      </c>
      <c r="H16" s="21"/>
    </row>
    <row r="17" spans="2:8" ht="15.75" customHeight="1" x14ac:dyDescent="0.35">
      <c r="B17" s="17" t="s">
        <v>371</v>
      </c>
      <c r="C17" s="17" t="s">
        <v>372</v>
      </c>
      <c r="D17" s="17" t="s">
        <v>785</v>
      </c>
      <c r="E17" s="18">
        <v>78553</v>
      </c>
      <c r="F17" s="19">
        <v>1005.12</v>
      </c>
      <c r="G17" s="20">
        <v>2.4500000000000001E-2</v>
      </c>
      <c r="H17" s="21"/>
    </row>
    <row r="18" spans="2:8" ht="15.75" customHeight="1" x14ac:dyDescent="0.35">
      <c r="B18" s="17" t="s">
        <v>309</v>
      </c>
      <c r="C18" s="17" t="s">
        <v>310</v>
      </c>
      <c r="D18" s="17" t="s">
        <v>787</v>
      </c>
      <c r="E18" s="18">
        <v>109830</v>
      </c>
      <c r="F18" s="19">
        <v>893.58</v>
      </c>
      <c r="G18" s="20">
        <v>2.1700000000000001E-2</v>
      </c>
      <c r="H18" s="21"/>
    </row>
    <row r="19" spans="2:8" ht="15.75" customHeight="1" x14ac:dyDescent="0.35">
      <c r="B19" s="17" t="s">
        <v>189</v>
      </c>
      <c r="C19" s="17" t="s">
        <v>190</v>
      </c>
      <c r="D19" s="17" t="s">
        <v>787</v>
      </c>
      <c r="E19" s="18">
        <v>31221</v>
      </c>
      <c r="F19" s="19">
        <v>843.53</v>
      </c>
      <c r="G19" s="20">
        <v>2.0500000000000001E-2</v>
      </c>
      <c r="H19" s="21"/>
    </row>
    <row r="20" spans="2:8" ht="15.75" customHeight="1" x14ac:dyDescent="0.35">
      <c r="B20" s="17" t="s">
        <v>546</v>
      </c>
      <c r="C20" s="17" t="s">
        <v>547</v>
      </c>
      <c r="D20" s="17" t="s">
        <v>880</v>
      </c>
      <c r="E20" s="18">
        <v>8483</v>
      </c>
      <c r="F20" s="19">
        <v>802.71</v>
      </c>
      <c r="G20" s="20">
        <v>1.95E-2</v>
      </c>
      <c r="H20" s="21"/>
    </row>
    <row r="21" spans="2:8" ht="15.75" customHeight="1" x14ac:dyDescent="0.35">
      <c r="B21" s="17" t="s">
        <v>369</v>
      </c>
      <c r="C21" s="17" t="s">
        <v>370</v>
      </c>
      <c r="D21" s="17" t="s">
        <v>821</v>
      </c>
      <c r="E21" s="18">
        <v>35091</v>
      </c>
      <c r="F21" s="19">
        <v>758.61</v>
      </c>
      <c r="G21" s="20">
        <v>1.8499999999999999E-2</v>
      </c>
      <c r="H21" s="21"/>
    </row>
    <row r="22" spans="2:8" ht="15.75" customHeight="1" x14ac:dyDescent="0.35">
      <c r="B22" s="17" t="s">
        <v>360</v>
      </c>
      <c r="C22" s="17" t="s">
        <v>361</v>
      </c>
      <c r="D22" s="17" t="s">
        <v>866</v>
      </c>
      <c r="E22" s="18">
        <v>179200</v>
      </c>
      <c r="F22" s="19">
        <v>734.72</v>
      </c>
      <c r="G22" s="20">
        <v>1.7899999999999999E-2</v>
      </c>
      <c r="H22" s="21"/>
    </row>
    <row r="23" spans="2:8" ht="15.75" customHeight="1" x14ac:dyDescent="0.35">
      <c r="B23" s="17" t="s">
        <v>544</v>
      </c>
      <c r="C23" s="17" t="s">
        <v>545</v>
      </c>
      <c r="D23" s="17" t="s">
        <v>880</v>
      </c>
      <c r="E23" s="18">
        <v>79067</v>
      </c>
      <c r="F23" s="19">
        <v>726.86</v>
      </c>
      <c r="G23" s="20">
        <v>1.77E-2</v>
      </c>
      <c r="H23" s="21"/>
    </row>
    <row r="24" spans="2:8" ht="15.75" customHeight="1" x14ac:dyDescent="0.35">
      <c r="B24" s="17" t="s">
        <v>548</v>
      </c>
      <c r="C24" s="17" t="s">
        <v>549</v>
      </c>
      <c r="D24" s="17" t="s">
        <v>790</v>
      </c>
      <c r="E24" s="18">
        <v>30000</v>
      </c>
      <c r="F24" s="19">
        <v>723.41</v>
      </c>
      <c r="G24" s="20">
        <v>1.7600000000000001E-2</v>
      </c>
      <c r="H24" s="21"/>
    </row>
    <row r="25" spans="2:8" ht="15.75" customHeight="1" x14ac:dyDescent="0.35">
      <c r="B25" s="17" t="s">
        <v>466</v>
      </c>
      <c r="C25" s="17" t="s">
        <v>467</v>
      </c>
      <c r="D25" s="17" t="s">
        <v>828</v>
      </c>
      <c r="E25" s="18">
        <v>395058</v>
      </c>
      <c r="F25" s="19">
        <v>716.64</v>
      </c>
      <c r="G25" s="20">
        <v>1.7399999999999999E-2</v>
      </c>
      <c r="H25" s="21"/>
    </row>
    <row r="26" spans="2:8" ht="15.75" customHeight="1" x14ac:dyDescent="0.35">
      <c r="B26" s="17" t="s">
        <v>482</v>
      </c>
      <c r="C26" s="17" t="s">
        <v>483</v>
      </c>
      <c r="D26" s="17" t="s">
        <v>821</v>
      </c>
      <c r="E26" s="18">
        <v>55653</v>
      </c>
      <c r="F26" s="19">
        <v>677.88</v>
      </c>
      <c r="G26" s="20">
        <v>1.6500000000000001E-2</v>
      </c>
      <c r="H26" s="21"/>
    </row>
    <row r="27" spans="2:8" ht="15.75" customHeight="1" x14ac:dyDescent="0.35">
      <c r="B27" s="17" t="s">
        <v>303</v>
      </c>
      <c r="C27" s="17" t="s">
        <v>304</v>
      </c>
      <c r="D27" s="17" t="s">
        <v>790</v>
      </c>
      <c r="E27" s="18">
        <v>13710</v>
      </c>
      <c r="F27" s="19">
        <v>657.9</v>
      </c>
      <c r="G27" s="20">
        <v>1.6E-2</v>
      </c>
      <c r="H27" s="21"/>
    </row>
    <row r="28" spans="2:8" ht="15.75" customHeight="1" x14ac:dyDescent="0.35">
      <c r="B28" s="17" t="s">
        <v>568</v>
      </c>
      <c r="C28" s="17" t="s">
        <v>569</v>
      </c>
      <c r="D28" s="17" t="s">
        <v>823</v>
      </c>
      <c r="E28" s="18">
        <v>262689</v>
      </c>
      <c r="F28" s="19">
        <v>647.13</v>
      </c>
      <c r="G28" s="20">
        <v>1.5800000000000002E-2</v>
      </c>
      <c r="H28" s="21"/>
    </row>
    <row r="29" spans="2:8" ht="15.75" customHeight="1" x14ac:dyDescent="0.35">
      <c r="B29" s="17" t="s">
        <v>552</v>
      </c>
      <c r="C29" s="17" t="s">
        <v>553</v>
      </c>
      <c r="D29" s="17" t="s">
        <v>880</v>
      </c>
      <c r="E29" s="18">
        <v>31622</v>
      </c>
      <c r="F29" s="19">
        <v>612.85</v>
      </c>
      <c r="G29" s="20">
        <v>1.49E-2</v>
      </c>
      <c r="H29" s="21"/>
    </row>
    <row r="30" spans="2:8" ht="15.75" customHeight="1" x14ac:dyDescent="0.35">
      <c r="B30" s="17" t="s">
        <v>623</v>
      </c>
      <c r="C30" s="17" t="s">
        <v>624</v>
      </c>
      <c r="D30" s="17" t="s">
        <v>790</v>
      </c>
      <c r="E30" s="18">
        <v>101136</v>
      </c>
      <c r="F30" s="19">
        <v>610.30999999999995</v>
      </c>
      <c r="G30" s="20">
        <v>1.49E-2</v>
      </c>
      <c r="H30" s="21"/>
    </row>
    <row r="31" spans="2:8" ht="15.75" customHeight="1" x14ac:dyDescent="0.35">
      <c r="B31" s="17" t="s">
        <v>319</v>
      </c>
      <c r="C31" s="17" t="s">
        <v>320</v>
      </c>
      <c r="D31" s="17" t="s">
        <v>790</v>
      </c>
      <c r="E31" s="18">
        <v>156252</v>
      </c>
      <c r="F31" s="19">
        <v>566.73</v>
      </c>
      <c r="G31" s="20">
        <v>1.38E-2</v>
      </c>
      <c r="H31" s="21"/>
    </row>
    <row r="32" spans="2:8" ht="15.75" customHeight="1" x14ac:dyDescent="0.35">
      <c r="B32" s="17" t="s">
        <v>297</v>
      </c>
      <c r="C32" s="17" t="s">
        <v>298</v>
      </c>
      <c r="D32" s="17" t="s">
        <v>786</v>
      </c>
      <c r="E32" s="18">
        <v>72921</v>
      </c>
      <c r="F32" s="19">
        <v>558.98</v>
      </c>
      <c r="G32" s="20">
        <v>1.3599999999999999E-2</v>
      </c>
      <c r="H32" s="21"/>
    </row>
    <row r="33" spans="2:8" ht="15.75" customHeight="1" x14ac:dyDescent="0.35">
      <c r="B33" s="17" t="s">
        <v>305</v>
      </c>
      <c r="C33" s="17" t="s">
        <v>306</v>
      </c>
      <c r="D33" s="17" t="s">
        <v>823</v>
      </c>
      <c r="E33" s="18">
        <v>7889</v>
      </c>
      <c r="F33" s="19">
        <v>507.37</v>
      </c>
      <c r="G33" s="20">
        <v>1.23E-2</v>
      </c>
      <c r="H33" s="21"/>
    </row>
    <row r="34" spans="2:8" ht="15.75" customHeight="1" x14ac:dyDescent="0.35">
      <c r="B34" s="17" t="s">
        <v>356</v>
      </c>
      <c r="C34" s="17" t="s">
        <v>357</v>
      </c>
      <c r="D34" s="17" t="s">
        <v>787</v>
      </c>
      <c r="E34" s="18">
        <v>15000</v>
      </c>
      <c r="F34" s="19">
        <v>486.7</v>
      </c>
      <c r="G34" s="20">
        <v>1.18E-2</v>
      </c>
      <c r="H34" s="21"/>
    </row>
    <row r="35" spans="2:8" ht="15.75" customHeight="1" x14ac:dyDescent="0.35">
      <c r="B35" s="17" t="s">
        <v>556</v>
      </c>
      <c r="C35" s="17" t="s">
        <v>557</v>
      </c>
      <c r="D35" s="17" t="s">
        <v>823</v>
      </c>
      <c r="E35" s="18">
        <v>47394</v>
      </c>
      <c r="F35" s="19">
        <v>486.19</v>
      </c>
      <c r="G35" s="20">
        <v>1.18E-2</v>
      </c>
      <c r="H35" s="21"/>
    </row>
    <row r="36" spans="2:8" ht="15.75" customHeight="1" x14ac:dyDescent="0.35">
      <c r="B36" s="17" t="s">
        <v>365</v>
      </c>
      <c r="C36" s="17" t="s">
        <v>366</v>
      </c>
      <c r="D36" s="17" t="s">
        <v>825</v>
      </c>
      <c r="E36" s="18">
        <v>40000</v>
      </c>
      <c r="F36" s="19">
        <v>486.04</v>
      </c>
      <c r="G36" s="20">
        <v>1.18E-2</v>
      </c>
      <c r="H36" s="21"/>
    </row>
    <row r="37" spans="2:8" ht="15.75" customHeight="1" x14ac:dyDescent="0.35">
      <c r="B37" s="17" t="s">
        <v>367</v>
      </c>
      <c r="C37" s="17" t="s">
        <v>368</v>
      </c>
      <c r="D37" s="17" t="s">
        <v>789</v>
      </c>
      <c r="E37" s="18">
        <v>6400</v>
      </c>
      <c r="F37" s="19">
        <v>469.64</v>
      </c>
      <c r="G37" s="20">
        <v>1.14E-2</v>
      </c>
      <c r="H37" s="21"/>
    </row>
    <row r="38" spans="2:8" ht="15.75" customHeight="1" x14ac:dyDescent="0.35">
      <c r="B38" s="17" t="s">
        <v>350</v>
      </c>
      <c r="C38" s="17" t="s">
        <v>351</v>
      </c>
      <c r="D38" s="17" t="s">
        <v>864</v>
      </c>
      <c r="E38" s="18">
        <v>56149</v>
      </c>
      <c r="F38" s="19">
        <v>446.08</v>
      </c>
      <c r="G38" s="20">
        <v>1.09E-2</v>
      </c>
      <c r="H38" s="21"/>
    </row>
    <row r="39" spans="2:8" ht="15.75" customHeight="1" x14ac:dyDescent="0.35">
      <c r="B39" s="17" t="s">
        <v>781</v>
      </c>
      <c r="C39" s="17" t="s">
        <v>342</v>
      </c>
      <c r="D39" s="17" t="s">
        <v>818</v>
      </c>
      <c r="E39" s="18">
        <v>15700</v>
      </c>
      <c r="F39" s="19">
        <v>432.43</v>
      </c>
      <c r="G39" s="20">
        <v>1.0500000000000001E-2</v>
      </c>
      <c r="H39" s="21"/>
    </row>
    <row r="40" spans="2:8" ht="15.75" customHeight="1" x14ac:dyDescent="0.35">
      <c r="B40" s="17" t="s">
        <v>197</v>
      </c>
      <c r="C40" s="17" t="s">
        <v>198</v>
      </c>
      <c r="D40" s="17" t="s">
        <v>789</v>
      </c>
      <c r="E40" s="18">
        <v>53548</v>
      </c>
      <c r="F40" s="19">
        <v>430.02</v>
      </c>
      <c r="G40" s="20">
        <v>1.0500000000000001E-2</v>
      </c>
      <c r="H40" s="21"/>
    </row>
    <row r="41" spans="2:8" ht="15.75" customHeight="1" x14ac:dyDescent="0.35">
      <c r="B41" s="17" t="s">
        <v>578</v>
      </c>
      <c r="C41" s="17" t="s">
        <v>579</v>
      </c>
      <c r="D41" s="17" t="s">
        <v>821</v>
      </c>
      <c r="E41" s="18">
        <v>23172</v>
      </c>
      <c r="F41" s="19">
        <v>412.03</v>
      </c>
      <c r="G41" s="20">
        <v>0.01</v>
      </c>
      <c r="H41" s="21"/>
    </row>
    <row r="42" spans="2:8" ht="15.75" customHeight="1" x14ac:dyDescent="0.35">
      <c r="B42" s="17" t="s">
        <v>550</v>
      </c>
      <c r="C42" s="17" t="s">
        <v>551</v>
      </c>
      <c r="D42" s="17" t="s">
        <v>870</v>
      </c>
      <c r="E42" s="18">
        <v>53344</v>
      </c>
      <c r="F42" s="19">
        <v>404.53</v>
      </c>
      <c r="G42" s="20">
        <v>9.7999999999999997E-3</v>
      </c>
      <c r="H42" s="21"/>
    </row>
    <row r="43" spans="2:8" ht="15.75" customHeight="1" x14ac:dyDescent="0.35">
      <c r="B43" s="17" t="s">
        <v>382</v>
      </c>
      <c r="C43" s="17" t="s">
        <v>383</v>
      </c>
      <c r="D43" s="17" t="s">
        <v>865</v>
      </c>
      <c r="E43" s="18">
        <v>246087</v>
      </c>
      <c r="F43" s="19">
        <v>390.91</v>
      </c>
      <c r="G43" s="20">
        <v>9.4999999999999998E-3</v>
      </c>
      <c r="H43" s="21"/>
    </row>
    <row r="44" spans="2:8" ht="15.75" customHeight="1" x14ac:dyDescent="0.35">
      <c r="B44" s="17" t="s">
        <v>862</v>
      </c>
      <c r="C44" s="17" t="s">
        <v>386</v>
      </c>
      <c r="D44" s="17" t="s">
        <v>825</v>
      </c>
      <c r="E44" s="18">
        <v>23660</v>
      </c>
      <c r="F44" s="19">
        <v>376.08</v>
      </c>
      <c r="G44" s="20">
        <v>9.1999999999999998E-3</v>
      </c>
      <c r="H44" s="21"/>
    </row>
    <row r="45" spans="2:8" ht="15.75" customHeight="1" x14ac:dyDescent="0.35">
      <c r="B45" s="17" t="s">
        <v>478</v>
      </c>
      <c r="C45" s="17" t="s">
        <v>479</v>
      </c>
      <c r="D45" s="17" t="s">
        <v>790</v>
      </c>
      <c r="E45" s="18">
        <v>36800</v>
      </c>
      <c r="F45" s="19">
        <v>361.95</v>
      </c>
      <c r="G45" s="20">
        <v>8.8000000000000005E-3</v>
      </c>
      <c r="H45" s="21"/>
    </row>
    <row r="46" spans="2:8" ht="15.75" customHeight="1" x14ac:dyDescent="0.35">
      <c r="B46" s="17" t="s">
        <v>460</v>
      </c>
      <c r="C46" s="17" t="s">
        <v>461</v>
      </c>
      <c r="D46" s="17" t="s">
        <v>880</v>
      </c>
      <c r="E46" s="18">
        <v>3202</v>
      </c>
      <c r="F46" s="19">
        <v>361.16</v>
      </c>
      <c r="G46" s="20">
        <v>8.8000000000000005E-3</v>
      </c>
      <c r="H46" s="21"/>
    </row>
    <row r="47" spans="2:8" ht="15.75" customHeight="1" x14ac:dyDescent="0.35">
      <c r="B47" s="17" t="s">
        <v>406</v>
      </c>
      <c r="C47" s="17" t="s">
        <v>407</v>
      </c>
      <c r="D47" s="17" t="s">
        <v>865</v>
      </c>
      <c r="E47" s="18">
        <v>108604</v>
      </c>
      <c r="F47" s="19">
        <v>343.19</v>
      </c>
      <c r="G47" s="20">
        <v>8.3999999999999995E-3</v>
      </c>
      <c r="H47" s="21"/>
    </row>
    <row r="48" spans="2:8" ht="15.75" customHeight="1" x14ac:dyDescent="0.35">
      <c r="B48" s="17" t="s">
        <v>554</v>
      </c>
      <c r="C48" s="17" t="s">
        <v>555</v>
      </c>
      <c r="D48" s="17" t="s">
        <v>879</v>
      </c>
      <c r="E48" s="18">
        <v>1069</v>
      </c>
      <c r="F48" s="19">
        <v>338.93</v>
      </c>
      <c r="G48" s="20">
        <v>8.2000000000000007E-3</v>
      </c>
      <c r="H48" s="21"/>
    </row>
    <row r="49" spans="2:8" ht="15.75" customHeight="1" x14ac:dyDescent="0.35">
      <c r="B49" s="17" t="s">
        <v>389</v>
      </c>
      <c r="C49" s="17" t="s">
        <v>390</v>
      </c>
      <c r="D49" s="17" t="s">
        <v>786</v>
      </c>
      <c r="E49" s="18">
        <v>213000</v>
      </c>
      <c r="F49" s="19">
        <v>335.79</v>
      </c>
      <c r="G49" s="20">
        <v>8.2000000000000007E-3</v>
      </c>
      <c r="H49" s="21"/>
    </row>
    <row r="50" spans="2:8" ht="15.75" customHeight="1" x14ac:dyDescent="0.35">
      <c r="B50" s="17" t="s">
        <v>572</v>
      </c>
      <c r="C50" s="17" t="s">
        <v>573</v>
      </c>
      <c r="D50" s="17" t="s">
        <v>821</v>
      </c>
      <c r="E50" s="18">
        <v>69779</v>
      </c>
      <c r="F50" s="19">
        <v>334.17</v>
      </c>
      <c r="G50" s="20">
        <v>8.0999999999999996E-3</v>
      </c>
      <c r="H50" s="21"/>
    </row>
    <row r="51" spans="2:8" ht="15.75" customHeight="1" x14ac:dyDescent="0.35">
      <c r="B51" s="17" t="s">
        <v>863</v>
      </c>
      <c r="C51" s="17" t="s">
        <v>395</v>
      </c>
      <c r="D51" s="17" t="s">
        <v>825</v>
      </c>
      <c r="E51" s="18">
        <v>48579</v>
      </c>
      <c r="F51" s="19">
        <v>326.38</v>
      </c>
      <c r="G51" s="20">
        <v>7.9000000000000008E-3</v>
      </c>
      <c r="H51" s="21"/>
    </row>
    <row r="52" spans="2:8" ht="15.75" customHeight="1" x14ac:dyDescent="0.35">
      <c r="B52" s="17" t="s">
        <v>191</v>
      </c>
      <c r="C52" s="17" t="s">
        <v>192</v>
      </c>
      <c r="D52" s="17" t="s">
        <v>787</v>
      </c>
      <c r="E52" s="18">
        <v>1600</v>
      </c>
      <c r="F52" s="19">
        <v>311.13</v>
      </c>
      <c r="G52" s="20">
        <v>7.6E-3</v>
      </c>
      <c r="H52" s="21"/>
    </row>
    <row r="53" spans="2:8" ht="15.75" customHeight="1" x14ac:dyDescent="0.35">
      <c r="B53" s="17" t="s">
        <v>454</v>
      </c>
      <c r="C53" s="17" t="s">
        <v>455</v>
      </c>
      <c r="D53" s="17" t="s">
        <v>879</v>
      </c>
      <c r="E53" s="18">
        <v>104590</v>
      </c>
      <c r="F53" s="19">
        <v>284.85000000000002</v>
      </c>
      <c r="G53" s="20">
        <v>6.8999999999999999E-3</v>
      </c>
      <c r="H53" s="21"/>
    </row>
    <row r="54" spans="2:8" ht="15.75" customHeight="1" x14ac:dyDescent="0.35">
      <c r="B54" s="17" t="s">
        <v>362</v>
      </c>
      <c r="C54" s="17" t="s">
        <v>363</v>
      </c>
      <c r="D54" s="17" t="s">
        <v>786</v>
      </c>
      <c r="E54" s="18">
        <v>57539</v>
      </c>
      <c r="F54" s="19">
        <v>260.64999999999998</v>
      </c>
      <c r="G54" s="20">
        <v>6.3E-3</v>
      </c>
      <c r="H54" s="21"/>
    </row>
    <row r="55" spans="2:8" ht="15.75" customHeight="1" x14ac:dyDescent="0.35">
      <c r="B55" s="17" t="s">
        <v>438</v>
      </c>
      <c r="C55" s="17" t="s">
        <v>439</v>
      </c>
      <c r="D55" s="17" t="s">
        <v>790</v>
      </c>
      <c r="E55" s="18">
        <v>8000</v>
      </c>
      <c r="F55" s="19">
        <v>246.84</v>
      </c>
      <c r="G55" s="20">
        <v>6.0000000000000001E-3</v>
      </c>
      <c r="H55" s="21"/>
    </row>
    <row r="56" spans="2:8" ht="15.75" customHeight="1" x14ac:dyDescent="0.35">
      <c r="B56" s="17" t="s">
        <v>464</v>
      </c>
      <c r="C56" s="17" t="s">
        <v>465</v>
      </c>
      <c r="D56" s="17" t="s">
        <v>821</v>
      </c>
      <c r="E56" s="18">
        <v>72182</v>
      </c>
      <c r="F56" s="19">
        <v>239.54</v>
      </c>
      <c r="G56" s="20">
        <v>5.7999999999999996E-3</v>
      </c>
      <c r="H56" s="21"/>
    </row>
    <row r="57" spans="2:8" ht="15.75" customHeight="1" x14ac:dyDescent="0.35">
      <c r="B57" s="17" t="s">
        <v>352</v>
      </c>
      <c r="C57" s="17" t="s">
        <v>353</v>
      </c>
      <c r="D57" s="17" t="s">
        <v>787</v>
      </c>
      <c r="E57" s="18">
        <v>32659</v>
      </c>
      <c r="F57" s="19">
        <v>206.81</v>
      </c>
      <c r="G57" s="20">
        <v>5.0000000000000001E-3</v>
      </c>
      <c r="H57" s="21"/>
    </row>
    <row r="58" spans="2:8" ht="15.75" customHeight="1" x14ac:dyDescent="0.35">
      <c r="B58" s="17" t="s">
        <v>468</v>
      </c>
      <c r="C58" s="17" t="s">
        <v>469</v>
      </c>
      <c r="D58" s="17" t="s">
        <v>790</v>
      </c>
      <c r="E58" s="18">
        <v>4524</v>
      </c>
      <c r="F58" s="19">
        <v>168.29</v>
      </c>
      <c r="G58" s="20">
        <v>4.1000000000000003E-3</v>
      </c>
      <c r="H58" s="21"/>
    </row>
    <row r="59" spans="2:8" ht="15.75" customHeight="1" x14ac:dyDescent="0.35">
      <c r="B59" s="16" t="s">
        <v>80</v>
      </c>
      <c r="C59" s="16"/>
      <c r="D59" s="16"/>
      <c r="E59" s="22"/>
      <c r="F59" s="23">
        <f>SUM(F8:F58)</f>
        <v>40292.239999999998</v>
      </c>
      <c r="G59" s="24">
        <f>SUM(G8:G58)</f>
        <v>0.98049999999999993</v>
      </c>
      <c r="H59" s="25"/>
    </row>
    <row r="60" spans="2:8" ht="15.75" customHeight="1" x14ac:dyDescent="0.35">
      <c r="B60" s="77"/>
      <c r="C60" s="77"/>
      <c r="D60" s="77"/>
      <c r="E60" s="83"/>
      <c r="F60" s="84"/>
      <c r="G60" s="85"/>
      <c r="H60" s="86"/>
    </row>
    <row r="61" spans="2:8" ht="15.75" customHeight="1" x14ac:dyDescent="0.35">
      <c r="B61" s="16" t="s">
        <v>207</v>
      </c>
      <c r="C61" s="17"/>
      <c r="D61" s="17"/>
      <c r="E61" s="18"/>
      <c r="F61" s="19"/>
      <c r="G61" s="20"/>
      <c r="H61" s="21"/>
    </row>
    <row r="62" spans="2:8" ht="15.75" customHeight="1" x14ac:dyDescent="0.35">
      <c r="B62" s="17" t="s">
        <v>793</v>
      </c>
      <c r="C62" s="17" t="s">
        <v>206</v>
      </c>
      <c r="D62" s="17" t="s">
        <v>791</v>
      </c>
      <c r="E62" s="18">
        <v>11367</v>
      </c>
      <c r="F62" s="19">
        <v>17.43</v>
      </c>
      <c r="G62" s="20">
        <v>4.0000000000000002E-4</v>
      </c>
      <c r="H62" s="21"/>
    </row>
    <row r="63" spans="2:8" ht="15.75" customHeight="1" x14ac:dyDescent="0.35">
      <c r="B63" s="16" t="s">
        <v>80</v>
      </c>
      <c r="C63" s="17"/>
      <c r="D63" s="17"/>
      <c r="E63" s="18"/>
      <c r="F63" s="73">
        <f>SUM(F62)</f>
        <v>17.43</v>
      </c>
      <c r="G63" s="24">
        <f>SUM(G62)</f>
        <v>4.0000000000000002E-4</v>
      </c>
      <c r="H63" s="21"/>
    </row>
    <row r="64" spans="2:8" ht="15.75" customHeight="1" x14ac:dyDescent="0.35">
      <c r="B64" s="17"/>
      <c r="C64" s="17"/>
      <c r="D64" s="17"/>
      <c r="E64" s="18"/>
      <c r="F64" s="19"/>
      <c r="G64" s="20"/>
      <c r="H64" s="21"/>
    </row>
    <row r="65" spans="2:8" ht="15.75" customHeight="1" x14ac:dyDescent="0.35">
      <c r="B65" s="28" t="s">
        <v>82</v>
      </c>
      <c r="C65" s="28"/>
      <c r="D65" s="28"/>
      <c r="E65" s="29"/>
      <c r="F65" s="23">
        <v>40309.67</v>
      </c>
      <c r="G65" s="24">
        <v>0.98099999999999998</v>
      </c>
      <c r="H65" s="25"/>
    </row>
    <row r="66" spans="2:8" ht="15.75" customHeight="1" x14ac:dyDescent="0.35">
      <c r="B66" s="17"/>
      <c r="C66" s="17"/>
      <c r="D66" s="17"/>
      <c r="E66" s="18"/>
      <c r="F66" s="19"/>
      <c r="G66" s="20"/>
      <c r="H66" s="21"/>
    </row>
    <row r="67" spans="2:8" ht="15.75" customHeight="1" x14ac:dyDescent="0.35">
      <c r="B67" s="17"/>
      <c r="C67" s="17"/>
      <c r="D67" s="17"/>
      <c r="E67" s="18"/>
      <c r="F67" s="19"/>
      <c r="G67" s="20"/>
      <c r="H67" s="21"/>
    </row>
    <row r="68" spans="2:8" ht="15.75" customHeight="1" x14ac:dyDescent="0.35">
      <c r="B68" s="16" t="s">
        <v>763</v>
      </c>
      <c r="C68" s="17"/>
      <c r="D68" s="17"/>
      <c r="E68" s="18"/>
      <c r="F68" s="19"/>
      <c r="G68" s="20"/>
      <c r="H68" s="21"/>
    </row>
    <row r="69" spans="2:8" ht="15.75" customHeight="1" x14ac:dyDescent="0.35">
      <c r="B69" s="17" t="s">
        <v>91</v>
      </c>
      <c r="C69" s="17"/>
      <c r="D69" s="17"/>
      <c r="E69" s="18"/>
      <c r="F69" s="19">
        <v>966.66</v>
      </c>
      <c r="G69" s="20">
        <v>2.35E-2</v>
      </c>
      <c r="H69" s="21"/>
    </row>
    <row r="70" spans="2:8" ht="15.75" customHeight="1" x14ac:dyDescent="0.35">
      <c r="B70" s="16" t="s">
        <v>80</v>
      </c>
      <c r="C70" s="16"/>
      <c r="D70" s="16"/>
      <c r="E70" s="22"/>
      <c r="F70" s="23">
        <v>966.66</v>
      </c>
      <c r="G70" s="24">
        <v>2.35E-2</v>
      </c>
      <c r="H70" s="25"/>
    </row>
    <row r="71" spans="2:8" ht="15.75" customHeight="1" x14ac:dyDescent="0.35">
      <c r="B71" s="17"/>
      <c r="C71" s="17"/>
      <c r="D71" s="17"/>
      <c r="E71" s="18"/>
      <c r="F71" s="19"/>
      <c r="G71" s="20"/>
      <c r="H71" s="21"/>
    </row>
    <row r="72" spans="2:8" ht="15.75" customHeight="1" x14ac:dyDescent="0.35">
      <c r="B72" s="28" t="s">
        <v>82</v>
      </c>
      <c r="C72" s="28"/>
      <c r="D72" s="28"/>
      <c r="E72" s="29"/>
      <c r="F72" s="23">
        <v>966.66</v>
      </c>
      <c r="G72" s="24">
        <v>2.35E-2</v>
      </c>
      <c r="H72" s="25"/>
    </row>
    <row r="73" spans="2:8" ht="15.75" customHeight="1" x14ac:dyDescent="0.35">
      <c r="B73" s="17" t="s">
        <v>744</v>
      </c>
      <c r="C73" s="17"/>
      <c r="D73" s="17"/>
      <c r="E73" s="18"/>
      <c r="F73" s="30">
        <v>-189.28</v>
      </c>
      <c r="G73" s="31">
        <v>-4.4999999999999485E-3</v>
      </c>
      <c r="H73" s="21"/>
    </row>
    <row r="74" spans="2:8" ht="15.75" customHeight="1" x14ac:dyDescent="0.35">
      <c r="B74" s="32" t="s">
        <v>92</v>
      </c>
      <c r="C74" s="32"/>
      <c r="D74" s="32"/>
      <c r="E74" s="33"/>
      <c r="F74" s="34">
        <v>41087.050000000003</v>
      </c>
      <c r="G74" s="35">
        <v>1</v>
      </c>
      <c r="H74" s="36"/>
    </row>
    <row r="75" spans="2:8" ht="15.75" customHeight="1" x14ac:dyDescent="0.35">
      <c r="B75" s="107"/>
      <c r="C75" s="108"/>
      <c r="D75" s="108"/>
      <c r="E75" s="109"/>
      <c r="F75" s="109"/>
      <c r="G75" s="110"/>
      <c r="H75" s="111"/>
    </row>
    <row r="76" spans="2:8" ht="15.75" customHeight="1" x14ac:dyDescent="0.35">
      <c r="B76" s="141" t="s">
        <v>179</v>
      </c>
      <c r="C76" s="113"/>
      <c r="D76" s="113"/>
      <c r="E76" s="65"/>
      <c r="F76" s="65"/>
      <c r="G76" s="114"/>
      <c r="H76" s="115"/>
    </row>
    <row r="77" spans="2:8" ht="15.75" customHeight="1" x14ac:dyDescent="0.35">
      <c r="B77" s="141" t="s">
        <v>93</v>
      </c>
      <c r="C77" s="113"/>
      <c r="D77" s="113"/>
      <c r="E77" s="65"/>
      <c r="F77" s="65"/>
      <c r="G77" s="114"/>
      <c r="H77" s="115"/>
    </row>
    <row r="78" spans="2:8" ht="15.75" customHeight="1" x14ac:dyDescent="0.35">
      <c r="B78" s="42"/>
      <c r="C78" s="70"/>
      <c r="D78" s="70"/>
      <c r="E78" s="70"/>
      <c r="F78" s="70"/>
      <c r="G78" s="70"/>
      <c r="H78" s="43"/>
    </row>
    <row r="79" spans="2:8" ht="15.75" customHeight="1" x14ac:dyDescent="0.35">
      <c r="B79" s="44" t="s">
        <v>745</v>
      </c>
      <c r="C79" s="71"/>
      <c r="D79" s="71"/>
      <c r="E79" s="71"/>
      <c r="F79" s="71"/>
      <c r="G79" s="71"/>
      <c r="H79" s="43"/>
    </row>
    <row r="80" spans="2:8" ht="15.75" customHeight="1" x14ac:dyDescent="0.35">
      <c r="B80" s="44" t="s">
        <v>746</v>
      </c>
      <c r="C80" s="71"/>
      <c r="D80" s="71"/>
      <c r="E80" s="71"/>
      <c r="F80" s="71"/>
      <c r="G80" s="71"/>
      <c r="H80" s="43"/>
    </row>
    <row r="81" spans="2:8" ht="15.75" customHeight="1" x14ac:dyDescent="0.35">
      <c r="B81" s="44" t="s">
        <v>747</v>
      </c>
      <c r="C81" s="71"/>
      <c r="D81" s="71"/>
      <c r="E81" s="71"/>
      <c r="F81" s="71"/>
      <c r="G81" s="71"/>
      <c r="H81" s="43"/>
    </row>
    <row r="82" spans="2:8" ht="15.75" customHeight="1" x14ac:dyDescent="0.35">
      <c r="B82" s="50"/>
      <c r="C82" s="47">
        <v>44469</v>
      </c>
      <c r="D82" s="94">
        <v>44286</v>
      </c>
      <c r="E82" s="71"/>
      <c r="F82" s="71"/>
      <c r="G82" s="71"/>
      <c r="H82" s="43"/>
    </row>
    <row r="83" spans="2:8" ht="15.75" customHeight="1" x14ac:dyDescent="0.35">
      <c r="B83" s="50" t="s">
        <v>748</v>
      </c>
      <c r="C83" s="48"/>
      <c r="D83" s="48"/>
      <c r="E83" s="71"/>
      <c r="F83" s="71"/>
      <c r="G83" s="71"/>
      <c r="H83" s="43"/>
    </row>
    <row r="84" spans="2:8" ht="15.75" customHeight="1" x14ac:dyDescent="0.35">
      <c r="B84" s="50" t="s">
        <v>749</v>
      </c>
      <c r="C84" s="49">
        <v>100.6146</v>
      </c>
      <c r="D84" s="49">
        <v>81.384200000000007</v>
      </c>
      <c r="E84" s="71"/>
      <c r="F84" s="71"/>
      <c r="G84" s="71"/>
      <c r="H84" s="43"/>
    </row>
    <row r="85" spans="2:8" ht="15.75" customHeight="1" x14ac:dyDescent="0.35">
      <c r="B85" s="50" t="s">
        <v>915</v>
      </c>
      <c r="C85" s="49">
        <v>23.125900000000001</v>
      </c>
      <c r="D85" s="49">
        <v>19.134399999999999</v>
      </c>
      <c r="E85" s="71"/>
      <c r="F85" s="71"/>
      <c r="G85" s="71"/>
      <c r="H85" s="43"/>
    </row>
    <row r="86" spans="2:8" ht="15.75" customHeight="1" x14ac:dyDescent="0.35">
      <c r="B86" s="50" t="s">
        <v>750</v>
      </c>
      <c r="C86" s="49">
        <v>109.9622</v>
      </c>
      <c r="D86" s="49">
        <v>88.378100000000003</v>
      </c>
      <c r="E86" s="71"/>
      <c r="F86" s="71"/>
      <c r="G86" s="71"/>
      <c r="H86" s="43"/>
    </row>
    <row r="87" spans="2:8" ht="15.75" customHeight="1" x14ac:dyDescent="0.35">
      <c r="B87" s="50" t="s">
        <v>916</v>
      </c>
      <c r="C87" s="49">
        <v>26.483000000000001</v>
      </c>
      <c r="D87" s="49">
        <v>21.7135</v>
      </c>
      <c r="E87" s="71"/>
      <c r="F87" s="71"/>
      <c r="G87" s="71"/>
      <c r="H87" s="43"/>
    </row>
    <row r="88" spans="2:8" ht="15.75" customHeight="1" x14ac:dyDescent="0.35">
      <c r="B88" s="44" t="s">
        <v>917</v>
      </c>
      <c r="C88" s="71"/>
      <c r="D88" s="71"/>
      <c r="E88" s="71"/>
      <c r="F88" s="71"/>
      <c r="G88" s="71"/>
      <c r="H88" s="43"/>
    </row>
    <row r="89" spans="2:8" ht="15.75" customHeight="1" x14ac:dyDescent="0.35">
      <c r="B89" s="50" t="s">
        <v>751</v>
      </c>
      <c r="C89" s="48" t="s">
        <v>752</v>
      </c>
      <c r="D89" s="183" t="s">
        <v>753</v>
      </c>
      <c r="E89" s="183"/>
      <c r="F89" s="71"/>
      <c r="G89" s="71"/>
      <c r="H89" s="43"/>
    </row>
    <row r="90" spans="2:8" ht="15.75" customHeight="1" x14ac:dyDescent="0.35">
      <c r="B90" s="50"/>
      <c r="C90" s="48"/>
      <c r="D90" s="48" t="s">
        <v>754</v>
      </c>
      <c r="E90" s="48" t="s">
        <v>345</v>
      </c>
      <c r="F90" s="71"/>
      <c r="G90" s="71"/>
      <c r="H90" s="43"/>
    </row>
    <row r="91" spans="2:8" ht="15.75" customHeight="1" x14ac:dyDescent="0.35">
      <c r="B91" s="50" t="s">
        <v>915</v>
      </c>
      <c r="C91" s="51">
        <v>44287</v>
      </c>
      <c r="D91" s="52" t="s">
        <v>762</v>
      </c>
      <c r="E91" s="52" t="s">
        <v>762</v>
      </c>
      <c r="F91" s="71"/>
      <c r="G91" s="71"/>
      <c r="H91" s="43"/>
    </row>
    <row r="92" spans="2:8" ht="15.75" customHeight="1" x14ac:dyDescent="0.35">
      <c r="B92" s="50" t="s">
        <v>915</v>
      </c>
      <c r="C92" s="51">
        <v>44317</v>
      </c>
      <c r="D92" s="52" t="s">
        <v>762</v>
      </c>
      <c r="E92" s="52" t="s">
        <v>762</v>
      </c>
      <c r="F92" s="71"/>
      <c r="G92" s="71"/>
      <c r="H92" s="43"/>
    </row>
    <row r="93" spans="2:8" ht="15.75" customHeight="1" x14ac:dyDescent="0.35">
      <c r="B93" s="50" t="s">
        <v>915</v>
      </c>
      <c r="C93" s="51">
        <v>44348</v>
      </c>
      <c r="D93" s="52">
        <v>0.25</v>
      </c>
      <c r="E93" s="52">
        <v>0.25</v>
      </c>
      <c r="F93" s="71"/>
      <c r="G93" s="71"/>
      <c r="H93" s="43"/>
    </row>
    <row r="94" spans="2:8" ht="15.75" customHeight="1" x14ac:dyDescent="0.35">
      <c r="B94" s="50" t="s">
        <v>915</v>
      </c>
      <c r="C94" s="51">
        <v>44378</v>
      </c>
      <c r="D94" s="52" t="s">
        <v>762</v>
      </c>
      <c r="E94" s="52" t="s">
        <v>762</v>
      </c>
      <c r="F94" s="71"/>
      <c r="G94" s="71"/>
      <c r="H94" s="43"/>
    </row>
    <row r="95" spans="2:8" ht="15.75" customHeight="1" x14ac:dyDescent="0.35">
      <c r="B95" s="50" t="s">
        <v>915</v>
      </c>
      <c r="C95" s="51">
        <v>44409</v>
      </c>
      <c r="D95" s="52" t="s">
        <v>762</v>
      </c>
      <c r="E95" s="52" t="s">
        <v>762</v>
      </c>
      <c r="F95" s="71"/>
      <c r="G95" s="71"/>
      <c r="H95" s="43"/>
    </row>
    <row r="96" spans="2:8" ht="15.75" customHeight="1" x14ac:dyDescent="0.35">
      <c r="B96" s="50" t="s">
        <v>915</v>
      </c>
      <c r="C96" s="51">
        <v>44440</v>
      </c>
      <c r="D96" s="52">
        <v>0.25</v>
      </c>
      <c r="E96" s="52">
        <v>0.25</v>
      </c>
      <c r="F96" s="71"/>
      <c r="G96" s="71"/>
      <c r="H96" s="43"/>
    </row>
    <row r="97" spans="2:8" ht="15.75" customHeight="1" x14ac:dyDescent="0.35">
      <c r="B97" s="50" t="s">
        <v>916</v>
      </c>
      <c r="C97" s="51">
        <v>44287</v>
      </c>
      <c r="D97" s="52" t="s">
        <v>762</v>
      </c>
      <c r="E97" s="52" t="s">
        <v>762</v>
      </c>
      <c r="F97" s="71"/>
      <c r="G97" s="71"/>
      <c r="H97" s="43"/>
    </row>
    <row r="98" spans="2:8" ht="15.75" customHeight="1" x14ac:dyDescent="0.35">
      <c r="B98" s="50" t="s">
        <v>916</v>
      </c>
      <c r="C98" s="51">
        <v>44317</v>
      </c>
      <c r="D98" s="52" t="s">
        <v>762</v>
      </c>
      <c r="E98" s="52" t="s">
        <v>762</v>
      </c>
      <c r="F98" s="71"/>
      <c r="G98" s="71"/>
      <c r="H98" s="43"/>
    </row>
    <row r="99" spans="2:8" ht="15.75" customHeight="1" x14ac:dyDescent="0.35">
      <c r="B99" s="50" t="s">
        <v>916</v>
      </c>
      <c r="C99" s="51">
        <v>44348</v>
      </c>
      <c r="D99" s="52">
        <v>0.25</v>
      </c>
      <c r="E99" s="52">
        <v>0.25</v>
      </c>
      <c r="F99" s="131"/>
      <c r="G99" s="71"/>
      <c r="H99" s="43"/>
    </row>
    <row r="100" spans="2:8" ht="15.75" customHeight="1" x14ac:dyDescent="0.35">
      <c r="B100" s="50" t="s">
        <v>916</v>
      </c>
      <c r="C100" s="51">
        <v>44378</v>
      </c>
      <c r="D100" s="52" t="s">
        <v>762</v>
      </c>
      <c r="E100" s="52" t="s">
        <v>762</v>
      </c>
      <c r="F100" s="131"/>
      <c r="G100" s="71"/>
      <c r="H100" s="43"/>
    </row>
    <row r="101" spans="2:8" ht="15.75" customHeight="1" x14ac:dyDescent="0.35">
      <c r="B101" s="50" t="s">
        <v>916</v>
      </c>
      <c r="C101" s="51">
        <v>44409</v>
      </c>
      <c r="D101" s="52" t="s">
        <v>762</v>
      </c>
      <c r="E101" s="52" t="s">
        <v>762</v>
      </c>
      <c r="F101" s="131"/>
      <c r="G101" s="71"/>
      <c r="H101" s="43"/>
    </row>
    <row r="102" spans="2:8" ht="15.75" customHeight="1" x14ac:dyDescent="0.35">
      <c r="B102" s="50" t="s">
        <v>916</v>
      </c>
      <c r="C102" s="51">
        <v>44440</v>
      </c>
      <c r="D102" s="52">
        <v>0.25</v>
      </c>
      <c r="E102" s="52">
        <v>0.25</v>
      </c>
      <c r="F102" s="131"/>
      <c r="G102" s="71"/>
      <c r="H102" s="43"/>
    </row>
    <row r="103" spans="2:8" ht="15.75" customHeight="1" x14ac:dyDescent="0.35">
      <c r="B103" s="44" t="s">
        <v>755</v>
      </c>
      <c r="C103" s="71"/>
      <c r="D103" s="71"/>
      <c r="E103" s="71"/>
      <c r="F103" s="71"/>
      <c r="G103" s="71"/>
      <c r="H103" s="43"/>
    </row>
    <row r="104" spans="2:8" ht="15.75" customHeight="1" x14ac:dyDescent="0.35">
      <c r="B104" s="44" t="s">
        <v>756</v>
      </c>
      <c r="C104" s="71"/>
      <c r="D104" s="71"/>
      <c r="E104" s="71"/>
      <c r="F104" s="71"/>
      <c r="G104" s="71"/>
      <c r="H104" s="43"/>
    </row>
    <row r="105" spans="2:8" ht="15.75" customHeight="1" x14ac:dyDescent="0.35">
      <c r="B105" s="44" t="s">
        <v>757</v>
      </c>
      <c r="C105" s="71"/>
      <c r="D105" s="71"/>
      <c r="E105" s="71"/>
      <c r="F105" s="71"/>
      <c r="G105" s="71"/>
      <c r="H105" s="43"/>
    </row>
    <row r="106" spans="2:8" ht="15.75" customHeight="1" x14ac:dyDescent="0.35">
      <c r="B106" s="44" t="s">
        <v>758</v>
      </c>
      <c r="C106" s="71"/>
      <c r="D106" s="71"/>
      <c r="E106" s="71"/>
      <c r="F106" s="71"/>
      <c r="G106" s="71"/>
      <c r="H106" s="43"/>
    </row>
    <row r="107" spans="2:8" ht="15.75" customHeight="1" x14ac:dyDescent="0.35">
      <c r="B107" s="44" t="s">
        <v>904</v>
      </c>
      <c r="C107" s="71"/>
      <c r="D107" s="71"/>
      <c r="E107" s="71"/>
      <c r="F107" s="71"/>
      <c r="G107" s="71"/>
      <c r="H107" s="43"/>
    </row>
    <row r="108" spans="2:8" ht="15.75" customHeight="1" x14ac:dyDescent="0.35">
      <c r="B108" s="44" t="s">
        <v>760</v>
      </c>
      <c r="C108" s="71"/>
      <c r="D108" s="71"/>
      <c r="E108" s="71"/>
      <c r="F108" s="71"/>
      <c r="G108" s="71"/>
      <c r="H108" s="43"/>
    </row>
    <row r="109" spans="2:8" ht="15.75" customHeight="1" x14ac:dyDescent="0.35">
      <c r="B109" s="53" t="s">
        <v>761</v>
      </c>
      <c r="C109" s="69"/>
      <c r="D109" s="69"/>
      <c r="E109" s="69"/>
      <c r="F109" s="69"/>
      <c r="G109" s="69"/>
      <c r="H109" s="67"/>
    </row>
    <row r="112" spans="2:8" customFormat="1" ht="42" customHeight="1" x14ac:dyDescent="0.35">
      <c r="B112" s="184" t="s">
        <v>931</v>
      </c>
      <c r="C112" s="184"/>
      <c r="D112" s="184"/>
      <c r="E112" s="184"/>
      <c r="F112" s="184"/>
    </row>
    <row r="113" spans="2:6" customFormat="1" ht="15" thickBot="1" x14ac:dyDescent="0.4">
      <c r="B113" s="152"/>
    </row>
    <row r="114" spans="2:6" customFormat="1" ht="27" customHeight="1" thickBot="1" x14ac:dyDescent="0.4">
      <c r="B114" s="157" t="s">
        <v>61</v>
      </c>
      <c r="C114" s="157" t="s">
        <v>653</v>
      </c>
      <c r="D114" s="158" t="s">
        <v>654</v>
      </c>
      <c r="E114" s="158" t="s">
        <v>655</v>
      </c>
      <c r="F114" s="158" t="s">
        <v>656</v>
      </c>
    </row>
    <row r="115" spans="2:6" customFormat="1" ht="40" customHeight="1" x14ac:dyDescent="0.35">
      <c r="B115" s="191" t="s">
        <v>47</v>
      </c>
      <c r="C115" s="164" t="s">
        <v>971</v>
      </c>
      <c r="D115" s="188"/>
      <c r="E115" s="191" t="s">
        <v>707</v>
      </c>
      <c r="F115" s="191"/>
    </row>
    <row r="116" spans="2:6" customFormat="1" ht="40" customHeight="1" x14ac:dyDescent="0.35">
      <c r="B116" s="192"/>
      <c r="C116" s="160" t="s">
        <v>980</v>
      </c>
      <c r="D116" s="189"/>
      <c r="E116" s="192"/>
      <c r="F116" s="192"/>
    </row>
    <row r="117" spans="2:6" customFormat="1" ht="40" customHeight="1" thickBot="1" x14ac:dyDescent="0.4">
      <c r="B117" s="193"/>
      <c r="C117" s="166" t="s">
        <v>961</v>
      </c>
      <c r="D117" s="190"/>
      <c r="E117" s="193"/>
      <c r="F117" s="193"/>
    </row>
    <row r="119" spans="2:6" ht="15.75" customHeight="1" x14ac:dyDescent="0.25">
      <c r="B119" s="162" t="s">
        <v>735</v>
      </c>
    </row>
    <row r="120" spans="2:6" ht="15.75" customHeight="1" x14ac:dyDescent="0.25">
      <c r="B120" s="163" t="s">
        <v>736</v>
      </c>
    </row>
  </sheetData>
  <mergeCells count="6">
    <mergeCell ref="D89:E89"/>
    <mergeCell ref="B112:F112"/>
    <mergeCell ref="B115:B117"/>
    <mergeCell ref="D115:D117"/>
    <mergeCell ref="E115:E117"/>
    <mergeCell ref="F115:F117"/>
  </mergeCells>
  <hyperlinks>
    <hyperlink ref="I1" location="'Sheet1'!A1" display="Index" xr:uid="{CD3FD6D1-4579-49C7-86E5-DB81D04396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FC5C-B485-45FC-86BC-5E6BA9A01ACC}">
  <dimension ref="B1:I113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5.08984375" style="37" customWidth="1"/>
    <col min="4" max="4" width="32" style="37" customWidth="1"/>
    <col min="5" max="5" width="15.7265625" style="8" customWidth="1"/>
    <col min="6" max="6" width="33.6328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905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193</v>
      </c>
      <c r="C8" s="17" t="s">
        <v>194</v>
      </c>
      <c r="D8" s="17" t="s">
        <v>788</v>
      </c>
      <c r="E8" s="18">
        <v>273823</v>
      </c>
      <c r="F8" s="19">
        <v>6898.29</v>
      </c>
      <c r="G8" s="20">
        <v>0.1067</v>
      </c>
      <c r="H8" s="21"/>
    </row>
    <row r="9" spans="2:9" ht="15.75" customHeight="1" x14ac:dyDescent="0.35">
      <c r="B9" s="17" t="s">
        <v>187</v>
      </c>
      <c r="C9" s="17" t="s">
        <v>188</v>
      </c>
      <c r="D9" s="17" t="s">
        <v>786</v>
      </c>
      <c r="E9" s="18">
        <v>369713</v>
      </c>
      <c r="F9" s="19">
        <v>5896.74</v>
      </c>
      <c r="G9" s="20">
        <v>9.1200000000000003E-2</v>
      </c>
      <c r="H9" s="21"/>
    </row>
    <row r="10" spans="2:9" ht="15.75" customHeight="1" x14ac:dyDescent="0.35">
      <c r="B10" s="17" t="s">
        <v>181</v>
      </c>
      <c r="C10" s="17" t="s">
        <v>182</v>
      </c>
      <c r="D10" s="17" t="s">
        <v>785</v>
      </c>
      <c r="E10" s="18">
        <v>313759</v>
      </c>
      <c r="F10" s="19">
        <v>5256.09</v>
      </c>
      <c r="G10" s="20">
        <v>8.1299999999999997E-2</v>
      </c>
      <c r="H10" s="21"/>
    </row>
    <row r="11" spans="2:9" ht="15.75" customHeight="1" x14ac:dyDescent="0.35">
      <c r="B11" s="17" t="s">
        <v>781</v>
      </c>
      <c r="C11" s="17" t="s">
        <v>342</v>
      </c>
      <c r="D11" s="17" t="s">
        <v>818</v>
      </c>
      <c r="E11" s="18">
        <v>152520</v>
      </c>
      <c r="F11" s="19">
        <v>4200.8599999999997</v>
      </c>
      <c r="G11" s="20">
        <v>6.5000000000000002E-2</v>
      </c>
      <c r="H11" s="21"/>
    </row>
    <row r="12" spans="2:9" ht="15.75" customHeight="1" x14ac:dyDescent="0.35">
      <c r="B12" s="17" t="s">
        <v>183</v>
      </c>
      <c r="C12" s="17" t="s">
        <v>184</v>
      </c>
      <c r="D12" s="17" t="s">
        <v>786</v>
      </c>
      <c r="E12" s="18">
        <v>586680</v>
      </c>
      <c r="F12" s="19">
        <v>4111.75</v>
      </c>
      <c r="G12" s="20">
        <v>6.3600000000000004E-2</v>
      </c>
      <c r="H12" s="21"/>
    </row>
    <row r="13" spans="2:9" ht="15.75" customHeight="1" x14ac:dyDescent="0.35">
      <c r="B13" s="17" t="s">
        <v>335</v>
      </c>
      <c r="C13" s="17" t="s">
        <v>336</v>
      </c>
      <c r="D13" s="17" t="s">
        <v>785</v>
      </c>
      <c r="E13" s="18">
        <v>87632</v>
      </c>
      <c r="F13" s="19">
        <v>3308.59</v>
      </c>
      <c r="G13" s="20">
        <v>5.1200000000000002E-2</v>
      </c>
      <c r="H13" s="21"/>
    </row>
    <row r="14" spans="2:9" ht="15.75" customHeight="1" x14ac:dyDescent="0.35">
      <c r="B14" s="17" t="s">
        <v>354</v>
      </c>
      <c r="C14" s="17" t="s">
        <v>355</v>
      </c>
      <c r="D14" s="17" t="s">
        <v>786</v>
      </c>
      <c r="E14" s="18">
        <v>124081</v>
      </c>
      <c r="F14" s="19">
        <v>2488.44</v>
      </c>
      <c r="G14" s="20">
        <v>3.85E-2</v>
      </c>
      <c r="H14" s="21"/>
    </row>
    <row r="15" spans="2:9" ht="15.75" customHeight="1" x14ac:dyDescent="0.35">
      <c r="B15" s="17" t="s">
        <v>189</v>
      </c>
      <c r="C15" s="17" t="s">
        <v>190</v>
      </c>
      <c r="D15" s="17" t="s">
        <v>787</v>
      </c>
      <c r="E15" s="18">
        <v>75560</v>
      </c>
      <c r="F15" s="19">
        <v>2041.48</v>
      </c>
      <c r="G15" s="20">
        <v>3.1600000000000003E-2</v>
      </c>
      <c r="H15" s="21"/>
    </row>
    <row r="16" spans="2:9" ht="15.75" customHeight="1" x14ac:dyDescent="0.35">
      <c r="B16" s="17" t="s">
        <v>516</v>
      </c>
      <c r="C16" s="17" t="s">
        <v>517</v>
      </c>
      <c r="D16" s="17" t="s">
        <v>787</v>
      </c>
      <c r="E16" s="18">
        <v>739447</v>
      </c>
      <c r="F16" s="19">
        <v>1746.2</v>
      </c>
      <c r="G16" s="20">
        <v>2.7E-2</v>
      </c>
      <c r="H16" s="21"/>
    </row>
    <row r="17" spans="2:8" ht="15.75" customHeight="1" x14ac:dyDescent="0.35">
      <c r="B17" s="17" t="s">
        <v>428</v>
      </c>
      <c r="C17" s="17" t="s">
        <v>429</v>
      </c>
      <c r="D17" s="17" t="s">
        <v>873</v>
      </c>
      <c r="E17" s="18">
        <v>102186</v>
      </c>
      <c r="F17" s="19">
        <v>1740.18</v>
      </c>
      <c r="G17" s="20">
        <v>2.69E-2</v>
      </c>
      <c r="H17" s="21"/>
    </row>
    <row r="18" spans="2:8" ht="15.75" customHeight="1" x14ac:dyDescent="0.35">
      <c r="B18" s="17" t="s">
        <v>283</v>
      </c>
      <c r="C18" s="17" t="s">
        <v>284</v>
      </c>
      <c r="D18" s="17" t="s">
        <v>818</v>
      </c>
      <c r="E18" s="18">
        <v>22510</v>
      </c>
      <c r="F18" s="19">
        <v>1726.09</v>
      </c>
      <c r="G18" s="20">
        <v>2.6700000000000002E-2</v>
      </c>
      <c r="H18" s="21"/>
    </row>
    <row r="19" spans="2:8" ht="15.75" customHeight="1" x14ac:dyDescent="0.35">
      <c r="B19" s="17" t="s">
        <v>297</v>
      </c>
      <c r="C19" s="17" t="s">
        <v>298</v>
      </c>
      <c r="D19" s="17" t="s">
        <v>786</v>
      </c>
      <c r="E19" s="18">
        <v>217810</v>
      </c>
      <c r="F19" s="19">
        <v>1669.62</v>
      </c>
      <c r="G19" s="20">
        <v>2.58E-2</v>
      </c>
      <c r="H19" s="21"/>
    </row>
    <row r="20" spans="2:8" ht="15.75" customHeight="1" x14ac:dyDescent="0.35">
      <c r="B20" s="17" t="s">
        <v>362</v>
      </c>
      <c r="C20" s="17" t="s">
        <v>363</v>
      </c>
      <c r="D20" s="17" t="s">
        <v>786</v>
      </c>
      <c r="E20" s="18">
        <v>324893</v>
      </c>
      <c r="F20" s="19">
        <v>1471.77</v>
      </c>
      <c r="G20" s="20">
        <v>2.2800000000000001E-2</v>
      </c>
      <c r="H20" s="21"/>
    </row>
    <row r="21" spans="2:8" ht="15.75" customHeight="1" x14ac:dyDescent="0.35">
      <c r="B21" s="17" t="s">
        <v>201</v>
      </c>
      <c r="C21" s="17" t="s">
        <v>202</v>
      </c>
      <c r="D21" s="17" t="s">
        <v>791</v>
      </c>
      <c r="E21" s="18">
        <v>200012</v>
      </c>
      <c r="F21" s="19">
        <v>1376.68</v>
      </c>
      <c r="G21" s="20">
        <v>2.1299999999999999E-2</v>
      </c>
      <c r="H21" s="21"/>
    </row>
    <row r="22" spans="2:8" ht="15.75" customHeight="1" x14ac:dyDescent="0.35">
      <c r="B22" s="17" t="s">
        <v>356</v>
      </c>
      <c r="C22" s="17" t="s">
        <v>357</v>
      </c>
      <c r="D22" s="17" t="s">
        <v>787</v>
      </c>
      <c r="E22" s="18">
        <v>38144</v>
      </c>
      <c r="F22" s="19">
        <v>1237.6400000000001</v>
      </c>
      <c r="G22" s="20">
        <v>1.9099999999999999E-2</v>
      </c>
      <c r="H22" s="21"/>
    </row>
    <row r="23" spans="2:8" ht="15.75" customHeight="1" x14ac:dyDescent="0.35">
      <c r="B23" s="17" t="s">
        <v>371</v>
      </c>
      <c r="C23" s="17" t="s">
        <v>372</v>
      </c>
      <c r="D23" s="17" t="s">
        <v>785</v>
      </c>
      <c r="E23" s="18">
        <v>91841</v>
      </c>
      <c r="F23" s="19">
        <v>1175.1500000000001</v>
      </c>
      <c r="G23" s="20">
        <v>1.8200000000000001E-2</v>
      </c>
      <c r="H23" s="21"/>
    </row>
    <row r="24" spans="2:8" ht="15.75" customHeight="1" x14ac:dyDescent="0.35">
      <c r="B24" s="17" t="s">
        <v>331</v>
      </c>
      <c r="C24" s="17" t="s">
        <v>332</v>
      </c>
      <c r="D24" s="17" t="s">
        <v>825</v>
      </c>
      <c r="E24" s="18">
        <v>5094</v>
      </c>
      <c r="F24" s="19">
        <v>906.06</v>
      </c>
      <c r="G24" s="20">
        <v>1.4E-2</v>
      </c>
      <c r="H24" s="21"/>
    </row>
    <row r="25" spans="2:8" ht="15.75" customHeight="1" x14ac:dyDescent="0.35">
      <c r="B25" s="17" t="s">
        <v>402</v>
      </c>
      <c r="C25" s="17" t="s">
        <v>403</v>
      </c>
      <c r="D25" s="17" t="s">
        <v>868</v>
      </c>
      <c r="E25" s="18">
        <v>66126</v>
      </c>
      <c r="F25" s="19">
        <v>852.3</v>
      </c>
      <c r="G25" s="20">
        <v>1.32E-2</v>
      </c>
      <c r="H25" s="21"/>
    </row>
    <row r="26" spans="2:8" ht="15.75" customHeight="1" x14ac:dyDescent="0.35">
      <c r="B26" s="17" t="s">
        <v>367</v>
      </c>
      <c r="C26" s="17" t="s">
        <v>368</v>
      </c>
      <c r="D26" s="17" t="s">
        <v>789</v>
      </c>
      <c r="E26" s="18">
        <v>11198</v>
      </c>
      <c r="F26" s="19">
        <v>821.71</v>
      </c>
      <c r="G26" s="20">
        <v>1.2699999999999999E-2</v>
      </c>
      <c r="H26" s="21"/>
    </row>
    <row r="27" spans="2:8" ht="15.75" customHeight="1" x14ac:dyDescent="0.35">
      <c r="B27" s="17" t="s">
        <v>474</v>
      </c>
      <c r="C27" s="17" t="s">
        <v>475</v>
      </c>
      <c r="D27" s="17" t="s">
        <v>785</v>
      </c>
      <c r="E27" s="18">
        <v>125426</v>
      </c>
      <c r="F27" s="19">
        <v>795.33</v>
      </c>
      <c r="G27" s="20">
        <v>1.23E-2</v>
      </c>
      <c r="H27" s="21"/>
    </row>
    <row r="28" spans="2:8" ht="15.75" customHeight="1" x14ac:dyDescent="0.35">
      <c r="B28" s="17" t="s">
        <v>369</v>
      </c>
      <c r="C28" s="17" t="s">
        <v>370</v>
      </c>
      <c r="D28" s="17" t="s">
        <v>821</v>
      </c>
      <c r="E28" s="18">
        <v>35317</v>
      </c>
      <c r="F28" s="19">
        <v>763.5</v>
      </c>
      <c r="G28" s="20">
        <v>1.18E-2</v>
      </c>
      <c r="H28" s="21"/>
    </row>
    <row r="29" spans="2:8" ht="15.75" customHeight="1" x14ac:dyDescent="0.35">
      <c r="B29" s="17" t="s">
        <v>518</v>
      </c>
      <c r="C29" s="17" t="s">
        <v>519</v>
      </c>
      <c r="D29" s="17" t="s">
        <v>790</v>
      </c>
      <c r="E29" s="18">
        <v>91315</v>
      </c>
      <c r="F29" s="19">
        <v>747.18</v>
      </c>
      <c r="G29" s="20">
        <v>1.1599999999999999E-2</v>
      </c>
      <c r="H29" s="21"/>
    </row>
    <row r="30" spans="2:8" ht="15.75" customHeight="1" x14ac:dyDescent="0.35">
      <c r="B30" s="17" t="s">
        <v>195</v>
      </c>
      <c r="C30" s="17" t="s">
        <v>196</v>
      </c>
      <c r="D30" s="17" t="s">
        <v>785</v>
      </c>
      <c r="E30" s="18">
        <v>52488</v>
      </c>
      <c r="F30" s="19">
        <v>724.65</v>
      </c>
      <c r="G30" s="20">
        <v>1.12E-2</v>
      </c>
      <c r="H30" s="21"/>
    </row>
    <row r="31" spans="2:8" ht="15.75" customHeight="1" x14ac:dyDescent="0.35">
      <c r="B31" s="17" t="s">
        <v>329</v>
      </c>
      <c r="C31" s="17" t="s">
        <v>330</v>
      </c>
      <c r="D31" s="17" t="s">
        <v>820</v>
      </c>
      <c r="E31" s="18">
        <v>9768</v>
      </c>
      <c r="F31" s="19">
        <v>722.45</v>
      </c>
      <c r="G31" s="20">
        <v>1.12E-2</v>
      </c>
      <c r="H31" s="21"/>
    </row>
    <row r="32" spans="2:8" ht="15.75" customHeight="1" x14ac:dyDescent="0.35">
      <c r="B32" s="17" t="s">
        <v>197</v>
      </c>
      <c r="C32" s="17" t="s">
        <v>198</v>
      </c>
      <c r="D32" s="17" t="s">
        <v>789</v>
      </c>
      <c r="E32" s="18">
        <v>81121</v>
      </c>
      <c r="F32" s="19">
        <v>651.44000000000005</v>
      </c>
      <c r="G32" s="20">
        <v>1.01E-2</v>
      </c>
      <c r="H32" s="21"/>
    </row>
    <row r="33" spans="2:8" ht="15.75" customHeight="1" x14ac:dyDescent="0.35">
      <c r="B33" s="17" t="s">
        <v>337</v>
      </c>
      <c r="C33" s="17" t="s">
        <v>338</v>
      </c>
      <c r="D33" s="17" t="s">
        <v>827</v>
      </c>
      <c r="E33" s="18">
        <v>123588</v>
      </c>
      <c r="F33" s="19">
        <v>603.04999999999995</v>
      </c>
      <c r="G33" s="20">
        <v>9.2999999999999992E-3</v>
      </c>
      <c r="H33" s="21"/>
    </row>
    <row r="34" spans="2:8" ht="15.75" customHeight="1" x14ac:dyDescent="0.35">
      <c r="B34" s="17" t="s">
        <v>191</v>
      </c>
      <c r="C34" s="17" t="s">
        <v>192</v>
      </c>
      <c r="D34" s="17" t="s">
        <v>787</v>
      </c>
      <c r="E34" s="18">
        <v>2991</v>
      </c>
      <c r="F34" s="19">
        <v>581.62</v>
      </c>
      <c r="G34" s="20">
        <v>8.9999999999999993E-3</v>
      </c>
      <c r="H34" s="21"/>
    </row>
    <row r="35" spans="2:8" ht="15.75" customHeight="1" x14ac:dyDescent="0.35">
      <c r="B35" s="17" t="s">
        <v>520</v>
      </c>
      <c r="C35" s="17" t="s">
        <v>521</v>
      </c>
      <c r="D35" s="17" t="s">
        <v>822</v>
      </c>
      <c r="E35" s="18">
        <v>401558</v>
      </c>
      <c r="F35" s="19">
        <v>569.61</v>
      </c>
      <c r="G35" s="20">
        <v>8.8000000000000005E-3</v>
      </c>
      <c r="H35" s="21"/>
    </row>
    <row r="36" spans="2:8" ht="15.75" customHeight="1" x14ac:dyDescent="0.35">
      <c r="B36" s="17" t="s">
        <v>522</v>
      </c>
      <c r="C36" s="17" t="s">
        <v>523</v>
      </c>
      <c r="D36" s="17" t="s">
        <v>786</v>
      </c>
      <c r="E36" s="18">
        <v>51057</v>
      </c>
      <c r="F36" s="19">
        <v>567.70000000000005</v>
      </c>
      <c r="G36" s="20">
        <v>8.8000000000000005E-3</v>
      </c>
      <c r="H36" s="21"/>
    </row>
    <row r="37" spans="2:8" ht="15.75" customHeight="1" x14ac:dyDescent="0.35">
      <c r="B37" s="17" t="s">
        <v>524</v>
      </c>
      <c r="C37" s="17" t="s">
        <v>525</v>
      </c>
      <c r="D37" s="17" t="s">
        <v>822</v>
      </c>
      <c r="E37" s="18">
        <v>289588</v>
      </c>
      <c r="F37" s="19">
        <v>549.92999999999995</v>
      </c>
      <c r="G37" s="20">
        <v>8.5000000000000006E-3</v>
      </c>
      <c r="H37" s="21"/>
    </row>
    <row r="38" spans="2:8" ht="15.75" customHeight="1" x14ac:dyDescent="0.35">
      <c r="B38" s="17" t="s">
        <v>526</v>
      </c>
      <c r="C38" s="17" t="s">
        <v>527</v>
      </c>
      <c r="D38" s="17" t="s">
        <v>868</v>
      </c>
      <c r="E38" s="18">
        <v>81816</v>
      </c>
      <c r="F38" s="19">
        <v>546.78</v>
      </c>
      <c r="G38" s="20">
        <v>8.5000000000000006E-3</v>
      </c>
      <c r="H38" s="21"/>
    </row>
    <row r="39" spans="2:8" ht="15.75" customHeight="1" x14ac:dyDescent="0.35">
      <c r="B39" s="17" t="s">
        <v>289</v>
      </c>
      <c r="C39" s="17" t="s">
        <v>290</v>
      </c>
      <c r="D39" s="17" t="s">
        <v>820</v>
      </c>
      <c r="E39" s="18">
        <v>32349</v>
      </c>
      <c r="F39" s="19">
        <v>540.04999999999995</v>
      </c>
      <c r="G39" s="20">
        <v>8.3999999999999995E-3</v>
      </c>
      <c r="H39" s="21"/>
    </row>
    <row r="40" spans="2:8" ht="15.75" customHeight="1" x14ac:dyDescent="0.35">
      <c r="B40" s="17" t="s">
        <v>303</v>
      </c>
      <c r="C40" s="17" t="s">
        <v>304</v>
      </c>
      <c r="D40" s="17" t="s">
        <v>790</v>
      </c>
      <c r="E40" s="18">
        <v>10819</v>
      </c>
      <c r="F40" s="19">
        <v>519.16999999999996</v>
      </c>
      <c r="G40" s="20">
        <v>8.0000000000000002E-3</v>
      </c>
      <c r="H40" s="21"/>
    </row>
    <row r="41" spans="2:8" ht="15.75" customHeight="1" x14ac:dyDescent="0.35">
      <c r="B41" s="17" t="s">
        <v>404</v>
      </c>
      <c r="C41" s="17" t="s">
        <v>405</v>
      </c>
      <c r="D41" s="17" t="s">
        <v>825</v>
      </c>
      <c r="E41" s="18">
        <v>70153</v>
      </c>
      <c r="F41" s="19">
        <v>506.79</v>
      </c>
      <c r="G41" s="20">
        <v>7.7999999999999996E-3</v>
      </c>
      <c r="H41" s="21"/>
    </row>
    <row r="42" spans="2:8" ht="15.75" customHeight="1" x14ac:dyDescent="0.35">
      <c r="B42" s="17" t="s">
        <v>321</v>
      </c>
      <c r="C42" s="17" t="s">
        <v>322</v>
      </c>
      <c r="D42" s="17" t="s">
        <v>789</v>
      </c>
      <c r="E42" s="18">
        <v>150979</v>
      </c>
      <c r="F42" s="19">
        <v>503.29</v>
      </c>
      <c r="G42" s="20">
        <v>7.7999999999999996E-3</v>
      </c>
      <c r="H42" s="21"/>
    </row>
    <row r="43" spans="2:8" ht="15.75" customHeight="1" x14ac:dyDescent="0.35">
      <c r="B43" s="17" t="s">
        <v>432</v>
      </c>
      <c r="C43" s="17" t="s">
        <v>433</v>
      </c>
      <c r="D43" s="17" t="s">
        <v>790</v>
      </c>
      <c r="E43" s="18">
        <v>10282</v>
      </c>
      <c r="F43" s="19">
        <v>501.83</v>
      </c>
      <c r="G43" s="20">
        <v>7.7999999999999996E-3</v>
      </c>
      <c r="H43" s="21"/>
    </row>
    <row r="44" spans="2:8" ht="15.75" customHeight="1" x14ac:dyDescent="0.35">
      <c r="B44" s="17" t="s">
        <v>528</v>
      </c>
      <c r="C44" s="17" t="s">
        <v>529</v>
      </c>
      <c r="D44" s="17" t="s">
        <v>867</v>
      </c>
      <c r="E44" s="18">
        <v>62187</v>
      </c>
      <c r="F44" s="19">
        <v>458.88</v>
      </c>
      <c r="G44" s="20">
        <v>7.1000000000000004E-3</v>
      </c>
      <c r="H44" s="21"/>
    </row>
    <row r="45" spans="2:8" ht="15.75" customHeight="1" x14ac:dyDescent="0.35">
      <c r="B45" s="17" t="s">
        <v>365</v>
      </c>
      <c r="C45" s="17" t="s">
        <v>366</v>
      </c>
      <c r="D45" s="17" t="s">
        <v>825</v>
      </c>
      <c r="E45" s="18">
        <v>37224</v>
      </c>
      <c r="F45" s="19">
        <v>452.31</v>
      </c>
      <c r="G45" s="20">
        <v>7.0000000000000001E-3</v>
      </c>
      <c r="H45" s="21"/>
    </row>
    <row r="46" spans="2:8" ht="15.75" customHeight="1" x14ac:dyDescent="0.35">
      <c r="B46" s="17" t="s">
        <v>530</v>
      </c>
      <c r="C46" s="17" t="s">
        <v>531</v>
      </c>
      <c r="D46" s="17" t="s">
        <v>885</v>
      </c>
      <c r="E46" s="18">
        <v>308355</v>
      </c>
      <c r="F46" s="19">
        <v>445.57</v>
      </c>
      <c r="G46" s="20">
        <v>6.8999999999999999E-3</v>
      </c>
      <c r="H46" s="21"/>
    </row>
    <row r="47" spans="2:8" ht="15.75" customHeight="1" x14ac:dyDescent="0.35">
      <c r="B47" s="17" t="s">
        <v>478</v>
      </c>
      <c r="C47" s="17" t="s">
        <v>479</v>
      </c>
      <c r="D47" s="17" t="s">
        <v>790</v>
      </c>
      <c r="E47" s="18">
        <v>43036</v>
      </c>
      <c r="F47" s="19">
        <v>423.28</v>
      </c>
      <c r="G47" s="20">
        <v>6.4999999999999997E-3</v>
      </c>
      <c r="H47" s="21"/>
    </row>
    <row r="48" spans="2:8" ht="15.75" customHeight="1" x14ac:dyDescent="0.35">
      <c r="B48" s="17" t="s">
        <v>311</v>
      </c>
      <c r="C48" s="17" t="s">
        <v>312</v>
      </c>
      <c r="D48" s="17" t="s">
        <v>789</v>
      </c>
      <c r="E48" s="18">
        <v>11011</v>
      </c>
      <c r="F48" s="19">
        <v>422.01</v>
      </c>
      <c r="G48" s="20">
        <v>6.4999999999999997E-3</v>
      </c>
      <c r="H48" s="21"/>
    </row>
    <row r="49" spans="2:8" ht="15.75" customHeight="1" x14ac:dyDescent="0.35">
      <c r="B49" s="17" t="s">
        <v>309</v>
      </c>
      <c r="C49" s="17" t="s">
        <v>310</v>
      </c>
      <c r="D49" s="17" t="s">
        <v>787</v>
      </c>
      <c r="E49" s="18">
        <v>50654</v>
      </c>
      <c r="F49" s="19">
        <v>412.12</v>
      </c>
      <c r="G49" s="20">
        <v>6.4000000000000003E-3</v>
      </c>
      <c r="H49" s="21"/>
    </row>
    <row r="50" spans="2:8" ht="15.75" customHeight="1" x14ac:dyDescent="0.35">
      <c r="B50" s="17" t="s">
        <v>430</v>
      </c>
      <c r="C50" s="17" t="s">
        <v>431</v>
      </c>
      <c r="D50" s="17" t="s">
        <v>787</v>
      </c>
      <c r="E50" s="18">
        <v>9950</v>
      </c>
      <c r="F50" s="19">
        <v>392.92</v>
      </c>
      <c r="G50" s="20">
        <v>6.1000000000000004E-3</v>
      </c>
      <c r="H50" s="21"/>
    </row>
    <row r="51" spans="2:8" ht="15.75" customHeight="1" x14ac:dyDescent="0.35">
      <c r="B51" s="17" t="s">
        <v>532</v>
      </c>
      <c r="C51" s="17" t="s">
        <v>533</v>
      </c>
      <c r="D51" s="17" t="s">
        <v>788</v>
      </c>
      <c r="E51" s="18">
        <v>78874</v>
      </c>
      <c r="F51" s="19">
        <v>340.89</v>
      </c>
      <c r="G51" s="20">
        <v>5.3E-3</v>
      </c>
      <c r="H51" s="21"/>
    </row>
    <row r="52" spans="2:8" ht="15.75" customHeight="1" x14ac:dyDescent="0.35">
      <c r="B52" s="17" t="s">
        <v>472</v>
      </c>
      <c r="C52" s="17" t="s">
        <v>473</v>
      </c>
      <c r="D52" s="17" t="s">
        <v>820</v>
      </c>
      <c r="E52" s="18">
        <v>1161</v>
      </c>
      <c r="F52" s="19">
        <v>335.55</v>
      </c>
      <c r="G52" s="20">
        <v>5.1999999999999998E-3</v>
      </c>
      <c r="H52" s="21"/>
    </row>
    <row r="53" spans="2:8" ht="15.75" customHeight="1" x14ac:dyDescent="0.35">
      <c r="B53" s="17" t="s">
        <v>534</v>
      </c>
      <c r="C53" s="17" t="s">
        <v>535</v>
      </c>
      <c r="D53" s="17" t="s">
        <v>874</v>
      </c>
      <c r="E53" s="18">
        <v>46634</v>
      </c>
      <c r="F53" s="19">
        <v>330.03</v>
      </c>
      <c r="G53" s="20">
        <v>5.1000000000000004E-3</v>
      </c>
      <c r="H53" s="21"/>
    </row>
    <row r="54" spans="2:8" ht="15.75" customHeight="1" x14ac:dyDescent="0.35">
      <c r="B54" s="17" t="s">
        <v>536</v>
      </c>
      <c r="C54" s="17" t="s">
        <v>537</v>
      </c>
      <c r="D54" s="17" t="s">
        <v>789</v>
      </c>
      <c r="E54" s="18">
        <v>11784</v>
      </c>
      <c r="F54" s="19">
        <v>328.8</v>
      </c>
      <c r="G54" s="20">
        <v>5.1000000000000004E-3</v>
      </c>
      <c r="H54" s="21"/>
    </row>
    <row r="55" spans="2:8" ht="15.75" customHeight="1" x14ac:dyDescent="0.35">
      <c r="B55" s="17" t="s">
        <v>538</v>
      </c>
      <c r="C55" s="17" t="s">
        <v>539</v>
      </c>
      <c r="D55" s="17" t="s">
        <v>829</v>
      </c>
      <c r="E55" s="18">
        <v>175872</v>
      </c>
      <c r="F55" s="19">
        <v>325.54000000000002</v>
      </c>
      <c r="G55" s="20">
        <v>5.0000000000000001E-3</v>
      </c>
      <c r="H55" s="21"/>
    </row>
    <row r="56" spans="2:8" ht="15.75" customHeight="1" x14ac:dyDescent="0.35">
      <c r="B56" s="17" t="s">
        <v>295</v>
      </c>
      <c r="C56" s="17" t="s">
        <v>296</v>
      </c>
      <c r="D56" s="17" t="s">
        <v>789</v>
      </c>
      <c r="E56" s="18">
        <v>11004</v>
      </c>
      <c r="F56" s="19">
        <v>311.69</v>
      </c>
      <c r="G56" s="20">
        <v>4.7999999999999996E-3</v>
      </c>
      <c r="H56" s="21"/>
    </row>
    <row r="57" spans="2:8" ht="15.75" customHeight="1" x14ac:dyDescent="0.35">
      <c r="B57" s="17" t="s">
        <v>327</v>
      </c>
      <c r="C57" s="17" t="s">
        <v>328</v>
      </c>
      <c r="D57" s="17" t="s">
        <v>788</v>
      </c>
      <c r="E57" s="18">
        <v>212122</v>
      </c>
      <c r="F57" s="19">
        <v>265.79000000000002</v>
      </c>
      <c r="G57" s="20">
        <v>4.1000000000000003E-3</v>
      </c>
      <c r="H57" s="21"/>
    </row>
    <row r="58" spans="2:8" ht="15.75" customHeight="1" x14ac:dyDescent="0.35">
      <c r="B58" s="17" t="s">
        <v>540</v>
      </c>
      <c r="C58" s="17" t="s">
        <v>541</v>
      </c>
      <c r="D58" s="17" t="s">
        <v>786</v>
      </c>
      <c r="E58" s="18">
        <v>144032</v>
      </c>
      <c r="F58" s="19">
        <v>0</v>
      </c>
      <c r="G58" s="20" t="s">
        <v>542</v>
      </c>
      <c r="H58" s="21"/>
    </row>
    <row r="59" spans="2:8" ht="15.75" customHeight="1" x14ac:dyDescent="0.35">
      <c r="B59" s="16" t="s">
        <v>80</v>
      </c>
      <c r="C59" s="16"/>
      <c r="D59" s="16"/>
      <c r="E59" s="22"/>
      <c r="F59" s="23">
        <f>SUM(F8:F58)</f>
        <v>64565.390000000007</v>
      </c>
      <c r="G59" s="24">
        <f>SUM(G8:G58)</f>
        <v>0.99880000000000002</v>
      </c>
      <c r="H59" s="25"/>
    </row>
    <row r="60" spans="2:8" ht="15.75" customHeight="1" x14ac:dyDescent="0.35">
      <c r="B60" s="77"/>
      <c r="C60" s="77"/>
      <c r="D60" s="77"/>
      <c r="E60" s="83"/>
      <c r="F60" s="84"/>
      <c r="G60" s="85"/>
      <c r="H60" s="86"/>
    </row>
    <row r="61" spans="2:8" ht="15.75" customHeight="1" x14ac:dyDescent="0.35">
      <c r="B61" s="16" t="s">
        <v>207</v>
      </c>
      <c r="C61" s="17"/>
      <c r="D61" s="17"/>
      <c r="E61" s="18"/>
      <c r="F61" s="19"/>
      <c r="G61" s="20"/>
      <c r="H61" s="21"/>
    </row>
    <row r="62" spans="2:8" ht="15.75" customHeight="1" x14ac:dyDescent="0.35">
      <c r="B62" s="17" t="s">
        <v>793</v>
      </c>
      <c r="C62" s="17" t="s">
        <v>206</v>
      </c>
      <c r="D62" s="17" t="s">
        <v>791</v>
      </c>
      <c r="E62" s="18">
        <v>14286</v>
      </c>
      <c r="F62" s="19">
        <v>21.9</v>
      </c>
      <c r="G62" s="20">
        <v>2.9999999999999997E-4</v>
      </c>
      <c r="H62" s="21"/>
    </row>
    <row r="63" spans="2:8" ht="15.75" customHeight="1" x14ac:dyDescent="0.35">
      <c r="B63" s="16" t="s">
        <v>80</v>
      </c>
      <c r="C63" s="17"/>
      <c r="D63" s="17"/>
      <c r="E63" s="18"/>
      <c r="F63" s="73">
        <f>SUM(F62)</f>
        <v>21.9</v>
      </c>
      <c r="G63" s="24">
        <f>SUM(G62)</f>
        <v>2.9999999999999997E-4</v>
      </c>
      <c r="H63" s="21"/>
    </row>
    <row r="64" spans="2:8" ht="15.75" customHeight="1" x14ac:dyDescent="0.35">
      <c r="B64" s="17"/>
      <c r="C64" s="17"/>
      <c r="D64" s="17"/>
      <c r="E64" s="18"/>
      <c r="F64" s="19"/>
      <c r="G64" s="20"/>
      <c r="H64" s="21"/>
    </row>
    <row r="65" spans="2:8" ht="15.75" customHeight="1" x14ac:dyDescent="0.35">
      <c r="B65" s="28" t="s">
        <v>82</v>
      </c>
      <c r="C65" s="28"/>
      <c r="D65" s="28"/>
      <c r="E65" s="29"/>
      <c r="F65" s="23">
        <v>64587.29</v>
      </c>
      <c r="G65" s="24">
        <v>0.99890000000000001</v>
      </c>
      <c r="H65" s="25"/>
    </row>
    <row r="66" spans="2:8" ht="15.75" customHeight="1" x14ac:dyDescent="0.35">
      <c r="B66" s="17"/>
      <c r="C66" s="17"/>
      <c r="D66" s="17"/>
      <c r="E66" s="18"/>
      <c r="F66" s="19"/>
      <c r="G66" s="20"/>
      <c r="H66" s="21"/>
    </row>
    <row r="67" spans="2:8" ht="15.75" customHeight="1" x14ac:dyDescent="0.35">
      <c r="B67" s="17"/>
      <c r="C67" s="17"/>
      <c r="D67" s="17"/>
      <c r="E67" s="18"/>
      <c r="F67" s="19"/>
      <c r="G67" s="20"/>
      <c r="H67" s="21"/>
    </row>
    <row r="68" spans="2:8" ht="15.75" customHeight="1" x14ac:dyDescent="0.35">
      <c r="B68" s="16" t="s">
        <v>763</v>
      </c>
      <c r="C68" s="17"/>
      <c r="D68" s="17"/>
      <c r="E68" s="18"/>
      <c r="F68" s="19"/>
      <c r="G68" s="20"/>
      <c r="H68" s="21"/>
    </row>
    <row r="69" spans="2:8" ht="15.75" customHeight="1" x14ac:dyDescent="0.35">
      <c r="B69" s="17" t="s">
        <v>91</v>
      </c>
      <c r="C69" s="17"/>
      <c r="D69" s="17"/>
      <c r="E69" s="18"/>
      <c r="F69" s="19">
        <v>5.55</v>
      </c>
      <c r="G69" s="20">
        <v>1E-4</v>
      </c>
      <c r="H69" s="21"/>
    </row>
    <row r="70" spans="2:8" ht="15.75" customHeight="1" x14ac:dyDescent="0.35">
      <c r="B70" s="16" t="s">
        <v>80</v>
      </c>
      <c r="C70" s="16"/>
      <c r="D70" s="16"/>
      <c r="E70" s="22"/>
      <c r="F70" s="23">
        <v>5.55</v>
      </c>
      <c r="G70" s="24">
        <v>1E-4</v>
      </c>
      <c r="H70" s="25"/>
    </row>
    <row r="71" spans="2:8" ht="15.75" customHeight="1" x14ac:dyDescent="0.35">
      <c r="B71" s="17"/>
      <c r="C71" s="17"/>
      <c r="D71" s="17"/>
      <c r="E71" s="18"/>
      <c r="F71" s="19"/>
      <c r="G71" s="20"/>
      <c r="H71" s="21"/>
    </row>
    <row r="72" spans="2:8" ht="15.75" customHeight="1" x14ac:dyDescent="0.35">
      <c r="B72" s="28" t="s">
        <v>82</v>
      </c>
      <c r="C72" s="28"/>
      <c r="D72" s="28"/>
      <c r="E72" s="29"/>
      <c r="F72" s="23">
        <v>5.55</v>
      </c>
      <c r="G72" s="24">
        <v>1E-4</v>
      </c>
      <c r="H72" s="25"/>
    </row>
    <row r="73" spans="2:8" ht="15.75" customHeight="1" x14ac:dyDescent="0.35">
      <c r="B73" s="17" t="s">
        <v>744</v>
      </c>
      <c r="C73" s="17"/>
      <c r="D73" s="17"/>
      <c r="E73" s="18"/>
      <c r="F73" s="19">
        <v>59.77</v>
      </c>
      <c r="G73" s="20">
        <v>1.0000000000000009E-3</v>
      </c>
      <c r="H73" s="21"/>
    </row>
    <row r="74" spans="2:8" ht="15.75" customHeight="1" x14ac:dyDescent="0.35">
      <c r="B74" s="32" t="s">
        <v>92</v>
      </c>
      <c r="C74" s="32"/>
      <c r="D74" s="32"/>
      <c r="E74" s="33"/>
      <c r="F74" s="34">
        <v>64652.61</v>
      </c>
      <c r="G74" s="35">
        <v>1</v>
      </c>
      <c r="H74" s="36"/>
    </row>
    <row r="75" spans="2:8" ht="15.75" customHeight="1" x14ac:dyDescent="0.35">
      <c r="B75" s="55"/>
      <c r="C75" s="56"/>
      <c r="D75" s="56"/>
      <c r="E75" s="57"/>
      <c r="F75" s="57"/>
      <c r="G75" s="58"/>
      <c r="H75" s="59"/>
    </row>
    <row r="76" spans="2:8" ht="15.75" customHeight="1" x14ac:dyDescent="0.35">
      <c r="B76" s="60" t="s">
        <v>179</v>
      </c>
      <c r="C76" s="61"/>
      <c r="D76" s="61"/>
      <c r="E76" s="62"/>
      <c r="F76" s="62"/>
      <c r="G76" s="63"/>
      <c r="H76" s="64"/>
    </row>
    <row r="77" spans="2:8" ht="15.75" customHeight="1" x14ac:dyDescent="0.35">
      <c r="B77" s="60" t="s">
        <v>543</v>
      </c>
      <c r="C77" s="61"/>
      <c r="D77" s="61"/>
      <c r="E77" s="62"/>
      <c r="F77" s="62"/>
      <c r="G77" s="63"/>
      <c r="H77" s="64"/>
    </row>
    <row r="78" spans="2:8" ht="15.75" customHeight="1" x14ac:dyDescent="0.35">
      <c r="B78" s="60" t="s">
        <v>93</v>
      </c>
      <c r="C78" s="61"/>
      <c r="D78" s="61"/>
      <c r="E78" s="62"/>
      <c r="F78" s="62"/>
      <c r="G78" s="63"/>
      <c r="H78" s="64"/>
    </row>
    <row r="79" spans="2:8" ht="15.75" customHeight="1" x14ac:dyDescent="0.35">
      <c r="B79" s="60"/>
      <c r="C79" s="61"/>
      <c r="D79" s="61"/>
      <c r="E79" s="62"/>
      <c r="F79" s="62"/>
      <c r="G79" s="63"/>
      <c r="H79" s="64"/>
    </row>
    <row r="80" spans="2:8" ht="15.75" customHeight="1" x14ac:dyDescent="0.35">
      <c r="B80" s="137" t="s">
        <v>930</v>
      </c>
      <c r="C80" s="61"/>
      <c r="D80" s="61"/>
      <c r="E80" s="62"/>
      <c r="F80" s="62"/>
      <c r="G80" s="63"/>
      <c r="H80" s="64"/>
    </row>
    <row r="81" spans="2:8" ht="15.75" customHeight="1" x14ac:dyDescent="0.35">
      <c r="B81" s="138" t="s">
        <v>887</v>
      </c>
      <c r="C81" s="61"/>
      <c r="D81" s="61"/>
      <c r="E81" s="62"/>
      <c r="F81" s="62"/>
      <c r="G81" s="63"/>
      <c r="H81" s="64"/>
    </row>
    <row r="82" spans="2:8" ht="15.75" customHeight="1" x14ac:dyDescent="0.35">
      <c r="B82" s="136"/>
      <c r="C82" s="61"/>
      <c r="D82" s="61"/>
      <c r="E82" s="62"/>
      <c r="F82" s="62"/>
      <c r="G82" s="63"/>
      <c r="H82" s="64"/>
    </row>
    <row r="83" spans="2:8" ht="42" customHeight="1" x14ac:dyDescent="0.35">
      <c r="B83" s="197" t="s">
        <v>906</v>
      </c>
      <c r="C83" s="198"/>
      <c r="D83" s="198"/>
      <c r="E83" s="198"/>
      <c r="F83" s="198"/>
      <c r="G83" s="198"/>
      <c r="H83" s="199"/>
    </row>
    <row r="84" spans="2:8" ht="15.75" customHeight="1" x14ac:dyDescent="0.35">
      <c r="B84" s="136"/>
      <c r="C84" s="61"/>
      <c r="D84" s="61"/>
      <c r="E84" s="62"/>
      <c r="F84" s="62"/>
      <c r="G84" s="63"/>
      <c r="H84" s="41"/>
    </row>
    <row r="85" spans="2:8" ht="15.75" customHeight="1" x14ac:dyDescent="0.35">
      <c r="B85" s="132" t="s">
        <v>889</v>
      </c>
      <c r="C85" s="61"/>
      <c r="D85" s="61"/>
      <c r="E85" s="62"/>
      <c r="F85" s="62"/>
      <c r="G85" s="63"/>
      <c r="H85" s="41"/>
    </row>
    <row r="86" spans="2:8" ht="42" customHeight="1" x14ac:dyDescent="0.35">
      <c r="B86" s="133" t="s">
        <v>890</v>
      </c>
      <c r="C86" s="139" t="s">
        <v>651</v>
      </c>
      <c r="D86" s="140" t="s">
        <v>891</v>
      </c>
      <c r="E86" s="140" t="s">
        <v>892</v>
      </c>
      <c r="F86" s="140" t="s">
        <v>893</v>
      </c>
      <c r="G86" s="140" t="s">
        <v>894</v>
      </c>
      <c r="H86" s="140" t="s">
        <v>895</v>
      </c>
    </row>
    <row r="87" spans="2:8" ht="15.75" customHeight="1" x14ac:dyDescent="0.35">
      <c r="B87" s="133" t="s">
        <v>905</v>
      </c>
      <c r="C87" s="134" t="s">
        <v>652</v>
      </c>
      <c r="D87" s="134">
        <v>192042</v>
      </c>
      <c r="E87" s="134">
        <v>48010</v>
      </c>
      <c r="F87" s="134">
        <v>144032</v>
      </c>
      <c r="G87" s="134">
        <v>8447477</v>
      </c>
      <c r="H87" s="135">
        <v>0.1981</v>
      </c>
    </row>
    <row r="88" spans="2:8" ht="15.75" customHeight="1" x14ac:dyDescent="0.35">
      <c r="B88" s="42"/>
      <c r="C88" s="70"/>
      <c r="D88" s="70"/>
      <c r="E88" s="70"/>
      <c r="F88" s="70"/>
      <c r="G88" s="70"/>
      <c r="H88" s="43"/>
    </row>
    <row r="89" spans="2:8" ht="15.75" customHeight="1" x14ac:dyDescent="0.35">
      <c r="B89" s="44" t="s">
        <v>745</v>
      </c>
      <c r="C89" s="71"/>
      <c r="D89" s="71"/>
      <c r="E89" s="71"/>
      <c r="F89" s="71"/>
      <c r="G89" s="71"/>
      <c r="H89" s="43"/>
    </row>
    <row r="90" spans="2:8" ht="15.75" customHeight="1" x14ac:dyDescent="0.35">
      <c r="B90" s="44" t="s">
        <v>746</v>
      </c>
      <c r="C90" s="71"/>
      <c r="D90" s="71"/>
      <c r="E90" s="71"/>
      <c r="F90" s="71"/>
      <c r="G90" s="71"/>
      <c r="H90" s="43"/>
    </row>
    <row r="91" spans="2:8" ht="15.75" customHeight="1" x14ac:dyDescent="0.35">
      <c r="B91" s="44" t="s">
        <v>747</v>
      </c>
      <c r="C91" s="71"/>
      <c r="D91" s="71"/>
      <c r="E91" s="71"/>
      <c r="F91" s="71"/>
      <c r="G91" s="71"/>
      <c r="H91" s="43"/>
    </row>
    <row r="92" spans="2:8" ht="15.75" customHeight="1" x14ac:dyDescent="0.35">
      <c r="B92" s="50"/>
      <c r="C92" s="47">
        <v>44469</v>
      </c>
      <c r="D92" s="94">
        <v>44286</v>
      </c>
      <c r="E92" s="71"/>
      <c r="F92" s="71"/>
      <c r="G92" s="71"/>
      <c r="H92" s="43"/>
    </row>
    <row r="93" spans="2:8" ht="15.75" customHeight="1" x14ac:dyDescent="0.35">
      <c r="B93" s="50" t="s">
        <v>748</v>
      </c>
      <c r="C93" s="48"/>
      <c r="D93" s="48"/>
      <c r="E93" s="71"/>
      <c r="F93" s="71"/>
      <c r="G93" s="71"/>
      <c r="H93" s="43"/>
    </row>
    <row r="94" spans="2:8" ht="15.75" customHeight="1" x14ac:dyDescent="0.35">
      <c r="B94" s="50" t="s">
        <v>749</v>
      </c>
      <c r="C94" s="49">
        <v>187.47669999999999</v>
      </c>
      <c r="D94" s="49">
        <v>155.3246</v>
      </c>
      <c r="E94" s="71"/>
      <c r="F94" s="71"/>
      <c r="G94" s="71"/>
      <c r="H94" s="43"/>
    </row>
    <row r="95" spans="2:8" ht="15.75" customHeight="1" x14ac:dyDescent="0.35">
      <c r="B95" s="44" t="s">
        <v>918</v>
      </c>
      <c r="C95" s="71"/>
      <c r="D95" s="71"/>
      <c r="E95" s="71"/>
      <c r="F95" s="71"/>
      <c r="G95" s="71"/>
      <c r="H95" s="43"/>
    </row>
    <row r="96" spans="2:8" ht="15.75" customHeight="1" x14ac:dyDescent="0.35">
      <c r="B96" s="44" t="s">
        <v>755</v>
      </c>
      <c r="C96" s="71"/>
      <c r="D96" s="71"/>
      <c r="E96" s="71"/>
      <c r="F96" s="71"/>
      <c r="G96" s="71"/>
      <c r="H96" s="43"/>
    </row>
    <row r="97" spans="2:8" ht="15.75" customHeight="1" x14ac:dyDescent="0.35">
      <c r="B97" s="44" t="s">
        <v>756</v>
      </c>
      <c r="C97" s="71"/>
      <c r="D97" s="71"/>
      <c r="E97" s="71"/>
      <c r="F97" s="71"/>
      <c r="G97" s="71"/>
      <c r="H97" s="43"/>
    </row>
    <row r="98" spans="2:8" ht="15.75" customHeight="1" x14ac:dyDescent="0.35">
      <c r="B98" s="44" t="s">
        <v>757</v>
      </c>
      <c r="C98" s="71"/>
      <c r="D98" s="71"/>
      <c r="E98" s="71"/>
      <c r="F98" s="71"/>
      <c r="G98" s="71"/>
      <c r="H98" s="43"/>
    </row>
    <row r="99" spans="2:8" ht="15.75" customHeight="1" x14ac:dyDescent="0.35">
      <c r="B99" s="44" t="s">
        <v>758</v>
      </c>
      <c r="C99" s="71"/>
      <c r="D99" s="71"/>
      <c r="E99" s="71"/>
      <c r="F99" s="71"/>
      <c r="G99" s="71"/>
      <c r="H99" s="43"/>
    </row>
    <row r="100" spans="2:8" ht="15.75" customHeight="1" x14ac:dyDescent="0.35">
      <c r="B100" s="44" t="s">
        <v>882</v>
      </c>
      <c r="C100" s="71"/>
      <c r="D100" s="71"/>
      <c r="E100" s="71"/>
      <c r="F100" s="71"/>
      <c r="G100" s="71"/>
      <c r="H100" s="43"/>
    </row>
    <row r="101" spans="2:8" ht="15.75" customHeight="1" x14ac:dyDescent="0.35">
      <c r="B101" s="44" t="s">
        <v>760</v>
      </c>
      <c r="C101" s="71"/>
      <c r="D101" s="71"/>
      <c r="E101" s="71"/>
      <c r="F101" s="71"/>
      <c r="G101" s="71"/>
      <c r="H101" s="43"/>
    </row>
    <row r="102" spans="2:8" ht="15.75" customHeight="1" x14ac:dyDescent="0.35">
      <c r="B102" s="53" t="s">
        <v>761</v>
      </c>
      <c r="C102" s="69"/>
      <c r="D102" s="69"/>
      <c r="E102" s="69"/>
      <c r="F102" s="69"/>
      <c r="G102" s="69"/>
      <c r="H102" s="67"/>
    </row>
    <row r="105" spans="2:8" customFormat="1" ht="42" customHeight="1" x14ac:dyDescent="0.35">
      <c r="B105" s="184" t="s">
        <v>931</v>
      </c>
      <c r="C105" s="184"/>
      <c r="D105" s="184"/>
      <c r="E105" s="184"/>
      <c r="F105" s="184"/>
    </row>
    <row r="106" spans="2:8" customFormat="1" ht="15" thickBot="1" x14ac:dyDescent="0.4">
      <c r="B106" s="152"/>
    </row>
    <row r="107" spans="2:8" customFormat="1" ht="27" customHeight="1" thickBot="1" x14ac:dyDescent="0.4">
      <c r="B107" s="157" t="s">
        <v>61</v>
      </c>
      <c r="C107" s="157" t="s">
        <v>653</v>
      </c>
      <c r="D107" s="158" t="s">
        <v>654</v>
      </c>
      <c r="E107" s="158" t="s">
        <v>655</v>
      </c>
      <c r="F107" s="158" t="s">
        <v>656</v>
      </c>
    </row>
    <row r="108" spans="2:8" customFormat="1" ht="40" customHeight="1" x14ac:dyDescent="0.35">
      <c r="B108" s="191" t="s">
        <v>729</v>
      </c>
      <c r="C108" s="164" t="s">
        <v>977</v>
      </c>
      <c r="D108" s="188"/>
      <c r="E108" s="191" t="s">
        <v>716</v>
      </c>
      <c r="F108" s="191"/>
    </row>
    <row r="109" spans="2:8" customFormat="1" ht="50.5" customHeight="1" x14ac:dyDescent="0.35">
      <c r="B109" s="192"/>
      <c r="C109" s="160" t="s">
        <v>981</v>
      </c>
      <c r="D109" s="189"/>
      <c r="E109" s="192"/>
      <c r="F109" s="192"/>
    </row>
    <row r="110" spans="2:8" customFormat="1" ht="40" customHeight="1" thickBot="1" x14ac:dyDescent="0.4">
      <c r="B110" s="193"/>
      <c r="C110" s="166" t="s">
        <v>982</v>
      </c>
      <c r="D110" s="190"/>
      <c r="E110" s="193"/>
      <c r="F110" s="193"/>
    </row>
    <row r="112" spans="2:8" ht="15.75" customHeight="1" x14ac:dyDescent="0.25">
      <c r="B112" s="162" t="s">
        <v>735</v>
      </c>
    </row>
    <row r="113" spans="2:2" ht="15.75" customHeight="1" x14ac:dyDescent="0.25">
      <c r="B113" s="163" t="s">
        <v>736</v>
      </c>
    </row>
  </sheetData>
  <mergeCells count="6">
    <mergeCell ref="B83:H83"/>
    <mergeCell ref="B105:F105"/>
    <mergeCell ref="B108:B110"/>
    <mergeCell ref="D108:D110"/>
    <mergeCell ref="E108:E110"/>
    <mergeCell ref="F108:F110"/>
  </mergeCells>
  <hyperlinks>
    <hyperlink ref="I1" location="'Sheet1'!A1" display="Index" xr:uid="{E0D5D188-854E-417A-9441-92CB5DB49271}"/>
    <hyperlink ref="B81" r:id="rId1" display="https://clicktime.symantec.com/3A6hW4FJR9oyRi5k9epCUKn7Vc?u=https%3A%2F%2Fwww.licmf.com%2Fassets%2Fpdf%2Fstatuary_disclosure_new%2F38%2F1584541473-Update-on-Exposures-in-Yes-Bank-Ltd-13.03.2020.pdf" xr:uid="{2D7F781A-12A1-4F3E-8608-4958690949FB}"/>
  </hyperlinks>
  <pageMargins left="0.7" right="0.7" top="0.75" bottom="0.75" header="0.3" footer="0.3"/>
  <pageSetup orientation="portrait" horizontalDpi="300" verticalDpi="300" r:id="rId2"/>
  <headerFooter>
    <oddHeader>&amp;L&amp;"Arial"&amp;9&amp;K317100PUBLIC&amp;1#</oddHeader>
  </headerFooter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2A0E-B4ED-48C2-A858-1C127D8E24AF}">
  <dimension ref="B1:I82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7.7265625" style="37" customWidth="1"/>
    <col min="4" max="4" width="30.7265625" style="37" customWidth="1"/>
    <col min="5" max="5" width="15.7265625" style="8" customWidth="1"/>
    <col min="6" max="6" width="31.906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907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193</v>
      </c>
      <c r="C8" s="17" t="s">
        <v>194</v>
      </c>
      <c r="D8" s="17" t="s">
        <v>788</v>
      </c>
      <c r="E8" s="18">
        <v>268824</v>
      </c>
      <c r="F8" s="19">
        <v>6766.3</v>
      </c>
      <c r="G8" s="20">
        <v>0.12520000000000001</v>
      </c>
      <c r="H8" s="21"/>
    </row>
    <row r="9" spans="2:9" ht="15.75" customHeight="1" x14ac:dyDescent="0.35">
      <c r="B9" s="17" t="s">
        <v>187</v>
      </c>
      <c r="C9" s="17" t="s">
        <v>188</v>
      </c>
      <c r="D9" s="17" t="s">
        <v>786</v>
      </c>
      <c r="E9" s="18">
        <v>339298</v>
      </c>
      <c r="F9" s="19">
        <v>5413.5</v>
      </c>
      <c r="G9" s="20">
        <v>0.1002</v>
      </c>
      <c r="H9" s="21"/>
    </row>
    <row r="10" spans="2:9" ht="15.75" customHeight="1" x14ac:dyDescent="0.35">
      <c r="B10" s="17" t="s">
        <v>181</v>
      </c>
      <c r="C10" s="17" t="s">
        <v>182</v>
      </c>
      <c r="D10" s="17" t="s">
        <v>785</v>
      </c>
      <c r="E10" s="18">
        <v>304638</v>
      </c>
      <c r="F10" s="19">
        <v>5103.91</v>
      </c>
      <c r="G10" s="20">
        <v>9.4399999999999998E-2</v>
      </c>
      <c r="H10" s="21"/>
    </row>
    <row r="11" spans="2:9" ht="15.75" customHeight="1" x14ac:dyDescent="0.35">
      <c r="B11" s="17" t="s">
        <v>781</v>
      </c>
      <c r="C11" s="17" t="s">
        <v>342</v>
      </c>
      <c r="D11" s="17" t="s">
        <v>818</v>
      </c>
      <c r="E11" s="18">
        <v>149764</v>
      </c>
      <c r="F11" s="19">
        <v>4125.3999999999996</v>
      </c>
      <c r="G11" s="20">
        <v>7.6300000000000007E-2</v>
      </c>
      <c r="H11" s="21"/>
    </row>
    <row r="12" spans="2:9" ht="15.75" customHeight="1" x14ac:dyDescent="0.35">
      <c r="B12" s="17" t="s">
        <v>183</v>
      </c>
      <c r="C12" s="17" t="s">
        <v>184</v>
      </c>
      <c r="D12" s="17" t="s">
        <v>786</v>
      </c>
      <c r="E12" s="18">
        <v>574445</v>
      </c>
      <c r="F12" s="19">
        <v>4025.71</v>
      </c>
      <c r="G12" s="20">
        <v>7.4499999999999997E-2</v>
      </c>
      <c r="H12" s="21"/>
    </row>
    <row r="13" spans="2:9" ht="15.75" customHeight="1" x14ac:dyDescent="0.35">
      <c r="B13" s="17" t="s">
        <v>335</v>
      </c>
      <c r="C13" s="17" t="s">
        <v>336</v>
      </c>
      <c r="D13" s="17" t="s">
        <v>785</v>
      </c>
      <c r="E13" s="18">
        <v>86050</v>
      </c>
      <c r="F13" s="19">
        <v>3247.96</v>
      </c>
      <c r="G13" s="20">
        <v>6.0100000000000001E-2</v>
      </c>
      <c r="H13" s="21"/>
    </row>
    <row r="14" spans="2:9" ht="15.75" customHeight="1" x14ac:dyDescent="0.35">
      <c r="B14" s="17" t="s">
        <v>354</v>
      </c>
      <c r="C14" s="17" t="s">
        <v>355</v>
      </c>
      <c r="D14" s="17" t="s">
        <v>786</v>
      </c>
      <c r="E14" s="18">
        <v>108603</v>
      </c>
      <c r="F14" s="19">
        <v>2176.5100000000002</v>
      </c>
      <c r="G14" s="20">
        <v>4.0300000000000002E-2</v>
      </c>
      <c r="H14" s="21"/>
    </row>
    <row r="15" spans="2:9" ht="15.75" customHeight="1" x14ac:dyDescent="0.35">
      <c r="B15" s="17" t="s">
        <v>189</v>
      </c>
      <c r="C15" s="17" t="s">
        <v>190</v>
      </c>
      <c r="D15" s="17" t="s">
        <v>787</v>
      </c>
      <c r="E15" s="18">
        <v>74071</v>
      </c>
      <c r="F15" s="19">
        <v>2000.25</v>
      </c>
      <c r="G15" s="20">
        <v>3.6999999999999998E-2</v>
      </c>
      <c r="H15" s="21"/>
    </row>
    <row r="16" spans="2:9" ht="15.75" customHeight="1" x14ac:dyDescent="0.35">
      <c r="B16" s="17" t="s">
        <v>516</v>
      </c>
      <c r="C16" s="17" t="s">
        <v>517</v>
      </c>
      <c r="D16" s="17" t="s">
        <v>787</v>
      </c>
      <c r="E16" s="18">
        <v>726574</v>
      </c>
      <c r="F16" s="19">
        <v>1714.35</v>
      </c>
      <c r="G16" s="20">
        <v>3.1699999999999999E-2</v>
      </c>
      <c r="H16" s="21"/>
    </row>
    <row r="17" spans="2:8" ht="15.75" customHeight="1" x14ac:dyDescent="0.35">
      <c r="B17" s="17" t="s">
        <v>428</v>
      </c>
      <c r="C17" s="17" t="s">
        <v>429</v>
      </c>
      <c r="D17" s="17" t="s">
        <v>873</v>
      </c>
      <c r="E17" s="18">
        <v>100277</v>
      </c>
      <c r="F17" s="19">
        <v>1707.87</v>
      </c>
      <c r="G17" s="20">
        <v>3.1600000000000003E-2</v>
      </c>
      <c r="H17" s="21"/>
    </row>
    <row r="18" spans="2:8" ht="15.75" customHeight="1" x14ac:dyDescent="0.35">
      <c r="B18" s="17" t="s">
        <v>283</v>
      </c>
      <c r="C18" s="17" t="s">
        <v>284</v>
      </c>
      <c r="D18" s="17" t="s">
        <v>818</v>
      </c>
      <c r="E18" s="18">
        <v>22044</v>
      </c>
      <c r="F18" s="19">
        <v>1690.93</v>
      </c>
      <c r="G18" s="20">
        <v>3.1300000000000001E-2</v>
      </c>
      <c r="H18" s="21"/>
    </row>
    <row r="19" spans="2:8" ht="15.75" customHeight="1" x14ac:dyDescent="0.35">
      <c r="B19" s="17" t="s">
        <v>297</v>
      </c>
      <c r="C19" s="17" t="s">
        <v>298</v>
      </c>
      <c r="D19" s="17" t="s">
        <v>786</v>
      </c>
      <c r="E19" s="18">
        <v>218742</v>
      </c>
      <c r="F19" s="19">
        <v>1677.31</v>
      </c>
      <c r="G19" s="20">
        <v>3.1E-2</v>
      </c>
      <c r="H19" s="21"/>
    </row>
    <row r="20" spans="2:8" ht="15.75" customHeight="1" x14ac:dyDescent="0.35">
      <c r="B20" s="17" t="s">
        <v>362</v>
      </c>
      <c r="C20" s="17" t="s">
        <v>363</v>
      </c>
      <c r="D20" s="17" t="s">
        <v>786</v>
      </c>
      <c r="E20" s="18">
        <v>318648</v>
      </c>
      <c r="F20" s="19">
        <v>1443.63</v>
      </c>
      <c r="G20" s="20">
        <v>2.6700000000000002E-2</v>
      </c>
      <c r="H20" s="21"/>
    </row>
    <row r="21" spans="2:8" ht="15.75" customHeight="1" x14ac:dyDescent="0.35">
      <c r="B21" s="17" t="s">
        <v>201</v>
      </c>
      <c r="C21" s="17" t="s">
        <v>202</v>
      </c>
      <c r="D21" s="17" t="s">
        <v>791</v>
      </c>
      <c r="E21" s="18">
        <v>200092</v>
      </c>
      <c r="F21" s="19">
        <v>1376.93</v>
      </c>
      <c r="G21" s="20">
        <v>2.5499999999999998E-2</v>
      </c>
      <c r="H21" s="21"/>
    </row>
    <row r="22" spans="2:8" ht="15.75" customHeight="1" x14ac:dyDescent="0.35">
      <c r="B22" s="17" t="s">
        <v>356</v>
      </c>
      <c r="C22" s="17" t="s">
        <v>357</v>
      </c>
      <c r="D22" s="17" t="s">
        <v>787</v>
      </c>
      <c r="E22" s="18">
        <v>37485</v>
      </c>
      <c r="F22" s="19">
        <v>1216.1600000000001</v>
      </c>
      <c r="G22" s="20">
        <v>2.2499999999999999E-2</v>
      </c>
      <c r="H22" s="21"/>
    </row>
    <row r="23" spans="2:8" ht="15.75" customHeight="1" x14ac:dyDescent="0.35">
      <c r="B23" s="17" t="s">
        <v>371</v>
      </c>
      <c r="C23" s="17" t="s">
        <v>372</v>
      </c>
      <c r="D23" s="17" t="s">
        <v>785</v>
      </c>
      <c r="E23" s="18">
        <v>90115</v>
      </c>
      <c r="F23" s="19">
        <v>1152.57</v>
      </c>
      <c r="G23" s="20">
        <v>2.1299999999999999E-2</v>
      </c>
      <c r="H23" s="21"/>
    </row>
    <row r="24" spans="2:8" ht="15.75" customHeight="1" x14ac:dyDescent="0.35">
      <c r="B24" s="17" t="s">
        <v>331</v>
      </c>
      <c r="C24" s="17" t="s">
        <v>332</v>
      </c>
      <c r="D24" s="17" t="s">
        <v>825</v>
      </c>
      <c r="E24" s="18">
        <v>5003</v>
      </c>
      <c r="F24" s="19">
        <v>889.96</v>
      </c>
      <c r="G24" s="20">
        <v>1.6500000000000001E-2</v>
      </c>
      <c r="H24" s="21"/>
    </row>
    <row r="25" spans="2:8" ht="15.75" customHeight="1" x14ac:dyDescent="0.35">
      <c r="B25" s="17" t="s">
        <v>402</v>
      </c>
      <c r="C25" s="17" t="s">
        <v>403</v>
      </c>
      <c r="D25" s="17" t="s">
        <v>868</v>
      </c>
      <c r="E25" s="18">
        <v>64730</v>
      </c>
      <c r="F25" s="19">
        <v>834.08</v>
      </c>
      <c r="G25" s="20">
        <v>1.54E-2</v>
      </c>
      <c r="H25" s="21"/>
    </row>
    <row r="26" spans="2:8" ht="15.75" customHeight="1" x14ac:dyDescent="0.35">
      <c r="B26" s="17" t="s">
        <v>367</v>
      </c>
      <c r="C26" s="17" t="s">
        <v>368</v>
      </c>
      <c r="D26" s="17" t="s">
        <v>789</v>
      </c>
      <c r="E26" s="18">
        <v>10980</v>
      </c>
      <c r="F26" s="19">
        <v>805.36</v>
      </c>
      <c r="G26" s="20">
        <v>1.49E-2</v>
      </c>
      <c r="H26" s="21"/>
    </row>
    <row r="27" spans="2:8" ht="15.75" customHeight="1" x14ac:dyDescent="0.35">
      <c r="B27" s="17" t="s">
        <v>369</v>
      </c>
      <c r="C27" s="17" t="s">
        <v>370</v>
      </c>
      <c r="D27" s="17" t="s">
        <v>821</v>
      </c>
      <c r="E27" s="18">
        <v>34541</v>
      </c>
      <c r="F27" s="19">
        <v>746.03</v>
      </c>
      <c r="G27" s="20">
        <v>1.38E-2</v>
      </c>
      <c r="H27" s="21"/>
    </row>
    <row r="28" spans="2:8" ht="15.75" customHeight="1" x14ac:dyDescent="0.35">
      <c r="B28" s="17" t="s">
        <v>518</v>
      </c>
      <c r="C28" s="17" t="s">
        <v>519</v>
      </c>
      <c r="D28" s="17" t="s">
        <v>790</v>
      </c>
      <c r="E28" s="18">
        <v>89423</v>
      </c>
      <c r="F28" s="19">
        <v>731.66</v>
      </c>
      <c r="G28" s="20">
        <v>1.35E-2</v>
      </c>
      <c r="H28" s="21"/>
    </row>
    <row r="29" spans="2:8" ht="15.75" customHeight="1" x14ac:dyDescent="0.35">
      <c r="B29" s="17" t="s">
        <v>195</v>
      </c>
      <c r="C29" s="17" t="s">
        <v>196</v>
      </c>
      <c r="D29" s="17" t="s">
        <v>785</v>
      </c>
      <c r="E29" s="18">
        <v>51337</v>
      </c>
      <c r="F29" s="19">
        <v>708.94</v>
      </c>
      <c r="G29" s="20">
        <v>1.3100000000000001E-2</v>
      </c>
      <c r="H29" s="21"/>
    </row>
    <row r="30" spans="2:8" ht="15.75" customHeight="1" x14ac:dyDescent="0.35">
      <c r="B30" s="17" t="s">
        <v>329</v>
      </c>
      <c r="C30" s="17" t="s">
        <v>330</v>
      </c>
      <c r="D30" s="17" t="s">
        <v>820</v>
      </c>
      <c r="E30" s="18">
        <v>9556</v>
      </c>
      <c r="F30" s="19">
        <v>706.7</v>
      </c>
      <c r="G30" s="20">
        <v>1.3100000000000001E-2</v>
      </c>
      <c r="H30" s="21"/>
    </row>
    <row r="31" spans="2:8" ht="15.75" customHeight="1" x14ac:dyDescent="0.35">
      <c r="B31" s="17" t="s">
        <v>197</v>
      </c>
      <c r="C31" s="17" t="s">
        <v>198</v>
      </c>
      <c r="D31" s="17" t="s">
        <v>789</v>
      </c>
      <c r="E31" s="18">
        <v>79473</v>
      </c>
      <c r="F31" s="19">
        <v>638.13</v>
      </c>
      <c r="G31" s="20">
        <v>1.18E-2</v>
      </c>
      <c r="H31" s="21"/>
    </row>
    <row r="32" spans="2:8" ht="15.75" customHeight="1" x14ac:dyDescent="0.35">
      <c r="B32" s="17" t="s">
        <v>191</v>
      </c>
      <c r="C32" s="17" t="s">
        <v>192</v>
      </c>
      <c r="D32" s="17" t="s">
        <v>787</v>
      </c>
      <c r="E32" s="18">
        <v>2968</v>
      </c>
      <c r="F32" s="19">
        <v>577.29999999999995</v>
      </c>
      <c r="G32" s="20">
        <v>1.0699999999999999E-2</v>
      </c>
      <c r="H32" s="21"/>
    </row>
    <row r="33" spans="2:8" ht="15.75" customHeight="1" x14ac:dyDescent="0.35">
      <c r="B33" s="17" t="s">
        <v>520</v>
      </c>
      <c r="C33" s="17" t="s">
        <v>521</v>
      </c>
      <c r="D33" s="17" t="s">
        <v>822</v>
      </c>
      <c r="E33" s="18">
        <v>391640</v>
      </c>
      <c r="F33" s="19">
        <v>555.54</v>
      </c>
      <c r="G33" s="20">
        <v>1.03E-2</v>
      </c>
      <c r="H33" s="21"/>
    </row>
    <row r="34" spans="2:8" ht="15.75" customHeight="1" x14ac:dyDescent="0.35">
      <c r="B34" s="17" t="s">
        <v>524</v>
      </c>
      <c r="C34" s="17" t="s">
        <v>525</v>
      </c>
      <c r="D34" s="17" t="s">
        <v>822</v>
      </c>
      <c r="E34" s="18">
        <v>283792</v>
      </c>
      <c r="F34" s="19">
        <v>538.91999999999996</v>
      </c>
      <c r="G34" s="20">
        <v>0.01</v>
      </c>
      <c r="H34" s="21"/>
    </row>
    <row r="35" spans="2:8" ht="15.75" customHeight="1" x14ac:dyDescent="0.35">
      <c r="B35" s="17" t="s">
        <v>522</v>
      </c>
      <c r="C35" s="17" t="s">
        <v>523</v>
      </c>
      <c r="D35" s="17" t="s">
        <v>786</v>
      </c>
      <c r="E35" s="18">
        <v>47950</v>
      </c>
      <c r="F35" s="19">
        <v>533.28</v>
      </c>
      <c r="G35" s="20">
        <v>9.9000000000000008E-3</v>
      </c>
      <c r="H35" s="21"/>
    </row>
    <row r="36" spans="2:8" ht="15.75" customHeight="1" x14ac:dyDescent="0.35">
      <c r="B36" s="17" t="s">
        <v>432</v>
      </c>
      <c r="C36" s="17" t="s">
        <v>433</v>
      </c>
      <c r="D36" s="17" t="s">
        <v>790</v>
      </c>
      <c r="E36" s="18">
        <v>10044</v>
      </c>
      <c r="F36" s="19">
        <v>490.71</v>
      </c>
      <c r="G36" s="20">
        <v>9.1000000000000004E-3</v>
      </c>
      <c r="H36" s="21"/>
    </row>
    <row r="37" spans="2:8" ht="15.75" customHeight="1" x14ac:dyDescent="0.35">
      <c r="B37" s="17" t="s">
        <v>311</v>
      </c>
      <c r="C37" s="17" t="s">
        <v>312</v>
      </c>
      <c r="D37" s="17" t="s">
        <v>789</v>
      </c>
      <c r="E37" s="18">
        <v>10744</v>
      </c>
      <c r="F37" s="19">
        <v>411.76</v>
      </c>
      <c r="G37" s="20">
        <v>7.6E-3</v>
      </c>
      <c r="H37" s="21"/>
    </row>
    <row r="38" spans="2:8" ht="15.75" customHeight="1" x14ac:dyDescent="0.35">
      <c r="B38" s="16" t="s">
        <v>80</v>
      </c>
      <c r="C38" s="16"/>
      <c r="D38" s="16"/>
      <c r="E38" s="22"/>
      <c r="F38" s="23">
        <f>SUM(F8:F37)</f>
        <v>54007.66</v>
      </c>
      <c r="G38" s="24">
        <f>SUM(G8:G37)</f>
        <v>0.99929999999999997</v>
      </c>
      <c r="H38" s="25"/>
    </row>
    <row r="39" spans="2:8" ht="15.75" customHeight="1" x14ac:dyDescent="0.35">
      <c r="B39" s="77"/>
      <c r="C39" s="77"/>
      <c r="D39" s="77"/>
      <c r="E39" s="83"/>
      <c r="F39" s="84"/>
      <c r="G39" s="85"/>
      <c r="H39" s="86"/>
    </row>
    <row r="40" spans="2:8" ht="15.75" customHeight="1" x14ac:dyDescent="0.35">
      <c r="B40" s="16" t="s">
        <v>207</v>
      </c>
      <c r="C40" s="17"/>
      <c r="D40" s="17"/>
      <c r="E40" s="18"/>
      <c r="F40" s="19"/>
      <c r="G40" s="20"/>
      <c r="H40" s="21"/>
    </row>
    <row r="41" spans="2:8" ht="15.75" customHeight="1" x14ac:dyDescent="0.35">
      <c r="B41" s="17" t="s">
        <v>793</v>
      </c>
      <c r="C41" s="17" t="s">
        <v>206</v>
      </c>
      <c r="D41" s="17" t="s">
        <v>791</v>
      </c>
      <c r="E41" s="18">
        <v>14292</v>
      </c>
      <c r="F41" s="19">
        <v>21.89</v>
      </c>
      <c r="G41" s="20">
        <v>4.0000000000000002E-4</v>
      </c>
      <c r="H41" s="21"/>
    </row>
    <row r="42" spans="2:8" ht="15.75" customHeight="1" x14ac:dyDescent="0.35">
      <c r="B42" s="16" t="s">
        <v>80</v>
      </c>
      <c r="C42" s="17"/>
      <c r="D42" s="17"/>
      <c r="E42" s="18"/>
      <c r="F42" s="73">
        <f>SUM(F41)</f>
        <v>21.89</v>
      </c>
      <c r="G42" s="24">
        <f>SUM(G41)</f>
        <v>4.0000000000000002E-4</v>
      </c>
      <c r="H42" s="21"/>
    </row>
    <row r="43" spans="2:8" ht="15.75" customHeight="1" x14ac:dyDescent="0.35">
      <c r="B43" s="17"/>
      <c r="C43" s="17"/>
      <c r="D43" s="17"/>
      <c r="E43" s="18"/>
      <c r="F43" s="19"/>
      <c r="G43" s="20"/>
      <c r="H43" s="21"/>
    </row>
    <row r="44" spans="2:8" ht="15.75" customHeight="1" x14ac:dyDescent="0.35">
      <c r="B44" s="28" t="s">
        <v>82</v>
      </c>
      <c r="C44" s="28"/>
      <c r="D44" s="28"/>
      <c r="E44" s="29"/>
      <c r="F44" s="23">
        <v>54029.55</v>
      </c>
      <c r="G44" s="24">
        <v>0.99970000000000003</v>
      </c>
      <c r="H44" s="25"/>
    </row>
    <row r="45" spans="2:8" ht="15.75" customHeight="1" x14ac:dyDescent="0.35">
      <c r="B45" s="17"/>
      <c r="C45" s="17"/>
      <c r="D45" s="17"/>
      <c r="E45" s="18"/>
      <c r="F45" s="19"/>
      <c r="G45" s="20"/>
      <c r="H45" s="21"/>
    </row>
    <row r="46" spans="2:8" ht="15.75" customHeight="1" x14ac:dyDescent="0.35">
      <c r="B46" s="17"/>
      <c r="C46" s="17"/>
      <c r="D46" s="17"/>
      <c r="E46" s="18"/>
      <c r="F46" s="19"/>
      <c r="G46" s="20"/>
      <c r="H46" s="21"/>
    </row>
    <row r="47" spans="2:8" ht="15.75" customHeight="1" x14ac:dyDescent="0.35">
      <c r="B47" s="16" t="s">
        <v>763</v>
      </c>
      <c r="C47" s="17"/>
      <c r="D47" s="17"/>
      <c r="E47" s="18"/>
      <c r="F47" s="19"/>
      <c r="G47" s="20"/>
      <c r="H47" s="21"/>
    </row>
    <row r="48" spans="2:8" ht="15.75" customHeight="1" x14ac:dyDescent="0.35">
      <c r="B48" s="17" t="s">
        <v>91</v>
      </c>
      <c r="C48" s="17"/>
      <c r="D48" s="17"/>
      <c r="E48" s="18"/>
      <c r="F48" s="19">
        <v>3.22</v>
      </c>
      <c r="G48" s="20">
        <v>1E-4</v>
      </c>
      <c r="H48" s="21"/>
    </row>
    <row r="49" spans="2:8" ht="15.75" customHeight="1" x14ac:dyDescent="0.35">
      <c r="B49" s="16" t="s">
        <v>80</v>
      </c>
      <c r="C49" s="16"/>
      <c r="D49" s="16"/>
      <c r="E49" s="22"/>
      <c r="F49" s="23">
        <v>3.22</v>
      </c>
      <c r="G49" s="24">
        <v>1E-4</v>
      </c>
      <c r="H49" s="25"/>
    </row>
    <row r="50" spans="2:8" ht="15.75" customHeight="1" x14ac:dyDescent="0.35">
      <c r="B50" s="17"/>
      <c r="C50" s="17"/>
      <c r="D50" s="17"/>
      <c r="E50" s="18"/>
      <c r="F50" s="19"/>
      <c r="G50" s="20"/>
      <c r="H50" s="21"/>
    </row>
    <row r="51" spans="2:8" ht="15.75" customHeight="1" x14ac:dyDescent="0.35">
      <c r="B51" s="28" t="s">
        <v>82</v>
      </c>
      <c r="C51" s="28"/>
      <c r="D51" s="28"/>
      <c r="E51" s="29"/>
      <c r="F51" s="23">
        <v>3.22</v>
      </c>
      <c r="G51" s="24">
        <v>1E-4</v>
      </c>
      <c r="H51" s="25"/>
    </row>
    <row r="52" spans="2:8" ht="15.75" customHeight="1" x14ac:dyDescent="0.35">
      <c r="B52" s="17" t="s">
        <v>744</v>
      </c>
      <c r="C52" s="17"/>
      <c r="D52" s="17"/>
      <c r="E52" s="18"/>
      <c r="F52" s="19">
        <v>12.89</v>
      </c>
      <c r="G52" s="20">
        <v>1.9999999999997797E-4</v>
      </c>
      <c r="H52" s="21"/>
    </row>
    <row r="53" spans="2:8" ht="15.75" customHeight="1" x14ac:dyDescent="0.35">
      <c r="B53" s="32" t="s">
        <v>92</v>
      </c>
      <c r="C53" s="32"/>
      <c r="D53" s="32"/>
      <c r="E53" s="33"/>
      <c r="F53" s="34">
        <v>54045.66</v>
      </c>
      <c r="G53" s="35">
        <v>1</v>
      </c>
      <c r="H53" s="36"/>
    </row>
    <row r="54" spans="2:8" ht="15.75" customHeight="1" x14ac:dyDescent="0.35">
      <c r="B54" s="107"/>
      <c r="C54" s="108"/>
      <c r="D54" s="108"/>
      <c r="E54" s="109"/>
      <c r="F54" s="109"/>
      <c r="G54" s="110"/>
      <c r="H54" s="111"/>
    </row>
    <row r="55" spans="2:8" ht="15.75" customHeight="1" x14ac:dyDescent="0.35">
      <c r="B55" s="141" t="s">
        <v>179</v>
      </c>
      <c r="C55" s="113"/>
      <c r="D55" s="113"/>
      <c r="E55" s="65"/>
      <c r="F55" s="65"/>
      <c r="G55" s="114"/>
      <c r="H55" s="115"/>
    </row>
    <row r="56" spans="2:8" ht="15.75" customHeight="1" x14ac:dyDescent="0.35">
      <c r="B56" s="141" t="s">
        <v>93</v>
      </c>
      <c r="C56" s="113"/>
      <c r="D56" s="113"/>
      <c r="E56" s="65"/>
      <c r="F56" s="65"/>
      <c r="G56" s="114"/>
      <c r="H56" s="115"/>
    </row>
    <row r="57" spans="2:8" ht="15.75" customHeight="1" x14ac:dyDescent="0.35">
      <c r="B57" s="42"/>
      <c r="C57" s="70"/>
      <c r="D57" s="70"/>
      <c r="E57" s="70"/>
      <c r="F57" s="70"/>
      <c r="G57" s="70"/>
      <c r="H57" s="43"/>
    </row>
    <row r="58" spans="2:8" ht="15.75" customHeight="1" x14ac:dyDescent="0.35">
      <c r="B58" s="44" t="s">
        <v>745</v>
      </c>
      <c r="C58" s="71"/>
      <c r="D58" s="71"/>
      <c r="E58" s="71"/>
      <c r="F58" s="71"/>
      <c r="G58" s="71"/>
      <c r="H58" s="43"/>
    </row>
    <row r="59" spans="2:8" ht="15.75" customHeight="1" x14ac:dyDescent="0.35">
      <c r="B59" s="44" t="s">
        <v>746</v>
      </c>
      <c r="C59" s="71"/>
      <c r="D59" s="71"/>
      <c r="E59" s="71"/>
      <c r="F59" s="71"/>
      <c r="G59" s="71"/>
      <c r="H59" s="43"/>
    </row>
    <row r="60" spans="2:8" ht="15.75" customHeight="1" x14ac:dyDescent="0.35">
      <c r="B60" s="44" t="s">
        <v>747</v>
      </c>
      <c r="C60" s="71"/>
      <c r="D60" s="71"/>
      <c r="E60" s="71"/>
      <c r="F60" s="71"/>
      <c r="G60" s="71"/>
      <c r="H60" s="43"/>
    </row>
    <row r="61" spans="2:8" ht="15.75" customHeight="1" x14ac:dyDescent="0.35">
      <c r="B61" s="50"/>
      <c r="C61" s="47">
        <v>44469</v>
      </c>
      <c r="D61" s="94">
        <v>44286</v>
      </c>
      <c r="E61" s="71"/>
      <c r="F61" s="71"/>
      <c r="G61" s="71"/>
      <c r="H61" s="43"/>
    </row>
    <row r="62" spans="2:8" ht="15.75" customHeight="1" x14ac:dyDescent="0.35">
      <c r="B62" s="50" t="s">
        <v>748</v>
      </c>
      <c r="C62" s="48"/>
      <c r="D62" s="48"/>
      <c r="E62" s="71"/>
      <c r="F62" s="71"/>
      <c r="G62" s="71"/>
      <c r="H62" s="43"/>
    </row>
    <row r="63" spans="2:8" ht="15.75" customHeight="1" x14ac:dyDescent="0.35">
      <c r="B63" s="50" t="s">
        <v>749</v>
      </c>
      <c r="C63" s="49">
        <v>632.84199999999998</v>
      </c>
      <c r="D63" s="49">
        <v>526.92600000000004</v>
      </c>
      <c r="E63" s="71"/>
      <c r="F63" s="71"/>
      <c r="G63" s="71"/>
      <c r="H63" s="43"/>
    </row>
    <row r="64" spans="2:8" ht="15.75" customHeight="1" x14ac:dyDescent="0.35">
      <c r="B64" s="44" t="s">
        <v>918</v>
      </c>
      <c r="C64" s="71"/>
      <c r="D64" s="71"/>
      <c r="E64" s="71"/>
      <c r="F64" s="71"/>
      <c r="G64" s="71"/>
      <c r="H64" s="43"/>
    </row>
    <row r="65" spans="2:8" ht="15.75" customHeight="1" x14ac:dyDescent="0.35">
      <c r="B65" s="44" t="s">
        <v>755</v>
      </c>
      <c r="C65" s="71"/>
      <c r="D65" s="71"/>
      <c r="E65" s="71"/>
      <c r="F65" s="71"/>
      <c r="G65" s="71"/>
      <c r="H65" s="43"/>
    </row>
    <row r="66" spans="2:8" ht="15.75" customHeight="1" x14ac:dyDescent="0.35">
      <c r="B66" s="44" t="s">
        <v>756</v>
      </c>
      <c r="C66" s="71"/>
      <c r="D66" s="71"/>
      <c r="E66" s="71"/>
      <c r="F66" s="71"/>
      <c r="G66" s="71"/>
      <c r="H66" s="43"/>
    </row>
    <row r="67" spans="2:8" ht="15.75" customHeight="1" x14ac:dyDescent="0.35">
      <c r="B67" s="44" t="s">
        <v>757</v>
      </c>
      <c r="C67" s="71"/>
      <c r="D67" s="71"/>
      <c r="E67" s="71"/>
      <c r="F67" s="71"/>
      <c r="G67" s="71"/>
      <c r="H67" s="43"/>
    </row>
    <row r="68" spans="2:8" ht="15.75" customHeight="1" x14ac:dyDescent="0.35">
      <c r="B68" s="44" t="s">
        <v>758</v>
      </c>
      <c r="C68" s="71"/>
      <c r="D68" s="71"/>
      <c r="E68" s="71"/>
      <c r="F68" s="71"/>
      <c r="G68" s="71"/>
      <c r="H68" s="43"/>
    </row>
    <row r="69" spans="2:8" ht="15.75" customHeight="1" x14ac:dyDescent="0.35">
      <c r="B69" s="44" t="s">
        <v>908</v>
      </c>
      <c r="C69" s="71"/>
      <c r="D69" s="71"/>
      <c r="E69" s="71"/>
      <c r="F69" s="71"/>
      <c r="G69" s="71"/>
      <c r="H69" s="43"/>
    </row>
    <row r="70" spans="2:8" ht="15.75" customHeight="1" x14ac:dyDescent="0.35">
      <c r="B70" s="44" t="s">
        <v>760</v>
      </c>
      <c r="C70" s="71"/>
      <c r="D70" s="71"/>
      <c r="E70" s="71"/>
      <c r="F70" s="71"/>
      <c r="G70" s="71"/>
      <c r="H70" s="43"/>
    </row>
    <row r="71" spans="2:8" ht="15.75" customHeight="1" x14ac:dyDescent="0.35">
      <c r="B71" s="53" t="s">
        <v>761</v>
      </c>
      <c r="C71" s="69"/>
      <c r="D71" s="69"/>
      <c r="E71" s="69"/>
      <c r="F71" s="69"/>
      <c r="G71" s="69"/>
      <c r="H71" s="67"/>
    </row>
    <row r="74" spans="2:8" customFormat="1" ht="42" customHeight="1" x14ac:dyDescent="0.35">
      <c r="B74" s="184" t="s">
        <v>931</v>
      </c>
      <c r="C74" s="184"/>
      <c r="D74" s="184"/>
      <c r="E74" s="184"/>
      <c r="F74" s="184"/>
    </row>
    <row r="75" spans="2:8" customFormat="1" ht="15" thickBot="1" x14ac:dyDescent="0.4">
      <c r="B75" s="152"/>
    </row>
    <row r="76" spans="2:8" customFormat="1" ht="27" customHeight="1" thickBot="1" x14ac:dyDescent="0.4">
      <c r="B76" s="157" t="s">
        <v>61</v>
      </c>
      <c r="C76" s="157" t="s">
        <v>653</v>
      </c>
      <c r="D76" s="158" t="s">
        <v>654</v>
      </c>
      <c r="E76" s="158" t="s">
        <v>655</v>
      </c>
      <c r="F76" s="158" t="s">
        <v>656</v>
      </c>
    </row>
    <row r="77" spans="2:8" customFormat="1" ht="40" customHeight="1" x14ac:dyDescent="0.35">
      <c r="B77" s="191" t="s">
        <v>732</v>
      </c>
      <c r="C77" s="164" t="s">
        <v>977</v>
      </c>
      <c r="D77" s="188"/>
      <c r="E77" s="191" t="s">
        <v>719</v>
      </c>
      <c r="F77" s="191"/>
    </row>
    <row r="78" spans="2:8" customFormat="1" ht="53.5" customHeight="1" x14ac:dyDescent="0.35">
      <c r="B78" s="192"/>
      <c r="C78" s="160" t="s">
        <v>983</v>
      </c>
      <c r="D78" s="189"/>
      <c r="E78" s="192"/>
      <c r="F78" s="192"/>
    </row>
    <row r="79" spans="2:8" customFormat="1" ht="40" customHeight="1" thickBot="1" x14ac:dyDescent="0.4">
      <c r="B79" s="193"/>
      <c r="C79" s="166" t="s">
        <v>982</v>
      </c>
      <c r="D79" s="190"/>
      <c r="E79" s="193"/>
      <c r="F79" s="193"/>
    </row>
    <row r="81" spans="2:2" ht="15.75" customHeight="1" x14ac:dyDescent="0.25">
      <c r="B81" s="162" t="s">
        <v>735</v>
      </c>
    </row>
    <row r="82" spans="2:2" ht="15.75" customHeight="1" x14ac:dyDescent="0.25">
      <c r="B82" s="163" t="s">
        <v>736</v>
      </c>
    </row>
  </sheetData>
  <mergeCells count="5">
    <mergeCell ref="B74:F74"/>
    <mergeCell ref="B77:B79"/>
    <mergeCell ref="D77:D79"/>
    <mergeCell ref="E77:E79"/>
    <mergeCell ref="F77:F79"/>
  </mergeCells>
  <hyperlinks>
    <hyperlink ref="I1" location="'Sheet1'!A1" display="Index" xr:uid="{5525E63A-0429-4E5B-A8BB-E895D424BB2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F2DB-1FF1-42F5-9E29-C2BC9AD73C51}">
  <dimension ref="B1:I128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8.36328125" style="37" customWidth="1"/>
    <col min="4" max="4" width="33.54296875" style="37" customWidth="1"/>
    <col min="5" max="5" width="15.7265625" style="8" customWidth="1"/>
    <col min="6" max="6" width="32.72656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909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74"/>
      <c r="C5" s="74"/>
      <c r="D5" s="74"/>
      <c r="E5" s="75"/>
      <c r="F5" s="76"/>
      <c r="G5" s="76"/>
      <c r="H5" s="76"/>
    </row>
    <row r="6" spans="2:9" ht="15.75" customHeight="1" x14ac:dyDescent="0.35">
      <c r="B6" s="77" t="s">
        <v>180</v>
      </c>
      <c r="C6" s="78"/>
      <c r="D6" s="78"/>
      <c r="E6" s="79"/>
      <c r="F6" s="80"/>
      <c r="G6" s="81"/>
      <c r="H6" s="82"/>
    </row>
    <row r="7" spans="2:9" ht="15.75" customHeight="1" x14ac:dyDescent="0.35">
      <c r="B7" s="16" t="s">
        <v>739</v>
      </c>
      <c r="C7" s="17"/>
      <c r="D7" s="17"/>
      <c r="E7" s="18"/>
      <c r="F7" s="19"/>
      <c r="G7" s="20"/>
      <c r="H7" s="21"/>
    </row>
    <row r="8" spans="2:9" ht="15.75" customHeight="1" x14ac:dyDescent="0.35">
      <c r="B8" s="17" t="s">
        <v>181</v>
      </c>
      <c r="C8" s="17" t="s">
        <v>182</v>
      </c>
      <c r="D8" s="17" t="s">
        <v>785</v>
      </c>
      <c r="E8" s="18">
        <v>170557</v>
      </c>
      <c r="F8" s="19">
        <v>2857.17</v>
      </c>
      <c r="G8" s="20">
        <v>6.8099999999999994E-2</v>
      </c>
      <c r="H8" s="21"/>
    </row>
    <row r="9" spans="2:9" ht="15.75" customHeight="1" x14ac:dyDescent="0.35">
      <c r="B9" s="17" t="s">
        <v>183</v>
      </c>
      <c r="C9" s="17" t="s">
        <v>184</v>
      </c>
      <c r="D9" s="17" t="s">
        <v>786</v>
      </c>
      <c r="E9" s="18">
        <v>367901</v>
      </c>
      <c r="F9" s="19">
        <v>2578.4299999999998</v>
      </c>
      <c r="G9" s="20">
        <v>6.1400000000000003E-2</v>
      </c>
      <c r="H9" s="21"/>
    </row>
    <row r="10" spans="2:9" ht="15.75" customHeight="1" x14ac:dyDescent="0.35">
      <c r="B10" s="17" t="s">
        <v>187</v>
      </c>
      <c r="C10" s="17" t="s">
        <v>188</v>
      </c>
      <c r="D10" s="17" t="s">
        <v>786</v>
      </c>
      <c r="E10" s="18">
        <v>157592</v>
      </c>
      <c r="F10" s="19">
        <v>2513.5100000000002</v>
      </c>
      <c r="G10" s="20">
        <v>5.9900000000000002E-2</v>
      </c>
      <c r="H10" s="21"/>
    </row>
    <row r="11" spans="2:9" ht="15.75" customHeight="1" x14ac:dyDescent="0.35">
      <c r="B11" s="17" t="s">
        <v>335</v>
      </c>
      <c r="C11" s="17" t="s">
        <v>336</v>
      </c>
      <c r="D11" s="17" t="s">
        <v>785</v>
      </c>
      <c r="E11" s="18">
        <v>59338</v>
      </c>
      <c r="F11" s="19">
        <v>2240.34</v>
      </c>
      <c r="G11" s="20">
        <v>5.3400000000000003E-2</v>
      </c>
      <c r="H11" s="21"/>
    </row>
    <row r="12" spans="2:9" ht="15.75" customHeight="1" x14ac:dyDescent="0.35">
      <c r="B12" s="17" t="s">
        <v>283</v>
      </c>
      <c r="C12" s="17" t="s">
        <v>284</v>
      </c>
      <c r="D12" s="17" t="s">
        <v>818</v>
      </c>
      <c r="E12" s="18">
        <v>26830</v>
      </c>
      <c r="F12" s="19">
        <v>2057.35</v>
      </c>
      <c r="G12" s="20">
        <v>4.9000000000000002E-2</v>
      </c>
      <c r="H12" s="21"/>
    </row>
    <row r="13" spans="2:9" ht="15.75" customHeight="1" x14ac:dyDescent="0.35">
      <c r="B13" s="17" t="s">
        <v>470</v>
      </c>
      <c r="C13" s="17" t="s">
        <v>471</v>
      </c>
      <c r="D13" s="17" t="s">
        <v>823</v>
      </c>
      <c r="E13" s="18">
        <v>44209</v>
      </c>
      <c r="F13" s="19">
        <v>1878.97</v>
      </c>
      <c r="G13" s="20">
        <v>4.48E-2</v>
      </c>
      <c r="H13" s="21"/>
    </row>
    <row r="14" spans="2:9" ht="15.75" customHeight="1" x14ac:dyDescent="0.35">
      <c r="B14" s="17" t="s">
        <v>193</v>
      </c>
      <c r="C14" s="17" t="s">
        <v>194</v>
      </c>
      <c r="D14" s="17" t="s">
        <v>788</v>
      </c>
      <c r="E14" s="18">
        <v>42602</v>
      </c>
      <c r="F14" s="19">
        <v>1073.25</v>
      </c>
      <c r="G14" s="20">
        <v>2.5600000000000001E-2</v>
      </c>
      <c r="H14" s="21"/>
    </row>
    <row r="15" spans="2:9" ht="15.75" customHeight="1" x14ac:dyDescent="0.35">
      <c r="B15" s="17" t="s">
        <v>303</v>
      </c>
      <c r="C15" s="17" t="s">
        <v>304</v>
      </c>
      <c r="D15" s="17" t="s">
        <v>790</v>
      </c>
      <c r="E15" s="18">
        <v>20500</v>
      </c>
      <c r="F15" s="19">
        <v>983.73</v>
      </c>
      <c r="G15" s="20">
        <v>2.3400000000000001E-2</v>
      </c>
      <c r="H15" s="21"/>
    </row>
    <row r="16" spans="2:9" ht="15.75" customHeight="1" x14ac:dyDescent="0.35">
      <c r="B16" s="17" t="s">
        <v>546</v>
      </c>
      <c r="C16" s="17" t="s">
        <v>547</v>
      </c>
      <c r="D16" s="17" t="s">
        <v>880</v>
      </c>
      <c r="E16" s="18">
        <v>9904</v>
      </c>
      <c r="F16" s="19">
        <v>937.17</v>
      </c>
      <c r="G16" s="20">
        <v>2.23E-2</v>
      </c>
      <c r="H16" s="21"/>
    </row>
    <row r="17" spans="2:8" ht="15.75" customHeight="1" x14ac:dyDescent="0.35">
      <c r="B17" s="17" t="s">
        <v>369</v>
      </c>
      <c r="C17" s="17" t="s">
        <v>370</v>
      </c>
      <c r="D17" s="17" t="s">
        <v>821</v>
      </c>
      <c r="E17" s="18">
        <v>42379</v>
      </c>
      <c r="F17" s="19">
        <v>916.17</v>
      </c>
      <c r="G17" s="20">
        <v>2.18E-2</v>
      </c>
      <c r="H17" s="21"/>
    </row>
    <row r="18" spans="2:8" ht="15.75" customHeight="1" x14ac:dyDescent="0.35">
      <c r="B18" s="17" t="s">
        <v>354</v>
      </c>
      <c r="C18" s="17" t="s">
        <v>355</v>
      </c>
      <c r="D18" s="17" t="s">
        <v>786</v>
      </c>
      <c r="E18" s="18">
        <v>44768</v>
      </c>
      <c r="F18" s="19">
        <v>897.82</v>
      </c>
      <c r="G18" s="20">
        <v>2.1399999999999999E-2</v>
      </c>
      <c r="H18" s="21"/>
    </row>
    <row r="19" spans="2:8" ht="15.75" customHeight="1" x14ac:dyDescent="0.35">
      <c r="B19" s="17" t="s">
        <v>625</v>
      </c>
      <c r="C19" s="17" t="s">
        <v>626</v>
      </c>
      <c r="D19" s="17" t="s">
        <v>821</v>
      </c>
      <c r="E19" s="18">
        <v>67510</v>
      </c>
      <c r="F19" s="19">
        <v>881.44</v>
      </c>
      <c r="G19" s="20">
        <v>2.1000000000000001E-2</v>
      </c>
      <c r="H19" s="21"/>
    </row>
    <row r="20" spans="2:8" ht="15.75" customHeight="1" x14ac:dyDescent="0.35">
      <c r="B20" s="17" t="s">
        <v>331</v>
      </c>
      <c r="C20" s="17" t="s">
        <v>332</v>
      </c>
      <c r="D20" s="17" t="s">
        <v>825</v>
      </c>
      <c r="E20" s="18">
        <v>4844</v>
      </c>
      <c r="F20" s="19">
        <v>861.59</v>
      </c>
      <c r="G20" s="20">
        <v>2.0500000000000001E-2</v>
      </c>
      <c r="H20" s="21"/>
    </row>
    <row r="21" spans="2:8" ht="15.75" customHeight="1" x14ac:dyDescent="0.35">
      <c r="B21" s="17" t="s">
        <v>552</v>
      </c>
      <c r="C21" s="17" t="s">
        <v>553</v>
      </c>
      <c r="D21" s="17" t="s">
        <v>880</v>
      </c>
      <c r="E21" s="18">
        <v>43198</v>
      </c>
      <c r="F21" s="19">
        <v>837.2</v>
      </c>
      <c r="G21" s="20">
        <v>1.9900000000000001E-2</v>
      </c>
      <c r="H21" s="21"/>
    </row>
    <row r="22" spans="2:8" ht="15.75" customHeight="1" x14ac:dyDescent="0.35">
      <c r="B22" s="17" t="s">
        <v>360</v>
      </c>
      <c r="C22" s="17" t="s">
        <v>361</v>
      </c>
      <c r="D22" s="17" t="s">
        <v>866</v>
      </c>
      <c r="E22" s="18">
        <v>202956</v>
      </c>
      <c r="F22" s="19">
        <v>832.12</v>
      </c>
      <c r="G22" s="20">
        <v>1.9800000000000002E-2</v>
      </c>
      <c r="H22" s="21"/>
    </row>
    <row r="23" spans="2:8" ht="15.75" customHeight="1" x14ac:dyDescent="0.35">
      <c r="B23" s="17" t="s">
        <v>189</v>
      </c>
      <c r="C23" s="17" t="s">
        <v>190</v>
      </c>
      <c r="D23" s="17" t="s">
        <v>787</v>
      </c>
      <c r="E23" s="18">
        <v>30354</v>
      </c>
      <c r="F23" s="19">
        <v>820.1</v>
      </c>
      <c r="G23" s="20">
        <v>1.95E-2</v>
      </c>
      <c r="H23" s="21"/>
    </row>
    <row r="24" spans="2:8" ht="15.75" customHeight="1" x14ac:dyDescent="0.35">
      <c r="B24" s="17" t="s">
        <v>309</v>
      </c>
      <c r="C24" s="17" t="s">
        <v>310</v>
      </c>
      <c r="D24" s="17" t="s">
        <v>787</v>
      </c>
      <c r="E24" s="18">
        <v>99791</v>
      </c>
      <c r="F24" s="19">
        <v>811.9</v>
      </c>
      <c r="G24" s="20">
        <v>1.9300000000000001E-2</v>
      </c>
      <c r="H24" s="21"/>
    </row>
    <row r="25" spans="2:8" ht="15.75" customHeight="1" x14ac:dyDescent="0.35">
      <c r="B25" s="17" t="s">
        <v>544</v>
      </c>
      <c r="C25" s="17" t="s">
        <v>545</v>
      </c>
      <c r="D25" s="17" t="s">
        <v>880</v>
      </c>
      <c r="E25" s="18">
        <v>80494</v>
      </c>
      <c r="F25" s="19">
        <v>739.98</v>
      </c>
      <c r="G25" s="20">
        <v>1.7600000000000001E-2</v>
      </c>
      <c r="H25" s="21"/>
    </row>
    <row r="26" spans="2:8" ht="15.75" customHeight="1" x14ac:dyDescent="0.35">
      <c r="B26" s="17" t="s">
        <v>362</v>
      </c>
      <c r="C26" s="17" t="s">
        <v>363</v>
      </c>
      <c r="D26" s="17" t="s">
        <v>786</v>
      </c>
      <c r="E26" s="18">
        <v>144991</v>
      </c>
      <c r="F26" s="19">
        <v>656.81</v>
      </c>
      <c r="G26" s="20">
        <v>1.5599999999999999E-2</v>
      </c>
      <c r="H26" s="21"/>
    </row>
    <row r="27" spans="2:8" ht="15.75" customHeight="1" x14ac:dyDescent="0.35">
      <c r="B27" s="17" t="s">
        <v>356</v>
      </c>
      <c r="C27" s="17" t="s">
        <v>357</v>
      </c>
      <c r="D27" s="17" t="s">
        <v>787</v>
      </c>
      <c r="E27" s="18">
        <v>19100</v>
      </c>
      <c r="F27" s="19">
        <v>619.73</v>
      </c>
      <c r="G27" s="20">
        <v>1.4800000000000001E-2</v>
      </c>
      <c r="H27" s="21"/>
    </row>
    <row r="28" spans="2:8" ht="15.75" customHeight="1" x14ac:dyDescent="0.35">
      <c r="B28" s="17" t="s">
        <v>380</v>
      </c>
      <c r="C28" s="17" t="s">
        <v>381</v>
      </c>
      <c r="D28" s="17" t="s">
        <v>790</v>
      </c>
      <c r="E28" s="18">
        <v>14604</v>
      </c>
      <c r="F28" s="19">
        <v>581.35</v>
      </c>
      <c r="G28" s="20">
        <v>1.38E-2</v>
      </c>
      <c r="H28" s="21"/>
    </row>
    <row r="29" spans="2:8" ht="15.75" customHeight="1" x14ac:dyDescent="0.35">
      <c r="B29" s="17" t="s">
        <v>556</v>
      </c>
      <c r="C29" s="17" t="s">
        <v>557</v>
      </c>
      <c r="D29" s="17" t="s">
        <v>823</v>
      </c>
      <c r="E29" s="18">
        <v>55764</v>
      </c>
      <c r="F29" s="19">
        <v>572.04999999999995</v>
      </c>
      <c r="G29" s="20">
        <v>1.3599999999999999E-2</v>
      </c>
      <c r="H29" s="21"/>
    </row>
    <row r="30" spans="2:8" ht="15.75" customHeight="1" x14ac:dyDescent="0.35">
      <c r="B30" s="17" t="s">
        <v>460</v>
      </c>
      <c r="C30" s="17" t="s">
        <v>461</v>
      </c>
      <c r="D30" s="17" t="s">
        <v>880</v>
      </c>
      <c r="E30" s="18">
        <v>5061</v>
      </c>
      <c r="F30" s="19">
        <v>570.84</v>
      </c>
      <c r="G30" s="20">
        <v>1.3599999999999999E-2</v>
      </c>
      <c r="H30" s="21"/>
    </row>
    <row r="31" spans="2:8" ht="15.75" customHeight="1" x14ac:dyDescent="0.35">
      <c r="B31" s="17" t="s">
        <v>367</v>
      </c>
      <c r="C31" s="17" t="s">
        <v>368</v>
      </c>
      <c r="D31" s="17" t="s">
        <v>789</v>
      </c>
      <c r="E31" s="18">
        <v>7038</v>
      </c>
      <c r="F31" s="19">
        <v>516.45000000000005</v>
      </c>
      <c r="G31" s="20">
        <v>1.23E-2</v>
      </c>
      <c r="H31" s="21"/>
    </row>
    <row r="32" spans="2:8" ht="15.75" customHeight="1" x14ac:dyDescent="0.35">
      <c r="B32" s="17" t="s">
        <v>201</v>
      </c>
      <c r="C32" s="17" t="s">
        <v>202</v>
      </c>
      <c r="D32" s="17" t="s">
        <v>791</v>
      </c>
      <c r="E32" s="18">
        <v>72649</v>
      </c>
      <c r="F32" s="19">
        <v>500.04</v>
      </c>
      <c r="G32" s="20">
        <v>1.1900000000000001E-2</v>
      </c>
      <c r="H32" s="21"/>
    </row>
    <row r="33" spans="2:8" ht="15.75" customHeight="1" x14ac:dyDescent="0.35">
      <c r="B33" s="17" t="s">
        <v>568</v>
      </c>
      <c r="C33" s="17" t="s">
        <v>569</v>
      </c>
      <c r="D33" s="17" t="s">
        <v>823</v>
      </c>
      <c r="E33" s="18">
        <v>198500</v>
      </c>
      <c r="F33" s="19">
        <v>489</v>
      </c>
      <c r="G33" s="20">
        <v>1.1599999999999999E-2</v>
      </c>
      <c r="H33" s="21"/>
    </row>
    <row r="34" spans="2:8" ht="15.75" customHeight="1" x14ac:dyDescent="0.35">
      <c r="B34" s="17" t="s">
        <v>506</v>
      </c>
      <c r="C34" s="17" t="s">
        <v>507</v>
      </c>
      <c r="D34" s="17" t="s">
        <v>826</v>
      </c>
      <c r="E34" s="18">
        <v>202467</v>
      </c>
      <c r="F34" s="19">
        <v>415.97</v>
      </c>
      <c r="G34" s="20">
        <v>9.9000000000000008E-3</v>
      </c>
      <c r="H34" s="21"/>
    </row>
    <row r="35" spans="2:8" ht="15.75" customHeight="1" x14ac:dyDescent="0.35">
      <c r="B35" s="17" t="s">
        <v>438</v>
      </c>
      <c r="C35" s="17" t="s">
        <v>439</v>
      </c>
      <c r="D35" s="17" t="s">
        <v>790</v>
      </c>
      <c r="E35" s="18">
        <v>13194</v>
      </c>
      <c r="F35" s="19">
        <v>407.1</v>
      </c>
      <c r="G35" s="20">
        <v>9.7000000000000003E-3</v>
      </c>
      <c r="H35" s="21"/>
    </row>
    <row r="36" spans="2:8" ht="15.75" customHeight="1" x14ac:dyDescent="0.35">
      <c r="B36" s="17" t="s">
        <v>781</v>
      </c>
      <c r="C36" s="17" t="s">
        <v>342</v>
      </c>
      <c r="D36" s="17" t="s">
        <v>818</v>
      </c>
      <c r="E36" s="18">
        <v>14712</v>
      </c>
      <c r="F36" s="19">
        <v>405.21</v>
      </c>
      <c r="G36" s="20">
        <v>9.7000000000000003E-3</v>
      </c>
      <c r="H36" s="21"/>
    </row>
    <row r="37" spans="2:8" ht="15.75" customHeight="1" x14ac:dyDescent="0.35">
      <c r="B37" s="17" t="s">
        <v>406</v>
      </c>
      <c r="C37" s="17" t="s">
        <v>407</v>
      </c>
      <c r="D37" s="17" t="s">
        <v>865</v>
      </c>
      <c r="E37" s="18">
        <v>120715</v>
      </c>
      <c r="F37" s="19">
        <v>381.46</v>
      </c>
      <c r="G37" s="20">
        <v>9.1000000000000004E-3</v>
      </c>
      <c r="H37" s="21"/>
    </row>
    <row r="38" spans="2:8" ht="15.75" customHeight="1" x14ac:dyDescent="0.35">
      <c r="B38" s="17" t="s">
        <v>454</v>
      </c>
      <c r="C38" s="17" t="s">
        <v>455</v>
      </c>
      <c r="D38" s="17" t="s">
        <v>879</v>
      </c>
      <c r="E38" s="18">
        <v>138209</v>
      </c>
      <c r="F38" s="19">
        <v>376.41</v>
      </c>
      <c r="G38" s="20">
        <v>8.9999999999999993E-3</v>
      </c>
      <c r="H38" s="21"/>
    </row>
    <row r="39" spans="2:8" ht="15.75" customHeight="1" x14ac:dyDescent="0.35">
      <c r="B39" s="17" t="s">
        <v>456</v>
      </c>
      <c r="C39" s="17" t="s">
        <v>457</v>
      </c>
      <c r="D39" s="17" t="s">
        <v>880</v>
      </c>
      <c r="E39" s="18">
        <v>14265</v>
      </c>
      <c r="F39" s="19">
        <v>371.52</v>
      </c>
      <c r="G39" s="20">
        <v>8.8000000000000005E-3</v>
      </c>
      <c r="H39" s="21"/>
    </row>
    <row r="40" spans="2:8" ht="15.75" customHeight="1" x14ac:dyDescent="0.35">
      <c r="B40" s="17" t="s">
        <v>466</v>
      </c>
      <c r="C40" s="17" t="s">
        <v>467</v>
      </c>
      <c r="D40" s="17" t="s">
        <v>828</v>
      </c>
      <c r="E40" s="18">
        <v>164834</v>
      </c>
      <c r="F40" s="19">
        <v>299.01</v>
      </c>
      <c r="G40" s="20">
        <v>7.1000000000000004E-3</v>
      </c>
      <c r="H40" s="21"/>
    </row>
    <row r="41" spans="2:8" ht="15.75" customHeight="1" x14ac:dyDescent="0.35">
      <c r="B41" s="17" t="s">
        <v>365</v>
      </c>
      <c r="C41" s="17" t="s">
        <v>366</v>
      </c>
      <c r="D41" s="17" t="s">
        <v>825</v>
      </c>
      <c r="E41" s="18">
        <v>22627</v>
      </c>
      <c r="F41" s="19">
        <v>274.94</v>
      </c>
      <c r="G41" s="20">
        <v>6.4999999999999997E-3</v>
      </c>
      <c r="H41" s="21"/>
    </row>
    <row r="42" spans="2:8" ht="15.75" customHeight="1" x14ac:dyDescent="0.35">
      <c r="B42" s="17" t="s">
        <v>572</v>
      </c>
      <c r="C42" s="17" t="s">
        <v>573</v>
      </c>
      <c r="D42" s="17" t="s">
        <v>821</v>
      </c>
      <c r="E42" s="18">
        <v>55395</v>
      </c>
      <c r="F42" s="19">
        <v>265.29000000000002</v>
      </c>
      <c r="G42" s="20">
        <v>6.3E-3</v>
      </c>
      <c r="H42" s="21"/>
    </row>
    <row r="43" spans="2:8" ht="15.75" customHeight="1" x14ac:dyDescent="0.35">
      <c r="B43" s="17" t="s">
        <v>297</v>
      </c>
      <c r="C43" s="17" t="s">
        <v>298</v>
      </c>
      <c r="D43" s="17" t="s">
        <v>786</v>
      </c>
      <c r="E43" s="18">
        <v>29868</v>
      </c>
      <c r="F43" s="19">
        <v>228.95</v>
      </c>
      <c r="G43" s="20">
        <v>5.4999999999999997E-3</v>
      </c>
      <c r="H43" s="21"/>
    </row>
    <row r="44" spans="2:8" ht="15.75" customHeight="1" x14ac:dyDescent="0.35">
      <c r="B44" s="17" t="s">
        <v>404</v>
      </c>
      <c r="C44" s="17" t="s">
        <v>405</v>
      </c>
      <c r="D44" s="17" t="s">
        <v>825</v>
      </c>
      <c r="E44" s="18">
        <v>28243</v>
      </c>
      <c r="F44" s="19">
        <v>204.03</v>
      </c>
      <c r="G44" s="20">
        <v>4.8999999999999998E-3</v>
      </c>
      <c r="H44" s="21"/>
    </row>
    <row r="45" spans="2:8" ht="15.75" customHeight="1" x14ac:dyDescent="0.35">
      <c r="B45" s="17" t="s">
        <v>451</v>
      </c>
      <c r="C45" s="17" t="s">
        <v>452</v>
      </c>
      <c r="D45" s="17" t="s">
        <v>787</v>
      </c>
      <c r="E45" s="18">
        <v>117731</v>
      </c>
      <c r="F45" s="19">
        <v>188.78</v>
      </c>
      <c r="G45" s="20">
        <v>4.4999999999999997E-3</v>
      </c>
      <c r="H45" s="21"/>
    </row>
    <row r="46" spans="2:8" ht="15.75" customHeight="1" x14ac:dyDescent="0.35">
      <c r="B46" s="16" t="s">
        <v>80</v>
      </c>
      <c r="C46" s="16"/>
      <c r="D46" s="16"/>
      <c r="E46" s="22"/>
      <c r="F46" s="23">
        <f>SUM(F8:F45)</f>
        <v>33043.179999999993</v>
      </c>
      <c r="G46" s="24">
        <f>SUM(G8:G45)</f>
        <v>0.78689999999999971</v>
      </c>
      <c r="H46" s="25"/>
    </row>
    <row r="47" spans="2:8" ht="15.75" customHeight="1" x14ac:dyDescent="0.35">
      <c r="B47" s="77"/>
      <c r="C47" s="77"/>
      <c r="D47" s="77"/>
      <c r="E47" s="83"/>
      <c r="F47" s="84"/>
      <c r="G47" s="85"/>
      <c r="H47" s="86"/>
    </row>
    <row r="48" spans="2:8" ht="15.75" customHeight="1" x14ac:dyDescent="0.35">
      <c r="B48" s="16" t="s">
        <v>207</v>
      </c>
      <c r="C48" s="17"/>
      <c r="D48" s="17"/>
      <c r="E48" s="18"/>
      <c r="F48" s="19"/>
      <c r="G48" s="20"/>
      <c r="H48" s="21"/>
    </row>
    <row r="49" spans="2:8" ht="15.75" customHeight="1" x14ac:dyDescent="0.35">
      <c r="B49" s="17" t="s">
        <v>793</v>
      </c>
      <c r="C49" s="17" t="s">
        <v>206</v>
      </c>
      <c r="D49" s="17" t="s">
        <v>791</v>
      </c>
      <c r="E49" s="18">
        <v>5189</v>
      </c>
      <c r="F49" s="19">
        <v>7.95</v>
      </c>
      <c r="G49" s="20">
        <v>2.0000000000000001E-4</v>
      </c>
      <c r="H49" s="21"/>
    </row>
    <row r="50" spans="2:8" ht="15.75" customHeight="1" x14ac:dyDescent="0.35">
      <c r="B50" s="16" t="s">
        <v>80</v>
      </c>
      <c r="C50" s="17"/>
      <c r="D50" s="17"/>
      <c r="E50" s="18"/>
      <c r="F50" s="73">
        <f>SUM(F49)</f>
        <v>7.95</v>
      </c>
      <c r="G50" s="24">
        <f>SUM(G49)</f>
        <v>2.0000000000000001E-4</v>
      </c>
      <c r="H50" s="21"/>
    </row>
    <row r="51" spans="2:8" ht="15.75" customHeight="1" x14ac:dyDescent="0.35">
      <c r="B51" s="17"/>
      <c r="C51" s="17"/>
      <c r="D51" s="17"/>
      <c r="E51" s="18"/>
      <c r="F51" s="19"/>
      <c r="G51" s="20"/>
      <c r="H51" s="21"/>
    </row>
    <row r="52" spans="2:8" ht="15.75" customHeight="1" x14ac:dyDescent="0.35">
      <c r="B52" s="28" t="s">
        <v>82</v>
      </c>
      <c r="C52" s="28"/>
      <c r="D52" s="28"/>
      <c r="E52" s="29"/>
      <c r="F52" s="23">
        <v>33051.129999999997</v>
      </c>
      <c r="G52" s="24">
        <v>0.78720000000000001</v>
      </c>
      <c r="H52" s="25"/>
    </row>
    <row r="53" spans="2:8" ht="15.75" customHeight="1" x14ac:dyDescent="0.35">
      <c r="B53" s="17"/>
      <c r="C53" s="17"/>
      <c r="D53" s="17"/>
      <c r="E53" s="18"/>
      <c r="F53" s="19"/>
      <c r="G53" s="20"/>
      <c r="H53" s="21"/>
    </row>
    <row r="54" spans="2:8" ht="15.75" customHeight="1" x14ac:dyDescent="0.35">
      <c r="B54" s="16" t="s">
        <v>62</v>
      </c>
      <c r="C54" s="17"/>
      <c r="D54" s="17"/>
      <c r="E54" s="18"/>
      <c r="F54" s="19"/>
      <c r="G54" s="20"/>
      <c r="H54" s="21"/>
    </row>
    <row r="55" spans="2:8" ht="15.75" customHeight="1" x14ac:dyDescent="0.35">
      <c r="B55" s="16" t="s">
        <v>739</v>
      </c>
      <c r="C55" s="17"/>
      <c r="D55" s="17"/>
      <c r="E55" s="18"/>
      <c r="F55" s="19"/>
      <c r="G55" s="20"/>
      <c r="H55" s="21"/>
    </row>
    <row r="56" spans="2:8" ht="15.75" customHeight="1" x14ac:dyDescent="0.35">
      <c r="B56" s="17" t="s">
        <v>63</v>
      </c>
      <c r="C56" s="17" t="s">
        <v>64</v>
      </c>
      <c r="D56" s="17" t="s">
        <v>65</v>
      </c>
      <c r="E56" s="18">
        <v>200000</v>
      </c>
      <c r="F56" s="19">
        <v>205.02</v>
      </c>
      <c r="G56" s="20">
        <v>4.8999999999999998E-3</v>
      </c>
      <c r="H56" s="21">
        <v>5.6635999999999999E-2</v>
      </c>
    </row>
    <row r="57" spans="2:8" ht="15.75" customHeight="1" x14ac:dyDescent="0.35">
      <c r="B57" s="16" t="s">
        <v>80</v>
      </c>
      <c r="C57" s="16"/>
      <c r="D57" s="16"/>
      <c r="E57" s="22"/>
      <c r="F57" s="23">
        <v>205.02</v>
      </c>
      <c r="G57" s="24">
        <v>4.8999999999999998E-3</v>
      </c>
      <c r="H57" s="25"/>
    </row>
    <row r="58" spans="2:8" ht="15.75" customHeight="1" x14ac:dyDescent="0.35">
      <c r="B58" s="17"/>
      <c r="C58" s="17"/>
      <c r="D58" s="17"/>
      <c r="E58" s="18"/>
      <c r="F58" s="19"/>
      <c r="G58" s="20"/>
      <c r="H58" s="21"/>
    </row>
    <row r="59" spans="2:8" ht="15.75" customHeight="1" x14ac:dyDescent="0.35">
      <c r="B59" s="16" t="s">
        <v>742</v>
      </c>
      <c r="C59" s="17"/>
      <c r="D59" s="17"/>
      <c r="E59" s="18"/>
      <c r="F59" s="19"/>
      <c r="G59" s="20"/>
      <c r="H59" s="21"/>
    </row>
    <row r="60" spans="2:8" ht="15.75" customHeight="1" x14ac:dyDescent="0.35">
      <c r="B60" s="16" t="s">
        <v>80</v>
      </c>
      <c r="C60" s="17"/>
      <c r="D60" s="17"/>
      <c r="E60" s="18"/>
      <c r="F60" s="26" t="s">
        <v>81</v>
      </c>
      <c r="G60" s="27" t="s">
        <v>81</v>
      </c>
      <c r="H60" s="21"/>
    </row>
    <row r="61" spans="2:8" ht="15.75" customHeight="1" x14ac:dyDescent="0.35">
      <c r="B61" s="17"/>
      <c r="C61" s="17"/>
      <c r="D61" s="17"/>
      <c r="E61" s="18"/>
      <c r="F61" s="19"/>
      <c r="G61" s="20"/>
      <c r="H61" s="21"/>
    </row>
    <row r="62" spans="2:8" ht="15.75" customHeight="1" x14ac:dyDescent="0.35">
      <c r="B62" s="16" t="s">
        <v>743</v>
      </c>
      <c r="C62" s="17"/>
      <c r="D62" s="17"/>
      <c r="E62" s="18"/>
      <c r="F62" s="19"/>
      <c r="G62" s="20"/>
      <c r="H62" s="21"/>
    </row>
    <row r="63" spans="2:8" ht="15.75" customHeight="1" x14ac:dyDescent="0.35">
      <c r="B63" s="16" t="s">
        <v>80</v>
      </c>
      <c r="C63" s="17"/>
      <c r="D63" s="17"/>
      <c r="E63" s="18"/>
      <c r="F63" s="26" t="s">
        <v>81</v>
      </c>
      <c r="G63" s="27" t="s">
        <v>81</v>
      </c>
      <c r="H63" s="21"/>
    </row>
    <row r="64" spans="2:8" ht="15.75" customHeight="1" x14ac:dyDescent="0.35">
      <c r="B64" s="17"/>
      <c r="C64" s="17"/>
      <c r="D64" s="17"/>
      <c r="E64" s="18"/>
      <c r="F64" s="19"/>
      <c r="G64" s="20"/>
      <c r="H64" s="21"/>
    </row>
    <row r="65" spans="2:8" ht="15.75" customHeight="1" x14ac:dyDescent="0.35">
      <c r="B65" s="28" t="s">
        <v>82</v>
      </c>
      <c r="C65" s="28"/>
      <c r="D65" s="28"/>
      <c r="E65" s="29"/>
      <c r="F65" s="23">
        <v>205.02</v>
      </c>
      <c r="G65" s="24">
        <v>4.8999999999999998E-3</v>
      </c>
      <c r="H65" s="25"/>
    </row>
    <row r="66" spans="2:8" ht="15.75" customHeight="1" x14ac:dyDescent="0.35">
      <c r="B66" s="17"/>
      <c r="C66" s="17"/>
      <c r="D66" s="17"/>
      <c r="E66" s="18"/>
      <c r="F66" s="19"/>
      <c r="G66" s="20"/>
      <c r="H66" s="21"/>
    </row>
    <row r="67" spans="2:8" ht="15.75" customHeight="1" x14ac:dyDescent="0.35">
      <c r="B67" s="16" t="s">
        <v>83</v>
      </c>
      <c r="C67" s="17"/>
      <c r="D67" s="17"/>
      <c r="E67" s="18"/>
      <c r="F67" s="19"/>
      <c r="G67" s="20"/>
      <c r="H67" s="21"/>
    </row>
    <row r="68" spans="2:8" ht="15.75" customHeight="1" x14ac:dyDescent="0.35">
      <c r="B68" s="17"/>
      <c r="C68" s="17"/>
      <c r="D68" s="17"/>
      <c r="E68" s="18"/>
      <c r="F68" s="19"/>
      <c r="G68" s="20"/>
      <c r="H68" s="21"/>
    </row>
    <row r="69" spans="2:8" ht="15.75" customHeight="1" x14ac:dyDescent="0.35">
      <c r="B69" s="16" t="s">
        <v>84</v>
      </c>
      <c r="C69" s="17"/>
      <c r="D69" s="17"/>
      <c r="E69" s="18"/>
      <c r="F69" s="19"/>
      <c r="G69" s="20"/>
      <c r="H69" s="21"/>
    </row>
    <row r="70" spans="2:8" ht="15.75" customHeight="1" x14ac:dyDescent="0.35">
      <c r="B70" s="17" t="s">
        <v>89</v>
      </c>
      <c r="C70" s="17" t="s">
        <v>90</v>
      </c>
      <c r="D70" s="17" t="s">
        <v>65</v>
      </c>
      <c r="E70" s="18">
        <v>7950000</v>
      </c>
      <c r="F70" s="19">
        <v>7909.66</v>
      </c>
      <c r="G70" s="20">
        <v>0.18840000000000001</v>
      </c>
      <c r="H70" s="21">
        <v>3.3848000000000003E-2</v>
      </c>
    </row>
    <row r="71" spans="2:8" ht="15.75" customHeight="1" x14ac:dyDescent="0.35">
      <c r="B71" s="17" t="s">
        <v>85</v>
      </c>
      <c r="C71" s="17" t="s">
        <v>86</v>
      </c>
      <c r="D71" s="17" t="s">
        <v>65</v>
      </c>
      <c r="E71" s="18">
        <v>400000</v>
      </c>
      <c r="F71" s="19">
        <v>399.54</v>
      </c>
      <c r="G71" s="20">
        <v>9.4999999999999998E-3</v>
      </c>
      <c r="H71" s="21">
        <v>3.2354000000000001E-2</v>
      </c>
    </row>
    <row r="72" spans="2:8" ht="15.75" customHeight="1" x14ac:dyDescent="0.35">
      <c r="B72" s="17" t="s">
        <v>87</v>
      </c>
      <c r="C72" s="17" t="s">
        <v>88</v>
      </c>
      <c r="D72" s="17" t="s">
        <v>65</v>
      </c>
      <c r="E72" s="18">
        <v>250000</v>
      </c>
      <c r="F72" s="19">
        <v>249.87</v>
      </c>
      <c r="G72" s="20">
        <v>6.0000000000000001E-3</v>
      </c>
      <c r="H72" s="21">
        <v>3.2015000000000002E-2</v>
      </c>
    </row>
    <row r="73" spans="2:8" ht="15.75" customHeight="1" x14ac:dyDescent="0.35">
      <c r="B73" s="16" t="s">
        <v>80</v>
      </c>
      <c r="C73" s="16"/>
      <c r="D73" s="16"/>
      <c r="E73" s="22"/>
      <c r="F73" s="23">
        <v>8559.07</v>
      </c>
      <c r="G73" s="24">
        <v>0.2039</v>
      </c>
      <c r="H73" s="25"/>
    </row>
    <row r="74" spans="2:8" ht="15.75" customHeight="1" x14ac:dyDescent="0.35">
      <c r="B74" s="17"/>
      <c r="C74" s="17"/>
      <c r="D74" s="17"/>
      <c r="E74" s="18"/>
      <c r="F74" s="19"/>
      <c r="G74" s="20"/>
      <c r="H74" s="21"/>
    </row>
    <row r="75" spans="2:8" ht="15.75" customHeight="1" x14ac:dyDescent="0.35">
      <c r="B75" s="28" t="s">
        <v>82</v>
      </c>
      <c r="C75" s="28"/>
      <c r="D75" s="28"/>
      <c r="E75" s="29"/>
      <c r="F75" s="23">
        <v>8559.07</v>
      </c>
      <c r="G75" s="24">
        <v>0.2039</v>
      </c>
      <c r="H75" s="25"/>
    </row>
    <row r="76" spans="2:8" ht="15.75" customHeight="1" x14ac:dyDescent="0.35">
      <c r="B76" s="17"/>
      <c r="C76" s="17"/>
      <c r="D76" s="17"/>
      <c r="E76" s="18"/>
      <c r="F76" s="19"/>
      <c r="G76" s="20"/>
      <c r="H76" s="21"/>
    </row>
    <row r="77" spans="2:8" ht="15.75" customHeight="1" x14ac:dyDescent="0.35">
      <c r="B77" s="17"/>
      <c r="C77" s="17"/>
      <c r="D77" s="17"/>
      <c r="E77" s="18"/>
      <c r="F77" s="19"/>
      <c r="G77" s="20"/>
      <c r="H77" s="21"/>
    </row>
    <row r="78" spans="2:8" ht="15.75" customHeight="1" x14ac:dyDescent="0.35">
      <c r="B78" s="16" t="s">
        <v>763</v>
      </c>
      <c r="C78" s="17"/>
      <c r="D78" s="17"/>
      <c r="E78" s="18"/>
      <c r="F78" s="19"/>
      <c r="G78" s="20"/>
      <c r="H78" s="21"/>
    </row>
    <row r="79" spans="2:8" ht="15.75" customHeight="1" x14ac:dyDescent="0.35">
      <c r="B79" s="17" t="s">
        <v>91</v>
      </c>
      <c r="C79" s="17"/>
      <c r="D79" s="17"/>
      <c r="E79" s="18"/>
      <c r="F79" s="19">
        <v>843.58</v>
      </c>
      <c r="G79" s="20">
        <v>2.01E-2</v>
      </c>
      <c r="H79" s="21"/>
    </row>
    <row r="80" spans="2:8" ht="15.75" customHeight="1" x14ac:dyDescent="0.35">
      <c r="B80" s="16" t="s">
        <v>80</v>
      </c>
      <c r="C80" s="16"/>
      <c r="D80" s="16"/>
      <c r="E80" s="22"/>
      <c r="F80" s="23">
        <v>843.58</v>
      </c>
      <c r="G80" s="24">
        <v>2.01E-2</v>
      </c>
      <c r="H80" s="25"/>
    </row>
    <row r="81" spans="2:8" ht="15.75" customHeight="1" x14ac:dyDescent="0.35">
      <c r="B81" s="17"/>
      <c r="C81" s="17"/>
      <c r="D81" s="17"/>
      <c r="E81" s="18"/>
      <c r="F81" s="19"/>
      <c r="G81" s="20"/>
      <c r="H81" s="21"/>
    </row>
    <row r="82" spans="2:8" ht="15.75" customHeight="1" x14ac:dyDescent="0.35">
      <c r="B82" s="28" t="s">
        <v>82</v>
      </c>
      <c r="C82" s="28"/>
      <c r="D82" s="28"/>
      <c r="E82" s="29"/>
      <c r="F82" s="23">
        <v>843.58</v>
      </c>
      <c r="G82" s="24">
        <v>2.01E-2</v>
      </c>
      <c r="H82" s="25"/>
    </row>
    <row r="83" spans="2:8" ht="15.75" customHeight="1" x14ac:dyDescent="0.35">
      <c r="B83" s="17" t="s">
        <v>744</v>
      </c>
      <c r="C83" s="17"/>
      <c r="D83" s="17"/>
      <c r="E83" s="18"/>
      <c r="F83" s="30">
        <v>-675.63</v>
      </c>
      <c r="G83" s="31">
        <v>-1.6100000000000003E-2</v>
      </c>
      <c r="H83" s="21"/>
    </row>
    <row r="84" spans="2:8" ht="15.75" customHeight="1" x14ac:dyDescent="0.35">
      <c r="B84" s="32" t="s">
        <v>92</v>
      </c>
      <c r="C84" s="32"/>
      <c r="D84" s="32"/>
      <c r="E84" s="33"/>
      <c r="F84" s="34">
        <v>41983.17</v>
      </c>
      <c r="G84" s="35">
        <v>1</v>
      </c>
      <c r="H84" s="36"/>
    </row>
    <row r="85" spans="2:8" ht="15.75" customHeight="1" x14ac:dyDescent="0.35">
      <c r="B85" s="55"/>
      <c r="C85" s="56"/>
      <c r="D85" s="56"/>
      <c r="E85" s="57"/>
      <c r="F85" s="57"/>
      <c r="G85" s="58"/>
      <c r="H85" s="59"/>
    </row>
    <row r="86" spans="2:8" ht="15.75" customHeight="1" x14ac:dyDescent="0.35">
      <c r="B86" s="60" t="s">
        <v>179</v>
      </c>
      <c r="C86" s="61"/>
      <c r="D86" s="61"/>
      <c r="E86" s="62"/>
      <c r="F86" s="62"/>
      <c r="G86" s="63"/>
      <c r="H86" s="64"/>
    </row>
    <row r="87" spans="2:8" ht="15.75" customHeight="1" x14ac:dyDescent="0.35">
      <c r="B87" s="60" t="s">
        <v>93</v>
      </c>
      <c r="C87" s="61"/>
      <c r="D87" s="61"/>
      <c r="E87" s="62"/>
      <c r="F87" s="62"/>
      <c r="G87" s="63"/>
      <c r="H87" s="64"/>
    </row>
    <row r="88" spans="2:8" ht="15.75" customHeight="1" x14ac:dyDescent="0.35">
      <c r="B88" s="42"/>
      <c r="C88" s="70"/>
      <c r="D88" s="70"/>
      <c r="E88" s="70"/>
      <c r="F88" s="70"/>
      <c r="G88" s="70"/>
      <c r="H88" s="43"/>
    </row>
    <row r="89" spans="2:8" ht="15.75" customHeight="1" x14ac:dyDescent="0.35">
      <c r="B89" s="44" t="s">
        <v>745</v>
      </c>
      <c r="C89" s="71"/>
      <c r="D89" s="71"/>
      <c r="E89" s="71"/>
      <c r="F89" s="71"/>
      <c r="G89" s="71"/>
      <c r="H89" s="43"/>
    </row>
    <row r="90" spans="2:8" ht="15.75" customHeight="1" x14ac:dyDescent="0.35">
      <c r="B90" s="44" t="s">
        <v>746</v>
      </c>
      <c r="C90" s="71"/>
      <c r="D90" s="71"/>
      <c r="E90" s="71"/>
      <c r="F90" s="71"/>
      <c r="G90" s="71"/>
      <c r="H90" s="43"/>
    </row>
    <row r="91" spans="2:8" ht="15.75" customHeight="1" x14ac:dyDescent="0.35">
      <c r="B91" s="44" t="s">
        <v>747</v>
      </c>
      <c r="C91" s="71"/>
      <c r="D91" s="71"/>
      <c r="E91" s="71"/>
      <c r="F91" s="71"/>
      <c r="G91" s="71"/>
      <c r="H91" s="43"/>
    </row>
    <row r="92" spans="2:8" ht="15.75" customHeight="1" x14ac:dyDescent="0.35">
      <c r="B92" s="50"/>
      <c r="C92" s="47">
        <v>44469</v>
      </c>
      <c r="D92" s="94">
        <v>44286</v>
      </c>
      <c r="E92" s="71"/>
      <c r="F92" s="71"/>
      <c r="G92" s="71"/>
      <c r="H92" s="43"/>
    </row>
    <row r="93" spans="2:8" ht="15.75" customHeight="1" x14ac:dyDescent="0.35">
      <c r="B93" s="50" t="s">
        <v>748</v>
      </c>
      <c r="C93" s="48"/>
      <c r="D93" s="48"/>
      <c r="E93" s="71"/>
      <c r="F93" s="71"/>
      <c r="G93" s="71"/>
      <c r="H93" s="43"/>
    </row>
    <row r="94" spans="2:8" ht="15.75" customHeight="1" x14ac:dyDescent="0.35">
      <c r="B94" s="50" t="s">
        <v>910</v>
      </c>
      <c r="C94" s="49">
        <v>27.021699999999999</v>
      </c>
      <c r="D94" s="49">
        <v>22.329599999999999</v>
      </c>
      <c r="E94" s="71"/>
      <c r="F94" s="71"/>
      <c r="G94" s="71"/>
      <c r="H94" s="43"/>
    </row>
    <row r="95" spans="2:8" ht="15.75" customHeight="1" x14ac:dyDescent="0.35">
      <c r="B95" s="50" t="s">
        <v>911</v>
      </c>
      <c r="C95" s="49">
        <v>28.958500000000001</v>
      </c>
      <c r="D95" s="49">
        <v>23.8385</v>
      </c>
      <c r="E95" s="71"/>
      <c r="F95" s="71"/>
      <c r="G95" s="71"/>
      <c r="H95" s="43"/>
    </row>
    <row r="96" spans="2:8" ht="15.75" customHeight="1" x14ac:dyDescent="0.35">
      <c r="B96" s="44" t="s">
        <v>917</v>
      </c>
      <c r="C96" s="71"/>
      <c r="D96" s="71"/>
      <c r="E96" s="71"/>
      <c r="F96" s="71"/>
      <c r="G96" s="71"/>
      <c r="H96" s="43"/>
    </row>
    <row r="97" spans="2:8" ht="15.75" customHeight="1" x14ac:dyDescent="0.35">
      <c r="B97" s="50" t="s">
        <v>751</v>
      </c>
      <c r="C97" s="48" t="s">
        <v>752</v>
      </c>
      <c r="D97" s="183" t="s">
        <v>753</v>
      </c>
      <c r="E97" s="183"/>
      <c r="F97" s="71"/>
      <c r="G97" s="71"/>
      <c r="H97" s="43"/>
    </row>
    <row r="98" spans="2:8" ht="15.75" customHeight="1" x14ac:dyDescent="0.35">
      <c r="B98" s="50"/>
      <c r="C98" s="48"/>
      <c r="D98" s="48" t="s">
        <v>754</v>
      </c>
      <c r="E98" s="48" t="s">
        <v>345</v>
      </c>
      <c r="F98" s="71"/>
      <c r="G98" s="71"/>
      <c r="H98" s="43"/>
    </row>
    <row r="99" spans="2:8" ht="15.75" customHeight="1" x14ac:dyDescent="0.35">
      <c r="B99" s="50" t="s">
        <v>910</v>
      </c>
      <c r="C99" s="51">
        <v>44287</v>
      </c>
      <c r="D99" s="52" t="s">
        <v>762</v>
      </c>
      <c r="E99" s="52" t="s">
        <v>762</v>
      </c>
      <c r="F99" s="71"/>
      <c r="G99" s="71"/>
      <c r="H99" s="43"/>
    </row>
    <row r="100" spans="2:8" ht="15.75" customHeight="1" x14ac:dyDescent="0.35">
      <c r="B100" s="50" t="s">
        <v>910</v>
      </c>
      <c r="C100" s="51">
        <v>44317</v>
      </c>
      <c r="D100" s="52" t="s">
        <v>762</v>
      </c>
      <c r="E100" s="52" t="s">
        <v>762</v>
      </c>
      <c r="F100" s="71"/>
      <c r="G100" s="71"/>
      <c r="H100" s="43"/>
    </row>
    <row r="101" spans="2:8" ht="15.75" customHeight="1" x14ac:dyDescent="0.35">
      <c r="B101" s="50" t="s">
        <v>910</v>
      </c>
      <c r="C101" s="51">
        <v>44348</v>
      </c>
      <c r="D101" s="52" t="s">
        <v>762</v>
      </c>
      <c r="E101" s="52" t="s">
        <v>762</v>
      </c>
      <c r="F101" s="71"/>
      <c r="G101" s="71"/>
      <c r="H101" s="43"/>
    </row>
    <row r="102" spans="2:8" ht="15.75" customHeight="1" x14ac:dyDescent="0.35">
      <c r="B102" s="50" t="s">
        <v>910</v>
      </c>
      <c r="C102" s="51">
        <v>44378</v>
      </c>
      <c r="D102" s="52" t="s">
        <v>762</v>
      </c>
      <c r="E102" s="52" t="s">
        <v>762</v>
      </c>
      <c r="F102" s="71"/>
      <c r="G102" s="71"/>
      <c r="H102" s="43"/>
    </row>
    <row r="103" spans="2:8" ht="15.75" customHeight="1" x14ac:dyDescent="0.35">
      <c r="B103" s="50" t="s">
        <v>910</v>
      </c>
      <c r="C103" s="51">
        <v>44409</v>
      </c>
      <c r="D103" s="52" t="s">
        <v>762</v>
      </c>
      <c r="E103" s="52" t="s">
        <v>762</v>
      </c>
      <c r="F103" s="71"/>
      <c r="G103" s="71"/>
      <c r="H103" s="43"/>
    </row>
    <row r="104" spans="2:8" ht="15.75" customHeight="1" x14ac:dyDescent="0.35">
      <c r="B104" s="50" t="s">
        <v>910</v>
      </c>
      <c r="C104" s="51">
        <v>44440</v>
      </c>
      <c r="D104" s="52" t="s">
        <v>762</v>
      </c>
      <c r="E104" s="52" t="s">
        <v>762</v>
      </c>
      <c r="F104" s="71"/>
      <c r="G104" s="71"/>
      <c r="H104" s="43"/>
    </row>
    <row r="105" spans="2:8" ht="15.75" customHeight="1" x14ac:dyDescent="0.35">
      <c r="B105" s="50" t="s">
        <v>911</v>
      </c>
      <c r="C105" s="51">
        <v>44287</v>
      </c>
      <c r="D105" s="52" t="s">
        <v>762</v>
      </c>
      <c r="E105" s="52" t="s">
        <v>762</v>
      </c>
      <c r="F105" s="71"/>
      <c r="G105" s="71"/>
      <c r="H105" s="43"/>
    </row>
    <row r="106" spans="2:8" ht="15.75" customHeight="1" x14ac:dyDescent="0.35">
      <c r="B106" s="50" t="s">
        <v>911</v>
      </c>
      <c r="C106" s="51">
        <v>44317</v>
      </c>
      <c r="D106" s="52" t="s">
        <v>762</v>
      </c>
      <c r="E106" s="52" t="s">
        <v>762</v>
      </c>
      <c r="F106" s="71"/>
      <c r="G106" s="71"/>
      <c r="H106" s="43"/>
    </row>
    <row r="107" spans="2:8" ht="15.75" customHeight="1" x14ac:dyDescent="0.35">
      <c r="B107" s="50" t="s">
        <v>911</v>
      </c>
      <c r="C107" s="51">
        <v>44348</v>
      </c>
      <c r="D107" s="52" t="s">
        <v>762</v>
      </c>
      <c r="E107" s="52" t="s">
        <v>762</v>
      </c>
      <c r="F107" s="131"/>
      <c r="G107" s="71"/>
      <c r="H107" s="43"/>
    </row>
    <row r="108" spans="2:8" ht="15.75" customHeight="1" x14ac:dyDescent="0.35">
      <c r="B108" s="50" t="s">
        <v>911</v>
      </c>
      <c r="C108" s="51">
        <v>44378</v>
      </c>
      <c r="D108" s="52" t="s">
        <v>762</v>
      </c>
      <c r="E108" s="52" t="s">
        <v>762</v>
      </c>
      <c r="F108" s="131"/>
      <c r="G108" s="71"/>
      <c r="H108" s="43"/>
    </row>
    <row r="109" spans="2:8" ht="15.75" customHeight="1" x14ac:dyDescent="0.35">
      <c r="B109" s="50" t="s">
        <v>911</v>
      </c>
      <c r="C109" s="51">
        <v>44409</v>
      </c>
      <c r="D109" s="52" t="s">
        <v>762</v>
      </c>
      <c r="E109" s="52" t="s">
        <v>762</v>
      </c>
      <c r="F109" s="131"/>
      <c r="G109" s="71"/>
      <c r="H109" s="43"/>
    </row>
    <row r="110" spans="2:8" ht="15.75" customHeight="1" x14ac:dyDescent="0.35">
      <c r="B110" s="50" t="s">
        <v>911</v>
      </c>
      <c r="C110" s="51">
        <v>44440</v>
      </c>
      <c r="D110" s="52" t="s">
        <v>762</v>
      </c>
      <c r="E110" s="52" t="s">
        <v>762</v>
      </c>
      <c r="F110" s="131"/>
      <c r="G110" s="71"/>
      <c r="H110" s="43"/>
    </row>
    <row r="111" spans="2:8" ht="15.75" customHeight="1" x14ac:dyDescent="0.35">
      <c r="B111" s="44" t="s">
        <v>755</v>
      </c>
      <c r="C111" s="71"/>
      <c r="D111" s="71"/>
      <c r="E111" s="71"/>
      <c r="F111" s="71"/>
      <c r="G111" s="71"/>
      <c r="H111" s="43"/>
    </row>
    <row r="112" spans="2:8" ht="15.75" customHeight="1" x14ac:dyDescent="0.35">
      <c r="B112" s="44" t="s">
        <v>756</v>
      </c>
      <c r="C112" s="71"/>
      <c r="D112" s="71"/>
      <c r="E112" s="71"/>
      <c r="F112" s="71"/>
      <c r="G112" s="71"/>
      <c r="H112" s="43"/>
    </row>
    <row r="113" spans="2:8" ht="15.75" customHeight="1" x14ac:dyDescent="0.35">
      <c r="B113" s="44" t="s">
        <v>757</v>
      </c>
      <c r="C113" s="71"/>
      <c r="D113" s="71"/>
      <c r="E113" s="71"/>
      <c r="F113" s="71"/>
      <c r="G113" s="71"/>
      <c r="H113" s="43"/>
    </row>
    <row r="114" spans="2:8" ht="15.75" customHeight="1" x14ac:dyDescent="0.35">
      <c r="B114" s="44" t="s">
        <v>758</v>
      </c>
      <c r="C114" s="71"/>
      <c r="D114" s="71"/>
      <c r="E114" s="71"/>
      <c r="F114" s="71"/>
      <c r="G114" s="71"/>
      <c r="H114" s="43"/>
    </row>
    <row r="115" spans="2:8" ht="15.75" customHeight="1" x14ac:dyDescent="0.35">
      <c r="B115" s="44" t="s">
        <v>882</v>
      </c>
      <c r="C115" s="71"/>
      <c r="D115" s="71"/>
      <c r="E115" s="71"/>
      <c r="F115" s="71"/>
      <c r="G115" s="71"/>
      <c r="H115" s="43"/>
    </row>
    <row r="116" spans="2:8" ht="15.75" customHeight="1" x14ac:dyDescent="0.35">
      <c r="B116" s="44" t="s">
        <v>760</v>
      </c>
      <c r="C116" s="71"/>
      <c r="D116" s="71"/>
      <c r="E116" s="71"/>
      <c r="F116" s="71"/>
      <c r="G116" s="71"/>
      <c r="H116" s="43"/>
    </row>
    <row r="117" spans="2:8" ht="15.75" customHeight="1" x14ac:dyDescent="0.35">
      <c r="B117" s="53" t="s">
        <v>761</v>
      </c>
      <c r="C117" s="69"/>
      <c r="D117" s="69"/>
      <c r="E117" s="69"/>
      <c r="F117" s="69"/>
      <c r="G117" s="69"/>
      <c r="H117" s="67"/>
    </row>
    <row r="120" spans="2:8" customFormat="1" ht="42" customHeight="1" x14ac:dyDescent="0.35">
      <c r="B120" s="184" t="s">
        <v>931</v>
      </c>
      <c r="C120" s="184"/>
      <c r="D120" s="184"/>
      <c r="E120" s="184"/>
      <c r="F120" s="184"/>
    </row>
    <row r="121" spans="2:8" customFormat="1" ht="15" thickBot="1" x14ac:dyDescent="0.4">
      <c r="B121" s="152"/>
    </row>
    <row r="122" spans="2:8" customFormat="1" ht="27" customHeight="1" thickBot="1" x14ac:dyDescent="0.4">
      <c r="B122" s="157" t="s">
        <v>61</v>
      </c>
      <c r="C122" s="157" t="s">
        <v>653</v>
      </c>
      <c r="D122" s="158" t="s">
        <v>654</v>
      </c>
      <c r="E122" s="158" t="s">
        <v>655</v>
      </c>
      <c r="F122" s="158" t="s">
        <v>656</v>
      </c>
    </row>
    <row r="123" spans="2:8" customFormat="1" ht="40" customHeight="1" x14ac:dyDescent="0.35">
      <c r="B123" s="191" t="s">
        <v>53</v>
      </c>
      <c r="C123" s="164" t="s">
        <v>965</v>
      </c>
      <c r="D123" s="188"/>
      <c r="E123" s="191" t="s">
        <v>695</v>
      </c>
      <c r="F123" s="191"/>
    </row>
    <row r="124" spans="2:8" customFormat="1" ht="53.5" customHeight="1" x14ac:dyDescent="0.35">
      <c r="B124" s="192"/>
      <c r="C124" s="160" t="s">
        <v>984</v>
      </c>
      <c r="D124" s="189"/>
      <c r="E124" s="192"/>
      <c r="F124" s="192"/>
    </row>
    <row r="125" spans="2:8" customFormat="1" ht="40" customHeight="1" thickBot="1" x14ac:dyDescent="0.4">
      <c r="B125" s="193"/>
      <c r="C125" s="166" t="s">
        <v>961</v>
      </c>
      <c r="D125" s="190"/>
      <c r="E125" s="193"/>
      <c r="F125" s="193"/>
    </row>
    <row r="127" spans="2:8" ht="15.75" customHeight="1" x14ac:dyDescent="0.25">
      <c r="B127" s="162" t="s">
        <v>735</v>
      </c>
    </row>
    <row r="128" spans="2:8" ht="15.75" customHeight="1" x14ac:dyDescent="0.25">
      <c r="B128" s="163" t="s">
        <v>736</v>
      </c>
    </row>
  </sheetData>
  <mergeCells count="6">
    <mergeCell ref="D97:E97"/>
    <mergeCell ref="B120:F120"/>
    <mergeCell ref="B123:B125"/>
    <mergeCell ref="D123:D125"/>
    <mergeCell ref="E123:E125"/>
    <mergeCell ref="F123:F125"/>
  </mergeCells>
  <hyperlinks>
    <hyperlink ref="I1" location="'Sheet1'!A1" display="Index" xr:uid="{7AA36726-015C-4509-A484-EC6EEC39DEF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DD69-2427-4D01-82B8-25C96ED26EDD}">
  <dimension ref="B1:I91"/>
  <sheetViews>
    <sheetView workbookViewId="0"/>
  </sheetViews>
  <sheetFormatPr defaultColWidth="9.1796875" defaultRowHeight="15.75" customHeight="1" x14ac:dyDescent="0.35"/>
  <cols>
    <col min="1" max="1" width="9.1796875" style="8" customWidth="1"/>
    <col min="2" max="2" width="60.7265625" style="37" customWidth="1"/>
    <col min="3" max="3" width="26.54296875" style="37" customWidth="1"/>
    <col min="4" max="4" width="34.08984375" style="37" customWidth="1"/>
    <col min="5" max="5" width="15.7265625" style="8" customWidth="1"/>
    <col min="6" max="6" width="34.36328125" style="8" customWidth="1"/>
    <col min="7" max="7" width="15.7265625" style="38" customWidth="1"/>
    <col min="8" max="8" width="15.7265625" style="39" customWidth="1"/>
    <col min="9" max="9" width="9.1796875" style="8" customWidth="1"/>
    <col min="10" max="16384" width="9.1796875" style="8"/>
  </cols>
  <sheetData>
    <row r="1" spans="2:9" ht="15.75" customHeight="1" x14ac:dyDescent="0.35">
      <c r="B1" s="6" t="s">
        <v>55</v>
      </c>
      <c r="C1" s="7"/>
      <c r="D1" s="7"/>
      <c r="E1" s="7"/>
      <c r="F1" s="7"/>
      <c r="G1" s="7"/>
      <c r="H1" s="8"/>
      <c r="I1" s="9" t="s">
        <v>5</v>
      </c>
    </row>
    <row r="2" spans="2:9" ht="15.75" customHeight="1" x14ac:dyDescent="0.35">
      <c r="B2" s="10"/>
      <c r="C2" s="10"/>
      <c r="D2" s="10"/>
      <c r="E2" s="10"/>
      <c r="F2" s="10"/>
      <c r="G2" s="10"/>
      <c r="H2" s="8"/>
    </row>
    <row r="3" spans="2:9" ht="15.75" customHeight="1" x14ac:dyDescent="0.35">
      <c r="B3" s="6" t="s">
        <v>737</v>
      </c>
      <c r="C3" s="8"/>
      <c r="D3" s="8"/>
      <c r="G3" s="8"/>
      <c r="H3" s="8"/>
    </row>
    <row r="4" spans="2:9" ht="36.75" customHeight="1" x14ac:dyDescent="0.35">
      <c r="B4" s="3" t="s">
        <v>0</v>
      </c>
      <c r="C4" s="3" t="s">
        <v>1</v>
      </c>
      <c r="D4" s="3" t="s">
        <v>738</v>
      </c>
      <c r="E4" s="4" t="s">
        <v>2</v>
      </c>
      <c r="F4" s="5" t="s">
        <v>741</v>
      </c>
      <c r="G4" s="5" t="s">
        <v>3</v>
      </c>
      <c r="H4" s="5" t="s">
        <v>4</v>
      </c>
    </row>
    <row r="5" spans="2:9" ht="15.75" customHeight="1" x14ac:dyDescent="0.35">
      <c r="B5" s="11"/>
      <c r="C5" s="11"/>
      <c r="D5" s="11"/>
      <c r="E5" s="12"/>
      <c r="F5" s="13"/>
      <c r="G5" s="14"/>
      <c r="H5" s="15"/>
    </row>
    <row r="6" spans="2:9" ht="15.75" customHeight="1" x14ac:dyDescent="0.35">
      <c r="B6" s="16" t="s">
        <v>83</v>
      </c>
      <c r="C6" s="17"/>
      <c r="D6" s="17"/>
      <c r="E6" s="18"/>
      <c r="F6" s="19"/>
      <c r="G6" s="20"/>
      <c r="H6" s="21"/>
    </row>
    <row r="7" spans="2:9" ht="15.75" customHeight="1" x14ac:dyDescent="0.35">
      <c r="B7" s="17"/>
      <c r="C7" s="17"/>
      <c r="D7" s="17"/>
      <c r="E7" s="18"/>
      <c r="F7" s="19"/>
      <c r="G7" s="20"/>
      <c r="H7" s="21"/>
    </row>
    <row r="8" spans="2:9" ht="15.75" customHeight="1" x14ac:dyDescent="0.35">
      <c r="B8" s="16" t="s">
        <v>165</v>
      </c>
      <c r="C8" s="17"/>
      <c r="D8" s="17"/>
      <c r="E8" s="18"/>
      <c r="F8" s="19"/>
      <c r="G8" s="20"/>
      <c r="H8" s="21"/>
    </row>
    <row r="9" spans="2:9" ht="15.75" customHeight="1" x14ac:dyDescent="0.35">
      <c r="B9" s="17" t="s">
        <v>172</v>
      </c>
      <c r="C9" s="17" t="s">
        <v>627</v>
      </c>
      <c r="D9" s="17" t="s">
        <v>171</v>
      </c>
      <c r="E9" s="18">
        <v>17000</v>
      </c>
      <c r="F9" s="19">
        <v>16966.919999999998</v>
      </c>
      <c r="G9" s="20">
        <v>1.77E-2</v>
      </c>
      <c r="H9" s="21">
        <v>3.3889000000000002E-2</v>
      </c>
    </row>
    <row r="10" spans="2:9" ht="15.75" customHeight="1" x14ac:dyDescent="0.35">
      <c r="B10" s="16" t="s">
        <v>80</v>
      </c>
      <c r="C10" s="16"/>
      <c r="D10" s="16"/>
      <c r="E10" s="22"/>
      <c r="F10" s="23">
        <v>16966.919999999998</v>
      </c>
      <c r="G10" s="24">
        <v>1.77E-2</v>
      </c>
      <c r="H10" s="25"/>
    </row>
    <row r="11" spans="2:9" ht="15.75" customHeight="1" x14ac:dyDescent="0.35">
      <c r="B11" s="17"/>
      <c r="C11" s="17"/>
      <c r="D11" s="17"/>
      <c r="E11" s="18"/>
      <c r="F11" s="19"/>
      <c r="G11" s="20"/>
      <c r="H11" s="21"/>
    </row>
    <row r="12" spans="2:9" ht="15.75" customHeight="1" x14ac:dyDescent="0.35">
      <c r="B12" s="16" t="s">
        <v>174</v>
      </c>
      <c r="C12" s="17"/>
      <c r="D12" s="17"/>
      <c r="E12" s="18"/>
      <c r="F12" s="19"/>
      <c r="G12" s="20"/>
      <c r="H12" s="21"/>
    </row>
    <row r="13" spans="2:9" ht="15.75" customHeight="1" x14ac:dyDescent="0.35">
      <c r="B13" s="17" t="s">
        <v>628</v>
      </c>
      <c r="C13" s="17" t="s">
        <v>629</v>
      </c>
      <c r="D13" s="17" t="s">
        <v>171</v>
      </c>
      <c r="E13" s="18">
        <v>7000</v>
      </c>
      <c r="F13" s="19">
        <v>34967.49</v>
      </c>
      <c r="G13" s="20">
        <v>3.6400000000000002E-2</v>
      </c>
      <c r="H13" s="21">
        <v>3.3958000000000002E-2</v>
      </c>
    </row>
    <row r="14" spans="2:9" ht="15.75" customHeight="1" x14ac:dyDescent="0.35">
      <c r="B14" s="17" t="s">
        <v>912</v>
      </c>
      <c r="C14" s="17" t="s">
        <v>630</v>
      </c>
      <c r="D14" s="17" t="s">
        <v>171</v>
      </c>
      <c r="E14" s="18">
        <v>6000</v>
      </c>
      <c r="F14" s="19">
        <v>29749.68</v>
      </c>
      <c r="G14" s="20">
        <v>3.1E-2</v>
      </c>
      <c r="H14" s="21">
        <v>3.49E-2</v>
      </c>
    </row>
    <row r="15" spans="2:9" ht="15.75" customHeight="1" x14ac:dyDescent="0.35">
      <c r="B15" s="17" t="s">
        <v>782</v>
      </c>
      <c r="C15" s="17" t="s">
        <v>631</v>
      </c>
      <c r="D15" s="17" t="s">
        <v>168</v>
      </c>
      <c r="E15" s="18">
        <v>5000</v>
      </c>
      <c r="F15" s="19">
        <v>24959.63</v>
      </c>
      <c r="G15" s="20">
        <v>2.5999999999999999E-2</v>
      </c>
      <c r="H15" s="21">
        <v>3.4742000000000002E-2</v>
      </c>
    </row>
    <row r="16" spans="2:9" ht="15.75" customHeight="1" x14ac:dyDescent="0.35">
      <c r="B16" s="17" t="s">
        <v>632</v>
      </c>
      <c r="C16" s="17" t="s">
        <v>633</v>
      </c>
      <c r="D16" s="17" t="s">
        <v>171</v>
      </c>
      <c r="E16" s="18">
        <v>4000</v>
      </c>
      <c r="F16" s="19">
        <v>19976.18</v>
      </c>
      <c r="G16" s="20">
        <v>2.0799999999999999E-2</v>
      </c>
      <c r="H16" s="21">
        <v>3.3479000000000002E-2</v>
      </c>
    </row>
    <row r="17" spans="2:8" ht="15.75" customHeight="1" x14ac:dyDescent="0.35">
      <c r="B17" s="17" t="s">
        <v>634</v>
      </c>
      <c r="C17" s="17" t="s">
        <v>635</v>
      </c>
      <c r="D17" s="17" t="s">
        <v>171</v>
      </c>
      <c r="E17" s="18">
        <v>4000</v>
      </c>
      <c r="F17" s="19">
        <v>19961.3</v>
      </c>
      <c r="G17" s="20">
        <v>2.0799999999999999E-2</v>
      </c>
      <c r="H17" s="21">
        <v>3.3696999999999998E-2</v>
      </c>
    </row>
    <row r="18" spans="2:8" ht="15.75" customHeight="1" x14ac:dyDescent="0.35">
      <c r="B18" s="17" t="s">
        <v>628</v>
      </c>
      <c r="C18" s="17" t="s">
        <v>636</v>
      </c>
      <c r="D18" s="17" t="s">
        <v>171</v>
      </c>
      <c r="E18" s="18">
        <v>4000</v>
      </c>
      <c r="F18" s="19">
        <v>19954.86</v>
      </c>
      <c r="G18" s="20">
        <v>2.0799999999999999E-2</v>
      </c>
      <c r="H18" s="21">
        <v>3.4403000000000003E-2</v>
      </c>
    </row>
    <row r="19" spans="2:8" ht="15.75" customHeight="1" x14ac:dyDescent="0.35">
      <c r="B19" s="17" t="s">
        <v>175</v>
      </c>
      <c r="C19" s="17" t="s">
        <v>637</v>
      </c>
      <c r="D19" s="17" t="s">
        <v>168</v>
      </c>
      <c r="E19" s="18">
        <v>4000</v>
      </c>
      <c r="F19" s="19">
        <v>19951.96</v>
      </c>
      <c r="G19" s="20">
        <v>2.0799999999999999E-2</v>
      </c>
      <c r="H19" s="21">
        <v>3.3801999999999999E-2</v>
      </c>
    </row>
    <row r="20" spans="2:8" ht="15.75" customHeight="1" x14ac:dyDescent="0.35">
      <c r="B20" s="17" t="s">
        <v>638</v>
      </c>
      <c r="C20" s="17" t="s">
        <v>639</v>
      </c>
      <c r="D20" s="17" t="s">
        <v>171</v>
      </c>
      <c r="E20" s="18">
        <v>4000</v>
      </c>
      <c r="F20" s="19">
        <v>19949.919999999998</v>
      </c>
      <c r="G20" s="20">
        <v>2.0799999999999999E-2</v>
      </c>
      <c r="H20" s="21">
        <v>3.6650000000000002E-2</v>
      </c>
    </row>
    <row r="21" spans="2:8" ht="15.75" customHeight="1" x14ac:dyDescent="0.35">
      <c r="B21" s="17" t="s">
        <v>640</v>
      </c>
      <c r="C21" s="17" t="s">
        <v>641</v>
      </c>
      <c r="D21" s="17" t="s">
        <v>171</v>
      </c>
      <c r="E21" s="18">
        <v>4000</v>
      </c>
      <c r="F21" s="19">
        <v>19936.84</v>
      </c>
      <c r="G21" s="20">
        <v>2.07E-2</v>
      </c>
      <c r="H21" s="21">
        <v>3.5046000000000001E-2</v>
      </c>
    </row>
    <row r="22" spans="2:8" ht="15.75" customHeight="1" x14ac:dyDescent="0.35">
      <c r="B22" s="17" t="s">
        <v>255</v>
      </c>
      <c r="C22" s="17" t="s">
        <v>256</v>
      </c>
      <c r="D22" s="17" t="s">
        <v>171</v>
      </c>
      <c r="E22" s="18">
        <v>4000</v>
      </c>
      <c r="F22" s="19">
        <v>19903.580000000002</v>
      </c>
      <c r="G22" s="20">
        <v>2.07E-2</v>
      </c>
      <c r="H22" s="21">
        <v>4.2099999999999999E-2</v>
      </c>
    </row>
    <row r="23" spans="2:8" ht="15.75" customHeight="1" x14ac:dyDescent="0.35">
      <c r="B23" s="17" t="s">
        <v>255</v>
      </c>
      <c r="C23" s="17" t="s">
        <v>642</v>
      </c>
      <c r="D23" s="17" t="s">
        <v>171</v>
      </c>
      <c r="E23" s="18">
        <v>3000</v>
      </c>
      <c r="F23" s="19">
        <v>14922.56</v>
      </c>
      <c r="G23" s="20">
        <v>1.55E-2</v>
      </c>
      <c r="H23" s="21">
        <v>4.2098999999999998E-2</v>
      </c>
    </row>
    <row r="24" spans="2:8" ht="15.75" customHeight="1" x14ac:dyDescent="0.35">
      <c r="B24" s="17" t="s">
        <v>248</v>
      </c>
      <c r="C24" s="17" t="s">
        <v>249</v>
      </c>
      <c r="D24" s="17" t="s">
        <v>171</v>
      </c>
      <c r="E24" s="18">
        <v>3000</v>
      </c>
      <c r="F24" s="19">
        <v>14889.29</v>
      </c>
      <c r="G24" s="20">
        <v>1.55E-2</v>
      </c>
      <c r="H24" s="21">
        <v>3.5248000000000002E-2</v>
      </c>
    </row>
    <row r="25" spans="2:8" ht="15.75" customHeight="1" x14ac:dyDescent="0.35">
      <c r="B25" s="17" t="s">
        <v>643</v>
      </c>
      <c r="C25" s="17" t="s">
        <v>644</v>
      </c>
      <c r="D25" s="17" t="s">
        <v>241</v>
      </c>
      <c r="E25" s="18">
        <v>2000</v>
      </c>
      <c r="F25" s="19">
        <v>9979.58</v>
      </c>
      <c r="G25" s="20">
        <v>1.04E-2</v>
      </c>
      <c r="H25" s="21">
        <v>3.7352000000000003E-2</v>
      </c>
    </row>
    <row r="26" spans="2:8" ht="15.75" customHeight="1" x14ac:dyDescent="0.35">
      <c r="B26" s="17" t="s">
        <v>645</v>
      </c>
      <c r="C26" s="17" t="s">
        <v>646</v>
      </c>
      <c r="D26" s="17" t="s">
        <v>241</v>
      </c>
      <c r="E26" s="18">
        <v>2000</v>
      </c>
      <c r="F26" s="19">
        <v>9914.1</v>
      </c>
      <c r="G26" s="20">
        <v>1.03E-2</v>
      </c>
      <c r="H26" s="21">
        <v>3.6351000000000001E-2</v>
      </c>
    </row>
    <row r="27" spans="2:8" ht="15.75" customHeight="1" x14ac:dyDescent="0.35">
      <c r="B27" s="17" t="s">
        <v>647</v>
      </c>
      <c r="C27" s="17" t="s">
        <v>648</v>
      </c>
      <c r="D27" s="17" t="s">
        <v>171</v>
      </c>
      <c r="E27" s="18">
        <v>1500</v>
      </c>
      <c r="F27" s="19">
        <v>7495.5</v>
      </c>
      <c r="G27" s="20">
        <v>7.7999999999999996E-3</v>
      </c>
      <c r="H27" s="21">
        <v>3.6521999999999999E-2</v>
      </c>
    </row>
    <row r="28" spans="2:8" ht="15.75" customHeight="1" x14ac:dyDescent="0.35">
      <c r="B28" s="17" t="s">
        <v>244</v>
      </c>
      <c r="C28" s="17" t="s">
        <v>245</v>
      </c>
      <c r="D28" s="17" t="s">
        <v>171</v>
      </c>
      <c r="E28" s="18">
        <v>1000</v>
      </c>
      <c r="F28" s="19">
        <v>4986.5200000000004</v>
      </c>
      <c r="G28" s="20">
        <v>5.1999999999999998E-3</v>
      </c>
      <c r="H28" s="21">
        <v>3.7949999999999998E-2</v>
      </c>
    </row>
    <row r="29" spans="2:8" ht="15.75" customHeight="1" x14ac:dyDescent="0.35">
      <c r="B29" s="16" t="s">
        <v>80</v>
      </c>
      <c r="C29" s="16"/>
      <c r="D29" s="16"/>
      <c r="E29" s="22"/>
      <c r="F29" s="23">
        <v>291498.99</v>
      </c>
      <c r="G29" s="24">
        <v>0.3034</v>
      </c>
      <c r="H29" s="25"/>
    </row>
    <row r="30" spans="2:8" ht="15.75" customHeight="1" x14ac:dyDescent="0.35">
      <c r="B30" s="17"/>
      <c r="C30" s="17"/>
      <c r="D30" s="17"/>
      <c r="E30" s="18"/>
      <c r="F30" s="19"/>
      <c r="G30" s="20"/>
      <c r="H30" s="21"/>
    </row>
    <row r="31" spans="2:8" ht="15.75" customHeight="1" x14ac:dyDescent="0.35">
      <c r="B31" s="16" t="s">
        <v>84</v>
      </c>
      <c r="C31" s="17"/>
      <c r="D31" s="17"/>
      <c r="E31" s="18"/>
      <c r="F31" s="19"/>
      <c r="G31" s="20"/>
      <c r="H31" s="21"/>
    </row>
    <row r="32" spans="2:8" ht="15.75" customHeight="1" x14ac:dyDescent="0.35">
      <c r="B32" s="17" t="s">
        <v>649</v>
      </c>
      <c r="C32" s="17" t="s">
        <v>650</v>
      </c>
      <c r="D32" s="17" t="s">
        <v>65</v>
      </c>
      <c r="E32" s="18">
        <v>50000000</v>
      </c>
      <c r="F32" s="19">
        <v>49973.4</v>
      </c>
      <c r="G32" s="20">
        <v>5.1999999999999998E-2</v>
      </c>
      <c r="H32" s="21">
        <v>3.2381E-2</v>
      </c>
    </row>
    <row r="33" spans="2:8" ht="15.75" customHeight="1" x14ac:dyDescent="0.35">
      <c r="B33" s="16" t="s">
        <v>80</v>
      </c>
      <c r="C33" s="16"/>
      <c r="D33" s="16"/>
      <c r="E33" s="22"/>
      <c r="F33" s="23">
        <v>49973.4</v>
      </c>
      <c r="G33" s="24">
        <v>5.1999999999999998E-2</v>
      </c>
      <c r="H33" s="25"/>
    </row>
    <row r="34" spans="2:8" ht="15.75" customHeight="1" x14ac:dyDescent="0.35">
      <c r="B34" s="17"/>
      <c r="C34" s="17"/>
      <c r="D34" s="17"/>
      <c r="E34" s="18"/>
      <c r="F34" s="19"/>
      <c r="G34" s="20"/>
      <c r="H34" s="21"/>
    </row>
    <row r="35" spans="2:8" ht="15.75" customHeight="1" x14ac:dyDescent="0.35">
      <c r="B35" s="28" t="s">
        <v>82</v>
      </c>
      <c r="C35" s="28"/>
      <c r="D35" s="28"/>
      <c r="E35" s="29"/>
      <c r="F35" s="23">
        <v>358439.31</v>
      </c>
      <c r="G35" s="24">
        <v>0.37309999999999999</v>
      </c>
      <c r="H35" s="25"/>
    </row>
    <row r="36" spans="2:8" ht="15.75" customHeight="1" x14ac:dyDescent="0.35">
      <c r="B36" s="17"/>
      <c r="C36" s="17"/>
      <c r="D36" s="17"/>
      <c r="E36" s="18"/>
      <c r="F36" s="19"/>
      <c r="G36" s="20"/>
      <c r="H36" s="21"/>
    </row>
    <row r="37" spans="2:8" ht="15.75" customHeight="1" x14ac:dyDescent="0.35">
      <c r="B37" s="17"/>
      <c r="C37" s="17"/>
      <c r="D37" s="17"/>
      <c r="E37" s="18"/>
      <c r="F37" s="19"/>
      <c r="G37" s="20"/>
      <c r="H37" s="21"/>
    </row>
    <row r="38" spans="2:8" ht="15.75" customHeight="1" x14ac:dyDescent="0.35">
      <c r="B38" s="16" t="s">
        <v>763</v>
      </c>
      <c r="C38" s="17"/>
      <c r="D38" s="17"/>
      <c r="E38" s="18"/>
      <c r="F38" s="19"/>
      <c r="G38" s="20"/>
      <c r="H38" s="21"/>
    </row>
    <row r="39" spans="2:8" ht="15.75" customHeight="1" x14ac:dyDescent="0.35">
      <c r="B39" s="17" t="s">
        <v>91</v>
      </c>
      <c r="C39" s="17"/>
      <c r="D39" s="17"/>
      <c r="E39" s="18"/>
      <c r="F39" s="19">
        <v>601768.13</v>
      </c>
      <c r="G39" s="20">
        <v>0.62629999999999997</v>
      </c>
      <c r="H39" s="21"/>
    </row>
    <row r="40" spans="2:8" ht="15.75" customHeight="1" x14ac:dyDescent="0.35">
      <c r="B40" s="16" t="s">
        <v>80</v>
      </c>
      <c r="C40" s="16"/>
      <c r="D40" s="16"/>
      <c r="E40" s="22"/>
      <c r="F40" s="23">
        <v>601768.13</v>
      </c>
      <c r="G40" s="24">
        <v>0.62629999999999997</v>
      </c>
      <c r="H40" s="25"/>
    </row>
    <row r="41" spans="2:8" ht="15.75" customHeight="1" x14ac:dyDescent="0.35">
      <c r="B41" s="17"/>
      <c r="C41" s="17"/>
      <c r="D41" s="17"/>
      <c r="E41" s="18"/>
      <c r="F41" s="19"/>
      <c r="G41" s="20"/>
      <c r="H41" s="21"/>
    </row>
    <row r="42" spans="2:8" ht="15.75" customHeight="1" x14ac:dyDescent="0.35">
      <c r="B42" s="28" t="s">
        <v>82</v>
      </c>
      <c r="C42" s="28"/>
      <c r="D42" s="28"/>
      <c r="E42" s="29"/>
      <c r="F42" s="23">
        <v>601768.13</v>
      </c>
      <c r="G42" s="24">
        <v>0.62629999999999997</v>
      </c>
      <c r="H42" s="25"/>
    </row>
    <row r="43" spans="2:8" ht="15.75" customHeight="1" x14ac:dyDescent="0.35">
      <c r="B43" s="17" t="s">
        <v>744</v>
      </c>
      <c r="C43" s="17"/>
      <c r="D43" s="17"/>
      <c r="E43" s="18"/>
      <c r="F43" s="19">
        <v>675.48</v>
      </c>
      <c r="G43" s="20">
        <v>6.0000000000004494E-4</v>
      </c>
      <c r="H43" s="21"/>
    </row>
    <row r="44" spans="2:8" ht="15.75" customHeight="1" x14ac:dyDescent="0.35">
      <c r="B44" s="32" t="s">
        <v>92</v>
      </c>
      <c r="C44" s="32"/>
      <c r="D44" s="32"/>
      <c r="E44" s="33"/>
      <c r="F44" s="34">
        <v>960882.92</v>
      </c>
      <c r="G44" s="35">
        <v>1</v>
      </c>
      <c r="H44" s="36"/>
    </row>
    <row r="45" spans="2:8" ht="15.75" customHeight="1" x14ac:dyDescent="0.35">
      <c r="B45" s="55"/>
      <c r="C45" s="56"/>
      <c r="D45" s="56"/>
      <c r="E45" s="57"/>
      <c r="F45" s="57"/>
      <c r="G45" s="58"/>
      <c r="H45" s="59"/>
    </row>
    <row r="46" spans="2:8" ht="15.75" customHeight="1" x14ac:dyDescent="0.35">
      <c r="B46" s="60" t="s">
        <v>179</v>
      </c>
      <c r="C46" s="61"/>
      <c r="D46" s="61"/>
      <c r="E46" s="62"/>
      <c r="F46" s="62"/>
      <c r="G46" s="63"/>
      <c r="H46" s="64"/>
    </row>
    <row r="47" spans="2:8" ht="15.75" customHeight="1" x14ac:dyDescent="0.35">
      <c r="B47" s="60" t="s">
        <v>93</v>
      </c>
      <c r="C47" s="61"/>
      <c r="D47" s="61"/>
      <c r="E47" s="62"/>
      <c r="F47" s="62"/>
      <c r="G47" s="63"/>
      <c r="H47" s="64"/>
    </row>
    <row r="48" spans="2:8" ht="15.75" customHeight="1" x14ac:dyDescent="0.35">
      <c r="B48" s="42"/>
      <c r="C48" s="70"/>
      <c r="D48" s="70"/>
      <c r="E48" s="70"/>
      <c r="F48" s="70"/>
      <c r="G48" s="70"/>
      <c r="H48" s="43"/>
    </row>
    <row r="49" spans="2:8" ht="15.75" customHeight="1" x14ac:dyDescent="0.35">
      <c r="B49" s="44" t="s">
        <v>745</v>
      </c>
      <c r="C49" s="71"/>
      <c r="D49" s="71"/>
      <c r="E49" s="71"/>
      <c r="F49" s="71"/>
      <c r="G49" s="71"/>
      <c r="H49" s="43"/>
    </row>
    <row r="50" spans="2:8" ht="15.75" customHeight="1" x14ac:dyDescent="0.35">
      <c r="B50" s="44" t="s">
        <v>746</v>
      </c>
      <c r="C50" s="71"/>
      <c r="D50" s="71"/>
      <c r="E50" s="71"/>
      <c r="F50" s="71"/>
      <c r="G50" s="71"/>
      <c r="H50" s="43"/>
    </row>
    <row r="51" spans="2:8" ht="15.75" customHeight="1" x14ac:dyDescent="0.35">
      <c r="B51" s="44" t="s">
        <v>747</v>
      </c>
      <c r="C51" s="71"/>
      <c r="D51" s="71"/>
      <c r="E51" s="71"/>
      <c r="F51" s="71"/>
      <c r="G51" s="71"/>
      <c r="H51" s="43"/>
    </row>
    <row r="52" spans="2:8" ht="15.75" customHeight="1" x14ac:dyDescent="0.35">
      <c r="B52" s="50"/>
      <c r="C52" s="47">
        <v>44469</v>
      </c>
      <c r="D52" s="94">
        <v>44286</v>
      </c>
      <c r="E52" s="71"/>
      <c r="F52" s="71"/>
      <c r="G52" s="71"/>
      <c r="H52" s="43"/>
    </row>
    <row r="53" spans="2:8" ht="15.75" customHeight="1" x14ac:dyDescent="0.35">
      <c r="B53" s="50" t="s">
        <v>748</v>
      </c>
      <c r="C53" s="48"/>
      <c r="D53" s="48"/>
      <c r="E53" s="71"/>
      <c r="F53" s="71"/>
      <c r="G53" s="71"/>
      <c r="H53" s="43"/>
    </row>
    <row r="54" spans="2:8" ht="15.75" customHeight="1" x14ac:dyDescent="0.35">
      <c r="B54" s="50" t="s">
        <v>749</v>
      </c>
      <c r="C54" s="49">
        <v>3762.5673999999999</v>
      </c>
      <c r="D54" s="49">
        <v>3702.8683999999998</v>
      </c>
      <c r="E54" s="71"/>
      <c r="F54" s="71"/>
      <c r="G54" s="71"/>
      <c r="H54" s="43"/>
    </row>
    <row r="55" spans="2:8" ht="15.75" customHeight="1" x14ac:dyDescent="0.35">
      <c r="B55" s="50" t="s">
        <v>915</v>
      </c>
      <c r="C55" s="49">
        <v>1000.1</v>
      </c>
      <c r="D55" s="49">
        <v>1098</v>
      </c>
      <c r="E55" s="71"/>
      <c r="F55" s="71"/>
      <c r="G55" s="71"/>
      <c r="H55" s="43"/>
    </row>
    <row r="56" spans="2:8" ht="15.75" customHeight="1" x14ac:dyDescent="0.35">
      <c r="B56" s="50" t="s">
        <v>750</v>
      </c>
      <c r="C56" s="49">
        <v>3799.7927</v>
      </c>
      <c r="D56" s="49">
        <v>3736.8775999999998</v>
      </c>
      <c r="E56" s="71"/>
      <c r="F56" s="71"/>
      <c r="G56" s="71"/>
      <c r="H56" s="43"/>
    </row>
    <row r="57" spans="2:8" ht="15.75" customHeight="1" x14ac:dyDescent="0.35">
      <c r="B57" s="50" t="s">
        <v>916</v>
      </c>
      <c r="C57" s="49">
        <v>1013.6</v>
      </c>
      <c r="D57" s="49">
        <v>1098</v>
      </c>
      <c r="E57" s="71"/>
      <c r="F57" s="71"/>
      <c r="G57" s="71"/>
      <c r="H57" s="43"/>
    </row>
    <row r="58" spans="2:8" ht="15.75" customHeight="1" x14ac:dyDescent="0.35">
      <c r="B58" s="44" t="s">
        <v>917</v>
      </c>
      <c r="C58" s="71"/>
      <c r="D58" s="71"/>
      <c r="E58" s="71"/>
      <c r="F58" s="71"/>
      <c r="G58" s="71"/>
      <c r="H58" s="43"/>
    </row>
    <row r="59" spans="2:8" ht="15.75" customHeight="1" x14ac:dyDescent="0.35">
      <c r="B59" s="50" t="s">
        <v>751</v>
      </c>
      <c r="C59" s="48" t="s">
        <v>752</v>
      </c>
      <c r="D59" s="183" t="s">
        <v>753</v>
      </c>
      <c r="E59" s="183"/>
      <c r="F59" s="71"/>
      <c r="G59" s="71"/>
      <c r="H59" s="43"/>
    </row>
    <row r="60" spans="2:8" ht="15.75" customHeight="1" x14ac:dyDescent="0.35">
      <c r="B60" s="50"/>
      <c r="C60" s="48"/>
      <c r="D60" s="48" t="s">
        <v>754</v>
      </c>
      <c r="E60" s="48" t="s">
        <v>345</v>
      </c>
      <c r="F60" s="71"/>
      <c r="G60" s="71"/>
      <c r="H60" s="43"/>
    </row>
    <row r="61" spans="2:8" ht="15.75" customHeight="1" x14ac:dyDescent="0.35">
      <c r="B61" s="50" t="s">
        <v>915</v>
      </c>
      <c r="C61" s="51">
        <v>44287</v>
      </c>
      <c r="D61" s="52">
        <v>101.23099999999995</v>
      </c>
      <c r="E61" s="52">
        <v>101.23099999999995</v>
      </c>
      <c r="F61" s="71"/>
      <c r="G61" s="71"/>
      <c r="H61" s="43"/>
    </row>
    <row r="62" spans="2:8" ht="15.75" customHeight="1" x14ac:dyDescent="0.35">
      <c r="B62" s="50" t="s">
        <v>915</v>
      </c>
      <c r="C62" s="51">
        <v>44317</v>
      </c>
      <c r="D62" s="52">
        <v>2.6420270000000006</v>
      </c>
      <c r="E62" s="52">
        <v>2.6420270000000006</v>
      </c>
      <c r="F62" s="71"/>
      <c r="G62" s="71"/>
      <c r="H62" s="43"/>
    </row>
    <row r="63" spans="2:8" ht="15.75" customHeight="1" x14ac:dyDescent="0.35">
      <c r="B63" s="50" t="s">
        <v>915</v>
      </c>
      <c r="C63" s="51">
        <v>44348</v>
      </c>
      <c r="D63" s="52">
        <v>2.6615332900000004</v>
      </c>
      <c r="E63" s="52">
        <v>2.6615332900000004</v>
      </c>
      <c r="F63" s="71"/>
      <c r="G63" s="71"/>
      <c r="H63" s="43"/>
    </row>
    <row r="64" spans="2:8" ht="15.75" customHeight="1" x14ac:dyDescent="0.35">
      <c r="B64" s="50" t="s">
        <v>915</v>
      </c>
      <c r="C64" s="51">
        <v>44378</v>
      </c>
      <c r="D64" s="52">
        <v>2.7745426499999999</v>
      </c>
      <c r="E64" s="52">
        <v>2.7745426499999999</v>
      </c>
      <c r="F64" s="71"/>
      <c r="G64" s="71"/>
      <c r="H64" s="43"/>
    </row>
    <row r="65" spans="2:8" ht="15.75" customHeight="1" x14ac:dyDescent="0.35">
      <c r="B65" s="50" t="s">
        <v>915</v>
      </c>
      <c r="C65" s="51">
        <v>44409</v>
      </c>
      <c r="D65" s="52">
        <v>2.8841090599999997</v>
      </c>
      <c r="E65" s="52">
        <v>2.8841090599999997</v>
      </c>
      <c r="F65" s="71"/>
      <c r="G65" s="71"/>
      <c r="H65" s="43"/>
    </row>
    <row r="66" spans="2:8" ht="15.75" customHeight="1" x14ac:dyDescent="0.35">
      <c r="B66" s="50" t="s">
        <v>915</v>
      </c>
      <c r="C66" s="51">
        <v>44440</v>
      </c>
      <c r="D66" s="52">
        <v>2.37784935</v>
      </c>
      <c r="E66" s="52">
        <v>2.37784935</v>
      </c>
      <c r="F66" s="71"/>
      <c r="G66" s="71"/>
      <c r="H66" s="43"/>
    </row>
    <row r="67" spans="2:8" ht="15.75" customHeight="1" x14ac:dyDescent="0.35">
      <c r="B67" s="50" t="s">
        <v>916</v>
      </c>
      <c r="C67" s="51">
        <v>44287</v>
      </c>
      <c r="D67" s="52">
        <v>88.197536000000014</v>
      </c>
      <c r="E67" s="52">
        <v>88.197536000000014</v>
      </c>
      <c r="F67" s="71"/>
      <c r="G67" s="71"/>
      <c r="H67" s="43"/>
    </row>
    <row r="68" spans="2:8" ht="15.75" customHeight="1" x14ac:dyDescent="0.35">
      <c r="B68" s="50" t="s">
        <v>916</v>
      </c>
      <c r="C68" s="51">
        <v>44317</v>
      </c>
      <c r="D68" s="52">
        <v>2.5462320000000003</v>
      </c>
      <c r="E68" s="52">
        <v>2.5462320000000003</v>
      </c>
      <c r="F68" s="71"/>
      <c r="G68" s="71"/>
      <c r="H68" s="43"/>
    </row>
    <row r="69" spans="2:8" ht="15.75" customHeight="1" x14ac:dyDescent="0.35">
      <c r="B69" s="50" t="s">
        <v>916</v>
      </c>
      <c r="C69" s="51">
        <v>44348</v>
      </c>
      <c r="D69" s="52">
        <v>3.8193946900000002</v>
      </c>
      <c r="E69" s="52">
        <v>3.8193946900000002</v>
      </c>
      <c r="F69" s="131"/>
      <c r="G69" s="71"/>
      <c r="H69" s="43"/>
    </row>
    <row r="70" spans="2:8" ht="15.75" customHeight="1" x14ac:dyDescent="0.35">
      <c r="B70" s="50" t="s">
        <v>916</v>
      </c>
      <c r="C70" s="51">
        <v>44378</v>
      </c>
      <c r="D70" s="52">
        <v>2.1411256399999998</v>
      </c>
      <c r="E70" s="52">
        <v>2.1411256399999998</v>
      </c>
      <c r="F70" s="131"/>
      <c r="G70" s="71"/>
      <c r="H70" s="43"/>
    </row>
    <row r="71" spans="2:8" ht="15.75" customHeight="1" x14ac:dyDescent="0.35">
      <c r="B71" s="50" t="s">
        <v>916</v>
      </c>
      <c r="C71" s="51">
        <v>44409</v>
      </c>
      <c r="D71" s="52">
        <v>2.6619444900000002</v>
      </c>
      <c r="E71" s="52">
        <v>2.6619444900000002</v>
      </c>
      <c r="F71" s="131"/>
      <c r="G71" s="71"/>
      <c r="H71" s="43"/>
    </row>
    <row r="72" spans="2:8" ht="15.75" customHeight="1" x14ac:dyDescent="0.35">
      <c r="B72" s="50" t="s">
        <v>916</v>
      </c>
      <c r="C72" s="51">
        <v>44440</v>
      </c>
      <c r="D72" s="52">
        <v>2.3180979300000004</v>
      </c>
      <c r="E72" s="52">
        <v>2.3180979300000004</v>
      </c>
      <c r="F72" s="131"/>
      <c r="G72" s="71"/>
      <c r="H72" s="43"/>
    </row>
    <row r="73" spans="2:8" ht="15.75" customHeight="1" x14ac:dyDescent="0.35">
      <c r="B73" s="44" t="s">
        <v>755</v>
      </c>
      <c r="C73" s="71"/>
      <c r="D73" s="71"/>
      <c r="E73" s="71"/>
      <c r="F73" s="71"/>
      <c r="G73" s="71"/>
      <c r="H73" s="43"/>
    </row>
    <row r="74" spans="2:8" ht="15.75" customHeight="1" x14ac:dyDescent="0.35">
      <c r="B74" s="44" t="s">
        <v>756</v>
      </c>
      <c r="C74" s="71"/>
      <c r="D74" s="71"/>
      <c r="E74" s="71"/>
      <c r="F74" s="71"/>
      <c r="G74" s="71"/>
      <c r="H74" s="43"/>
    </row>
    <row r="75" spans="2:8" ht="15.75" customHeight="1" x14ac:dyDescent="0.35">
      <c r="B75" s="44" t="s">
        <v>757</v>
      </c>
      <c r="C75" s="71"/>
      <c r="D75" s="71"/>
      <c r="E75" s="71"/>
      <c r="F75" s="71"/>
      <c r="G75" s="71"/>
      <c r="H75" s="43"/>
    </row>
    <row r="76" spans="2:8" ht="15.75" customHeight="1" x14ac:dyDescent="0.35">
      <c r="B76" s="44" t="s">
        <v>758</v>
      </c>
      <c r="C76" s="71"/>
      <c r="D76" s="71"/>
      <c r="E76" s="71"/>
      <c r="F76" s="71"/>
      <c r="G76" s="71"/>
      <c r="H76" s="43"/>
    </row>
    <row r="77" spans="2:8" ht="15.75" customHeight="1" x14ac:dyDescent="0.35">
      <c r="B77" s="44" t="s">
        <v>913</v>
      </c>
      <c r="C77" s="71"/>
      <c r="D77" s="71"/>
      <c r="E77" s="71"/>
      <c r="F77" s="71"/>
      <c r="G77" s="71"/>
      <c r="H77" s="43"/>
    </row>
    <row r="78" spans="2:8" ht="15.75" customHeight="1" x14ac:dyDescent="0.35">
      <c r="B78" s="44" t="s">
        <v>760</v>
      </c>
      <c r="C78" s="71"/>
      <c r="D78" s="71"/>
      <c r="E78" s="71"/>
      <c r="F78" s="71"/>
      <c r="G78" s="71"/>
      <c r="H78" s="43"/>
    </row>
    <row r="79" spans="2:8" ht="15.75" customHeight="1" x14ac:dyDescent="0.35">
      <c r="B79" s="44" t="s">
        <v>761</v>
      </c>
      <c r="C79" s="71"/>
      <c r="D79" s="71"/>
      <c r="E79" s="71"/>
      <c r="F79" s="71"/>
      <c r="G79" s="71"/>
      <c r="H79" s="43"/>
    </row>
    <row r="80" spans="2:8" ht="15.75" customHeight="1" x14ac:dyDescent="0.35">
      <c r="B80" s="53" t="s">
        <v>914</v>
      </c>
      <c r="C80" s="54"/>
      <c r="D80" s="54"/>
      <c r="E80" s="54"/>
      <c r="F80" s="54"/>
      <c r="G80" s="54"/>
      <c r="H80" s="67"/>
    </row>
    <row r="83" spans="2:6" customFormat="1" ht="42" customHeight="1" x14ac:dyDescent="0.35">
      <c r="B83" s="184" t="s">
        <v>931</v>
      </c>
      <c r="C83" s="184"/>
      <c r="D83" s="184"/>
      <c r="E83" s="184"/>
      <c r="F83" s="184"/>
    </row>
    <row r="84" spans="2:6" customFormat="1" ht="15" thickBot="1" x14ac:dyDescent="0.4">
      <c r="B84" s="152"/>
    </row>
    <row r="85" spans="2:6" customFormat="1" ht="27" customHeight="1" thickBot="1" x14ac:dyDescent="0.4">
      <c r="B85" s="157" t="s">
        <v>61</v>
      </c>
      <c r="C85" s="157" t="s">
        <v>653</v>
      </c>
      <c r="D85" s="158" t="s">
        <v>654</v>
      </c>
      <c r="E85" s="158" t="s">
        <v>655</v>
      </c>
      <c r="F85" s="158" t="s">
        <v>656</v>
      </c>
    </row>
    <row r="86" spans="2:6" customFormat="1" ht="40" customHeight="1" x14ac:dyDescent="0.35">
      <c r="B86" s="191" t="s">
        <v>55</v>
      </c>
      <c r="C86" s="164" t="s">
        <v>985</v>
      </c>
      <c r="D86" s="188"/>
      <c r="E86" s="191" t="s">
        <v>682</v>
      </c>
      <c r="F86" s="191"/>
    </row>
    <row r="87" spans="2:6" customFormat="1" ht="40" customHeight="1" x14ac:dyDescent="0.35">
      <c r="B87" s="192"/>
      <c r="C87" s="160" t="s">
        <v>986</v>
      </c>
      <c r="D87" s="189"/>
      <c r="E87" s="192"/>
      <c r="F87" s="192"/>
    </row>
    <row r="88" spans="2:6" customFormat="1" ht="40" customHeight="1" thickBot="1" x14ac:dyDescent="0.4">
      <c r="B88" s="193"/>
      <c r="C88" s="166" t="s">
        <v>942</v>
      </c>
      <c r="D88" s="190"/>
      <c r="E88" s="193"/>
      <c r="F88" s="193"/>
    </row>
    <row r="90" spans="2:6" ht="15.75" customHeight="1" x14ac:dyDescent="0.25">
      <c r="B90" s="162" t="s">
        <v>735</v>
      </c>
    </row>
    <row r="91" spans="2:6" ht="15.75" customHeight="1" x14ac:dyDescent="0.25">
      <c r="B91" s="163" t="s">
        <v>736</v>
      </c>
    </row>
  </sheetData>
  <mergeCells count="6">
    <mergeCell ref="D59:E59"/>
    <mergeCell ref="B83:F83"/>
    <mergeCell ref="B86:B88"/>
    <mergeCell ref="D86:D88"/>
    <mergeCell ref="E86:E88"/>
    <mergeCell ref="F86:F88"/>
  </mergeCells>
  <hyperlinks>
    <hyperlink ref="I1" location="'Sheet1'!A1" display="Index" xr:uid="{66529D2B-ACE7-4B31-892F-DE686CD3F18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BEA877FA3BD742A3B99C29D9AB9403" ma:contentTypeVersion="2" ma:contentTypeDescription="Create a new document." ma:contentTypeScope="" ma:versionID="5329f657a6c44864b046b6148c1416b2">
  <xsd:schema xmlns:xsd="http://www.w3.org/2001/XMLSchema" xmlns:xs="http://www.w3.org/2001/XMLSchema" xmlns:p="http://schemas.microsoft.com/office/2006/metadata/properties" xmlns:ns3="9fefd014-b43c-41ae-8a3c-a98cf7958a76" targetNamespace="http://schemas.microsoft.com/office/2006/metadata/properties" ma:root="true" ma:fieldsID="ffdc9e30ce67ea1dfc498e37b1361591" ns3:_="">
    <xsd:import namespace="9fefd014-b43c-41ae-8a3c-a98cf7958a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fd014-b43c-41ae-8a3c-a98cf7958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C61532-CC55-43F0-B8C6-0D3089916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efd014-b43c-41ae-8a3c-a98cf7958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50A59A-B913-403A-B2C1-E016EE9AB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2310BC-66AD-4B21-AC30-C61F819893C0}">
  <ds:schemaRefs>
    <ds:schemaRef ds:uri="http://schemas.microsoft.com/office/2006/documentManagement/types"/>
    <ds:schemaRef ds:uri="http://purl.org/dc/dcmitype/"/>
    <ds:schemaRef ds:uri="http://www.w3.org/XML/1998/namespace"/>
    <ds:schemaRef ds:uri="9fefd014-b43c-41ae-8a3c-a98cf7958a76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Sheet1</vt:lpstr>
      <vt:lpstr>Riskometer - Sep 21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Sharma3, Rakesh</cp:lastModifiedBy>
  <dcterms:created xsi:type="dcterms:W3CDTF">2015-12-17T12:36:10Z</dcterms:created>
  <dcterms:modified xsi:type="dcterms:W3CDTF">2021-10-07T13:53:43Z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  <property fmtid="{D5CDD505-2E9C-101B-9397-08002B2CF9AE}" pid="11" name="ContentTypeId">
    <vt:lpwstr>0x01010050BEA877FA3BD742A3B99C29D9AB9403</vt:lpwstr>
  </property>
</Properties>
</file>