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jatin.rathod\Desktop\"/>
    </mc:Choice>
  </mc:AlternateContent>
  <bookViews>
    <workbookView xWindow="0" yWindow="0" windowWidth="24000" windowHeight="9735"/>
  </bookViews>
  <sheets>
    <sheet name="Financial" sheetId="1" r:id="rId1"/>
    <sheet name="Notes to Accounts" sheetId="12" r:id="rId2"/>
    <sheet name="Annexure 1" sheetId="14" r:id="rId3"/>
    <sheet name="Annexure 2 " sheetId="13" r:id="rId4"/>
  </sheets>
  <definedNames>
    <definedName name="_xlnm._FilterDatabase" localSheetId="2" hidden="1">'Annexure 1'!$B$6:$I$97</definedName>
    <definedName name="_xlnm._FilterDatabase" localSheetId="3" hidden="1">'Annexure 2 '!$B$9:$F$110</definedName>
    <definedName name="_xlnm.Print_Area" localSheetId="2">'Annexure 1'!$A$1:$I$97</definedName>
    <definedName name="_xlnm.Print_Titles" localSheetId="0">Financial!$A:$B</definedName>
    <definedName name="Z_29028226_6CD4_4E11_AC09_FDC904904A76_.wvu.FilterData" localSheetId="2" hidden="1">'Annexure 1'!#REF!</definedName>
    <definedName name="Z_86267A41_5030_4064_A66C_EF4E89295A88_.wvu.FilterData" localSheetId="2" hidden="1">'Annexure 1'!#REF!</definedName>
    <definedName name="Z_BE044BBA_7466_4499_AC1F_967D21A84CFD_.wvu.FilterData" localSheetId="2" hidden="1">'Annexure 1'!#REF!</definedName>
  </definedNames>
  <calcPr calcId="152511"/>
</workbook>
</file>

<file path=xl/calcChain.xml><?xml version="1.0" encoding="utf-8"?>
<calcChain xmlns="http://schemas.openxmlformats.org/spreadsheetml/2006/main">
  <c r="F55" i="14" l="1"/>
  <c r="G55" i="14"/>
  <c r="H55" i="14"/>
  <c r="I55" i="14"/>
  <c r="I42" i="14"/>
  <c r="H42" i="14"/>
  <c r="G42" i="14"/>
  <c r="F42" i="14"/>
  <c r="A61" i="12" l="1"/>
  <c r="A63" i="12" s="1"/>
  <c r="A65" i="12" s="1"/>
  <c r="A67" i="12" s="1"/>
  <c r="A69" i="12" s="1"/>
  <c r="A71" i="12" s="1"/>
  <c r="A74" i="12" s="1"/>
  <c r="A77" i="12" s="1"/>
  <c r="A79" i="12" s="1"/>
  <c r="A81" i="12" l="1"/>
  <c r="A83" i="12" s="1"/>
  <c r="A85" i="12" s="1"/>
  <c r="F97" i="14"/>
  <c r="G97" i="14"/>
  <c r="H97" i="14"/>
  <c r="I97" i="14"/>
  <c r="F64" i="14"/>
  <c r="G64" i="14"/>
  <c r="H64" i="14"/>
  <c r="I64" i="14"/>
  <c r="A87" i="12" l="1"/>
  <c r="A89" i="12" s="1"/>
  <c r="I37" i="14" l="1"/>
  <c r="H37" i="14"/>
  <c r="G37" i="14"/>
  <c r="F37" i="14"/>
</calcChain>
</file>

<file path=xl/sharedStrings.xml><?xml version="1.0" encoding="utf-8"?>
<sst xmlns="http://schemas.openxmlformats.org/spreadsheetml/2006/main" count="1248" uniqueCount="366">
  <si>
    <t>(Persuant to regulation 59 of SEBI) Mutual Funds Regulations 1996)</t>
  </si>
  <si>
    <t xml:space="preserve">Sr No </t>
  </si>
  <si>
    <t xml:space="preserve">Particulars </t>
  </si>
  <si>
    <t>INCOME</t>
  </si>
  <si>
    <t xml:space="preserve">Profit/(loss) on sale/redemption of investments(other than inter scheme  </t>
  </si>
  <si>
    <t>EXPENSES</t>
  </si>
  <si>
    <t>Total Recurring Expenses as a percentage of daily average net assets (annualised)</t>
  </si>
  <si>
    <t>Returns during the half-year (%)</t>
  </si>
  <si>
    <t>(i)      Last 1 year    %</t>
  </si>
  <si>
    <t>(ii)     Last 3 years   %</t>
  </si>
  <si>
    <t>(iv)    Since launch of the scheme    %</t>
  </si>
  <si>
    <t xml:space="preserve"> Bench mark Indices for the schemes </t>
  </si>
  <si>
    <t>Crisil Balanced Fund Index</t>
  </si>
  <si>
    <t>Crisil MIP Blended Index</t>
  </si>
  <si>
    <t>Crisil Liquid Fund Index</t>
  </si>
  <si>
    <t>Performance of Benchmark indices</t>
  </si>
  <si>
    <t xml:space="preserve">   (i)   Last  6 months %</t>
  </si>
  <si>
    <t>Notes to accounts</t>
  </si>
  <si>
    <t>Details of transactions with associates in terms of regulation 25(8)</t>
  </si>
  <si>
    <t xml:space="preserve">The launch date is the date when the scheme re-opens for sale / purchase </t>
  </si>
  <si>
    <t>after the close of initial offer period.</t>
  </si>
  <si>
    <t xml:space="preserve">Exposure if any, of more than 10% of Net Assets of any scheme investing in </t>
  </si>
  <si>
    <t>Chief Executive Officer</t>
  </si>
  <si>
    <t>NA</t>
  </si>
  <si>
    <t>Details of large holdings (over 25% of the NAV of the Scheme) :</t>
  </si>
  <si>
    <t>Name of the scheme</t>
  </si>
  <si>
    <t>Investor Name</t>
  </si>
  <si>
    <t>%</t>
  </si>
  <si>
    <t>Details of investments made in companies which have invested more then 5% of the NAV of a scheme in terms of Regulation 25(11) - ANNEXURE 2</t>
  </si>
  <si>
    <t>(iii)    Last 5 years   %</t>
  </si>
  <si>
    <t xml:space="preserve">   (ii)  Last  1 year    %</t>
  </si>
  <si>
    <t xml:space="preserve">   (iii) Last  3 years   %</t>
  </si>
  <si>
    <t xml:space="preserve">   (iv) Last  5 years    %</t>
  </si>
  <si>
    <t xml:space="preserve">   (v)  Since launch of the scheme %</t>
  </si>
  <si>
    <t>@</t>
  </si>
  <si>
    <t>Percentage of Management Fees to daily average net assets(Incl of Service Tax) (annualised)</t>
  </si>
  <si>
    <t>(a)</t>
  </si>
  <si>
    <t>Crisil Liquid fund Index</t>
  </si>
  <si>
    <t>Crisil short term bond fund index</t>
  </si>
  <si>
    <t>Effect of changes in accounting policies -</t>
  </si>
  <si>
    <t>LIC02</t>
  </si>
  <si>
    <t>LIC08</t>
  </si>
  <si>
    <t>LIC17</t>
  </si>
  <si>
    <t>LIC19</t>
  </si>
  <si>
    <t>LIC28</t>
  </si>
  <si>
    <t>LIC31</t>
  </si>
  <si>
    <t>LIC33</t>
  </si>
  <si>
    <t>LIC34</t>
  </si>
  <si>
    <t>LIC35</t>
  </si>
  <si>
    <t>LIC36</t>
  </si>
  <si>
    <t>LIC37</t>
  </si>
  <si>
    <t>LIC38</t>
  </si>
  <si>
    <t>LIC40</t>
  </si>
  <si>
    <t>LIC72</t>
  </si>
  <si>
    <t>LIC86</t>
  </si>
  <si>
    <t>LIC94</t>
  </si>
  <si>
    <t>LIC95</t>
  </si>
  <si>
    <t>LIC96</t>
  </si>
  <si>
    <t>LIC103</t>
  </si>
  <si>
    <t>Dividend</t>
  </si>
  <si>
    <t>Direct Dividend</t>
  </si>
  <si>
    <t>Growth</t>
  </si>
  <si>
    <t>Direct Growth</t>
  </si>
  <si>
    <t>Monthly Dividend</t>
  </si>
  <si>
    <t>Yearly Dividend</t>
  </si>
  <si>
    <t>Quarterly Dividend</t>
  </si>
  <si>
    <t>Direct Monthly Dividend</t>
  </si>
  <si>
    <t>Direct Quarterly Dividend</t>
  </si>
  <si>
    <t>Direct Yearly Dividend</t>
  </si>
  <si>
    <t>PF Growth</t>
  </si>
  <si>
    <t>PF Dividend</t>
  </si>
  <si>
    <t>Daily Dividend</t>
  </si>
  <si>
    <t>Weekly Dividend</t>
  </si>
  <si>
    <t>Direct Daily Dividend</t>
  </si>
  <si>
    <t>Direct Weekly Dividend</t>
  </si>
  <si>
    <t>AVG AUM</t>
  </si>
  <si>
    <t>No of Days</t>
  </si>
  <si>
    <t>Start Date</t>
  </si>
  <si>
    <t>No of days</t>
  </si>
  <si>
    <t>End Date</t>
  </si>
  <si>
    <t>In Cr.</t>
  </si>
  <si>
    <t>S&amp;P BSE Sensitive Index</t>
  </si>
  <si>
    <t>CNX NIFTY</t>
  </si>
  <si>
    <t>S&amp;P BSE 100</t>
  </si>
  <si>
    <t xml:space="preserve"> ( b)</t>
  </si>
  <si>
    <t>Disclosure under Regulation 25 (11) of SEBI (Mutual Fund) Regulations, 1996</t>
  </si>
  <si>
    <t>more than 5% of the net assets of any scheme</t>
  </si>
  <si>
    <t>Name of the Company</t>
  </si>
  <si>
    <t>Scheme Invested by the Company</t>
  </si>
  <si>
    <t>Notes to Accounts</t>
  </si>
  <si>
    <t>Details of transactions with associates in terms of Regulation 25(8):</t>
  </si>
  <si>
    <t>(b) Commission paid to associates/related parties/group companies of sponsor/AMC :</t>
  </si>
  <si>
    <t>Name of associate/related parties/group companies of Sponsor/AMC</t>
  </si>
  <si>
    <t>Nature of Association/Nature of relation</t>
  </si>
  <si>
    <t>Scheme Name</t>
  </si>
  <si>
    <t>Period covered</t>
  </si>
  <si>
    <t>Amt in Rs</t>
  </si>
  <si>
    <t xml:space="preserve">Amt in Rs </t>
  </si>
  <si>
    <t>LICHFL FINANCIAL SERVICES LTD</t>
  </si>
  <si>
    <t xml:space="preserve">Associate </t>
  </si>
  <si>
    <t>LIC127</t>
  </si>
  <si>
    <t xml:space="preserve">Brokerage paid to associate/related parties/group companies of Sponsor/AMC : </t>
  </si>
  <si>
    <t xml:space="preserve">Quarterly Dividend </t>
  </si>
  <si>
    <t xml:space="preserve">Direct Quarterly Dividend </t>
  </si>
  <si>
    <t>Direct weekly Dividend</t>
  </si>
  <si>
    <t>RD</t>
  </si>
  <si>
    <t>RG</t>
  </si>
  <si>
    <t>ZD</t>
  </si>
  <si>
    <t>ZG</t>
  </si>
  <si>
    <t>RM</t>
  </si>
  <si>
    <t>RQ</t>
  </si>
  <si>
    <t>RY</t>
  </si>
  <si>
    <t>ZM</t>
  </si>
  <si>
    <t>ZQ</t>
  </si>
  <si>
    <t>ZY</t>
  </si>
  <si>
    <t>PD</t>
  </si>
  <si>
    <t>PG</t>
  </si>
  <si>
    <t>RW</t>
  </si>
  <si>
    <t>ZW</t>
  </si>
  <si>
    <t>i) Individual</t>
  </si>
  <si>
    <t>ii) Non-Individual</t>
  </si>
  <si>
    <t>.</t>
  </si>
  <si>
    <t>Other Income includes Load income &amp; MISCELLEANOUS INCOME</t>
  </si>
  <si>
    <t xml:space="preserve"> ( c)</t>
  </si>
  <si>
    <t xml:space="preserve">Charges paid to associate/related parties/group companies of Sponsor/AMC : </t>
  </si>
  <si>
    <t>LIC137</t>
  </si>
  <si>
    <t>CRISIL MIP Blended Index</t>
  </si>
  <si>
    <t>LIC140</t>
  </si>
  <si>
    <t>LIC142</t>
  </si>
  <si>
    <t>LIC146</t>
  </si>
  <si>
    <t>@@</t>
  </si>
  <si>
    <t>Crisil Short Term Bond Fund Index</t>
  </si>
  <si>
    <t>LIC152</t>
  </si>
  <si>
    <t>LIC153</t>
  </si>
  <si>
    <t>LIC154</t>
  </si>
  <si>
    <t>LIC156</t>
  </si>
  <si>
    <t>LIC157</t>
  </si>
  <si>
    <t>LIC158</t>
  </si>
  <si>
    <t>LIC160</t>
  </si>
  <si>
    <t>NATIONAL BANK FOR AGRICULTURE &amp; RURAL DEVELOPMENT</t>
  </si>
  <si>
    <t>LIC162</t>
  </si>
  <si>
    <t>LIC SPECIAL UNIT SCHEME</t>
  </si>
  <si>
    <t xml:space="preserve">Dividend Paid Per Unit During The Half-Year              </t>
  </si>
  <si>
    <t xml:space="preserve">NAV At The End Of The Period                                 </t>
  </si>
  <si>
    <t>Compounded Annualised Yield in case of schemes in existence for more than 1 Year.</t>
  </si>
  <si>
    <t>NAV adjusted for dividend declared for Unit Linked Insurance Scheme.</t>
  </si>
  <si>
    <t>LIC163</t>
  </si>
  <si>
    <t>LIC164</t>
  </si>
  <si>
    <t>LIC165</t>
  </si>
  <si>
    <t>LIC167</t>
  </si>
  <si>
    <t>LIC168</t>
  </si>
  <si>
    <t>LIC169</t>
  </si>
  <si>
    <t>LIC170</t>
  </si>
  <si>
    <t>LIC171</t>
  </si>
  <si>
    <t>DENA BANK</t>
  </si>
  <si>
    <t>BANK OF INDIA</t>
  </si>
  <si>
    <t>CANARA BANK</t>
  </si>
  <si>
    <t>PUNJAB NATIONAL BANK</t>
  </si>
  <si>
    <t>LARSEN AND TOUBRO LIMITED</t>
  </si>
  <si>
    <t>LIC HOUSING FINANCE LIMITED</t>
  </si>
  <si>
    <t>S&amp;P BSE 200</t>
  </si>
  <si>
    <t>CNX Midcap Index</t>
  </si>
  <si>
    <t>S&amp;P BSE Bankex Index</t>
  </si>
  <si>
    <t>GSEC10 NSE Index</t>
  </si>
  <si>
    <t>NIL</t>
  </si>
  <si>
    <t>The Bench mark indices in respect of Debt/Balance/Gilt/Liquid Funds has come into effect since 31.03.2002</t>
  </si>
  <si>
    <r>
      <t>Business given (</t>
    </r>
    <r>
      <rPr>
        <b/>
        <sz val="10"/>
        <rFont val="Arial"/>
        <family val="2"/>
      </rPr>
      <t xml:space="preserve"> % of total business
received by the fund)</t>
    </r>
  </si>
  <si>
    <r>
      <t xml:space="preserve">Commission paid ( </t>
    </r>
    <r>
      <rPr>
        <b/>
        <sz val="10"/>
        <rFont val="Arial"/>
        <family val="2"/>
      </rPr>
      <t>% of total commission paid by the fund)</t>
    </r>
  </si>
  <si>
    <t>Value of transaction ( in
Rs. &amp; % of total value
of transaction of the fund )</t>
  </si>
  <si>
    <t>Brokerage
( in Rs. &amp; % of total
brokerage paid by
the fund)</t>
  </si>
  <si>
    <t>Liquid scheme returns is calculated on annualised basis</t>
  </si>
  <si>
    <t>LIC172</t>
  </si>
  <si>
    <t>LIC173</t>
  </si>
  <si>
    <t>I-SEC Composite index</t>
  </si>
  <si>
    <t>RBL Bank Limited</t>
  </si>
  <si>
    <t>Return of matured schemes calculated upto the date of maturity</t>
  </si>
  <si>
    <t>Valuation of securities has been done on the basis of the valuation principles laid down by SEBI (Mutual Funds) Regulations, 1996 amended upto date</t>
  </si>
  <si>
    <t>LIC174</t>
  </si>
  <si>
    <t>LIC175</t>
  </si>
  <si>
    <t>LIC176</t>
  </si>
  <si>
    <t>LIC177</t>
  </si>
  <si>
    <t>CRISIL Composite Bond Fund Index</t>
  </si>
  <si>
    <t xml:space="preserve">NAV At The Beginning Of The Half-Year Period         </t>
  </si>
  <si>
    <t>October 01, 2015 to March 31, 2016</t>
  </si>
  <si>
    <t>Bank Charges
( In Rs. by
the fund) Amt in Rs.</t>
  </si>
  <si>
    <t>Crest Wealth Management Pvt. Ltd. (ARN-62729)</t>
  </si>
  <si>
    <t>LICHFL FINANCIAL SERVICES LTD ( ARN-69252 )</t>
  </si>
  <si>
    <t>April 01, 2016 to September 30, 2016</t>
  </si>
  <si>
    <t>LIC MF SAVINGS PLUS FUND</t>
  </si>
  <si>
    <t>LIC MF BALANCED FUND</t>
  </si>
  <si>
    <t>LIC MF BANKING AND FINANCIAL SERVICES FUND</t>
  </si>
  <si>
    <t>LIC MF BOND FUND</t>
  </si>
  <si>
    <t>LIC MF CHILDRENS FUND</t>
  </si>
  <si>
    <t>LIC MF DUAL ADVANTAGE FIXED TERM PLAN-SERIES-1</t>
  </si>
  <si>
    <t>LIC MF DUAL ADVANTAGE FIXED TERM PLAN-SERIES-2</t>
  </si>
  <si>
    <t>LIC MF DUAL ADVANTAGE FIXED TERM PLAN-SERIES-3</t>
  </si>
  <si>
    <t>LIC MF EQUITY FUND</t>
  </si>
  <si>
    <t>LIC MF EXCHANGE TRADED FUND – NIFTY 100</t>
  </si>
  <si>
    <t>LIC MF GOVT SECURITIES FUND</t>
  </si>
  <si>
    <t>LIC MF GROWTH FUND</t>
  </si>
  <si>
    <t>LIC MF INCOME PLUS FUND</t>
  </si>
  <si>
    <t>LIC MF INDEX-NIFTY PLAN</t>
  </si>
  <si>
    <t>LIC MF INDEX-SENSEX PLAN</t>
  </si>
  <si>
    <t>LIC MF INFRASTRUCTURE FUND</t>
  </si>
  <si>
    <t>LIC MF INTERVAL FUND QUARTERLY PLAN SERIES1</t>
  </si>
  <si>
    <t>LIC MF INTERVAL QUARTERLY PLAN SERIES 2</t>
  </si>
  <si>
    <t>LIC MF LIQUID FUND</t>
  </si>
  <si>
    <t>LIC MF MIDCAP FUND</t>
  </si>
  <si>
    <t>LIC MF MONTHLY INCOME PLAN</t>
  </si>
  <si>
    <t>LIC MF RGESS FUND SERIES 3</t>
  </si>
  <si>
    <t>LIC MF TAX PLAN</t>
  </si>
  <si>
    <t>LIC MF UNIT LINKED INSURANCE SCHEME</t>
  </si>
  <si>
    <t>LIC MF CPOF- 1</t>
  </si>
  <si>
    <t>LIC MF FIXED MATURITY PLAN SERIES 72</t>
  </si>
  <si>
    <t>LIC MF CPOF- 3</t>
  </si>
  <si>
    <t>LIC MF FIXED MATURITY PLAN SERIES 82</t>
  </si>
  <si>
    <t>LIC MF FIXED MATURITY PLAN SERIES 83</t>
  </si>
  <si>
    <t>LIC MF FIXED MATURITY PLAN SERIES 85</t>
  </si>
  <si>
    <t>LIC MF FIXED MATURITY PLAN SERIES 86</t>
  </si>
  <si>
    <t>LIC MF DIVERSIFIED EQUITY FUND SERIES-1</t>
  </si>
  <si>
    <t>LIC MF CPOF SERIES 5</t>
  </si>
  <si>
    <t>LIC MF DIVERSIFIED EQUITY FUND SERIES-2</t>
  </si>
  <si>
    <t>LIC MF FIXED MATURITY PLAN SERIES 92(1100 DAYS)</t>
  </si>
  <si>
    <t>LIC MF G-SEC LONG TERM EXCHANGE TRADED FUND</t>
  </si>
  <si>
    <t>LIC MF BFSF</t>
  </si>
  <si>
    <t>LIC MF DUAL ADVANTAGE FIXED TERM PLAN- SERIES 2</t>
  </si>
  <si>
    <t>LIC MF DUAL ADVANTAGE FIXED TERM PLAN- SERIES 3</t>
  </si>
  <si>
    <t>LIC MF ETF - Nifty 50</t>
  </si>
  <si>
    <t>LIC MF ETF - Sensex</t>
  </si>
  <si>
    <t>LIC MF INTERVAL FUND MONTHLY PLAN SERIES-1</t>
  </si>
  <si>
    <t>LIC MF INTERVAL FUND-QUARTERLY PLAN-SERIES 2</t>
  </si>
  <si>
    <t>LIC MF GILT FUND</t>
  </si>
  <si>
    <t>LIC MF INTERVAL FUND - SERIES 1</t>
  </si>
  <si>
    <t>LIC MF FIXED MATURITY PLAN SERIES 85 - 730 DAYS</t>
  </si>
  <si>
    <t>LIC MF FIXED MATURITY PLAN SERIES 64 - 729 DAYS</t>
  </si>
  <si>
    <t>LIC MUTUAL FUND</t>
  </si>
  <si>
    <t>Investments made by the schemes of LIC Mutual Fund in Companies or their subsidiaries that have invested</t>
  </si>
  <si>
    <t>Investments made by the Schemes of LIC Mutual Fund in the Company or its subsidiary</t>
  </si>
  <si>
    <t>Aggregate cost of acquisition during the period ended September 30, 2016 
(Rupees in Lakhs)</t>
  </si>
  <si>
    <t>Outstanding as on September 30, 2016 (Rupees in Lakhs)</t>
  </si>
  <si>
    <t>RELIANCE INDUSTRIES LIMITED</t>
  </si>
  <si>
    <t>LIC MF RGESS FUND Series 2</t>
  </si>
  <si>
    <t>LIC MF CPOF SERIES 4</t>
  </si>
  <si>
    <t xml:space="preserve">LIC MF FIXED MATURITY PLAN SERIES 86 </t>
  </si>
  <si>
    <t>LIC MF FIXED MATURITY PLAN SERIES 89 - 1100 DAYS</t>
  </si>
  <si>
    <t>LIC MF FIXED MATURITY PLAN SERIES 72 - 545 DAYS</t>
  </si>
  <si>
    <t>LIC MF FIXED MATURITY PLAN SERIES 90 - 1100 DAYS</t>
  </si>
  <si>
    <t>LIC MF RGESS FUND Series 3</t>
  </si>
  <si>
    <t>LIC MF DUAL ADVANTAGE FTP-SERIES-1</t>
  </si>
  <si>
    <t>LIC MF DUAL ADVANTAGE FTP-SERIES-2</t>
  </si>
  <si>
    <t>LIC MF DUAL ADVANTAGE FTP-SERIES-3</t>
  </si>
  <si>
    <t>LIC MF RGESS FUND Series 1</t>
  </si>
  <si>
    <t>LIC MF CPOF 2</t>
  </si>
  <si>
    <t>LIC MF FIXED MATURITY PLAN SERIES 79</t>
  </si>
  <si>
    <t>HINDUSTAN ZINC LIMITED</t>
  </si>
  <si>
    <t>LIC MF INDEX-SENSEX ADVANTAGE PLAN</t>
  </si>
  <si>
    <t>MARUTI SUZUKI INDIA LIMITED</t>
  </si>
  <si>
    <t>LIC MF FIXED MATURITY PLAN SERIES 89</t>
  </si>
  <si>
    <t>RELIANCE JIO INFOCOMM LIMITED</t>
  </si>
  <si>
    <t>CREDIT ANALYSIS &amp; RESEARCH LIMITED</t>
  </si>
  <si>
    <t>ADANI PORTS AND SPECIAL ECONOMIC ZONE LIMITED</t>
  </si>
  <si>
    <t>WIPRO LIMITED</t>
  </si>
  <si>
    <t>Tata Power Company Limited</t>
  </si>
  <si>
    <t>LIC MF FIXED MATURITY PLAN SERIES 92</t>
  </si>
  <si>
    <t>ECL FINANCE LIMITED</t>
  </si>
  <si>
    <t>L&amp;T FINANCE HOLDINGS LTD</t>
  </si>
  <si>
    <t>SYNDICATE BANK</t>
  </si>
  <si>
    <t>THE LAKSHMI VILAS BANK Limited</t>
  </si>
  <si>
    <t>DEWAN HOUSING FINANCE CORPORATION LIMITED</t>
  </si>
  <si>
    <t>LIC MF FIXED MATURITY PLAN SERIES 64</t>
  </si>
  <si>
    <t>TATA SONS LIMITED</t>
  </si>
  <si>
    <t>LIC MF FIXED MATURITY PLAN SERIES 90</t>
  </si>
  <si>
    <t>EXIDE INDUSTRIES LIMITED</t>
  </si>
  <si>
    <t>L&amp;T Finance Limited @</t>
  </si>
  <si>
    <t>L&amp;T Fincorp Limited @</t>
  </si>
  <si>
    <t>L&amp;T HOUSING FINANCE  @</t>
  </si>
  <si>
    <t>L &amp; T Infrastructure Finance Co Limited @</t>
  </si>
  <si>
    <t>Family Credit Limited @</t>
  </si>
  <si>
    <t>Nabha Power Limited @</t>
  </si>
  <si>
    <t>Larsen &amp; Toubro Infotech Limited @</t>
  </si>
  <si>
    <t>L&amp;T Infra Debt Fund Limited @</t>
  </si>
  <si>
    <t>Tata Capital Financial Services Limited @@</t>
  </si>
  <si>
    <t>Tata Capital Housing Finance Limited @@</t>
  </si>
  <si>
    <t>Tata Capital Limited @@</t>
  </si>
  <si>
    <t>Tata Consultancy Services Limited @@</t>
  </si>
  <si>
    <t xml:space="preserve"> @ Subsidiary of Larsen &amp; Toubro Limited</t>
  </si>
  <si>
    <t xml:space="preserve"> @@ Subsidiary of Tata Sons Limited</t>
  </si>
  <si>
    <t>There has been no change in the accounting policy during the half-year ended September 30, 2016.</t>
  </si>
  <si>
    <t>Commission Paid to asssociates parties/group companies of sponsor/AMC as on September 30, 2016  - ANNEXURE  1</t>
  </si>
  <si>
    <t>Bonus declared during the half year  ended September 30, 2016 - NIL.</t>
  </si>
  <si>
    <t>Borrowings ,if any, above 10% of  Net Assets of any scheme during the half year ended September 30, 2016  : NIL</t>
  </si>
  <si>
    <t>derivative products during the half year ended  September 30, 2016   -- NIL.</t>
  </si>
  <si>
    <t>Absolute Returns have been provided with respect to schemes launched during half year ended September 30, 2016</t>
  </si>
  <si>
    <t>ICICI BANK (ARN-0020)</t>
  </si>
  <si>
    <t>Investment Managers to LIC Mutual Fund Asset Management Limited</t>
  </si>
  <si>
    <t>CNX 100</t>
  </si>
  <si>
    <t>Half-yearly Unaudited Financial Results for the period ended  SEPTEMBER 30, 2016</t>
  </si>
  <si>
    <t>Scheme matured during the half year ended September 30, 2016</t>
  </si>
  <si>
    <r>
      <t>Provision for Doubtful income/Debts             (</t>
    </r>
    <r>
      <rPr>
        <sz val="10"/>
        <rFont val="Rupee Foradian"/>
        <family val="2"/>
      </rPr>
      <t>`</t>
    </r>
    <r>
      <rPr>
        <sz val="10"/>
        <rFont val="Arial"/>
        <family val="2"/>
      </rPr>
      <t xml:space="preserve"> In crores)</t>
    </r>
  </si>
  <si>
    <r>
      <t>Payments to associate companies (</t>
    </r>
    <r>
      <rPr>
        <sz val="10"/>
        <rFont val="Rupee Foradian"/>
        <family val="2"/>
      </rPr>
      <t>`</t>
    </r>
    <r>
      <rPr>
        <sz val="10"/>
        <rFont val="Arial"/>
        <family val="2"/>
      </rPr>
      <t xml:space="preserve"> In crores)</t>
    </r>
  </si>
  <si>
    <r>
      <t>Investments made in associate/group companies  (</t>
    </r>
    <r>
      <rPr>
        <sz val="10"/>
        <rFont val="Rupee Foradian"/>
        <family val="2"/>
      </rPr>
      <t>`</t>
    </r>
    <r>
      <rPr>
        <sz val="10"/>
        <rFont val="Arial"/>
        <family val="2"/>
      </rPr>
      <t xml:space="preserve"> In crores)</t>
    </r>
  </si>
  <si>
    <t>Date of allotment of scheme</t>
  </si>
  <si>
    <t>Indicates less than 0.005 Crores</t>
  </si>
  <si>
    <t>LIC MF Unit Linked Ins scheme</t>
  </si>
  <si>
    <t xml:space="preserve">     LIC MF Balanced Fund</t>
  </si>
  <si>
    <t xml:space="preserve">       LIC MF Equity Fund</t>
  </si>
  <si>
    <t xml:space="preserve">      LIC MF Growth Fund</t>
  </si>
  <si>
    <t>LIC MF Tax Plan</t>
  </si>
  <si>
    <t>LIC MF Monthly Income Plan</t>
  </si>
  <si>
    <t>LIC MF Bond Fund</t>
  </si>
  <si>
    <t>LIC MF Childrens Fund</t>
  </si>
  <si>
    <t>LIC MF Liquid Fund</t>
  </si>
  <si>
    <t>LIC MF-Index Sensex Plan</t>
  </si>
  <si>
    <t>LIC MF-Index Nifty Plan</t>
  </si>
  <si>
    <t>LIC MF Savings Plus Fund</t>
  </si>
  <si>
    <t>LIC MF INTERVAL FUND QUARTERLY - 1</t>
  </si>
  <si>
    <t>LIC MF INTERVAL FUND  MONTHLY - 1</t>
  </si>
  <si>
    <t>LIC MF INTERVAL FUND  YEARLY - 1</t>
  </si>
  <si>
    <t>LIC MF INTERVAL FUND QUARTERLY -2</t>
  </si>
  <si>
    <t>LIC MF FIXED MATURITY PLAN  SERIES 64 @@</t>
  </si>
  <si>
    <t>LIC MF CAPITAL PROTECTION ORIENTED FUND SERIES 1</t>
  </si>
  <si>
    <t>LIC MF FIXED MATURITY PLAN  SERIES 72</t>
  </si>
  <si>
    <t>LIC MF CAPITAL PROTECTION ORIENTED FUND SERIES 2</t>
  </si>
  <si>
    <t xml:space="preserve">LIC MF RGESS FUND SERIES 2 </t>
  </si>
  <si>
    <t>LIC MF CAPITAL PROTECTION ORIENTED FUND SERIES 3</t>
  </si>
  <si>
    <t>LIC MF CAPITAL PROTECTION ORIENTED FUND SERIES 4</t>
  </si>
  <si>
    <t>LIC MF CAPITAL PROTECTION ORIENTED FUND SERIES 5</t>
  </si>
  <si>
    <t>LIC MF FIXED MATURITY PLAN – SERIES 89</t>
  </si>
  <si>
    <t>LIC MF FIXED MATURITY PLAN – SERIES 90</t>
  </si>
  <si>
    <t>LIC MF DIVERSIFIED EQUITY FUND SERIES-2(1100 DAYS)</t>
  </si>
  <si>
    <t>LIC MF DUAL ADVANTAGE FIXED TERM PLAN-SERIES 1</t>
  </si>
  <si>
    <t xml:space="preserve">LIC MF BANKING &amp; FINANCIAL SERVICES  FUND </t>
  </si>
  <si>
    <t>LIC MF INTERVAL FUND-QUARTERLY PLAN-SERIES 1</t>
  </si>
  <si>
    <t xml:space="preserve">LIC MF DUAL ADVANTAGE FIXED TERM PLAN-SERIES 2 (43 Months) </t>
  </si>
  <si>
    <t>LIC MF DUAL ADVANTAGE FIXED TERM PLAN-SERIES 3 (42 Months)</t>
  </si>
  <si>
    <t>LIC MF RGESS FUND-SERIES 3</t>
  </si>
  <si>
    <t>LIC MF EXCHANGE TRADED FUND  Nifty 100</t>
  </si>
  <si>
    <t>Group company Associate</t>
  </si>
  <si>
    <t>ICICI BANK LIMITED ##</t>
  </si>
  <si>
    <t>## :  ICICI Bank Limited is an Associate Company of the AMC w.e.f. 26th September, 2016. However the payments made to ICICI Bank Ltd and investment done in ICICI Bank Ltd as disclosed are for the period 1st April to 30th September, 2016</t>
  </si>
  <si>
    <t>NIFTY 50</t>
  </si>
  <si>
    <t>NIFTY free Float MIDCAP 100</t>
  </si>
  <si>
    <t>S &amp; P BSE Sensex</t>
  </si>
  <si>
    <t>Nifty 8-13yr G-sec</t>
  </si>
  <si>
    <t>NIFTY 100 Index</t>
  </si>
  <si>
    <t>-</t>
  </si>
  <si>
    <t>For LIC Mutual Fund</t>
  </si>
  <si>
    <t>The above unaudited Financial Results have been approved by the Board of LIC Mutual Fund Trustee Pvt Ltd.</t>
  </si>
  <si>
    <r>
      <t>Unit Capital At The Beginning Of The Half-Year Period (</t>
    </r>
    <r>
      <rPr>
        <sz val="10"/>
        <rFont val="Rupee Foradian"/>
        <family val="2"/>
      </rPr>
      <t>`</t>
    </r>
    <r>
      <rPr>
        <sz val="10"/>
        <rFont val="Arial"/>
        <family val="2"/>
      </rPr>
      <t xml:space="preserve"> In Crores)</t>
    </r>
  </si>
  <si>
    <r>
      <t>Unit Capital At The End Of The  Period (</t>
    </r>
    <r>
      <rPr>
        <sz val="10"/>
        <rFont val="Rupee Foradian"/>
        <family val="2"/>
      </rPr>
      <t>`</t>
    </r>
    <r>
      <rPr>
        <sz val="10"/>
        <rFont val="Arial"/>
        <family val="2"/>
      </rPr>
      <t xml:space="preserve"> In Crores)</t>
    </r>
  </si>
  <si>
    <r>
      <t>Reserves &amp; surplus (</t>
    </r>
    <r>
      <rPr>
        <sz val="10"/>
        <rFont val="Rupee Foradian"/>
        <family val="2"/>
      </rPr>
      <t>`</t>
    </r>
    <r>
      <rPr>
        <sz val="10"/>
        <rFont val="Arial"/>
        <family val="2"/>
      </rPr>
      <t xml:space="preserve"> In Crores)</t>
    </r>
  </si>
  <si>
    <r>
      <t>Total Net Assets At The Beginning Of The Half-Year Period (</t>
    </r>
    <r>
      <rPr>
        <sz val="10"/>
        <rFont val="Rupee Foradian"/>
        <family val="2"/>
      </rPr>
      <t>`</t>
    </r>
    <r>
      <rPr>
        <sz val="10"/>
        <rFont val="Arial"/>
        <family val="2"/>
      </rPr>
      <t xml:space="preserve"> In Crores)</t>
    </r>
  </si>
  <si>
    <r>
      <t>Total Net Assets At The End Of The Period (</t>
    </r>
    <r>
      <rPr>
        <sz val="10"/>
        <rFont val="Rupee Foradian"/>
        <family val="2"/>
      </rPr>
      <t>`</t>
    </r>
    <r>
      <rPr>
        <sz val="10"/>
        <rFont val="Arial"/>
        <family val="2"/>
      </rPr>
      <t xml:space="preserve"> In Crores)</t>
    </r>
  </si>
  <si>
    <r>
      <t>Dividend                     (</t>
    </r>
    <r>
      <rPr>
        <sz val="10"/>
        <rFont val="Rupee Foradian"/>
        <family val="2"/>
      </rPr>
      <t>`</t>
    </r>
    <r>
      <rPr>
        <sz val="10"/>
        <rFont val="Arial"/>
        <family val="2"/>
      </rPr>
      <t xml:space="preserve"> In crores)</t>
    </r>
  </si>
  <si>
    <r>
      <t>Interest                      (</t>
    </r>
    <r>
      <rPr>
        <sz val="10"/>
        <rFont val="Rupee Foradian"/>
        <family val="2"/>
      </rPr>
      <t>`</t>
    </r>
    <r>
      <rPr>
        <sz val="10"/>
        <rFont val="Arial"/>
        <family val="2"/>
      </rPr>
      <t xml:space="preserve"> In crores)</t>
    </r>
  </si>
  <si>
    <r>
      <t>transfer/sale) including MTM gain/loss              (</t>
    </r>
    <r>
      <rPr>
        <sz val="10"/>
        <rFont val="Rupee Foradian"/>
        <family val="2"/>
      </rPr>
      <t>`</t>
    </r>
    <r>
      <rPr>
        <sz val="10"/>
        <rFont val="Arial"/>
        <family val="2"/>
      </rPr>
      <t xml:space="preserve"> In crores)</t>
    </r>
  </si>
  <si>
    <r>
      <t>Profit/(loss) on inter-scheme transfer/sale of investment    (</t>
    </r>
    <r>
      <rPr>
        <sz val="10"/>
        <rFont val="Rupee Foradian"/>
        <family val="2"/>
      </rPr>
      <t>`</t>
    </r>
    <r>
      <rPr>
        <sz val="10"/>
        <rFont val="Arial"/>
        <family val="2"/>
      </rPr>
      <t xml:space="preserve"> In crores) </t>
    </r>
  </si>
  <si>
    <r>
      <t>Other Income (indicating nature)    (</t>
    </r>
    <r>
      <rPr>
        <sz val="10"/>
        <rFont val="Rupee Foradian"/>
        <family val="2"/>
      </rPr>
      <t>`</t>
    </r>
    <r>
      <rPr>
        <sz val="10"/>
        <rFont val="Arial"/>
        <family val="2"/>
      </rPr>
      <t xml:space="preserve"> In Crores)</t>
    </r>
  </si>
  <si>
    <r>
      <t>Total Income (5.1 to 5.5)     (</t>
    </r>
    <r>
      <rPr>
        <sz val="10"/>
        <rFont val="Rupee Foradian"/>
        <family val="2"/>
      </rPr>
      <t>`</t>
    </r>
    <r>
      <rPr>
        <sz val="10"/>
        <rFont val="Arial"/>
        <family val="2"/>
      </rPr>
      <t xml:space="preserve"> In Crores)</t>
    </r>
  </si>
  <si>
    <r>
      <t>Management Fees  (incl of Service Tax)    (</t>
    </r>
    <r>
      <rPr>
        <sz val="10"/>
        <rFont val="Rupee Foradian"/>
        <family val="2"/>
      </rPr>
      <t>`</t>
    </r>
    <r>
      <rPr>
        <sz val="10"/>
        <rFont val="Arial"/>
        <family val="2"/>
      </rPr>
      <t xml:space="preserve"> In Crores)</t>
    </r>
  </si>
  <si>
    <r>
      <t>Trusteeship Fees             (</t>
    </r>
    <r>
      <rPr>
        <sz val="10"/>
        <rFont val="Rupee Foradian"/>
        <family val="2"/>
      </rPr>
      <t>`</t>
    </r>
    <r>
      <rPr>
        <sz val="10"/>
        <rFont val="Arial"/>
        <family val="2"/>
      </rPr>
      <t xml:space="preserve"> In Crores)</t>
    </r>
  </si>
  <si>
    <r>
      <t>Total Recurring Expenses (including 6.1 and 6.2)   (</t>
    </r>
    <r>
      <rPr>
        <sz val="10"/>
        <rFont val="Rupee Foradian"/>
        <family val="2"/>
      </rPr>
      <t>`</t>
    </r>
    <r>
      <rPr>
        <sz val="10"/>
        <rFont val="Arial"/>
        <family val="2"/>
      </rPr>
      <t xml:space="preserve"> In Crores)</t>
    </r>
  </si>
  <si>
    <t>Sd/-</t>
  </si>
  <si>
    <t>Details of deferred revenue expenditure (Rs. in Crores) outstanding - NIL</t>
  </si>
  <si>
    <t>Deferred revenue expenditure (Rs. in Crores) Written off  during the half year ended September 30, 2016 - NIL</t>
  </si>
  <si>
    <t>Investment made in foreign countries during the half year ended September 30, 2016 - NIL</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</si>
</sst>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_(* \(#,##0.00\);_(* &quot;-&quot;??_);_(@_)"/>
    <numFmt numFmtId="164" formatCode="0.00_);\(0.00\)"/>
    <numFmt numFmtId="165" formatCode="0.0000"/>
    <numFmt numFmtId="166" formatCode="0.0000000000000_);\(0.0000000000000\)"/>
    <numFmt numFmtId="167" formatCode="[$-409]d\-mmm\-yy;@"/>
    <numFmt numFmtId="168" formatCode="_([$€-2]* #,##0.00_);_([$€-2]* \(#,##0.00\);_([$€-2]* &quot;-&quot;??_)"/>
    <numFmt numFmtId="169" formatCode="_(* #,##0.0000_);_(* \(#,##0.0000\);_(* &quot;-&quot;??_);_(@_)"/>
    <numFmt numFmtId="170" formatCode="#,##0.00_ ;[Red]\-#,##0.00\ "/>
    <numFmt numFmtId="171" formatCode="0.0"/>
    <numFmt numFmtId="172" formatCode="#,##0.00&quot;@&quot;"/>
    <numFmt numFmtId="173" formatCode="#,##\(0.00\)&quot;@&quot;"/>
    <numFmt numFmtId="174" formatCode="[$₹-439]\ #,##0.00"/>
  </numFmts>
  <fonts count="22"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0"/>
      <name val="Arial"/>
      <family val="2"/>
    </font>
    <font>
      <b/>
      <sz val="9"/>
      <name val="Arial"/>
      <family val="2"/>
    </font>
    <font>
      <b/>
      <u/>
      <sz val="10"/>
      <name val="Arial"/>
      <family val="2"/>
    </font>
    <font>
      <sz val="9"/>
      <name val="Arial"/>
      <family val="2"/>
    </font>
    <font>
      <sz val="10"/>
      <color indexed="48"/>
      <name val="Arial"/>
      <family val="2"/>
    </font>
    <font>
      <u/>
      <sz val="10"/>
      <name val="Arial"/>
      <family val="2"/>
    </font>
    <font>
      <sz val="9"/>
      <color theme="1"/>
      <name val="Arial"/>
      <family val="2"/>
    </font>
    <font>
      <b/>
      <sz val="9"/>
      <color theme="1"/>
      <name val="Arial"/>
      <family val="2"/>
    </font>
    <font>
      <sz val="10"/>
      <color indexed="62"/>
      <name val="Calibri"/>
      <family val="2"/>
    </font>
    <font>
      <b/>
      <sz val="10"/>
      <color indexed="9"/>
      <name val="Arial"/>
      <family val="2"/>
    </font>
    <font>
      <sz val="11"/>
      <name val="Calibri"/>
      <family val="2"/>
      <scheme val="minor"/>
    </font>
    <font>
      <b/>
      <sz val="10"/>
      <color theme="0"/>
      <name val="Arial"/>
      <family val="2"/>
    </font>
    <font>
      <sz val="10"/>
      <color theme="0"/>
      <name val="Arial"/>
      <family val="2"/>
    </font>
    <font>
      <sz val="10"/>
      <color rgb="FFFF0000"/>
      <name val="Arial"/>
      <family val="2"/>
    </font>
    <font>
      <sz val="10"/>
      <color theme="1"/>
      <name val="Arial"/>
      <family val="2"/>
    </font>
    <font>
      <b/>
      <sz val="10"/>
      <color theme="1"/>
      <name val="Arial"/>
      <family val="2"/>
    </font>
    <font>
      <sz val="10"/>
      <name val="Rupee Foradian"/>
      <family val="2"/>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21">
    <border>
      <left/>
      <right/>
      <top/>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3">
    <xf numFmtId="0" fontId="0" fillId="0" borderId="0"/>
    <xf numFmtId="43" fontId="3" fillId="0" borderId="0" applyFont="0" applyFill="0" applyBorder="0" applyAlignment="0" applyProtection="0"/>
    <xf numFmtId="0" fontId="4" fillId="0" borderId="0" applyNumberForma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3" fillId="0" borderId="0" applyNumberFormat="0" applyFill="0" applyBorder="0" applyAlignment="0" applyProtection="0"/>
    <xf numFmtId="0" fontId="3" fillId="0" borderId="0"/>
    <xf numFmtId="0" fontId="2" fillId="0" borderId="0"/>
    <xf numFmtId="43" fontId="2"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cellStyleXfs>
  <cellXfs count="223">
    <xf numFmtId="0" fontId="0" fillId="0" borderId="0" xfId="0"/>
    <xf numFmtId="0" fontId="5" fillId="0" borderId="0" xfId="0" applyFont="1" applyFill="1" applyBorder="1"/>
    <xf numFmtId="0" fontId="6" fillId="0" borderId="1" xfId="0" applyFont="1" applyFill="1" applyBorder="1"/>
    <xf numFmtId="0" fontId="6" fillId="0" borderId="1" xfId="0" applyFont="1" applyFill="1" applyBorder="1" applyAlignment="1">
      <alignment horizontal="center"/>
    </xf>
    <xf numFmtId="0" fontId="5" fillId="0" borderId="0" xfId="0" applyFont="1" applyFill="1" applyBorder="1" applyAlignment="1">
      <alignment horizontal="center"/>
    </xf>
    <xf numFmtId="0" fontId="5" fillId="0" borderId="0" xfId="0" applyFont="1" applyFill="1"/>
    <xf numFmtId="0" fontId="3" fillId="0" borderId="0" xfId="0" applyFont="1" applyFill="1" applyBorder="1"/>
    <xf numFmtId="2" fontId="3" fillId="0" borderId="0" xfId="0" applyNumberFormat="1" applyFont="1" applyFill="1" applyBorder="1"/>
    <xf numFmtId="43" fontId="3" fillId="0" borderId="0" xfId="1" applyFont="1" applyFill="1" applyBorder="1"/>
    <xf numFmtId="43" fontId="3" fillId="0" borderId="0" xfId="1" applyFont="1" applyFill="1" applyBorder="1" applyAlignment="1"/>
    <xf numFmtId="0" fontId="3" fillId="0" borderId="0" xfId="6" applyFont="1" applyFill="1"/>
    <xf numFmtId="43" fontId="3" fillId="0" borderId="0" xfId="1" applyFont="1" applyFill="1"/>
    <xf numFmtId="0" fontId="5" fillId="0" borderId="3" xfId="6" applyFont="1" applyFill="1" applyBorder="1" applyAlignment="1">
      <alignment horizontal="center"/>
    </xf>
    <xf numFmtId="43" fontId="5" fillId="0" borderId="3" xfId="1" applyFont="1" applyFill="1" applyBorder="1" applyAlignment="1">
      <alignment horizontal="center" wrapText="1"/>
    </xf>
    <xf numFmtId="0" fontId="3" fillId="0" borderId="3" xfId="6" applyFont="1" applyFill="1" applyBorder="1"/>
    <xf numFmtId="16" fontId="5" fillId="0" borderId="3" xfId="6" applyNumberFormat="1" applyFont="1" applyFill="1" applyBorder="1" applyAlignment="1"/>
    <xf numFmtId="0" fontId="0" fillId="0" borderId="0" xfId="0" applyFill="1"/>
    <xf numFmtId="15" fontId="3" fillId="0" borderId="0" xfId="0" applyNumberFormat="1" applyFont="1" applyFill="1" applyBorder="1"/>
    <xf numFmtId="43" fontId="5" fillId="0" borderId="0" xfId="1" applyFont="1" applyFill="1" applyBorder="1" applyAlignment="1">
      <alignment horizontal="right"/>
    </xf>
    <xf numFmtId="43" fontId="3" fillId="0" borderId="0" xfId="1" applyFont="1" applyFill="1" applyBorder="1" applyAlignment="1">
      <alignment horizontal="center"/>
    </xf>
    <xf numFmtId="0" fontId="5" fillId="0" borderId="0" xfId="0" applyFont="1" applyFill="1" applyBorder="1" applyAlignment="1"/>
    <xf numFmtId="165" fontId="3" fillId="0" borderId="0" xfId="0" applyNumberFormat="1" applyFont="1" applyFill="1" applyBorder="1"/>
    <xf numFmtId="43" fontId="3" fillId="0" borderId="0" xfId="1" applyFont="1" applyFill="1" applyBorder="1" applyAlignment="1">
      <alignment horizontal="left"/>
    </xf>
    <xf numFmtId="0" fontId="5" fillId="0" borderId="0" xfId="7" applyFont="1" applyFill="1"/>
    <xf numFmtId="43" fontId="5" fillId="2" borderId="3" xfId="1" applyFont="1" applyFill="1" applyBorder="1" applyAlignment="1">
      <alignment horizontal="center" vertical="center" wrapText="1" readingOrder="1"/>
    </xf>
    <xf numFmtId="43" fontId="5" fillId="0" borderId="0" xfId="1" applyFont="1" applyFill="1" applyBorder="1" applyAlignment="1">
      <alignment horizontal="left"/>
    </xf>
    <xf numFmtId="169" fontId="3" fillId="0" borderId="0" xfId="1" applyNumberFormat="1" applyFont="1" applyFill="1" applyBorder="1"/>
    <xf numFmtId="43" fontId="5" fillId="0" borderId="3" xfId="1" applyFont="1" applyFill="1" applyBorder="1" applyAlignment="1">
      <alignment horizontal="center"/>
    </xf>
    <xf numFmtId="43" fontId="5" fillId="0" borderId="3" xfId="1" applyFont="1" applyFill="1" applyBorder="1" applyAlignment="1">
      <alignment horizontal="right" wrapText="1"/>
    </xf>
    <xf numFmtId="43" fontId="3" fillId="0" borderId="0" xfId="1" applyFont="1" applyFill="1" applyAlignment="1">
      <alignment horizontal="right"/>
    </xf>
    <xf numFmtId="0" fontId="3" fillId="0" borderId="0" xfId="0" quotePrefix="1" applyFont="1" applyFill="1" applyBorder="1"/>
    <xf numFmtId="0" fontId="3" fillId="0" borderId="0" xfId="7" applyFont="1" applyFill="1" applyBorder="1"/>
    <xf numFmtId="0" fontId="7" fillId="0" borderId="0" xfId="7" applyFont="1" applyFill="1"/>
    <xf numFmtId="0" fontId="3" fillId="0" borderId="0" xfId="7" applyFont="1" applyFill="1"/>
    <xf numFmtId="170" fontId="3" fillId="0" borderId="0" xfId="7" applyNumberFormat="1" applyFont="1" applyFill="1"/>
    <xf numFmtId="170" fontId="3" fillId="0" borderId="0" xfId="7" applyNumberFormat="1" applyFont="1" applyFill="1" applyBorder="1"/>
    <xf numFmtId="2" fontId="3" fillId="0" borderId="0" xfId="7" applyNumberFormat="1" applyFont="1" applyFill="1" applyBorder="1"/>
    <xf numFmtId="0" fontId="13" fillId="0" borderId="0" xfId="7" applyFont="1" applyFill="1"/>
    <xf numFmtId="0" fontId="10" fillId="0" borderId="0" xfId="7" applyFont="1" applyFill="1"/>
    <xf numFmtId="0" fontId="3" fillId="0" borderId="0" xfId="7" applyFont="1" applyFill="1" applyAlignment="1">
      <alignment horizontal="right"/>
    </xf>
    <xf numFmtId="170" fontId="3" fillId="0" borderId="0" xfId="7" applyNumberFormat="1" applyFont="1" applyFill="1" applyBorder="1" applyAlignment="1">
      <alignment horizontal="center"/>
    </xf>
    <xf numFmtId="0" fontId="3" fillId="0" borderId="0" xfId="7" applyFont="1" applyFill="1" applyBorder="1" applyAlignment="1">
      <alignment wrapText="1"/>
    </xf>
    <xf numFmtId="0" fontId="3" fillId="0" borderId="0" xfId="7" applyFont="1" applyFill="1" applyAlignment="1">
      <alignment wrapText="1"/>
    </xf>
    <xf numFmtId="0" fontId="3" fillId="0" borderId="3" xfId="7" applyFont="1" applyFill="1" applyBorder="1" applyAlignment="1"/>
    <xf numFmtId="170" fontId="5" fillId="0" borderId="3" xfId="7" applyNumberFormat="1" applyFont="1" applyFill="1" applyBorder="1" applyAlignment="1">
      <alignment horizontal="right"/>
    </xf>
    <xf numFmtId="170" fontId="5" fillId="0" borderId="3" xfId="7" applyNumberFormat="1" applyFont="1" applyFill="1" applyBorder="1" applyAlignment="1">
      <alignment horizontal="center"/>
    </xf>
    <xf numFmtId="0" fontId="3" fillId="0" borderId="3" xfId="7" applyFont="1" applyFill="1" applyBorder="1" applyAlignment="1">
      <alignment vertical="center"/>
    </xf>
    <xf numFmtId="0" fontId="3" fillId="0" borderId="3" xfId="7" applyFont="1" applyFill="1" applyBorder="1" applyAlignment="1">
      <alignment horizontal="left" vertical="center"/>
    </xf>
    <xf numFmtId="170" fontId="3" fillId="0" borderId="3" xfId="7" applyNumberFormat="1" applyFont="1" applyFill="1" applyBorder="1" applyAlignment="1"/>
    <xf numFmtId="10" fontId="3" fillId="0" borderId="3" xfId="10" applyNumberFormat="1" applyFont="1" applyFill="1" applyBorder="1" applyAlignment="1"/>
    <xf numFmtId="0" fontId="5" fillId="0" borderId="0" xfId="7" applyFont="1" applyFill="1" applyAlignment="1">
      <alignment horizontal="right"/>
    </xf>
    <xf numFmtId="0" fontId="5" fillId="0" borderId="3" xfId="7" applyFont="1" applyFill="1" applyBorder="1" applyAlignment="1"/>
    <xf numFmtId="170" fontId="5" fillId="0" borderId="3" xfId="7" applyNumberFormat="1" applyFont="1" applyFill="1" applyBorder="1" applyAlignment="1">
      <alignment wrapText="1"/>
    </xf>
    <xf numFmtId="0" fontId="9" fillId="0" borderId="0" xfId="7" applyFont="1" applyFill="1"/>
    <xf numFmtId="170" fontId="9" fillId="0" borderId="0" xfId="7" applyNumberFormat="1" applyFont="1" applyFill="1" applyBorder="1"/>
    <xf numFmtId="170" fontId="3" fillId="0" borderId="0" xfId="1" applyNumberFormat="1" applyFont="1" applyFill="1" applyBorder="1"/>
    <xf numFmtId="2" fontId="3" fillId="0" borderId="0" xfId="7" applyNumberFormat="1" applyFont="1" applyFill="1" applyBorder="1" applyAlignment="1">
      <alignment horizontal="center"/>
    </xf>
    <xf numFmtId="0" fontId="5" fillId="0" borderId="0" xfId="7" applyFont="1" applyFill="1" applyBorder="1"/>
    <xf numFmtId="167" fontId="3" fillId="0" borderId="0" xfId="0" applyNumberFormat="1" applyFont="1" applyFill="1" applyBorder="1" applyAlignment="1">
      <alignment horizontal="right"/>
    </xf>
    <xf numFmtId="10" fontId="3" fillId="0" borderId="3" xfId="1" applyNumberFormat="1" applyFont="1" applyFill="1" applyBorder="1" applyAlignment="1">
      <alignment horizontal="center"/>
    </xf>
    <xf numFmtId="43" fontId="3" fillId="0" borderId="3" xfId="7" applyNumberFormat="1" applyFont="1" applyFill="1" applyBorder="1" applyAlignment="1">
      <alignment wrapText="1"/>
    </xf>
    <xf numFmtId="0" fontId="11" fillId="0" borderId="0" xfId="11" applyFont="1" applyFill="1"/>
    <xf numFmtId="0" fontId="8" fillId="0" borderId="0" xfId="11" applyFont="1" applyFill="1"/>
    <xf numFmtId="0" fontId="1" fillId="0" borderId="0" xfId="11" applyFill="1"/>
    <xf numFmtId="0" fontId="15" fillId="0" borderId="0" xfId="11" applyFont="1" applyFill="1"/>
    <xf numFmtId="0" fontId="1" fillId="0" borderId="0" xfId="11"/>
    <xf numFmtId="0" fontId="5" fillId="0" borderId="0" xfId="6" applyFont="1" applyFill="1" applyBorder="1" applyAlignment="1">
      <alignment horizontal="left"/>
    </xf>
    <xf numFmtId="0" fontId="5" fillId="0" borderId="3" xfId="6" applyFont="1" applyFill="1" applyBorder="1" applyAlignment="1">
      <alignment horizontal="center" wrapText="1"/>
    </xf>
    <xf numFmtId="0" fontId="3" fillId="0" borderId="0" xfId="0" applyFont="1" applyFill="1"/>
    <xf numFmtId="0" fontId="3" fillId="0" borderId="3" xfId="6" applyFont="1" applyFill="1" applyBorder="1" applyAlignment="1">
      <alignment horizontal="center" wrapText="1"/>
    </xf>
    <xf numFmtId="0" fontId="3" fillId="0" borderId="3" xfId="6" applyFont="1" applyFill="1" applyBorder="1" applyAlignment="1">
      <alignment horizontal="center"/>
    </xf>
    <xf numFmtId="2" fontId="3" fillId="0" borderId="3" xfId="1" applyNumberFormat="1" applyFont="1" applyFill="1" applyBorder="1" applyAlignment="1">
      <alignment horizontal="center" wrapText="1"/>
    </xf>
    <xf numFmtId="43" fontId="3" fillId="0" borderId="14" xfId="1" applyFont="1" applyFill="1" applyBorder="1" applyAlignment="1">
      <alignment horizontal="center" wrapText="1"/>
    </xf>
    <xf numFmtId="0" fontId="3" fillId="0" borderId="5" xfId="6" applyFont="1" applyFill="1" applyBorder="1" applyAlignment="1">
      <alignment horizontal="center"/>
    </xf>
    <xf numFmtId="170" fontId="5" fillId="0" borderId="16" xfId="7" applyNumberFormat="1" applyFont="1" applyFill="1" applyBorder="1" applyAlignment="1">
      <alignment horizontal="right" wrapText="1"/>
    </xf>
    <xf numFmtId="43" fontId="3" fillId="0" borderId="9" xfId="1" applyFont="1" applyFill="1" applyBorder="1" applyAlignment="1">
      <alignment horizontal="center" wrapText="1"/>
    </xf>
    <xf numFmtId="43" fontId="3" fillId="0" borderId="3" xfId="1" applyFont="1" applyFill="1" applyBorder="1" applyAlignment="1">
      <alignment horizontal="center" wrapText="1"/>
    </xf>
    <xf numFmtId="0" fontId="5" fillId="0" borderId="5" xfId="6" applyFont="1" applyFill="1" applyBorder="1" applyAlignment="1">
      <alignment horizontal="center"/>
    </xf>
    <xf numFmtId="43" fontId="5" fillId="0" borderId="9" xfId="1" applyFont="1" applyFill="1" applyBorder="1" applyAlignment="1">
      <alignment horizontal="center" wrapText="1"/>
    </xf>
    <xf numFmtId="164" fontId="3" fillId="0" borderId="0" xfId="0" applyNumberFormat="1" applyFont="1" applyFill="1" applyBorder="1" applyAlignment="1">
      <alignment horizontal="right"/>
    </xf>
    <xf numFmtId="0" fontId="3" fillId="0" borderId="0" xfId="0" applyFont="1" applyFill="1" applyBorder="1" applyAlignment="1">
      <alignment horizontal="right"/>
    </xf>
    <xf numFmtId="2" fontId="3" fillId="0" borderId="0" xfId="0" applyNumberFormat="1" applyFont="1" applyFill="1" applyBorder="1" applyAlignment="1">
      <alignment horizontal="right"/>
    </xf>
    <xf numFmtId="2" fontId="3" fillId="0" borderId="0" xfId="0" applyNumberFormat="1" applyFont="1" applyFill="1" applyBorder="1" applyAlignment="1">
      <alignment horizontal="right" wrapText="1"/>
    </xf>
    <xf numFmtId="0" fontId="3" fillId="0" borderId="0" xfId="0" applyFont="1" applyFill="1" applyBorder="1" applyAlignment="1">
      <alignment horizontal="right" wrapText="1"/>
    </xf>
    <xf numFmtId="4" fontId="0" fillId="0" borderId="0" xfId="0" applyNumberFormat="1"/>
    <xf numFmtId="0" fontId="5" fillId="0" borderId="3" xfId="6" applyFont="1" applyFill="1" applyBorder="1" applyAlignment="1">
      <alignment horizontal="center" wrapText="1"/>
    </xf>
    <xf numFmtId="0" fontId="11" fillId="0" borderId="0" xfId="0" applyFont="1" applyFill="1"/>
    <xf numFmtId="0" fontId="12" fillId="0" borderId="0" xfId="0" applyFont="1" applyFill="1"/>
    <xf numFmtId="4" fontId="11" fillId="0" borderId="0" xfId="0" applyNumberFormat="1" applyFont="1" applyFill="1"/>
    <xf numFmtId="0" fontId="12" fillId="0" borderId="0" xfId="0" applyFont="1" applyFill="1" applyAlignment="1"/>
    <xf numFmtId="4" fontId="11" fillId="0" borderId="0" xfId="0" applyNumberFormat="1" applyFont="1" applyFill="1" applyAlignment="1">
      <alignment horizontal="left"/>
    </xf>
    <xf numFmtId="0" fontId="12" fillId="0" borderId="11" xfId="0" applyFont="1" applyFill="1" applyBorder="1" applyAlignment="1">
      <alignment horizontal="center" vertical="center" wrapText="1"/>
    </xf>
    <xf numFmtId="4" fontId="12" fillId="0" borderId="11" xfId="1" applyNumberFormat="1" applyFont="1" applyFill="1" applyBorder="1" applyAlignment="1">
      <alignment horizontal="center" vertical="center" wrapText="1"/>
    </xf>
    <xf numFmtId="4" fontId="12" fillId="0" borderId="12" xfId="1" applyNumberFormat="1" applyFont="1" applyFill="1" applyBorder="1" applyAlignment="1">
      <alignment horizontal="center" vertical="center" wrapText="1"/>
    </xf>
    <xf numFmtId="0" fontId="8" fillId="0" borderId="0" xfId="0" applyFont="1" applyFill="1"/>
    <xf numFmtId="0" fontId="8" fillId="0" borderId="6" xfId="0" applyFont="1" applyFill="1" applyBorder="1"/>
    <xf numFmtId="0" fontId="8" fillId="0" borderId="7" xfId="0" applyFont="1" applyFill="1" applyBorder="1"/>
    <xf numFmtId="4" fontId="8" fillId="0" borderId="7" xfId="0" applyNumberFormat="1" applyFont="1" applyFill="1" applyBorder="1"/>
    <xf numFmtId="4" fontId="8" fillId="0" borderId="8" xfId="0" applyNumberFormat="1" applyFont="1" applyFill="1" applyBorder="1"/>
    <xf numFmtId="0" fontId="16" fillId="0" borderId="0" xfId="0" applyFont="1" applyFill="1" applyBorder="1"/>
    <xf numFmtId="0" fontId="3" fillId="0" borderId="18" xfId="7" applyFont="1" applyFill="1" applyBorder="1"/>
    <xf numFmtId="43" fontId="5" fillId="0" borderId="0" xfId="1" applyFont="1" applyFill="1" applyAlignment="1">
      <alignment horizontal="right"/>
    </xf>
    <xf numFmtId="43" fontId="5" fillId="2" borderId="3" xfId="1" applyFont="1" applyFill="1" applyBorder="1" applyAlignment="1">
      <alignment horizontal="right" vertical="center" wrapText="1"/>
    </xf>
    <xf numFmtId="43" fontId="3" fillId="0" borderId="3" xfId="1" applyFont="1" applyFill="1" applyBorder="1" applyAlignment="1">
      <alignment horizontal="right" wrapText="1"/>
    </xf>
    <xf numFmtId="43" fontId="3" fillId="0" borderId="14" xfId="1" applyFont="1" applyFill="1" applyBorder="1" applyAlignment="1">
      <alignment horizontal="right" wrapText="1"/>
    </xf>
    <xf numFmtId="43" fontId="5" fillId="0" borderId="15" xfId="1" applyFont="1" applyFill="1" applyBorder="1" applyAlignment="1">
      <alignment horizontal="right" wrapText="1"/>
    </xf>
    <xf numFmtId="43" fontId="3" fillId="0" borderId="9" xfId="1" applyFont="1" applyFill="1" applyBorder="1" applyAlignment="1">
      <alignment horizontal="right" wrapText="1"/>
    </xf>
    <xf numFmtId="43" fontId="5" fillId="0" borderId="9" xfId="1" applyFont="1" applyFill="1" applyBorder="1" applyAlignment="1">
      <alignment horizontal="right" wrapText="1"/>
    </xf>
    <xf numFmtId="43" fontId="5" fillId="0" borderId="0" xfId="1" applyFont="1" applyFill="1"/>
    <xf numFmtId="43" fontId="5" fillId="0" borderId="16" xfId="1" applyFont="1" applyFill="1" applyBorder="1" applyAlignment="1">
      <alignment horizontal="right" wrapText="1"/>
    </xf>
    <xf numFmtId="0" fontId="3" fillId="0" borderId="0" xfId="0" applyFont="1" applyFill="1" applyBorder="1" applyAlignment="1">
      <alignment horizontal="left"/>
    </xf>
    <xf numFmtId="10" fontId="3" fillId="0" borderId="0" xfId="0" applyNumberFormat="1" applyFont="1" applyFill="1" applyBorder="1" applyAlignment="1">
      <alignment horizontal="right"/>
    </xf>
    <xf numFmtId="10" fontId="3" fillId="0" borderId="0" xfId="0" applyNumberFormat="1" applyFont="1" applyFill="1" applyBorder="1"/>
    <xf numFmtId="171" fontId="3" fillId="0" borderId="0" xfId="0" applyNumberFormat="1" applyFont="1" applyFill="1" applyBorder="1"/>
    <xf numFmtId="164" fontId="17" fillId="0" borderId="0" xfId="0" applyNumberFormat="1" applyFont="1" applyFill="1" applyBorder="1" applyAlignment="1">
      <alignment horizontal="right"/>
    </xf>
    <xf numFmtId="0" fontId="3" fillId="0" borderId="18" xfId="6" applyFont="1" applyFill="1" applyBorder="1"/>
    <xf numFmtId="0" fontId="5" fillId="0" borderId="18" xfId="6" applyFont="1" applyFill="1" applyBorder="1" applyAlignment="1">
      <alignment horizontal="center" wrapText="1"/>
    </xf>
    <xf numFmtId="16" fontId="5" fillId="0" borderId="18" xfId="6" applyNumberFormat="1" applyFont="1" applyFill="1" applyBorder="1" applyAlignment="1"/>
    <xf numFmtId="43" fontId="5" fillId="2" borderId="18" xfId="1" applyFont="1" applyFill="1" applyBorder="1" applyAlignment="1">
      <alignment horizontal="right" vertical="center" wrapText="1"/>
    </xf>
    <xf numFmtId="43" fontId="5" fillId="2" borderId="18" xfId="1" applyFont="1" applyFill="1" applyBorder="1" applyAlignment="1">
      <alignment horizontal="center" vertical="center" wrapText="1" readingOrder="1"/>
    </xf>
    <xf numFmtId="43" fontId="5" fillId="0" borderId="18" xfId="1" applyFont="1" applyFill="1" applyBorder="1" applyAlignment="1">
      <alignment horizontal="center" wrapText="1"/>
    </xf>
    <xf numFmtId="43" fontId="5" fillId="0" borderId="18" xfId="1" applyFont="1" applyFill="1" applyBorder="1" applyAlignment="1">
      <alignment horizontal="right" wrapText="1"/>
    </xf>
    <xf numFmtId="0" fontId="3" fillId="0" borderId="18" xfId="6" applyFont="1" applyFill="1" applyBorder="1" applyAlignment="1">
      <alignment horizontal="center" wrapText="1"/>
    </xf>
    <xf numFmtId="0" fontId="3" fillId="0" borderId="18" xfId="6" applyFont="1" applyFill="1" applyBorder="1" applyAlignment="1">
      <alignment horizontal="center"/>
    </xf>
    <xf numFmtId="0" fontId="5" fillId="0" borderId="18" xfId="7" applyFont="1" applyFill="1" applyBorder="1"/>
    <xf numFmtId="0" fontId="5" fillId="0" borderId="18" xfId="7" applyFont="1" applyFill="1" applyBorder="1" applyAlignment="1">
      <alignment horizontal="right"/>
    </xf>
    <xf numFmtId="164" fontId="3" fillId="0" borderId="0" xfId="1" applyNumberFormat="1" applyFont="1" applyFill="1" applyBorder="1" applyAlignment="1">
      <alignment horizontal="right"/>
    </xf>
    <xf numFmtId="10" fontId="3" fillId="0" borderId="0" xfId="0" applyNumberFormat="1" applyFont="1" applyFill="1"/>
    <xf numFmtId="0" fontId="3" fillId="0" borderId="19" xfId="7" applyFont="1" applyFill="1" applyBorder="1" applyAlignment="1"/>
    <xf numFmtId="43" fontId="3" fillId="0" borderId="19" xfId="1" applyFont="1" applyFill="1" applyBorder="1" applyAlignment="1">
      <alignment horizontal="right"/>
    </xf>
    <xf numFmtId="43" fontId="3" fillId="0" borderId="19" xfId="1" applyFont="1" applyFill="1" applyBorder="1" applyAlignment="1">
      <alignment horizontal="center"/>
    </xf>
    <xf numFmtId="43" fontId="3" fillId="0" borderId="0" xfId="1" applyFont="1" applyFill="1" applyBorder="1" applyAlignment="1">
      <alignment horizontal="right"/>
    </xf>
    <xf numFmtId="4" fontId="3" fillId="0" borderId="0" xfId="7" applyNumberFormat="1" applyFont="1" applyFill="1" applyBorder="1"/>
    <xf numFmtId="0" fontId="18" fillId="0" borderId="0" xfId="7" applyFont="1" applyFill="1" applyBorder="1"/>
    <xf numFmtId="0" fontId="18" fillId="0" borderId="18" xfId="7" applyFont="1" applyFill="1" applyBorder="1"/>
    <xf numFmtId="4" fontId="3" fillId="0" borderId="0" xfId="0" applyNumberFormat="1" applyFont="1" applyFill="1"/>
    <xf numFmtId="0" fontId="3" fillId="0" borderId="19" xfId="6" applyFont="1" applyFill="1" applyBorder="1"/>
    <xf numFmtId="0" fontId="19" fillId="0" borderId="18" xfId="6" applyFont="1" applyFill="1" applyBorder="1"/>
    <xf numFmtId="0" fontId="20" fillId="0" borderId="18" xfId="6" applyFont="1" applyFill="1" applyBorder="1" applyAlignment="1">
      <alignment horizontal="center" wrapText="1"/>
    </xf>
    <xf numFmtId="0" fontId="19" fillId="0" borderId="18" xfId="6" applyFont="1" applyFill="1" applyBorder="1" applyAlignment="1">
      <alignment horizontal="center" wrapText="1"/>
    </xf>
    <xf numFmtId="43" fontId="19" fillId="0" borderId="18" xfId="1" applyFont="1" applyFill="1" applyBorder="1" applyAlignment="1">
      <alignment horizontal="right" wrapText="1"/>
    </xf>
    <xf numFmtId="2" fontId="19" fillId="0" borderId="18" xfId="1" applyNumberFormat="1" applyFont="1" applyFill="1" applyBorder="1" applyAlignment="1">
      <alignment horizontal="center" wrapText="1"/>
    </xf>
    <xf numFmtId="43" fontId="19" fillId="0" borderId="18" xfId="1" applyFont="1" applyFill="1" applyBorder="1" applyAlignment="1">
      <alignment horizontal="center" wrapText="1"/>
    </xf>
    <xf numFmtId="43" fontId="19" fillId="0" borderId="14" xfId="1" applyFont="1" applyFill="1" applyBorder="1" applyAlignment="1">
      <alignment horizontal="right" wrapText="1"/>
    </xf>
    <xf numFmtId="43" fontId="19" fillId="0" borderId="14" xfId="1" applyFont="1" applyFill="1" applyBorder="1" applyAlignment="1">
      <alignment horizontal="center" wrapText="1"/>
    </xf>
    <xf numFmtId="43" fontId="20" fillId="0" borderId="15" xfId="1" applyFont="1" applyFill="1" applyBorder="1" applyAlignment="1">
      <alignment horizontal="right" wrapText="1"/>
    </xf>
    <xf numFmtId="170" fontId="20" fillId="0" borderId="16" xfId="7" applyNumberFormat="1" applyFont="1" applyFill="1" applyBorder="1" applyAlignment="1">
      <alignment horizontal="right" wrapText="1"/>
    </xf>
    <xf numFmtId="43" fontId="20" fillId="0" borderId="16" xfId="1" applyFont="1" applyFill="1" applyBorder="1" applyAlignment="1">
      <alignment horizontal="right" wrapText="1"/>
    </xf>
    <xf numFmtId="0" fontId="20" fillId="0" borderId="19" xfId="6" applyFont="1" applyFill="1" applyBorder="1" applyAlignment="1">
      <alignment horizontal="center" wrapText="1"/>
    </xf>
    <xf numFmtId="0" fontId="19" fillId="0" borderId="19" xfId="6" applyFont="1" applyFill="1" applyBorder="1"/>
    <xf numFmtId="0" fontId="19" fillId="0" borderId="19" xfId="6" applyFont="1" applyFill="1" applyBorder="1" applyAlignment="1">
      <alignment horizontal="center" wrapText="1"/>
    </xf>
    <xf numFmtId="0" fontId="3" fillId="0" borderId="19" xfId="6" applyFont="1" applyFill="1" applyBorder="1" applyAlignment="1">
      <alignment horizontal="center"/>
    </xf>
    <xf numFmtId="2" fontId="19" fillId="0" borderId="14" xfId="1" applyNumberFormat="1" applyFont="1" applyFill="1" applyBorder="1" applyAlignment="1">
      <alignment horizontal="center" wrapText="1"/>
    </xf>
    <xf numFmtId="170" fontId="5" fillId="0" borderId="11" xfId="7" applyNumberFormat="1" applyFont="1" applyFill="1" applyBorder="1" applyAlignment="1">
      <alignment horizontal="right" wrapText="1"/>
    </xf>
    <xf numFmtId="43" fontId="5" fillId="0" borderId="11" xfId="1" applyFont="1" applyFill="1" applyBorder="1" applyAlignment="1">
      <alignment horizontal="right" wrapText="1"/>
    </xf>
    <xf numFmtId="43" fontId="19" fillId="0" borderId="19" xfId="1" applyFont="1" applyFill="1" applyBorder="1" applyAlignment="1">
      <alignment horizontal="right" wrapText="1"/>
    </xf>
    <xf numFmtId="2" fontId="19" fillId="0" borderId="19" xfId="1" applyNumberFormat="1" applyFont="1" applyFill="1" applyBorder="1" applyAlignment="1">
      <alignment horizontal="center" wrapText="1"/>
    </xf>
    <xf numFmtId="43" fontId="19" fillId="0" borderId="19" xfId="1" applyFont="1" applyFill="1" applyBorder="1" applyAlignment="1">
      <alignment horizontal="center" wrapText="1"/>
    </xf>
    <xf numFmtId="0" fontId="0" fillId="0" borderId="0" xfId="0" applyFont="1"/>
    <xf numFmtId="4" fontId="0" fillId="0" borderId="0" xfId="0" applyNumberFormat="1" applyFont="1"/>
    <xf numFmtId="43" fontId="3" fillId="0" borderId="0" xfId="0" applyNumberFormat="1" applyFont="1" applyFill="1" applyBorder="1"/>
    <xf numFmtId="39" fontId="3" fillId="0" borderId="0" xfId="0" applyNumberFormat="1" applyFont="1" applyFill="1" applyBorder="1"/>
    <xf numFmtId="4" fontId="3" fillId="0" borderId="0" xfId="0" applyNumberFormat="1" applyFont="1" applyFill="1" applyBorder="1"/>
    <xf numFmtId="4" fontId="3" fillId="0" borderId="0" xfId="0" applyNumberFormat="1" applyFont="1" applyFill="1" applyAlignment="1">
      <alignment horizontal="right"/>
    </xf>
    <xf numFmtId="164" fontId="3" fillId="0" borderId="0" xfId="0" applyNumberFormat="1" applyFont="1" applyFill="1" applyBorder="1"/>
    <xf numFmtId="166" fontId="3" fillId="0" borderId="0" xfId="0" applyNumberFormat="1" applyFont="1" applyFill="1" applyBorder="1"/>
    <xf numFmtId="0" fontId="3" fillId="0" borderId="4" xfId="0" applyFont="1" applyFill="1" applyBorder="1"/>
    <xf numFmtId="164" fontId="3" fillId="0" borderId="4" xfId="1" applyNumberFormat="1" applyFont="1" applyFill="1" applyBorder="1" applyAlignment="1">
      <alignment horizontal="right"/>
    </xf>
    <xf numFmtId="172" fontId="3" fillId="0" borderId="0" xfId="1" applyNumberFormat="1" applyFont="1" applyFill="1" applyBorder="1"/>
    <xf numFmtId="2" fontId="3" fillId="0" borderId="0" xfId="0" applyNumberFormat="1" applyFont="1" applyFill="1"/>
    <xf numFmtId="0" fontId="5" fillId="0" borderId="3" xfId="6" applyFont="1" applyFill="1" applyBorder="1" applyAlignment="1">
      <alignment horizontal="center" wrapText="1"/>
    </xf>
    <xf numFmtId="16" fontId="5" fillId="0" borderId="20" xfId="6" applyNumberFormat="1" applyFont="1" applyFill="1" applyBorder="1" applyAlignment="1"/>
    <xf numFmtId="43" fontId="3" fillId="0" borderId="20" xfId="7" applyNumberFormat="1" applyFont="1" applyFill="1" applyBorder="1" applyAlignment="1">
      <alignment horizontal="center" wrapText="1"/>
    </xf>
    <xf numFmtId="43" fontId="3" fillId="0" borderId="20" xfId="7" applyNumberFormat="1" applyFont="1" applyFill="1" applyBorder="1" applyAlignment="1">
      <alignment wrapText="1"/>
    </xf>
    <xf numFmtId="0" fontId="3" fillId="0" borderId="20" xfId="6" applyFont="1" applyFill="1" applyBorder="1"/>
    <xf numFmtId="0" fontId="3" fillId="0" borderId="20" xfId="6" applyFont="1" applyFill="1" applyBorder="1" applyAlignment="1">
      <alignment horizontal="center" wrapText="1"/>
    </xf>
    <xf numFmtId="0" fontId="3" fillId="0" borderId="20" xfId="6" applyFont="1" applyFill="1" applyBorder="1" applyAlignment="1">
      <alignment horizontal="center"/>
    </xf>
    <xf numFmtId="2" fontId="3" fillId="0" borderId="20" xfId="1" applyNumberFormat="1" applyFont="1" applyFill="1" applyBorder="1" applyAlignment="1">
      <alignment horizontal="right" wrapText="1"/>
    </xf>
    <xf numFmtId="2" fontId="3" fillId="0" borderId="20" xfId="1" applyNumberFormat="1" applyFont="1" applyFill="1" applyBorder="1" applyAlignment="1">
      <alignment horizontal="center" wrapText="1"/>
    </xf>
    <xf numFmtId="4" fontId="3" fillId="0" borderId="20" xfId="1" applyNumberFormat="1" applyFont="1" applyFill="1" applyBorder="1" applyAlignment="1">
      <alignment horizontal="right" wrapText="1"/>
    </xf>
    <xf numFmtId="0" fontId="11" fillId="0" borderId="0" xfId="0" applyFont="1" applyFill="1" applyAlignment="1"/>
    <xf numFmtId="0" fontId="11" fillId="0" borderId="10" xfId="0" applyFont="1" applyFill="1" applyBorder="1" applyAlignment="1">
      <alignment horizontal="center" vertical="center" wrapText="1"/>
    </xf>
    <xf numFmtId="0" fontId="11" fillId="0" borderId="20" xfId="0" applyFont="1" applyFill="1" applyBorder="1"/>
    <xf numFmtId="4" fontId="11" fillId="0" borderId="20" xfId="0" applyNumberFormat="1" applyFont="1" applyFill="1" applyBorder="1"/>
    <xf numFmtId="4" fontId="11" fillId="0" borderId="20" xfId="1" applyNumberFormat="1" applyFont="1" applyFill="1" applyBorder="1"/>
    <xf numFmtId="0" fontId="0" fillId="0" borderId="0" xfId="0" applyFont="1" applyFill="1"/>
    <xf numFmtId="0" fontId="8" fillId="0" borderId="20" xfId="0" applyFont="1" applyFill="1" applyBorder="1"/>
    <xf numFmtId="4" fontId="8" fillId="0" borderId="20" xfId="0" applyNumberFormat="1" applyFont="1" applyFill="1" applyBorder="1"/>
    <xf numFmtId="0" fontId="3" fillId="0" borderId="18" xfId="7" applyFont="1" applyFill="1" applyBorder="1" applyAlignment="1">
      <alignment vertical="justify" wrapText="1"/>
    </xf>
    <xf numFmtId="0" fontId="3" fillId="0" borderId="18" xfId="7" applyFont="1" applyFill="1" applyBorder="1" applyAlignment="1">
      <alignment vertical="center" wrapText="1"/>
    </xf>
    <xf numFmtId="4" fontId="0" fillId="0" borderId="18" xfId="1" applyNumberFormat="1" applyFont="1" applyFill="1" applyBorder="1"/>
    <xf numFmtId="0" fontId="5" fillId="0" borderId="20" xfId="6" applyFont="1" applyFill="1" applyBorder="1" applyAlignment="1">
      <alignment horizontal="center" wrapText="1"/>
    </xf>
    <xf numFmtId="164" fontId="3" fillId="0" borderId="0" xfId="0" applyNumberFormat="1" applyFont="1" applyFill="1" applyAlignment="1">
      <alignment horizontal="right"/>
    </xf>
    <xf numFmtId="164" fontId="3" fillId="0" borderId="0" xfId="0" applyNumberFormat="1" applyFont="1" applyFill="1" applyAlignment="1">
      <alignment horizontal="right" vertical="center"/>
    </xf>
    <xf numFmtId="172" fontId="3" fillId="0" borderId="0" xfId="1" applyNumberFormat="1" applyFont="1" applyFill="1" applyBorder="1" applyAlignment="1">
      <alignment horizontal="right"/>
    </xf>
    <xf numFmtId="173" fontId="3" fillId="0" borderId="0" xfId="1" applyNumberFormat="1" applyFont="1" applyFill="1" applyBorder="1" applyAlignment="1">
      <alignment horizontal="right"/>
    </xf>
    <xf numFmtId="0" fontId="5" fillId="0" borderId="20" xfId="7" applyFont="1" applyFill="1" applyBorder="1" applyAlignment="1"/>
    <xf numFmtId="4" fontId="3" fillId="0" borderId="20" xfId="7" applyNumberFormat="1" applyFont="1" applyFill="1" applyBorder="1" applyAlignment="1">
      <alignment horizontal="center" wrapText="1"/>
    </xf>
    <xf numFmtId="169" fontId="3" fillId="0" borderId="0" xfId="1" applyNumberFormat="1" applyFont="1" applyFill="1"/>
    <xf numFmtId="0" fontId="5" fillId="0" borderId="0" xfId="7" applyFont="1" applyFill="1" applyBorder="1" applyAlignment="1"/>
    <xf numFmtId="170" fontId="5" fillId="0" borderId="0" xfId="7" applyNumberFormat="1" applyFont="1" applyFill="1" applyBorder="1" applyAlignment="1">
      <alignment wrapText="1"/>
    </xf>
    <xf numFmtId="0" fontId="6"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3" fillId="3" borderId="0" xfId="6" applyFont="1" applyFill="1"/>
    <xf numFmtId="174" fontId="3" fillId="0" borderId="0" xfId="0" applyNumberFormat="1" applyFont="1" applyFill="1" applyBorder="1"/>
    <xf numFmtId="43" fontId="3" fillId="0" borderId="20" xfId="1" applyFont="1" applyFill="1" applyBorder="1" applyAlignment="1">
      <alignment horizontal="center" wrapText="1"/>
    </xf>
    <xf numFmtId="43" fontId="5" fillId="0" borderId="17" xfId="1" applyFont="1" applyFill="1" applyBorder="1" applyAlignment="1">
      <alignment horizontal="right" wrapText="1"/>
    </xf>
    <xf numFmtId="43" fontId="3" fillId="0" borderId="20" xfId="1" applyFont="1" applyFill="1" applyBorder="1" applyAlignment="1">
      <alignment horizontal="right" wrapText="1"/>
    </xf>
    <xf numFmtId="43" fontId="5" fillId="0" borderId="12" xfId="1" applyFont="1" applyFill="1" applyBorder="1" applyAlignment="1">
      <alignment horizontal="right" wrapText="1"/>
    </xf>
    <xf numFmtId="43" fontId="20" fillId="0" borderId="17" xfId="1" applyFont="1" applyFill="1" applyBorder="1" applyAlignment="1">
      <alignment horizontal="right" wrapText="1"/>
    </xf>
    <xf numFmtId="0" fontId="3" fillId="0" borderId="0" xfId="0" applyFont="1" applyFill="1" applyBorder="1" applyAlignment="1">
      <alignment horizontal="left" vertical="top" wrapText="1"/>
    </xf>
    <xf numFmtId="0" fontId="5" fillId="0" borderId="0" xfId="7" applyFont="1" applyFill="1" applyBorder="1" applyAlignment="1">
      <alignment wrapText="1"/>
    </xf>
    <xf numFmtId="0" fontId="0" fillId="0" borderId="0" xfId="0" applyAlignment="1">
      <alignment wrapText="1"/>
    </xf>
    <xf numFmtId="0" fontId="3" fillId="0" borderId="0" xfId="7" applyFont="1" applyFill="1" applyBorder="1" applyAlignment="1">
      <alignment wrapText="1"/>
    </xf>
    <xf numFmtId="0" fontId="3" fillId="0" borderId="0" xfId="7" applyFont="1" applyFill="1" applyAlignment="1">
      <alignment wrapText="1"/>
    </xf>
    <xf numFmtId="0" fontId="3" fillId="0" borderId="5" xfId="7" applyFont="1" applyFill="1" applyBorder="1" applyAlignment="1">
      <alignment horizontal="center" wrapText="1"/>
    </xf>
    <xf numFmtId="0" fontId="3" fillId="0" borderId="13" xfId="7" applyFont="1" applyFill="1" applyBorder="1" applyAlignment="1">
      <alignment horizontal="center" wrapText="1"/>
    </xf>
    <xf numFmtId="2" fontId="3" fillId="0" borderId="5" xfId="7" applyNumberFormat="1" applyFont="1" applyFill="1" applyBorder="1" applyAlignment="1">
      <alignment horizontal="center" wrapText="1"/>
    </xf>
    <xf numFmtId="2" fontId="3" fillId="0" borderId="13" xfId="7" applyNumberFormat="1" applyFont="1" applyFill="1" applyBorder="1" applyAlignment="1">
      <alignment horizontal="center" wrapText="1"/>
    </xf>
    <xf numFmtId="0" fontId="14" fillId="0" borderId="0" xfId="6" applyFont="1" applyFill="1" applyAlignment="1">
      <alignment horizontal="center"/>
    </xf>
    <xf numFmtId="0" fontId="5" fillId="0" borderId="0" xfId="6" applyFont="1" applyFill="1" applyBorder="1" applyAlignment="1">
      <alignment horizontal="left"/>
    </xf>
    <xf numFmtId="0" fontId="5" fillId="0" borderId="3" xfId="6" applyFont="1" applyFill="1" applyBorder="1" applyAlignment="1">
      <alignment horizontal="center" wrapText="1"/>
    </xf>
    <xf numFmtId="43" fontId="5" fillId="0" borderId="3" xfId="1" applyFont="1" applyFill="1" applyBorder="1" applyAlignment="1">
      <alignment horizontal="center" wrapText="1"/>
    </xf>
  </cellXfs>
  <cellStyles count="13">
    <cellStyle name="Comma" xfId="1" builtinId="3"/>
    <cellStyle name="Comma 2" xfId="3"/>
    <cellStyle name="Comma 3" xfId="9"/>
    <cellStyle name="Comma 4" xfId="12"/>
    <cellStyle name="Euro" xfId="4"/>
    <cellStyle name="Normal" xfId="0" builtinId="0"/>
    <cellStyle name="Normal 2" xfId="2"/>
    <cellStyle name="Normal 3" xfId="7"/>
    <cellStyle name="Normal 4" xfId="8"/>
    <cellStyle name="Normal 5" xfId="11"/>
    <cellStyle name="Normal_HY-NEW FORMAT 31-03.10 rev" xfId="6"/>
    <cellStyle name="Percent 2" xfId="5"/>
    <cellStyle name="Percent 3"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V164"/>
  <sheetViews>
    <sheetView tabSelected="1" view="pageBreakPreview" zoomScale="90" zoomScaleNormal="90" zoomScaleSheetLayoutView="90" workbookViewId="0">
      <pane xSplit="2" ySplit="4" topLeftCell="C5" activePane="bottomRight" state="frozen"/>
      <selection pane="topRight" activeCell="C1" sqref="C1"/>
      <selection pane="bottomLeft" activeCell="A5" sqref="A5"/>
      <selection pane="bottomRight"/>
    </sheetView>
  </sheetViews>
  <sheetFormatPr defaultRowHeight="12.75" x14ac:dyDescent="0.2"/>
  <cols>
    <col min="1" max="1" width="9.5703125" style="68" customWidth="1"/>
    <col min="2" max="2" width="84.42578125" style="68" bestFit="1" customWidth="1"/>
    <col min="3" max="48" width="30.7109375" style="68" customWidth="1"/>
    <col min="49" max="16384" width="9.140625" style="68"/>
  </cols>
  <sheetData>
    <row r="1" spans="1:48" ht="12.75" customHeight="1" x14ac:dyDescent="0.2">
      <c r="A1" s="6"/>
      <c r="B1" s="1" t="s">
        <v>235</v>
      </c>
      <c r="C1" s="7"/>
      <c r="D1" s="7"/>
      <c r="E1" s="7"/>
      <c r="F1" s="7"/>
      <c r="G1" s="7"/>
      <c r="H1" s="7"/>
      <c r="I1" s="7"/>
      <c r="J1" s="7"/>
      <c r="K1" s="7"/>
      <c r="L1" s="7"/>
      <c r="M1" s="164"/>
      <c r="N1" s="6"/>
      <c r="O1" s="6"/>
      <c r="P1" s="165"/>
      <c r="Q1" s="6"/>
      <c r="R1" s="6"/>
      <c r="S1" s="6"/>
      <c r="T1" s="6"/>
      <c r="U1" s="6"/>
      <c r="Z1" s="6"/>
      <c r="AA1" s="6"/>
      <c r="AF1" s="6"/>
      <c r="AG1" s="6"/>
      <c r="AH1" s="6"/>
      <c r="AI1" s="6"/>
      <c r="AJ1" s="6"/>
      <c r="AK1" s="6"/>
      <c r="AL1" s="6"/>
      <c r="AM1" s="6"/>
      <c r="AN1" s="6"/>
      <c r="AO1" s="6"/>
      <c r="AP1" s="6"/>
      <c r="AQ1" s="6"/>
      <c r="AR1" s="6"/>
      <c r="AS1" s="6"/>
      <c r="AT1" s="6"/>
      <c r="AU1" s="6"/>
      <c r="AV1" s="6"/>
    </row>
    <row r="2" spans="1:48" ht="12.75" customHeight="1" x14ac:dyDescent="0.2">
      <c r="A2" s="6"/>
      <c r="B2" s="1" t="s">
        <v>296</v>
      </c>
      <c r="C2" s="7"/>
      <c r="D2" s="7"/>
      <c r="E2" s="7"/>
      <c r="F2" s="7"/>
      <c r="G2" s="7"/>
      <c r="H2" s="7"/>
      <c r="I2" s="7"/>
      <c r="J2" s="7"/>
      <c r="K2" s="7"/>
      <c r="L2" s="7"/>
      <c r="M2" s="7"/>
      <c r="N2" s="7"/>
      <c r="O2" s="7"/>
      <c r="P2" s="6"/>
      <c r="Q2" s="6"/>
      <c r="R2" s="6"/>
      <c r="S2" s="6"/>
      <c r="T2" s="6"/>
      <c r="U2" s="6"/>
      <c r="Z2" s="6"/>
      <c r="AA2" s="6"/>
      <c r="AF2" s="6"/>
      <c r="AG2" s="6"/>
      <c r="AH2" s="6"/>
      <c r="AI2" s="6"/>
      <c r="AJ2" s="6"/>
      <c r="AK2" s="6"/>
      <c r="AL2" s="6"/>
      <c r="AM2" s="6"/>
      <c r="AN2" s="6"/>
      <c r="AO2" s="6"/>
      <c r="AP2" s="6"/>
      <c r="AQ2" s="6"/>
      <c r="AR2" s="6"/>
      <c r="AS2" s="6"/>
      <c r="AT2" s="6"/>
      <c r="AU2" s="6"/>
      <c r="AV2" s="6"/>
    </row>
    <row r="3" spans="1:48" ht="12.75" customHeight="1" x14ac:dyDescent="0.2">
      <c r="A3" s="6"/>
      <c r="B3" s="1" t="s">
        <v>0</v>
      </c>
      <c r="C3" s="99" t="s">
        <v>40</v>
      </c>
      <c r="D3" s="99" t="s">
        <v>41</v>
      </c>
      <c r="E3" s="99" t="s">
        <v>42</v>
      </c>
      <c r="F3" s="99" t="s">
        <v>43</v>
      </c>
      <c r="G3" s="99" t="s">
        <v>44</v>
      </c>
      <c r="H3" s="99" t="s">
        <v>45</v>
      </c>
      <c r="I3" s="99" t="s">
        <v>46</v>
      </c>
      <c r="J3" s="99" t="s">
        <v>47</v>
      </c>
      <c r="K3" s="99" t="s">
        <v>48</v>
      </c>
      <c r="L3" s="99" t="s">
        <v>49</v>
      </c>
      <c r="M3" s="99" t="s">
        <v>50</v>
      </c>
      <c r="N3" s="99" t="s">
        <v>51</v>
      </c>
      <c r="O3" s="99" t="s">
        <v>52</v>
      </c>
      <c r="P3" s="99" t="s">
        <v>53</v>
      </c>
      <c r="Q3" s="99" t="s">
        <v>54</v>
      </c>
      <c r="R3" s="99" t="s">
        <v>55</v>
      </c>
      <c r="S3" s="99" t="s">
        <v>56</v>
      </c>
      <c r="T3" s="99" t="s">
        <v>57</v>
      </c>
      <c r="U3" s="99" t="s">
        <v>58</v>
      </c>
      <c r="V3" s="99" t="s">
        <v>100</v>
      </c>
      <c r="W3" s="99" t="s">
        <v>125</v>
      </c>
      <c r="X3" s="99" t="s">
        <v>127</v>
      </c>
      <c r="Y3" s="99" t="s">
        <v>128</v>
      </c>
      <c r="Z3" s="99" t="s">
        <v>129</v>
      </c>
      <c r="AA3" s="99" t="s">
        <v>132</v>
      </c>
      <c r="AB3" s="99" t="s">
        <v>133</v>
      </c>
      <c r="AC3" s="99" t="s">
        <v>134</v>
      </c>
      <c r="AD3" s="99" t="s">
        <v>135</v>
      </c>
      <c r="AE3" s="99" t="s">
        <v>136</v>
      </c>
      <c r="AF3" s="99" t="s">
        <v>137</v>
      </c>
      <c r="AG3" s="99" t="s">
        <v>138</v>
      </c>
      <c r="AH3" s="99" t="s">
        <v>140</v>
      </c>
      <c r="AI3" s="99" t="s">
        <v>146</v>
      </c>
      <c r="AJ3" s="99" t="s">
        <v>147</v>
      </c>
      <c r="AK3" s="99" t="s">
        <v>148</v>
      </c>
      <c r="AL3" s="99" t="s">
        <v>149</v>
      </c>
      <c r="AM3" s="99" t="s">
        <v>150</v>
      </c>
      <c r="AN3" s="99" t="s">
        <v>151</v>
      </c>
      <c r="AO3" s="99" t="s">
        <v>152</v>
      </c>
      <c r="AP3" s="99" t="s">
        <v>153</v>
      </c>
      <c r="AQ3" s="99" t="s">
        <v>171</v>
      </c>
      <c r="AR3" s="99" t="s">
        <v>172</v>
      </c>
      <c r="AS3" s="99" t="s">
        <v>177</v>
      </c>
      <c r="AT3" s="99" t="s">
        <v>178</v>
      </c>
      <c r="AU3" s="99" t="s">
        <v>179</v>
      </c>
      <c r="AV3" s="99" t="s">
        <v>180</v>
      </c>
    </row>
    <row r="4" spans="1:48" ht="54" customHeight="1" thickBot="1" x14ac:dyDescent="0.25">
      <c r="A4" s="2" t="s">
        <v>1</v>
      </c>
      <c r="B4" s="3" t="s">
        <v>2</v>
      </c>
      <c r="C4" s="201" t="s">
        <v>303</v>
      </c>
      <c r="D4" s="201" t="s">
        <v>304</v>
      </c>
      <c r="E4" s="201" t="s">
        <v>305</v>
      </c>
      <c r="F4" s="201" t="s">
        <v>306</v>
      </c>
      <c r="G4" s="201" t="s">
        <v>307</v>
      </c>
      <c r="H4" s="201" t="s">
        <v>308</v>
      </c>
      <c r="I4" s="201" t="s">
        <v>309</v>
      </c>
      <c r="J4" s="201" t="s">
        <v>198</v>
      </c>
      <c r="K4" s="201" t="s">
        <v>310</v>
      </c>
      <c r="L4" s="201" t="s">
        <v>311</v>
      </c>
      <c r="M4" s="201" t="s">
        <v>312</v>
      </c>
      <c r="N4" s="201" t="s">
        <v>313</v>
      </c>
      <c r="O4" s="201" t="s">
        <v>314</v>
      </c>
      <c r="P4" s="201" t="s">
        <v>200</v>
      </c>
      <c r="Q4" s="201" t="s">
        <v>203</v>
      </c>
      <c r="R4" s="201" t="s">
        <v>315</v>
      </c>
      <c r="S4" s="201" t="s">
        <v>316</v>
      </c>
      <c r="T4" s="201" t="s">
        <v>317</v>
      </c>
      <c r="U4" s="202" t="s">
        <v>318</v>
      </c>
      <c r="V4" s="202" t="s">
        <v>319</v>
      </c>
      <c r="W4" s="202" t="s">
        <v>320</v>
      </c>
      <c r="X4" s="202" t="s">
        <v>321</v>
      </c>
      <c r="Y4" s="202" t="s">
        <v>322</v>
      </c>
      <c r="Z4" s="202" t="s">
        <v>323</v>
      </c>
      <c r="AA4" s="202" t="s">
        <v>324</v>
      </c>
      <c r="AB4" s="202" t="s">
        <v>215</v>
      </c>
      <c r="AC4" s="202" t="s">
        <v>216</v>
      </c>
      <c r="AD4" s="202" t="s">
        <v>217</v>
      </c>
      <c r="AE4" s="202" t="s">
        <v>218</v>
      </c>
      <c r="AF4" s="202" t="s">
        <v>325</v>
      </c>
      <c r="AG4" s="202" t="s">
        <v>219</v>
      </c>
      <c r="AH4" s="202" t="s">
        <v>326</v>
      </c>
      <c r="AI4" s="202" t="s">
        <v>327</v>
      </c>
      <c r="AJ4" s="202" t="s">
        <v>328</v>
      </c>
      <c r="AK4" s="202" t="s">
        <v>329</v>
      </c>
      <c r="AL4" s="202" t="s">
        <v>222</v>
      </c>
      <c r="AM4" s="202" t="s">
        <v>223</v>
      </c>
      <c r="AN4" s="202" t="s">
        <v>209</v>
      </c>
      <c r="AO4" s="202" t="s">
        <v>207</v>
      </c>
      <c r="AP4" s="202" t="s">
        <v>190</v>
      </c>
      <c r="AQ4" s="202" t="s">
        <v>193</v>
      </c>
      <c r="AR4" s="202" t="s">
        <v>225</v>
      </c>
      <c r="AS4" s="202" t="s">
        <v>226</v>
      </c>
      <c r="AT4" s="202" t="s">
        <v>227</v>
      </c>
      <c r="AU4" s="202" t="s">
        <v>228</v>
      </c>
      <c r="AV4" s="202" t="s">
        <v>197</v>
      </c>
    </row>
    <row r="5" spans="1:48" ht="13.5" thickTop="1" x14ac:dyDescent="0.2">
      <c r="A5" s="1">
        <v>1.1000000000000001</v>
      </c>
      <c r="B5" s="6" t="s">
        <v>348</v>
      </c>
      <c r="C5" s="135">
        <v>133.53947137699998</v>
      </c>
      <c r="D5" s="135">
        <v>9.9247305409999989</v>
      </c>
      <c r="E5" s="135">
        <v>102.169783412</v>
      </c>
      <c r="F5" s="135">
        <v>71.543307576000004</v>
      </c>
      <c r="G5" s="135">
        <v>18.445669458999998</v>
      </c>
      <c r="H5" s="135">
        <v>26.269103851000001</v>
      </c>
      <c r="I5" s="135">
        <v>37.732281435000004</v>
      </c>
      <c r="J5" s="135">
        <v>24.055252867</v>
      </c>
      <c r="K5" s="135">
        <v>16.393384812000001</v>
      </c>
      <c r="L5" s="135">
        <v>2515.9166081200001</v>
      </c>
      <c r="M5" s="135">
        <v>4.2133951009999997</v>
      </c>
      <c r="N5" s="135">
        <v>4.6324538619999993</v>
      </c>
      <c r="O5" s="135">
        <v>502.16139323999994</v>
      </c>
      <c r="P5" s="135">
        <v>69.488603217999994</v>
      </c>
      <c r="Q5" s="135">
        <v>48.328072403</v>
      </c>
      <c r="R5" s="135">
        <v>4.7416121609999999</v>
      </c>
      <c r="S5" s="135">
        <v>17.514213592000001</v>
      </c>
      <c r="T5" s="135">
        <v>9.4940309120000013</v>
      </c>
      <c r="U5" s="135">
        <v>14.987947847999999</v>
      </c>
      <c r="V5" s="29">
        <v>46.746789999999997</v>
      </c>
      <c r="W5" s="29">
        <v>49.936767658000001</v>
      </c>
      <c r="X5" s="29">
        <v>55.720734</v>
      </c>
      <c r="Y5" s="29">
        <v>42.021727073000001</v>
      </c>
      <c r="Z5" s="163">
        <v>14.485893231</v>
      </c>
      <c r="AA5" s="29">
        <v>33.368376007000002</v>
      </c>
      <c r="AB5" s="29">
        <v>19.008399015000002</v>
      </c>
      <c r="AC5" s="29">
        <v>9.3341243840000008</v>
      </c>
      <c r="AD5" s="29">
        <v>84.081453596000003</v>
      </c>
      <c r="AE5" s="29">
        <v>79.925908758000006</v>
      </c>
      <c r="AF5" s="29">
        <v>37.477455717000005</v>
      </c>
      <c r="AG5" s="29">
        <v>55.146409614999996</v>
      </c>
      <c r="AH5" s="29">
        <v>32.627941589999999</v>
      </c>
      <c r="AI5" s="29">
        <v>70.310624149999995</v>
      </c>
      <c r="AJ5" s="29">
        <v>65.295625376999993</v>
      </c>
      <c r="AK5" s="29">
        <v>34.894582630999992</v>
      </c>
      <c r="AL5" s="29">
        <v>21.548839763</v>
      </c>
      <c r="AM5" s="29">
        <v>46.325513000000001</v>
      </c>
      <c r="AN5" s="29">
        <v>33.619054990000002</v>
      </c>
      <c r="AO5" s="29">
        <v>83.623143340000013</v>
      </c>
      <c r="AP5" s="29">
        <v>48.723674076999998</v>
      </c>
      <c r="AQ5" s="29">
        <v>43.814490449000004</v>
      </c>
      <c r="AR5" s="29">
        <v>27.535593307999999</v>
      </c>
      <c r="AS5" s="29">
        <v>20.543167839000002</v>
      </c>
      <c r="AT5" s="29">
        <v>41.185670999999999</v>
      </c>
      <c r="AU5" s="29">
        <v>9.6365130000000008</v>
      </c>
      <c r="AV5" s="29">
        <v>26.644241999999998</v>
      </c>
    </row>
    <row r="6" spans="1:48" s="5" customFormat="1" x14ac:dyDescent="0.2">
      <c r="A6" s="1">
        <v>1.2</v>
      </c>
      <c r="B6" s="204" t="s">
        <v>349</v>
      </c>
      <c r="C6" s="7">
        <v>136.38817950399999</v>
      </c>
      <c r="D6" s="7">
        <v>11.234945634000001</v>
      </c>
      <c r="E6" s="7">
        <v>99.557189707000006</v>
      </c>
      <c r="F6" s="7">
        <v>101.06750900199999</v>
      </c>
      <c r="G6" s="7">
        <v>19.581398694000001</v>
      </c>
      <c r="H6" s="7">
        <v>30.550497698000001</v>
      </c>
      <c r="I6" s="7">
        <v>91.294496702000004</v>
      </c>
      <c r="J6" s="7">
        <v>35.737048641000001</v>
      </c>
      <c r="K6" s="7">
        <v>12.682250688999998</v>
      </c>
      <c r="L6" s="7">
        <v>3040.0915006200003</v>
      </c>
      <c r="M6" s="7">
        <v>4.0413926120000001</v>
      </c>
      <c r="N6" s="7">
        <v>4.3692458219999999</v>
      </c>
      <c r="O6" s="7">
        <v>1100.8418341709998</v>
      </c>
      <c r="P6" s="7">
        <v>161.42013312</v>
      </c>
      <c r="Q6" s="7">
        <v>48.576891340000003</v>
      </c>
      <c r="R6" s="7">
        <v>3.3023366240000001</v>
      </c>
      <c r="S6" s="7">
        <v>12.493709110999999</v>
      </c>
      <c r="T6" s="7">
        <v>5.3728318909999997</v>
      </c>
      <c r="U6" s="7">
        <v>9.4534297219999992</v>
      </c>
      <c r="V6" s="7">
        <v>0</v>
      </c>
      <c r="W6" s="7">
        <v>49.913777658000001</v>
      </c>
      <c r="X6" s="7">
        <v>55.720734</v>
      </c>
      <c r="Y6" s="7">
        <v>42.021727073000001</v>
      </c>
      <c r="Z6" s="7">
        <v>14.485893231</v>
      </c>
      <c r="AA6" s="7">
        <v>33.357376006999999</v>
      </c>
      <c r="AB6" s="7">
        <v>19.008399015000002</v>
      </c>
      <c r="AC6" s="7">
        <v>9.3341243840000008</v>
      </c>
      <c r="AD6" s="7">
        <v>54.507137977999996</v>
      </c>
      <c r="AE6" s="7">
        <v>79.925908758000006</v>
      </c>
      <c r="AF6" s="7">
        <v>37.467455717</v>
      </c>
      <c r="AG6" s="7">
        <v>55.123699615</v>
      </c>
      <c r="AH6" s="7">
        <v>32.622941589999996</v>
      </c>
      <c r="AI6" s="7">
        <v>70.310624149999995</v>
      </c>
      <c r="AJ6" s="7">
        <v>65.295625376999993</v>
      </c>
      <c r="AK6" s="7">
        <v>34.882082630999996</v>
      </c>
      <c r="AL6" s="7">
        <v>21.548839763</v>
      </c>
      <c r="AM6" s="7">
        <v>46.925513000000002</v>
      </c>
      <c r="AN6" s="7">
        <v>33.619054990000002</v>
      </c>
      <c r="AO6" s="7">
        <v>81.907144343999988</v>
      </c>
      <c r="AP6" s="7">
        <v>51.187426445</v>
      </c>
      <c r="AQ6" s="7">
        <v>43.814490449000004</v>
      </c>
      <c r="AR6" s="7">
        <v>27.523093308</v>
      </c>
      <c r="AS6" s="7">
        <v>20.543167839000002</v>
      </c>
      <c r="AT6" s="7">
        <v>40.985671000000004</v>
      </c>
      <c r="AU6" s="7">
        <v>9.6365130000000008</v>
      </c>
      <c r="AV6" s="7">
        <v>26.644241999999998</v>
      </c>
    </row>
    <row r="7" spans="1:48" ht="12" customHeight="1" x14ac:dyDescent="0.2">
      <c r="A7" s="20">
        <v>2</v>
      </c>
      <c r="B7" s="6" t="s">
        <v>350</v>
      </c>
      <c r="C7" s="161">
        <v>68.044010086338915</v>
      </c>
      <c r="D7" s="161">
        <v>31.544327588883618</v>
      </c>
      <c r="E7" s="161">
        <v>242.91199293019525</v>
      </c>
      <c r="F7" s="161">
        <v>118.27648095038602</v>
      </c>
      <c r="G7" s="161">
        <v>51.809316355251028</v>
      </c>
      <c r="H7" s="161">
        <v>58.902459559062095</v>
      </c>
      <c r="I7" s="161">
        <v>245.18633098399999</v>
      </c>
      <c r="J7" s="161">
        <v>79.546803174000004</v>
      </c>
      <c r="K7" s="161">
        <v>8.0238357428745228</v>
      </c>
      <c r="L7" s="162">
        <v>4891.3647003449987</v>
      </c>
      <c r="M7" s="161">
        <v>11.375869187156621</v>
      </c>
      <c r="N7" s="161">
        <v>12.936215033089088</v>
      </c>
      <c r="O7" s="161">
        <v>952.3596394340002</v>
      </c>
      <c r="P7" s="161">
        <v>125.87132244100002</v>
      </c>
      <c r="Q7" s="161">
        <v>9.1774509852955859</v>
      </c>
      <c r="R7" s="161">
        <v>2.4803138100000006</v>
      </c>
      <c r="S7" s="161">
        <v>7.695717814</v>
      </c>
      <c r="T7" s="161">
        <v>4.2395047870000004</v>
      </c>
      <c r="U7" s="161">
        <v>5.7875235669999991</v>
      </c>
      <c r="V7" s="161">
        <v>0</v>
      </c>
      <c r="W7" s="161">
        <v>13.141237464</v>
      </c>
      <c r="X7" s="161">
        <v>14.845842368</v>
      </c>
      <c r="Y7" s="161">
        <v>10.824076075000001</v>
      </c>
      <c r="Z7" s="161">
        <v>4.7561196676830395</v>
      </c>
      <c r="AA7" s="161">
        <v>6.3719684810000032</v>
      </c>
      <c r="AB7" s="161">
        <v>4.0980133349999974</v>
      </c>
      <c r="AC7" s="161">
        <v>1.9893867929999995</v>
      </c>
      <c r="AD7" s="161">
        <v>11.453903007000001</v>
      </c>
      <c r="AE7" s="161">
        <v>16.349628960999993</v>
      </c>
      <c r="AF7" s="161">
        <v>6.2110866169999994</v>
      </c>
      <c r="AG7" s="161">
        <v>2.2610069830495192</v>
      </c>
      <c r="AH7" s="161">
        <v>4.5903832460000018</v>
      </c>
      <c r="AI7" s="161">
        <v>13.596207292000003</v>
      </c>
      <c r="AJ7" s="161">
        <v>11.497219257000012</v>
      </c>
      <c r="AK7" s="161">
        <v>-0.52263619951181539</v>
      </c>
      <c r="AL7" s="161">
        <v>3.6906221480000028</v>
      </c>
      <c r="AM7" s="161">
        <v>28.860846522999999</v>
      </c>
      <c r="AN7" s="161">
        <v>-0.68901087552122675</v>
      </c>
      <c r="AO7" s="161">
        <v>13.994799552214985</v>
      </c>
      <c r="AP7" s="161">
        <v>1.1871247018461233</v>
      </c>
      <c r="AQ7" s="161">
        <v>3.5088232009999984</v>
      </c>
      <c r="AR7" s="161">
        <v>2.2772333059999994</v>
      </c>
      <c r="AS7" s="161">
        <v>1.843594981999999</v>
      </c>
      <c r="AT7" s="161">
        <v>314.695223263</v>
      </c>
      <c r="AU7" s="161">
        <v>262.31901051599999</v>
      </c>
      <c r="AV7" s="161">
        <v>210.14563063600002</v>
      </c>
    </row>
    <row r="8" spans="1:48" x14ac:dyDescent="0.2">
      <c r="A8" s="1"/>
      <c r="B8" s="6"/>
      <c r="C8" s="131"/>
      <c r="D8" s="131"/>
      <c r="E8" s="131"/>
      <c r="F8" s="131"/>
      <c r="G8" s="131"/>
      <c r="H8" s="131"/>
      <c r="I8" s="131"/>
      <c r="J8" s="131"/>
      <c r="K8" s="131"/>
      <c r="L8" s="131"/>
      <c r="M8" s="131"/>
      <c r="N8" s="131"/>
      <c r="O8" s="131"/>
      <c r="P8" s="80"/>
      <c r="Q8" s="80"/>
      <c r="R8" s="80"/>
      <c r="S8" s="80"/>
      <c r="T8" s="80"/>
      <c r="U8" s="80"/>
      <c r="Z8" s="80"/>
      <c r="AA8" s="80"/>
      <c r="AF8" s="80"/>
      <c r="AG8" s="80"/>
      <c r="AH8" s="80"/>
      <c r="AI8" s="80"/>
      <c r="AJ8" s="80"/>
      <c r="AK8" s="80"/>
      <c r="AL8" s="80"/>
      <c r="AM8" s="80"/>
      <c r="AN8" s="80"/>
      <c r="AO8" s="80"/>
      <c r="AP8" s="80"/>
      <c r="AQ8" s="80"/>
      <c r="AR8" s="80"/>
      <c r="AS8" s="80"/>
      <c r="AT8" s="80"/>
      <c r="AU8" s="80"/>
      <c r="AV8" s="80"/>
    </row>
    <row r="9" spans="1:48" x14ac:dyDescent="0.2">
      <c r="A9" s="1">
        <v>3.1</v>
      </c>
      <c r="B9" s="6" t="s">
        <v>351</v>
      </c>
      <c r="C9" s="162">
        <v>182.35533240447691</v>
      </c>
      <c r="D9" s="162">
        <v>33.593743514560629</v>
      </c>
      <c r="E9" s="162">
        <v>316.36793325831115</v>
      </c>
      <c r="F9" s="162">
        <v>134.52467222786902</v>
      </c>
      <c r="G9" s="162">
        <v>56.092961254339109</v>
      </c>
      <c r="H9" s="162">
        <v>69.325560695949079</v>
      </c>
      <c r="I9" s="162">
        <v>127.341353152</v>
      </c>
      <c r="J9" s="162">
        <v>65.036962844000001</v>
      </c>
      <c r="K9" s="162">
        <v>24.171267151256519</v>
      </c>
      <c r="L9" s="162">
        <v>6223.2765364460001</v>
      </c>
      <c r="M9" s="162">
        <v>14.53107462533362</v>
      </c>
      <c r="N9" s="162">
        <v>16.77160154967909</v>
      </c>
      <c r="O9" s="162">
        <v>866.12089870300008</v>
      </c>
      <c r="P9" s="162">
        <v>111.078278592</v>
      </c>
      <c r="Q9" s="162">
        <v>51.107734163866596</v>
      </c>
      <c r="R9" s="162">
        <v>8.3513044389999997</v>
      </c>
      <c r="S9" s="162">
        <v>27.160659532999997</v>
      </c>
      <c r="T9" s="162">
        <v>16.147372647000001</v>
      </c>
      <c r="U9" s="162">
        <v>25.094350890000001</v>
      </c>
      <c r="V9" s="163">
        <v>58.823277437999998</v>
      </c>
      <c r="W9" s="163">
        <v>59.792633361</v>
      </c>
      <c r="X9" s="163">
        <v>67.756863392</v>
      </c>
      <c r="Y9" s="163">
        <v>50.104204242000002</v>
      </c>
      <c r="Z9" s="162">
        <v>16.809065391542042</v>
      </c>
      <c r="AA9" s="163">
        <v>37.802010156000001</v>
      </c>
      <c r="AB9" s="163">
        <v>22.128500965000001</v>
      </c>
      <c r="AC9" s="163">
        <v>10.837200792000001</v>
      </c>
      <c r="AD9" s="163">
        <v>97.909215621000001</v>
      </c>
      <c r="AE9" s="163">
        <v>92.151076754999991</v>
      </c>
      <c r="AF9" s="163">
        <v>41.713342980999997</v>
      </c>
      <c r="AG9" s="163">
        <v>49.775229966738507</v>
      </c>
      <c r="AH9" s="29">
        <v>35.516731452999998</v>
      </c>
      <c r="AI9" s="29">
        <v>80.235220107000004</v>
      </c>
      <c r="AJ9" s="29">
        <v>73.44758812100001</v>
      </c>
      <c r="AK9" s="29">
        <v>29.888598179391213</v>
      </c>
      <c r="AL9" s="29">
        <v>23.998025783999999</v>
      </c>
      <c r="AM9" s="29">
        <v>69.045579235000005</v>
      </c>
      <c r="AN9" s="29">
        <v>28.596687813959818</v>
      </c>
      <c r="AO9" s="29">
        <v>77.736898862589968</v>
      </c>
      <c r="AP9" s="29">
        <v>38.942700090414128</v>
      </c>
      <c r="AQ9" s="29">
        <v>43.630730163999999</v>
      </c>
      <c r="AR9" s="29">
        <v>27.430001316000002</v>
      </c>
      <c r="AS9" s="29">
        <v>20.550560880999999</v>
      </c>
      <c r="AT9" s="29">
        <v>318.31696132500002</v>
      </c>
      <c r="AU9" s="29">
        <v>245.17782011799997</v>
      </c>
      <c r="AV9" s="29">
        <v>208.20254130199999</v>
      </c>
    </row>
    <row r="10" spans="1:48" s="5" customFormat="1" ht="12.75" customHeight="1" x14ac:dyDescent="0.2">
      <c r="A10" s="1">
        <v>3.2</v>
      </c>
      <c r="B10" s="6" t="s">
        <v>352</v>
      </c>
      <c r="C10" s="7">
        <v>204.43218959033891</v>
      </c>
      <c r="D10" s="7">
        <v>42.779273222883617</v>
      </c>
      <c r="E10" s="7">
        <v>342.46918263719527</v>
      </c>
      <c r="F10" s="7">
        <v>219.34398995238601</v>
      </c>
      <c r="G10" s="7">
        <v>71.390715049251028</v>
      </c>
      <c r="H10" s="7">
        <v>89.452957257062096</v>
      </c>
      <c r="I10" s="7">
        <v>336.480827686</v>
      </c>
      <c r="J10" s="7">
        <v>115.28385181500001</v>
      </c>
      <c r="K10" s="7">
        <v>20.706086431874521</v>
      </c>
      <c r="L10" s="7">
        <v>7931.456200964999</v>
      </c>
      <c r="M10" s="7">
        <v>15.417261799156622</v>
      </c>
      <c r="N10" s="7">
        <v>17.305460855089088</v>
      </c>
      <c r="O10" s="7">
        <v>2053.201473605</v>
      </c>
      <c r="P10" s="7">
        <v>287.29145556100002</v>
      </c>
      <c r="Q10" s="7">
        <v>57.754342325295589</v>
      </c>
      <c r="R10" s="7">
        <v>5.7826504340000007</v>
      </c>
      <c r="S10" s="7">
        <v>20.189426924999999</v>
      </c>
      <c r="T10" s="7">
        <v>9.6123366780000001</v>
      </c>
      <c r="U10" s="7">
        <v>15.240953288999998</v>
      </c>
      <c r="V10" s="7">
        <v>0</v>
      </c>
      <c r="W10" s="7">
        <v>63.055015122</v>
      </c>
      <c r="X10" s="7">
        <v>70.566576368</v>
      </c>
      <c r="Y10" s="7">
        <v>52.845803148000002</v>
      </c>
      <c r="Z10" s="7">
        <v>19.24201289868304</v>
      </c>
      <c r="AA10" s="7">
        <v>39.729344488000002</v>
      </c>
      <c r="AB10" s="7">
        <v>23.106412349999999</v>
      </c>
      <c r="AC10" s="7">
        <v>11.323511177</v>
      </c>
      <c r="AD10" s="7">
        <v>65.961040984999997</v>
      </c>
      <c r="AE10" s="7">
        <v>96.275537718999999</v>
      </c>
      <c r="AF10" s="7">
        <v>43.678542333999999</v>
      </c>
      <c r="AG10" s="7">
        <v>57.384706598049519</v>
      </c>
      <c r="AH10" s="7">
        <v>37.213324835999998</v>
      </c>
      <c r="AI10" s="7">
        <v>83.906831441999998</v>
      </c>
      <c r="AJ10" s="7">
        <v>76.792844634000005</v>
      </c>
      <c r="AK10" s="7">
        <v>34.35944643148818</v>
      </c>
      <c r="AL10" s="7">
        <v>25.239461911000003</v>
      </c>
      <c r="AM10" s="7">
        <v>75.786359523000002</v>
      </c>
      <c r="AN10" s="7">
        <v>32.930044114478775</v>
      </c>
      <c r="AO10" s="7">
        <v>95.901943896214974</v>
      </c>
      <c r="AP10" s="7">
        <v>52.374551146846123</v>
      </c>
      <c r="AQ10" s="7">
        <v>47.323313650000003</v>
      </c>
      <c r="AR10" s="7">
        <v>29.800326613999999</v>
      </c>
      <c r="AS10" s="7">
        <v>22.386762821000001</v>
      </c>
      <c r="AT10" s="7">
        <v>355.68089426300003</v>
      </c>
      <c r="AU10" s="7">
        <v>271.95552351599997</v>
      </c>
      <c r="AV10" s="7">
        <v>236.78987263600001</v>
      </c>
    </row>
    <row r="11" spans="1:48" ht="12.75" customHeight="1" x14ac:dyDescent="0.2">
      <c r="A11" s="1"/>
      <c r="B11" s="1"/>
      <c r="C11" s="131"/>
      <c r="D11" s="131"/>
      <c r="E11" s="131"/>
      <c r="F11" s="131"/>
      <c r="G11" s="131"/>
      <c r="H11" s="131"/>
      <c r="I11" s="131"/>
      <c r="J11" s="131"/>
      <c r="K11" s="131"/>
      <c r="L11" s="131"/>
      <c r="M11" s="131"/>
      <c r="N11" s="131"/>
      <c r="O11" s="131"/>
      <c r="P11" s="131"/>
      <c r="Q11" s="131"/>
      <c r="R11" s="131"/>
      <c r="S11" s="131"/>
      <c r="T11" s="131"/>
      <c r="U11" s="131"/>
      <c r="Z11" s="131"/>
      <c r="AA11" s="131"/>
      <c r="AF11" s="131"/>
      <c r="AG11" s="131"/>
      <c r="AH11" s="131"/>
      <c r="AI11" s="131"/>
      <c r="AJ11" s="131"/>
      <c r="AK11" s="131"/>
      <c r="AL11" s="131"/>
      <c r="AM11" s="131"/>
      <c r="AN11" s="131"/>
      <c r="AO11" s="131"/>
      <c r="AP11" s="131"/>
      <c r="AQ11" s="131"/>
      <c r="AR11" s="131"/>
      <c r="AS11" s="131"/>
      <c r="AT11" s="131"/>
      <c r="AU11" s="131"/>
      <c r="AV11" s="131"/>
    </row>
    <row r="12" spans="1:48" ht="12.75" customHeight="1" x14ac:dyDescent="0.2">
      <c r="A12" s="1">
        <v>4.0999999999999996</v>
      </c>
      <c r="B12" s="1" t="s">
        <v>182</v>
      </c>
      <c r="C12" s="21"/>
      <c r="D12" s="22"/>
      <c r="E12" s="22"/>
      <c r="F12" s="22"/>
      <c r="G12" s="22"/>
      <c r="H12" s="9"/>
      <c r="I12" s="22"/>
      <c r="J12" s="9"/>
      <c r="K12" s="21"/>
      <c r="L12" s="22"/>
      <c r="M12" s="22"/>
      <c r="N12" s="22"/>
      <c r="O12" s="22"/>
      <c r="P12" s="22"/>
      <c r="Q12" s="22"/>
      <c r="R12" s="22"/>
      <c r="S12" s="22"/>
      <c r="T12" s="22"/>
      <c r="U12" s="22"/>
      <c r="Z12" s="22"/>
      <c r="AA12" s="22"/>
      <c r="AF12" s="22"/>
      <c r="AG12" s="22"/>
      <c r="AH12" s="22"/>
      <c r="AI12" s="22"/>
      <c r="AJ12" s="22"/>
      <c r="AK12" s="22"/>
      <c r="AL12" s="22"/>
      <c r="AM12" s="22"/>
      <c r="AN12" s="22"/>
      <c r="AO12" s="22"/>
      <c r="AP12" s="22"/>
      <c r="AQ12" s="22"/>
      <c r="AR12" s="22"/>
      <c r="AS12" s="22"/>
      <c r="AT12" s="22"/>
      <c r="AU12" s="22"/>
      <c r="AV12" s="22"/>
    </row>
    <row r="13" spans="1:48" ht="12.75" customHeight="1" x14ac:dyDescent="0.2">
      <c r="A13" s="99" t="s">
        <v>105</v>
      </c>
      <c r="B13" s="110" t="s">
        <v>59</v>
      </c>
      <c r="C13" s="26">
        <v>13.6526</v>
      </c>
      <c r="D13" s="26">
        <v>13.0548</v>
      </c>
      <c r="E13" s="26">
        <v>12.7561</v>
      </c>
      <c r="F13" s="26">
        <v>14.8165</v>
      </c>
      <c r="G13" s="26">
        <v>14.2936</v>
      </c>
      <c r="H13" s="26">
        <v>0</v>
      </c>
      <c r="I13" s="26">
        <v>10.276</v>
      </c>
      <c r="J13" s="26">
        <v>10.279500000000001</v>
      </c>
      <c r="K13" s="26">
        <v>0</v>
      </c>
      <c r="L13" s="26">
        <v>1098</v>
      </c>
      <c r="M13" s="26">
        <v>16.229900000000001</v>
      </c>
      <c r="N13" s="26">
        <v>15.8444</v>
      </c>
      <c r="O13" s="26">
        <v>10.161099999999999</v>
      </c>
      <c r="P13" s="26">
        <v>10.1</v>
      </c>
      <c r="Q13" s="26">
        <v>10.564</v>
      </c>
      <c r="R13" s="26">
        <v>10.075100000000001</v>
      </c>
      <c r="S13" s="26">
        <v>10.0182</v>
      </c>
      <c r="T13" s="26">
        <v>11.5345</v>
      </c>
      <c r="U13" s="26">
        <v>10.0753</v>
      </c>
      <c r="V13" s="26">
        <v>0</v>
      </c>
      <c r="W13" s="26">
        <v>11.967599999999999</v>
      </c>
      <c r="X13" s="26">
        <v>10.6432</v>
      </c>
      <c r="Y13" s="26">
        <v>11.919600000000001</v>
      </c>
      <c r="Z13" s="26">
        <v>10.653</v>
      </c>
      <c r="AA13" s="26">
        <v>11.3245</v>
      </c>
      <c r="AB13" s="26">
        <v>0</v>
      </c>
      <c r="AC13" s="26">
        <v>0</v>
      </c>
      <c r="AD13" s="26">
        <v>11.567</v>
      </c>
      <c r="AE13" s="26">
        <v>10.588100000000001</v>
      </c>
      <c r="AF13" s="26">
        <v>11.1265</v>
      </c>
      <c r="AG13" s="26">
        <v>9.0055999999999994</v>
      </c>
      <c r="AH13" s="26">
        <v>10.870699999999999</v>
      </c>
      <c r="AI13" s="26">
        <v>11.349299999999999</v>
      </c>
      <c r="AJ13" s="26">
        <v>11.2027</v>
      </c>
      <c r="AK13" s="26">
        <v>8.5482999999999993</v>
      </c>
      <c r="AL13" s="26">
        <v>11.086600000000001</v>
      </c>
      <c r="AM13" s="26">
        <v>0</v>
      </c>
      <c r="AN13" s="26">
        <v>8.5051000000000005</v>
      </c>
      <c r="AO13" s="26">
        <v>9.2700999999999993</v>
      </c>
      <c r="AP13" s="26">
        <v>7.9821999999999997</v>
      </c>
      <c r="AQ13" s="26">
        <v>9.9335000000000004</v>
      </c>
      <c r="AR13" s="26">
        <v>9.9428999999999998</v>
      </c>
      <c r="AS13" s="26">
        <v>9.9878</v>
      </c>
      <c r="AT13" s="26">
        <v>0</v>
      </c>
      <c r="AU13" s="26">
        <v>0</v>
      </c>
      <c r="AV13" s="26">
        <v>0</v>
      </c>
    </row>
    <row r="14" spans="1:48" ht="12.75" customHeight="1" x14ac:dyDescent="0.2">
      <c r="A14" s="99" t="s">
        <v>106</v>
      </c>
      <c r="B14" s="110" t="s">
        <v>61</v>
      </c>
      <c r="C14" s="26">
        <v>0</v>
      </c>
      <c r="D14" s="26">
        <v>77.0608</v>
      </c>
      <c r="E14" s="26">
        <v>35.968600000000002</v>
      </c>
      <c r="F14" s="26">
        <v>18.847100000000001</v>
      </c>
      <c r="G14" s="26">
        <v>44.504100000000001</v>
      </c>
      <c r="H14" s="26">
        <v>44.563699999999997</v>
      </c>
      <c r="I14" s="26">
        <v>40.390500000000003</v>
      </c>
      <c r="J14" s="26">
        <v>32.358899999999998</v>
      </c>
      <c r="K14" s="26">
        <v>14.6076</v>
      </c>
      <c r="L14" s="26">
        <v>2740.9124999999999</v>
      </c>
      <c r="M14" s="26">
        <v>47.352699999999999</v>
      </c>
      <c r="N14" s="26">
        <v>42.954300000000003</v>
      </c>
      <c r="O14" s="26">
        <v>23.081299999999999</v>
      </c>
      <c r="P14" s="26">
        <v>19.020499999999998</v>
      </c>
      <c r="Q14" s="26">
        <v>10.564</v>
      </c>
      <c r="R14" s="26">
        <v>18.819600000000001</v>
      </c>
      <c r="S14" s="26">
        <v>18.632200000000001</v>
      </c>
      <c r="T14" s="26">
        <v>18.472799999999999</v>
      </c>
      <c r="U14" s="26">
        <v>18.5321</v>
      </c>
      <c r="V14" s="26">
        <v>12.5634</v>
      </c>
      <c r="W14" s="26">
        <v>11.967599999999999</v>
      </c>
      <c r="X14" s="26">
        <v>12.083600000000001</v>
      </c>
      <c r="Y14" s="26">
        <v>11.919600000000001</v>
      </c>
      <c r="Z14" s="26">
        <v>11.7738</v>
      </c>
      <c r="AA14" s="26">
        <v>11.3245</v>
      </c>
      <c r="AB14" s="26">
        <v>11.620900000000001</v>
      </c>
      <c r="AC14" s="26">
        <v>11.6069</v>
      </c>
      <c r="AD14" s="26">
        <v>11.567</v>
      </c>
      <c r="AE14" s="26">
        <v>11.5207</v>
      </c>
      <c r="AF14" s="26">
        <v>11.1265</v>
      </c>
      <c r="AG14" s="26">
        <v>9.0055999999999994</v>
      </c>
      <c r="AH14" s="26">
        <v>10.870699999999999</v>
      </c>
      <c r="AI14" s="26">
        <v>11.349299999999999</v>
      </c>
      <c r="AJ14" s="26">
        <v>11.202500000000001</v>
      </c>
      <c r="AK14" s="26">
        <v>8.5482999999999993</v>
      </c>
      <c r="AL14" s="26">
        <v>11.086499999999999</v>
      </c>
      <c r="AM14" s="26">
        <v>14.904400000000001</v>
      </c>
      <c r="AN14" s="26">
        <v>8.5050000000000008</v>
      </c>
      <c r="AO14" s="26">
        <v>9.2697000000000003</v>
      </c>
      <c r="AP14" s="26">
        <v>7.9821999999999997</v>
      </c>
      <c r="AQ14" s="26">
        <v>9.9335000000000004</v>
      </c>
      <c r="AR14" s="26">
        <v>9.9428999999999998</v>
      </c>
      <c r="AS14" s="26">
        <v>9.9878</v>
      </c>
      <c r="AT14" s="26">
        <v>77.288300000000007</v>
      </c>
      <c r="AU14" s="26">
        <v>254.42590000000001</v>
      </c>
      <c r="AV14" s="26">
        <v>78.1417</v>
      </c>
    </row>
    <row r="15" spans="1:48" ht="12.75" customHeight="1" x14ac:dyDescent="0.2">
      <c r="A15" s="99" t="s">
        <v>107</v>
      </c>
      <c r="B15" s="110" t="s">
        <v>60</v>
      </c>
      <c r="C15" s="26">
        <v>13.8573</v>
      </c>
      <c r="D15" s="26">
        <v>13.322800000000001</v>
      </c>
      <c r="E15" s="26">
        <v>14.1197</v>
      </c>
      <c r="F15" s="26">
        <v>16.160299999999999</v>
      </c>
      <c r="G15" s="26">
        <v>14.680199999999999</v>
      </c>
      <c r="H15" s="26">
        <v>0</v>
      </c>
      <c r="I15" s="26">
        <v>10.491400000000001</v>
      </c>
      <c r="J15" s="26">
        <v>10.542199999999999</v>
      </c>
      <c r="K15" s="26">
        <v>0</v>
      </c>
      <c r="L15" s="26">
        <v>1098</v>
      </c>
      <c r="M15" s="26">
        <v>16.183199999999999</v>
      </c>
      <c r="N15" s="26">
        <v>16.104199999999999</v>
      </c>
      <c r="O15" s="26">
        <v>10.1</v>
      </c>
      <c r="P15" s="26">
        <v>10.139900000000001</v>
      </c>
      <c r="Q15" s="26">
        <v>10.795199999999999</v>
      </c>
      <c r="R15" s="26">
        <v>10.076700000000001</v>
      </c>
      <c r="S15" s="26">
        <v>10.018700000000001</v>
      </c>
      <c r="T15" s="26">
        <v>10.930400000000001</v>
      </c>
      <c r="U15" s="26">
        <v>10.078099999999999</v>
      </c>
      <c r="V15" s="26">
        <v>10.7582</v>
      </c>
      <c r="W15" s="26">
        <v>12.107799999999999</v>
      </c>
      <c r="X15" s="26">
        <v>10.6776</v>
      </c>
      <c r="Y15" s="26">
        <v>12.0511</v>
      </c>
      <c r="Z15" s="26">
        <v>10.7767</v>
      </c>
      <c r="AA15" s="26">
        <v>11.432499999999999</v>
      </c>
      <c r="AB15" s="26">
        <v>0</v>
      </c>
      <c r="AC15" s="26">
        <v>0</v>
      </c>
      <c r="AD15" s="26">
        <v>11.6709</v>
      </c>
      <c r="AE15" s="26">
        <v>0</v>
      </c>
      <c r="AF15" s="26">
        <v>0</v>
      </c>
      <c r="AG15" s="26">
        <v>9.0740999999999996</v>
      </c>
      <c r="AH15" s="26">
        <v>10.917999999999999</v>
      </c>
      <c r="AI15" s="26">
        <v>0</v>
      </c>
      <c r="AJ15" s="26">
        <v>11.2661</v>
      </c>
      <c r="AK15" s="26">
        <v>8.6053999999999995</v>
      </c>
      <c r="AL15" s="26">
        <v>0</v>
      </c>
      <c r="AM15" s="26">
        <v>0</v>
      </c>
      <c r="AN15" s="26">
        <v>8.5084999999999997</v>
      </c>
      <c r="AO15" s="26">
        <v>9.3256999999999994</v>
      </c>
      <c r="AP15" s="26">
        <v>8.0098000000000003</v>
      </c>
      <c r="AQ15" s="26">
        <v>10.010199999999999</v>
      </c>
      <c r="AR15" s="26">
        <v>10.004300000000001</v>
      </c>
      <c r="AS15" s="26">
        <v>10.033200000000001</v>
      </c>
      <c r="AT15" s="26">
        <v>0</v>
      </c>
      <c r="AU15" s="26">
        <v>0</v>
      </c>
      <c r="AV15" s="26">
        <v>0</v>
      </c>
    </row>
    <row r="16" spans="1:48" ht="12.75" customHeight="1" x14ac:dyDescent="0.2">
      <c r="A16" s="99" t="s">
        <v>108</v>
      </c>
      <c r="B16" s="6" t="s">
        <v>62</v>
      </c>
      <c r="C16" s="26">
        <v>0</v>
      </c>
      <c r="D16" s="26">
        <v>78.666899999999998</v>
      </c>
      <c r="E16" s="26">
        <v>36.604999999999997</v>
      </c>
      <c r="F16" s="26">
        <v>19.2805</v>
      </c>
      <c r="G16" s="26">
        <v>45.677599999999998</v>
      </c>
      <c r="H16" s="26">
        <v>45.435899999999997</v>
      </c>
      <c r="I16" s="26">
        <v>41.124499999999998</v>
      </c>
      <c r="J16" s="26">
        <v>33.110100000000003</v>
      </c>
      <c r="K16" s="26">
        <v>15.016</v>
      </c>
      <c r="L16" s="26">
        <v>2746.9548</v>
      </c>
      <c r="M16" s="26">
        <v>48.170499999999997</v>
      </c>
      <c r="N16" s="26">
        <v>43.668799999999997</v>
      </c>
      <c r="O16" s="26">
        <v>23.654</v>
      </c>
      <c r="P16" s="26">
        <v>19.459499999999998</v>
      </c>
      <c r="Q16" s="26">
        <v>10.837999999999999</v>
      </c>
      <c r="R16" s="26">
        <v>18.871200000000002</v>
      </c>
      <c r="S16" s="26">
        <v>18.678899999999999</v>
      </c>
      <c r="T16" s="26">
        <v>18.581099999999999</v>
      </c>
      <c r="U16" s="26">
        <v>18.599900000000002</v>
      </c>
      <c r="V16" s="26">
        <v>12.589700000000001</v>
      </c>
      <c r="W16" s="26">
        <v>12.108000000000001</v>
      </c>
      <c r="X16" s="26">
        <v>12.195399999999999</v>
      </c>
      <c r="Y16" s="26">
        <v>12.0511</v>
      </c>
      <c r="Z16" s="26">
        <v>11.901899999999999</v>
      </c>
      <c r="AA16" s="26">
        <v>11.432399999999999</v>
      </c>
      <c r="AB16" s="26">
        <v>11.6912</v>
      </c>
      <c r="AC16" s="26">
        <v>11.6219</v>
      </c>
      <c r="AD16" s="26">
        <v>11.6708</v>
      </c>
      <c r="AE16" s="26">
        <v>11.534800000000001</v>
      </c>
      <c r="AF16" s="26">
        <v>11.189500000000001</v>
      </c>
      <c r="AG16" s="26">
        <v>9.0740999999999996</v>
      </c>
      <c r="AH16" s="26">
        <v>10.917899999999999</v>
      </c>
      <c r="AI16" s="26">
        <v>11.4239</v>
      </c>
      <c r="AJ16" s="26">
        <v>11.2661</v>
      </c>
      <c r="AK16" s="26">
        <v>8.6053999999999995</v>
      </c>
      <c r="AL16" s="26">
        <v>11.174799999999999</v>
      </c>
      <c r="AM16" s="26">
        <v>0</v>
      </c>
      <c r="AN16" s="26">
        <v>8.5086999999999993</v>
      </c>
      <c r="AO16" s="26">
        <v>9.3282000000000007</v>
      </c>
      <c r="AP16" s="26">
        <v>8.0128000000000004</v>
      </c>
      <c r="AQ16" s="26">
        <v>10.010199999999999</v>
      </c>
      <c r="AR16" s="26">
        <v>10.004300000000001</v>
      </c>
      <c r="AS16" s="26">
        <v>10.033200000000001</v>
      </c>
      <c r="AT16" s="26">
        <v>0</v>
      </c>
      <c r="AU16" s="26">
        <v>0</v>
      </c>
      <c r="AV16" s="26">
        <v>0</v>
      </c>
    </row>
    <row r="17" spans="1:48" ht="12.75" customHeight="1" x14ac:dyDescent="0.2">
      <c r="A17" s="99" t="s">
        <v>109</v>
      </c>
      <c r="B17" s="6" t="s">
        <v>63</v>
      </c>
      <c r="C17" s="26">
        <v>0</v>
      </c>
      <c r="D17" s="26">
        <v>0</v>
      </c>
      <c r="E17" s="26">
        <v>0</v>
      </c>
      <c r="F17" s="26">
        <v>0</v>
      </c>
      <c r="G17" s="26">
        <v>0</v>
      </c>
      <c r="H17" s="26">
        <v>10.2349</v>
      </c>
      <c r="I17" s="26">
        <v>0</v>
      </c>
      <c r="J17" s="26">
        <v>0</v>
      </c>
      <c r="K17" s="26">
        <v>0</v>
      </c>
      <c r="L17" s="26">
        <v>0</v>
      </c>
      <c r="M17" s="26">
        <v>0</v>
      </c>
      <c r="N17" s="26">
        <v>0</v>
      </c>
      <c r="O17" s="26">
        <v>10.119400000000001</v>
      </c>
      <c r="P17" s="26">
        <v>10.1172</v>
      </c>
      <c r="Q17" s="26">
        <v>0</v>
      </c>
      <c r="R17" s="26">
        <v>0</v>
      </c>
      <c r="S17" s="26">
        <v>0</v>
      </c>
      <c r="T17" s="26">
        <v>0</v>
      </c>
      <c r="U17" s="26">
        <v>0</v>
      </c>
      <c r="V17" s="26">
        <v>0</v>
      </c>
      <c r="W17" s="26">
        <v>0</v>
      </c>
      <c r="X17" s="26">
        <v>0</v>
      </c>
      <c r="Y17" s="26">
        <v>0</v>
      </c>
      <c r="Z17" s="26">
        <v>0</v>
      </c>
      <c r="AA17" s="26">
        <v>0</v>
      </c>
      <c r="AB17" s="26">
        <v>0</v>
      </c>
      <c r="AC17" s="26">
        <v>0</v>
      </c>
      <c r="AD17" s="26">
        <v>0</v>
      </c>
      <c r="AE17" s="26">
        <v>0</v>
      </c>
      <c r="AF17" s="26">
        <v>0</v>
      </c>
      <c r="AG17" s="26">
        <v>0</v>
      </c>
      <c r="AH17" s="26">
        <v>0</v>
      </c>
      <c r="AI17" s="26">
        <v>0</v>
      </c>
      <c r="AJ17" s="26">
        <v>0</v>
      </c>
      <c r="AK17" s="26">
        <v>0</v>
      </c>
      <c r="AL17" s="26">
        <v>0</v>
      </c>
      <c r="AM17" s="26">
        <v>0</v>
      </c>
      <c r="AN17" s="26">
        <v>0</v>
      </c>
      <c r="AO17" s="26">
        <v>0</v>
      </c>
      <c r="AP17" s="26">
        <v>0</v>
      </c>
      <c r="AQ17" s="26">
        <v>0</v>
      </c>
      <c r="AR17" s="26">
        <v>0</v>
      </c>
      <c r="AS17" s="26">
        <v>0</v>
      </c>
      <c r="AT17" s="26">
        <v>0</v>
      </c>
      <c r="AU17" s="26">
        <v>0</v>
      </c>
      <c r="AV17" s="26">
        <v>0</v>
      </c>
    </row>
    <row r="18" spans="1:48" ht="12.75" customHeight="1" x14ac:dyDescent="0.2">
      <c r="A18" s="99" t="s">
        <v>110</v>
      </c>
      <c r="B18" s="6" t="s">
        <v>102</v>
      </c>
      <c r="C18" s="26">
        <v>0</v>
      </c>
      <c r="D18" s="26">
        <v>0</v>
      </c>
      <c r="E18" s="26">
        <v>0</v>
      </c>
      <c r="F18" s="26">
        <v>0</v>
      </c>
      <c r="G18" s="26">
        <v>0</v>
      </c>
      <c r="H18" s="26">
        <v>10.3172</v>
      </c>
      <c r="I18" s="26">
        <v>0</v>
      </c>
      <c r="J18" s="26">
        <v>0</v>
      </c>
      <c r="K18" s="26">
        <v>0</v>
      </c>
      <c r="L18" s="26">
        <v>0</v>
      </c>
      <c r="M18" s="26">
        <v>0</v>
      </c>
      <c r="N18" s="26">
        <v>0</v>
      </c>
      <c r="O18" s="26">
        <v>0</v>
      </c>
      <c r="P18" s="26">
        <v>0</v>
      </c>
      <c r="Q18" s="26">
        <v>0</v>
      </c>
      <c r="R18" s="26">
        <v>0</v>
      </c>
      <c r="S18" s="26">
        <v>0</v>
      </c>
      <c r="T18" s="26">
        <v>0</v>
      </c>
      <c r="U18" s="26">
        <v>0</v>
      </c>
      <c r="V18" s="26">
        <v>0</v>
      </c>
      <c r="W18" s="26">
        <v>0</v>
      </c>
      <c r="X18" s="26">
        <v>0</v>
      </c>
      <c r="Y18" s="26">
        <v>0</v>
      </c>
      <c r="Z18" s="26">
        <v>0</v>
      </c>
      <c r="AA18" s="26">
        <v>0</v>
      </c>
      <c r="AB18" s="26">
        <v>0</v>
      </c>
      <c r="AC18" s="26">
        <v>0</v>
      </c>
      <c r="AD18" s="26">
        <v>0</v>
      </c>
      <c r="AE18" s="26">
        <v>0</v>
      </c>
      <c r="AF18" s="26">
        <v>0</v>
      </c>
      <c r="AG18" s="26">
        <v>0</v>
      </c>
      <c r="AH18" s="26">
        <v>0</v>
      </c>
      <c r="AI18" s="26">
        <v>0</v>
      </c>
      <c r="AJ18" s="26">
        <v>0</v>
      </c>
      <c r="AK18" s="26">
        <v>0</v>
      </c>
      <c r="AL18" s="26">
        <v>0</v>
      </c>
      <c r="AM18" s="26">
        <v>0</v>
      </c>
      <c r="AN18" s="26">
        <v>0</v>
      </c>
      <c r="AO18" s="26">
        <v>0</v>
      </c>
      <c r="AP18" s="26">
        <v>0</v>
      </c>
      <c r="AQ18" s="26">
        <v>0</v>
      </c>
      <c r="AR18" s="26">
        <v>0</v>
      </c>
      <c r="AS18" s="26">
        <v>0</v>
      </c>
      <c r="AT18" s="26">
        <v>0</v>
      </c>
      <c r="AU18" s="26">
        <v>0</v>
      </c>
      <c r="AV18" s="26">
        <v>0</v>
      </c>
    </row>
    <row r="19" spans="1:48" ht="12.75" customHeight="1" x14ac:dyDescent="0.2">
      <c r="A19" s="99" t="s">
        <v>111</v>
      </c>
      <c r="B19" s="6" t="s">
        <v>64</v>
      </c>
      <c r="C19" s="26">
        <v>0</v>
      </c>
      <c r="D19" s="26">
        <v>0</v>
      </c>
      <c r="E19" s="26">
        <v>0</v>
      </c>
      <c r="F19" s="26">
        <v>0</v>
      </c>
      <c r="G19" s="26">
        <v>0</v>
      </c>
      <c r="H19" s="26">
        <v>11.501099999999999</v>
      </c>
      <c r="I19" s="26">
        <v>0</v>
      </c>
      <c r="J19" s="26">
        <v>0</v>
      </c>
      <c r="K19" s="26">
        <v>0</v>
      </c>
      <c r="L19" s="26">
        <v>0</v>
      </c>
      <c r="M19" s="26">
        <v>0</v>
      </c>
      <c r="N19" s="26">
        <v>0</v>
      </c>
      <c r="O19" s="26">
        <v>0</v>
      </c>
      <c r="P19" s="26">
        <v>0</v>
      </c>
      <c r="Q19" s="26">
        <v>0</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c r="AL19" s="26">
        <v>0</v>
      </c>
      <c r="AM19" s="26">
        <v>0</v>
      </c>
      <c r="AN19" s="26">
        <v>0</v>
      </c>
      <c r="AO19" s="26">
        <v>0</v>
      </c>
      <c r="AP19" s="26">
        <v>0</v>
      </c>
      <c r="AQ19" s="26">
        <v>0</v>
      </c>
      <c r="AR19" s="26">
        <v>0</v>
      </c>
      <c r="AS19" s="26">
        <v>0</v>
      </c>
      <c r="AT19" s="26">
        <v>0</v>
      </c>
      <c r="AU19" s="26">
        <v>0</v>
      </c>
      <c r="AV19" s="26">
        <v>0</v>
      </c>
    </row>
    <row r="20" spans="1:48" ht="12.75" customHeight="1" x14ac:dyDescent="0.2">
      <c r="A20" s="99" t="s">
        <v>112</v>
      </c>
      <c r="B20" s="6" t="s">
        <v>66</v>
      </c>
      <c r="C20" s="26">
        <v>0</v>
      </c>
      <c r="D20" s="26">
        <v>0</v>
      </c>
      <c r="E20" s="26">
        <v>0</v>
      </c>
      <c r="F20" s="26">
        <v>0</v>
      </c>
      <c r="G20" s="26">
        <v>0</v>
      </c>
      <c r="H20" s="26">
        <v>10.246499999999999</v>
      </c>
      <c r="I20" s="26">
        <v>0</v>
      </c>
      <c r="J20" s="26">
        <v>0</v>
      </c>
      <c r="K20" s="26">
        <v>0</v>
      </c>
      <c r="L20" s="26">
        <v>0</v>
      </c>
      <c r="M20" s="26">
        <v>0</v>
      </c>
      <c r="N20" s="26">
        <v>0</v>
      </c>
      <c r="O20" s="26">
        <v>12.501300000000001</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0</v>
      </c>
      <c r="AU20" s="26">
        <v>0</v>
      </c>
      <c r="AV20" s="26">
        <v>0</v>
      </c>
    </row>
    <row r="21" spans="1:48" ht="12.75" customHeight="1" x14ac:dyDescent="0.2">
      <c r="A21" s="99" t="s">
        <v>113</v>
      </c>
      <c r="B21" s="6" t="s">
        <v>103</v>
      </c>
      <c r="C21" s="26">
        <v>0</v>
      </c>
      <c r="D21" s="26">
        <v>0</v>
      </c>
      <c r="E21" s="26">
        <v>0</v>
      </c>
      <c r="F21" s="26">
        <v>0</v>
      </c>
      <c r="G21" s="26">
        <v>0</v>
      </c>
      <c r="H21" s="26">
        <v>10.5763</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c r="AL21" s="26">
        <v>0</v>
      </c>
      <c r="AM21" s="26">
        <v>0</v>
      </c>
      <c r="AN21" s="26">
        <v>0</v>
      </c>
      <c r="AO21" s="26">
        <v>0</v>
      </c>
      <c r="AP21" s="26">
        <v>0</v>
      </c>
      <c r="AQ21" s="26">
        <v>0</v>
      </c>
      <c r="AR21" s="26">
        <v>0</v>
      </c>
      <c r="AS21" s="26">
        <v>0</v>
      </c>
      <c r="AT21" s="26">
        <v>0</v>
      </c>
      <c r="AU21" s="26">
        <v>0</v>
      </c>
      <c r="AV21" s="26">
        <v>0</v>
      </c>
    </row>
    <row r="22" spans="1:48" ht="12.75" customHeight="1" x14ac:dyDescent="0.2">
      <c r="A22" s="99" t="s">
        <v>114</v>
      </c>
      <c r="B22" s="6" t="s">
        <v>68</v>
      </c>
      <c r="C22" s="26">
        <v>0</v>
      </c>
      <c r="D22" s="26">
        <v>0</v>
      </c>
      <c r="E22" s="26">
        <v>0</v>
      </c>
      <c r="F22" s="26">
        <v>0</v>
      </c>
      <c r="G22" s="26">
        <v>0</v>
      </c>
      <c r="H22" s="26">
        <v>11.7064</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c r="AL22" s="26">
        <v>0</v>
      </c>
      <c r="AM22" s="26">
        <v>0</v>
      </c>
      <c r="AN22" s="26">
        <v>0</v>
      </c>
      <c r="AO22" s="26">
        <v>0</v>
      </c>
      <c r="AP22" s="26">
        <v>0</v>
      </c>
      <c r="AQ22" s="26">
        <v>0</v>
      </c>
      <c r="AR22" s="26">
        <v>0</v>
      </c>
      <c r="AS22" s="26">
        <v>0</v>
      </c>
      <c r="AT22" s="26">
        <v>0</v>
      </c>
      <c r="AU22" s="26">
        <v>0</v>
      </c>
      <c r="AV22" s="26">
        <v>0</v>
      </c>
    </row>
    <row r="23" spans="1:48" ht="12.75" customHeight="1" x14ac:dyDescent="0.2">
      <c r="A23" s="99" t="s">
        <v>115</v>
      </c>
      <c r="B23" s="6" t="s">
        <v>70</v>
      </c>
      <c r="C23" s="26">
        <v>0</v>
      </c>
      <c r="D23" s="26">
        <v>0</v>
      </c>
      <c r="E23" s="26">
        <v>0</v>
      </c>
      <c r="F23" s="26">
        <v>0</v>
      </c>
      <c r="G23" s="26">
        <v>0</v>
      </c>
      <c r="H23" s="26">
        <v>0</v>
      </c>
      <c r="I23" s="26">
        <v>0</v>
      </c>
      <c r="J23" s="26">
        <v>12.077</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c r="AL23" s="26">
        <v>0</v>
      </c>
      <c r="AM23" s="26">
        <v>0</v>
      </c>
      <c r="AN23" s="26">
        <v>0</v>
      </c>
      <c r="AO23" s="26">
        <v>0</v>
      </c>
      <c r="AP23" s="26">
        <v>0</v>
      </c>
      <c r="AQ23" s="26">
        <v>0</v>
      </c>
      <c r="AR23" s="26">
        <v>0</v>
      </c>
      <c r="AS23" s="26">
        <v>0</v>
      </c>
      <c r="AT23" s="26">
        <v>0</v>
      </c>
      <c r="AU23" s="26">
        <v>0</v>
      </c>
      <c r="AV23" s="26">
        <v>0</v>
      </c>
    </row>
    <row r="24" spans="1:48" ht="12.75" customHeight="1" x14ac:dyDescent="0.2">
      <c r="A24" s="99" t="s">
        <v>116</v>
      </c>
      <c r="B24" s="6" t="s">
        <v>69</v>
      </c>
      <c r="C24" s="26">
        <v>0</v>
      </c>
      <c r="D24" s="26">
        <v>0</v>
      </c>
      <c r="E24" s="26">
        <v>0</v>
      </c>
      <c r="F24" s="26">
        <v>0</v>
      </c>
      <c r="G24" s="26">
        <v>0</v>
      </c>
      <c r="H24" s="26">
        <v>0</v>
      </c>
      <c r="I24" s="26">
        <v>0</v>
      </c>
      <c r="J24" s="26">
        <v>18.663399999999999</v>
      </c>
      <c r="K24" s="26">
        <v>0</v>
      </c>
      <c r="L24" s="26">
        <v>0</v>
      </c>
      <c r="M24" s="26">
        <v>0</v>
      </c>
      <c r="N24" s="26">
        <v>0</v>
      </c>
      <c r="O24" s="26">
        <v>0</v>
      </c>
      <c r="P24" s="26">
        <v>0</v>
      </c>
      <c r="Q24" s="26">
        <v>0</v>
      </c>
      <c r="R24" s="26">
        <v>0</v>
      </c>
      <c r="S24" s="26">
        <v>0</v>
      </c>
      <c r="T24" s="26">
        <v>0</v>
      </c>
      <c r="U24" s="26">
        <v>0</v>
      </c>
      <c r="V24" s="26">
        <v>0</v>
      </c>
      <c r="W24" s="26">
        <v>0</v>
      </c>
      <c r="X24" s="26">
        <v>0</v>
      </c>
      <c r="Y24" s="26">
        <v>0</v>
      </c>
      <c r="Z24" s="26">
        <v>0</v>
      </c>
      <c r="AA24" s="26">
        <v>0</v>
      </c>
      <c r="AB24" s="26">
        <v>0</v>
      </c>
      <c r="AC24" s="26">
        <v>0</v>
      </c>
      <c r="AD24" s="26">
        <v>0</v>
      </c>
      <c r="AE24" s="26">
        <v>0</v>
      </c>
      <c r="AF24" s="26">
        <v>0</v>
      </c>
      <c r="AG24" s="26">
        <v>0</v>
      </c>
      <c r="AH24" s="26">
        <v>0</v>
      </c>
      <c r="AI24" s="26">
        <v>0</v>
      </c>
      <c r="AJ24" s="26">
        <v>0</v>
      </c>
      <c r="AK24" s="26">
        <v>0</v>
      </c>
      <c r="AL24" s="26">
        <v>0</v>
      </c>
      <c r="AM24" s="26">
        <v>0</v>
      </c>
      <c r="AN24" s="26">
        <v>0</v>
      </c>
      <c r="AO24" s="26">
        <v>0</v>
      </c>
      <c r="AP24" s="26">
        <v>0</v>
      </c>
      <c r="AQ24" s="26">
        <v>0</v>
      </c>
      <c r="AR24" s="26">
        <v>0</v>
      </c>
      <c r="AS24" s="26">
        <v>0</v>
      </c>
      <c r="AT24" s="26">
        <v>0</v>
      </c>
      <c r="AU24" s="26">
        <v>0</v>
      </c>
      <c r="AV24" s="26">
        <v>0</v>
      </c>
    </row>
    <row r="25" spans="1:48" ht="12.75" customHeight="1" x14ac:dyDescent="0.2">
      <c r="A25" s="99" t="s">
        <v>117</v>
      </c>
      <c r="B25" s="6" t="s">
        <v>72</v>
      </c>
      <c r="C25" s="26">
        <v>0</v>
      </c>
      <c r="D25" s="26">
        <v>0</v>
      </c>
      <c r="E25" s="26">
        <v>0</v>
      </c>
      <c r="F25" s="26">
        <v>0</v>
      </c>
      <c r="G25" s="26">
        <v>0</v>
      </c>
      <c r="H25" s="26">
        <v>0</v>
      </c>
      <c r="I25" s="26">
        <v>0</v>
      </c>
      <c r="J25" s="26">
        <v>0</v>
      </c>
      <c r="K25" s="26">
        <v>0</v>
      </c>
      <c r="L25" s="26">
        <v>0</v>
      </c>
      <c r="M25" s="26">
        <v>0</v>
      </c>
      <c r="N25" s="26">
        <v>0</v>
      </c>
      <c r="O25" s="26">
        <v>10.1249</v>
      </c>
      <c r="P25" s="26">
        <v>10.1212</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row>
    <row r="26" spans="1:48" ht="12.75" customHeight="1" x14ac:dyDescent="0.2">
      <c r="A26" s="99" t="s">
        <v>118</v>
      </c>
      <c r="B26" s="6" t="s">
        <v>104</v>
      </c>
      <c r="C26" s="26">
        <v>0</v>
      </c>
      <c r="D26" s="26">
        <v>0</v>
      </c>
      <c r="E26" s="26">
        <v>0</v>
      </c>
      <c r="F26" s="26">
        <v>0</v>
      </c>
      <c r="G26" s="26">
        <v>0</v>
      </c>
      <c r="H26" s="26">
        <v>0</v>
      </c>
      <c r="I26" s="26">
        <v>0</v>
      </c>
      <c r="J26" s="26">
        <v>0</v>
      </c>
      <c r="K26" s="26">
        <v>0</v>
      </c>
      <c r="L26" s="26">
        <v>0</v>
      </c>
      <c r="M26" s="26">
        <v>0</v>
      </c>
      <c r="N26" s="26">
        <v>0</v>
      </c>
      <c r="O26" s="26">
        <v>10.5137</v>
      </c>
      <c r="P26" s="26">
        <v>10.121499999999999</v>
      </c>
      <c r="Q26" s="26">
        <v>0</v>
      </c>
      <c r="R26" s="26">
        <v>0</v>
      </c>
      <c r="S26" s="26">
        <v>0</v>
      </c>
      <c r="T26" s="26">
        <v>0</v>
      </c>
      <c r="U26" s="26">
        <v>0</v>
      </c>
      <c r="V26" s="26">
        <v>0</v>
      </c>
      <c r="W26" s="26">
        <v>0</v>
      </c>
      <c r="X26" s="26">
        <v>0</v>
      </c>
      <c r="Y26" s="26">
        <v>0</v>
      </c>
      <c r="Z26" s="26">
        <v>0</v>
      </c>
      <c r="AA26" s="26">
        <v>0</v>
      </c>
      <c r="AB26" s="26">
        <v>0</v>
      </c>
      <c r="AC26" s="26">
        <v>0</v>
      </c>
      <c r="AD26" s="26">
        <v>0</v>
      </c>
      <c r="AE26" s="26">
        <v>0</v>
      </c>
      <c r="AF26" s="26">
        <v>0</v>
      </c>
      <c r="AG26" s="26">
        <v>0</v>
      </c>
      <c r="AH26" s="26">
        <v>0</v>
      </c>
      <c r="AI26" s="26">
        <v>0</v>
      </c>
      <c r="AJ26" s="26">
        <v>0</v>
      </c>
      <c r="AK26" s="26">
        <v>0</v>
      </c>
      <c r="AL26" s="26">
        <v>0</v>
      </c>
      <c r="AM26" s="26">
        <v>0</v>
      </c>
      <c r="AN26" s="26">
        <v>0</v>
      </c>
      <c r="AO26" s="26">
        <v>0</v>
      </c>
      <c r="AP26" s="26">
        <v>0</v>
      </c>
      <c r="AQ26" s="26">
        <v>0</v>
      </c>
      <c r="AR26" s="26">
        <v>0</v>
      </c>
      <c r="AS26" s="26">
        <v>0</v>
      </c>
      <c r="AT26" s="26">
        <v>0</v>
      </c>
      <c r="AU26" s="26">
        <v>0</v>
      </c>
      <c r="AV26" s="26">
        <v>0</v>
      </c>
    </row>
    <row r="27" spans="1:48" ht="12.75" customHeight="1" x14ac:dyDescent="0.2">
      <c r="A27" s="1"/>
      <c r="B27" s="1"/>
      <c r="C27" s="7"/>
      <c r="D27" s="7"/>
      <c r="E27" s="7"/>
      <c r="F27" s="7"/>
      <c r="G27" s="7"/>
      <c r="H27" s="7"/>
      <c r="I27" s="7"/>
      <c r="J27" s="7"/>
      <c r="K27" s="6"/>
      <c r="L27" s="6"/>
      <c r="M27" s="6"/>
      <c r="N27" s="6"/>
      <c r="O27" s="6"/>
      <c r="P27" s="6"/>
      <c r="Q27" s="6"/>
      <c r="R27" s="6"/>
      <c r="S27" s="6"/>
      <c r="T27" s="6"/>
      <c r="U27" s="6"/>
      <c r="Z27" s="6"/>
      <c r="AA27" s="6"/>
      <c r="AF27" s="6"/>
      <c r="AG27" s="6"/>
      <c r="AH27" s="6"/>
      <c r="AI27" s="6"/>
      <c r="AJ27" s="6"/>
      <c r="AK27" s="6"/>
      <c r="AL27" s="6"/>
      <c r="AM27" s="6"/>
      <c r="AN27" s="6"/>
      <c r="AO27" s="6"/>
      <c r="AP27" s="6"/>
      <c r="AQ27" s="6"/>
      <c r="AR27" s="6"/>
      <c r="AS27" s="6"/>
      <c r="AT27" s="6"/>
      <c r="AU27" s="6"/>
      <c r="AV27" s="6"/>
    </row>
    <row r="28" spans="1:48" ht="12.75" customHeight="1" x14ac:dyDescent="0.2">
      <c r="A28" s="1"/>
      <c r="B28" s="1"/>
      <c r="C28" s="7"/>
      <c r="D28" s="7"/>
      <c r="E28" s="7"/>
      <c r="F28" s="7"/>
      <c r="G28" s="7"/>
      <c r="H28" s="7"/>
      <c r="I28" s="7"/>
      <c r="J28" s="7"/>
      <c r="K28" s="6"/>
      <c r="L28" s="6"/>
      <c r="M28" s="6"/>
      <c r="N28" s="6"/>
      <c r="O28" s="6"/>
      <c r="P28" s="6"/>
      <c r="Q28" s="6"/>
      <c r="R28" s="6"/>
      <c r="S28" s="6"/>
      <c r="T28" s="6"/>
      <c r="U28" s="6"/>
      <c r="Z28" s="6"/>
      <c r="AA28" s="6"/>
      <c r="AF28" s="6"/>
      <c r="AG28" s="6"/>
      <c r="AH28" s="6"/>
      <c r="AI28" s="6"/>
      <c r="AJ28" s="6"/>
      <c r="AK28" s="6"/>
      <c r="AL28" s="6"/>
      <c r="AM28" s="6"/>
      <c r="AN28" s="6"/>
      <c r="AO28" s="6"/>
      <c r="AP28" s="6"/>
      <c r="AQ28" s="6"/>
      <c r="AR28" s="6"/>
      <c r="AS28" s="6"/>
      <c r="AT28" s="6"/>
      <c r="AU28" s="6"/>
      <c r="AV28" s="6"/>
    </row>
    <row r="29" spans="1:48" x14ac:dyDescent="0.2">
      <c r="A29" s="1">
        <v>4.2</v>
      </c>
      <c r="B29" s="1" t="s">
        <v>143</v>
      </c>
      <c r="C29" s="7"/>
      <c r="D29" s="6"/>
      <c r="E29" s="6"/>
      <c r="F29" s="6"/>
      <c r="G29" s="6"/>
      <c r="H29" s="6"/>
      <c r="I29" s="6"/>
      <c r="J29" s="6"/>
      <c r="K29" s="6"/>
      <c r="L29" s="6"/>
      <c r="M29" s="6"/>
      <c r="N29" s="6"/>
      <c r="O29" s="6"/>
      <c r="P29" s="6"/>
      <c r="Q29" s="6"/>
      <c r="R29" s="6"/>
      <c r="S29" s="6"/>
      <c r="T29" s="6"/>
      <c r="U29" s="6"/>
      <c r="Z29" s="6"/>
      <c r="AA29" s="6"/>
      <c r="AF29" s="6"/>
      <c r="AG29" s="6"/>
      <c r="AH29" s="6"/>
      <c r="AI29" s="6"/>
      <c r="AJ29" s="6"/>
      <c r="AK29" s="6"/>
      <c r="AL29" s="6"/>
      <c r="AM29" s="6"/>
      <c r="AN29" s="6"/>
      <c r="AO29" s="6"/>
      <c r="AP29" s="6"/>
      <c r="AQ29" s="6"/>
      <c r="AR29" s="6"/>
      <c r="AS29" s="6"/>
      <c r="AT29" s="6"/>
      <c r="AU29" s="6"/>
      <c r="AV29" s="6"/>
    </row>
    <row r="30" spans="1:48" ht="12.75" customHeight="1" x14ac:dyDescent="0.2">
      <c r="A30" s="99" t="s">
        <v>105</v>
      </c>
      <c r="B30" s="110" t="s">
        <v>59</v>
      </c>
      <c r="C30" s="26">
        <v>14.9842</v>
      </c>
      <c r="D30" s="26">
        <v>14.5494</v>
      </c>
      <c r="E30" s="26">
        <v>14.034700000000001</v>
      </c>
      <c r="F30" s="26">
        <v>16.863499999999998</v>
      </c>
      <c r="G30" s="26">
        <v>16.657800000000002</v>
      </c>
      <c r="H30" s="26">
        <v>0</v>
      </c>
      <c r="I30" s="26">
        <v>10.6816</v>
      </c>
      <c r="J30" s="26">
        <v>10.786899999999999</v>
      </c>
      <c r="K30" s="26">
        <v>0</v>
      </c>
      <c r="L30" s="26">
        <v>1098</v>
      </c>
      <c r="M30" s="26">
        <v>17.844999999999999</v>
      </c>
      <c r="N30" s="26">
        <v>17.624400000000001</v>
      </c>
      <c r="O30" s="26">
        <v>10.161099999999999</v>
      </c>
      <c r="P30" s="26">
        <v>10.1</v>
      </c>
      <c r="Q30" s="26">
        <v>11.8405</v>
      </c>
      <c r="R30" s="26">
        <v>10.0726</v>
      </c>
      <c r="S30" s="26">
        <v>10.006500000000001</v>
      </c>
      <c r="T30" s="26">
        <v>10.2859</v>
      </c>
      <c r="U30" s="26">
        <v>10.072800000000001</v>
      </c>
      <c r="V30" s="26">
        <v>0</v>
      </c>
      <c r="W30" s="26">
        <v>12.625</v>
      </c>
      <c r="X30" s="26">
        <v>11.068899999999999</v>
      </c>
      <c r="Y30" s="26">
        <v>12.5709</v>
      </c>
      <c r="Z30" s="26">
        <v>12.1919</v>
      </c>
      <c r="AA30" s="26">
        <v>11.9047</v>
      </c>
      <c r="AB30" s="26">
        <v>0</v>
      </c>
      <c r="AC30" s="26">
        <v>0</v>
      </c>
      <c r="AD30" s="26">
        <v>0</v>
      </c>
      <c r="AE30" s="26">
        <v>11.0595</v>
      </c>
      <c r="AF30" s="26">
        <v>11.6534</v>
      </c>
      <c r="AG30" s="26">
        <v>10.383900000000001</v>
      </c>
      <c r="AH30" s="26">
        <v>11.390599999999999</v>
      </c>
      <c r="AI30" s="26">
        <v>11.846299999999999</v>
      </c>
      <c r="AJ30" s="26">
        <v>11.695499999999999</v>
      </c>
      <c r="AK30" s="26">
        <v>9.8231000000000002</v>
      </c>
      <c r="AL30" s="26">
        <v>11.6395</v>
      </c>
      <c r="AM30" s="26">
        <v>0</v>
      </c>
      <c r="AN30" s="26">
        <v>9.7934000000000001</v>
      </c>
      <c r="AO30" s="26">
        <v>11.650600000000001</v>
      </c>
      <c r="AP30" s="26">
        <v>10.207000000000001</v>
      </c>
      <c r="AQ30" s="26">
        <v>10.7514</v>
      </c>
      <c r="AR30" s="26">
        <v>10.79</v>
      </c>
      <c r="AS30" s="26">
        <v>10.860799999999999</v>
      </c>
      <c r="AT30" s="26">
        <v>0</v>
      </c>
      <c r="AU30" s="26">
        <v>0</v>
      </c>
      <c r="AV30" s="26">
        <v>0</v>
      </c>
    </row>
    <row r="31" spans="1:48" x14ac:dyDescent="0.2">
      <c r="A31" s="99" t="s">
        <v>106</v>
      </c>
      <c r="B31" s="110" t="s">
        <v>61</v>
      </c>
      <c r="C31" s="26">
        <v>0</v>
      </c>
      <c r="D31" s="26">
        <v>87.810299999999998</v>
      </c>
      <c r="E31" s="26">
        <v>39.573999999999998</v>
      </c>
      <c r="F31" s="26">
        <v>21.5869</v>
      </c>
      <c r="G31" s="26">
        <v>51.8658</v>
      </c>
      <c r="H31" s="26">
        <v>48.328899999999997</v>
      </c>
      <c r="I31" s="26">
        <v>43.598300000000002</v>
      </c>
      <c r="J31" s="26">
        <v>34.924599999999998</v>
      </c>
      <c r="K31" s="26">
        <v>16.1309</v>
      </c>
      <c r="L31" s="26">
        <v>2844.0412000000001</v>
      </c>
      <c r="M31" s="26">
        <v>52.065100000000001</v>
      </c>
      <c r="N31" s="26">
        <v>47.78</v>
      </c>
      <c r="O31" s="26">
        <v>24.076599999999999</v>
      </c>
      <c r="P31" s="26">
        <v>19.845700000000001</v>
      </c>
      <c r="Q31" s="26">
        <v>11.8399</v>
      </c>
      <c r="R31" s="26">
        <v>19.395700000000001</v>
      </c>
      <c r="S31" s="26">
        <v>19.194900000000001</v>
      </c>
      <c r="T31" s="26">
        <v>19.073599999999999</v>
      </c>
      <c r="U31" s="26">
        <v>19.101500000000001</v>
      </c>
      <c r="V31" s="26">
        <v>0</v>
      </c>
      <c r="W31" s="26">
        <v>12.6251</v>
      </c>
      <c r="X31" s="26">
        <v>12.5669</v>
      </c>
      <c r="Y31" s="26">
        <v>12.5709</v>
      </c>
      <c r="Z31" s="26">
        <v>13.4747</v>
      </c>
      <c r="AA31" s="26">
        <v>11.9047</v>
      </c>
      <c r="AB31" s="26">
        <v>12.129</v>
      </c>
      <c r="AC31" s="26">
        <v>12.126799999999999</v>
      </c>
      <c r="AD31" s="26">
        <v>12.004899999999999</v>
      </c>
      <c r="AE31" s="26">
        <v>12.0337</v>
      </c>
      <c r="AF31" s="26">
        <v>11.6534</v>
      </c>
      <c r="AG31" s="26">
        <v>10.383900000000001</v>
      </c>
      <c r="AH31" s="26">
        <v>11.390599999999999</v>
      </c>
      <c r="AI31" s="26">
        <v>11.846299999999999</v>
      </c>
      <c r="AJ31" s="26">
        <v>11.695399999999999</v>
      </c>
      <c r="AK31" s="26">
        <v>9.8230000000000004</v>
      </c>
      <c r="AL31" s="26">
        <v>11.6395</v>
      </c>
      <c r="AM31" s="26">
        <v>16.150400000000001</v>
      </c>
      <c r="AN31" s="26">
        <v>9.7934000000000001</v>
      </c>
      <c r="AO31" s="26">
        <v>11.65</v>
      </c>
      <c r="AP31" s="26">
        <v>10.208</v>
      </c>
      <c r="AQ31" s="26">
        <v>10.7514</v>
      </c>
      <c r="AR31" s="26">
        <v>10.789899999999999</v>
      </c>
      <c r="AS31" s="26">
        <v>10.860799999999999</v>
      </c>
      <c r="AT31" s="26">
        <v>86.781800000000004</v>
      </c>
      <c r="AU31" s="26">
        <v>282.21359999999999</v>
      </c>
      <c r="AV31" s="26">
        <v>88.870900000000006</v>
      </c>
    </row>
    <row r="32" spans="1:48" ht="12.75" customHeight="1" x14ac:dyDescent="0.2">
      <c r="A32" s="99" t="s">
        <v>107</v>
      </c>
      <c r="B32" s="110" t="s">
        <v>60</v>
      </c>
      <c r="C32" s="26">
        <v>15.282500000000001</v>
      </c>
      <c r="D32" s="26">
        <v>14.909700000000001</v>
      </c>
      <c r="E32" s="26">
        <v>15.596</v>
      </c>
      <c r="F32" s="26">
        <v>18.493500000000001</v>
      </c>
      <c r="G32" s="26">
        <v>17.162299999999998</v>
      </c>
      <c r="H32" s="26">
        <v>0</v>
      </c>
      <c r="I32" s="26">
        <v>10.9405</v>
      </c>
      <c r="J32" s="26">
        <v>11.137</v>
      </c>
      <c r="K32" s="26">
        <v>0</v>
      </c>
      <c r="L32" s="26">
        <v>1098</v>
      </c>
      <c r="M32" s="26">
        <v>17.857800000000001</v>
      </c>
      <c r="N32" s="26">
        <v>17.961099999999998</v>
      </c>
      <c r="O32" s="26">
        <v>10.1</v>
      </c>
      <c r="P32" s="26">
        <v>10.1607</v>
      </c>
      <c r="Q32" s="26">
        <v>12.1793</v>
      </c>
      <c r="R32" s="26">
        <v>10.074</v>
      </c>
      <c r="S32" s="26">
        <v>10.0068</v>
      </c>
      <c r="T32" s="26">
        <v>10.221</v>
      </c>
      <c r="U32" s="26">
        <v>10.075699999999999</v>
      </c>
      <c r="V32" s="26">
        <v>0</v>
      </c>
      <c r="W32" s="26">
        <v>12.805</v>
      </c>
      <c r="X32" s="26">
        <v>11.1272</v>
      </c>
      <c r="Y32" s="26">
        <v>12.7415</v>
      </c>
      <c r="Z32" s="26">
        <v>12.3706</v>
      </c>
      <c r="AA32" s="26">
        <v>12.048299999999999</v>
      </c>
      <c r="AB32" s="26">
        <v>0</v>
      </c>
      <c r="AC32" s="26">
        <v>0</v>
      </c>
      <c r="AD32" s="26">
        <v>0</v>
      </c>
      <c r="AE32" s="26">
        <v>0</v>
      </c>
      <c r="AF32" s="26">
        <v>0</v>
      </c>
      <c r="AG32" s="26">
        <v>10.472099999999999</v>
      </c>
      <c r="AH32" s="26">
        <v>11.4438</v>
      </c>
      <c r="AI32" s="26">
        <v>0</v>
      </c>
      <c r="AJ32" s="26">
        <v>11.786</v>
      </c>
      <c r="AK32" s="26">
        <v>9.9135000000000009</v>
      </c>
      <c r="AL32" s="26">
        <v>0</v>
      </c>
      <c r="AM32" s="26">
        <v>0</v>
      </c>
      <c r="AN32" s="26">
        <v>9.7988999999999997</v>
      </c>
      <c r="AO32" s="26">
        <v>11.7898</v>
      </c>
      <c r="AP32" s="26">
        <v>10.2752</v>
      </c>
      <c r="AQ32" s="26">
        <v>10.905900000000001</v>
      </c>
      <c r="AR32" s="26">
        <v>10.912699999999999</v>
      </c>
      <c r="AS32" s="26">
        <v>10.966100000000001</v>
      </c>
      <c r="AT32" s="26">
        <v>0</v>
      </c>
      <c r="AU32" s="26">
        <v>0</v>
      </c>
      <c r="AV32" s="26">
        <v>0</v>
      </c>
    </row>
    <row r="33" spans="1:48" ht="12.75" customHeight="1" x14ac:dyDescent="0.2">
      <c r="A33" s="99" t="s">
        <v>108</v>
      </c>
      <c r="B33" s="110" t="s">
        <v>62</v>
      </c>
      <c r="C33" s="26">
        <v>0</v>
      </c>
      <c r="D33" s="26">
        <v>90.034999999999997</v>
      </c>
      <c r="E33" s="26">
        <v>40.434100000000001</v>
      </c>
      <c r="F33" s="26">
        <v>22.192</v>
      </c>
      <c r="G33" s="26">
        <v>53.449199999999998</v>
      </c>
      <c r="H33" s="26">
        <v>49.5349</v>
      </c>
      <c r="I33" s="26">
        <v>44.497799999999998</v>
      </c>
      <c r="J33" s="26">
        <v>35.949300000000001</v>
      </c>
      <c r="K33" s="26">
        <v>16.722000000000001</v>
      </c>
      <c r="L33" s="26">
        <v>2852.3154</v>
      </c>
      <c r="M33" s="26">
        <v>53.162700000000001</v>
      </c>
      <c r="N33" s="26">
        <v>48.747700000000002</v>
      </c>
      <c r="O33" s="26">
        <v>24.790400000000002</v>
      </c>
      <c r="P33" s="26">
        <v>20.393599999999999</v>
      </c>
      <c r="Q33" s="26">
        <v>12.2418</v>
      </c>
      <c r="R33" s="26">
        <v>19.460599999999999</v>
      </c>
      <c r="S33" s="26">
        <v>19.261299999999999</v>
      </c>
      <c r="T33" s="26">
        <v>19.204599999999999</v>
      </c>
      <c r="U33" s="26">
        <v>19.1965</v>
      </c>
      <c r="V33" s="26">
        <v>0</v>
      </c>
      <c r="W33" s="26">
        <v>12.805300000000001</v>
      </c>
      <c r="X33" s="26">
        <v>12.708600000000001</v>
      </c>
      <c r="Y33" s="26">
        <v>12.7415</v>
      </c>
      <c r="Z33" s="26">
        <v>13.6623</v>
      </c>
      <c r="AA33" s="26">
        <v>12.048299999999999</v>
      </c>
      <c r="AB33" s="26">
        <v>12.220800000000001</v>
      </c>
      <c r="AC33" s="26">
        <v>12.146699999999999</v>
      </c>
      <c r="AD33" s="26">
        <v>12.143000000000001</v>
      </c>
      <c r="AE33" s="26">
        <v>12.0527</v>
      </c>
      <c r="AF33" s="26">
        <v>11.7273</v>
      </c>
      <c r="AG33" s="26">
        <v>10.472099999999999</v>
      </c>
      <c r="AH33" s="26">
        <v>11.4437</v>
      </c>
      <c r="AI33" s="26">
        <v>11.9512</v>
      </c>
      <c r="AJ33" s="26">
        <v>11.786</v>
      </c>
      <c r="AK33" s="26">
        <v>9.9136000000000006</v>
      </c>
      <c r="AL33" s="26">
        <v>11.768599999999999</v>
      </c>
      <c r="AM33" s="26">
        <v>0</v>
      </c>
      <c r="AN33" s="26">
        <v>9.7990999999999993</v>
      </c>
      <c r="AO33" s="26">
        <v>11.794499999999999</v>
      </c>
      <c r="AP33" s="26">
        <v>10.2811</v>
      </c>
      <c r="AQ33" s="26">
        <v>10.905900000000001</v>
      </c>
      <c r="AR33" s="26">
        <v>10.912800000000001</v>
      </c>
      <c r="AS33" s="26">
        <v>10.966100000000001</v>
      </c>
      <c r="AT33" s="26">
        <v>0</v>
      </c>
      <c r="AU33" s="26">
        <v>0</v>
      </c>
      <c r="AV33" s="26">
        <v>0</v>
      </c>
    </row>
    <row r="34" spans="1:48" ht="12.75" customHeight="1" x14ac:dyDescent="0.2">
      <c r="A34" s="99" t="s">
        <v>109</v>
      </c>
      <c r="B34" s="110" t="s">
        <v>63</v>
      </c>
      <c r="C34" s="26">
        <v>0</v>
      </c>
      <c r="D34" s="26">
        <v>0</v>
      </c>
      <c r="E34" s="26">
        <v>0</v>
      </c>
      <c r="F34" s="26">
        <v>0</v>
      </c>
      <c r="G34" s="26">
        <v>0</v>
      </c>
      <c r="H34" s="26">
        <v>10.661099999999999</v>
      </c>
      <c r="I34" s="26">
        <v>0</v>
      </c>
      <c r="J34" s="26">
        <v>0</v>
      </c>
      <c r="K34" s="26">
        <v>0</v>
      </c>
      <c r="L34" s="26">
        <v>0</v>
      </c>
      <c r="M34" s="26">
        <v>0</v>
      </c>
      <c r="N34" s="26">
        <v>0</v>
      </c>
      <c r="O34" s="26">
        <v>10.117699999999999</v>
      </c>
      <c r="P34" s="26">
        <v>10.109299999999999</v>
      </c>
      <c r="Q34" s="26">
        <v>0</v>
      </c>
      <c r="R34" s="26">
        <v>0</v>
      </c>
      <c r="S34" s="26">
        <v>0</v>
      </c>
      <c r="T34" s="26">
        <v>0</v>
      </c>
      <c r="U34" s="26">
        <v>0</v>
      </c>
      <c r="V34" s="26">
        <v>0</v>
      </c>
      <c r="W34" s="26">
        <v>0</v>
      </c>
      <c r="X34" s="26">
        <v>0</v>
      </c>
      <c r="Y34" s="26">
        <v>0</v>
      </c>
      <c r="Z34" s="26">
        <v>0</v>
      </c>
      <c r="AA34" s="26">
        <v>0</v>
      </c>
      <c r="AB34" s="26">
        <v>0</v>
      </c>
      <c r="AC34" s="26">
        <v>0</v>
      </c>
      <c r="AD34" s="26">
        <v>0</v>
      </c>
      <c r="AE34" s="26">
        <v>0</v>
      </c>
      <c r="AF34" s="26">
        <v>0</v>
      </c>
      <c r="AG34" s="26">
        <v>0</v>
      </c>
      <c r="AH34" s="26">
        <v>0</v>
      </c>
      <c r="AI34" s="26">
        <v>0</v>
      </c>
      <c r="AJ34" s="26">
        <v>0</v>
      </c>
      <c r="AK34" s="26">
        <v>0</v>
      </c>
      <c r="AL34" s="26">
        <v>0</v>
      </c>
      <c r="AM34" s="26">
        <v>0</v>
      </c>
      <c r="AN34" s="26">
        <v>0</v>
      </c>
      <c r="AO34" s="26">
        <v>0</v>
      </c>
      <c r="AP34" s="26">
        <v>0</v>
      </c>
      <c r="AQ34" s="26">
        <v>0</v>
      </c>
      <c r="AR34" s="26">
        <v>0</v>
      </c>
      <c r="AS34" s="26">
        <v>0</v>
      </c>
      <c r="AT34" s="26">
        <v>0</v>
      </c>
      <c r="AU34" s="26">
        <v>0</v>
      </c>
      <c r="AV34" s="26">
        <v>0</v>
      </c>
    </row>
    <row r="35" spans="1:48" ht="12.75" customHeight="1" x14ac:dyDescent="0.2">
      <c r="A35" s="99" t="s">
        <v>110</v>
      </c>
      <c r="B35" s="110" t="s">
        <v>102</v>
      </c>
      <c r="C35" s="26">
        <v>0</v>
      </c>
      <c r="D35" s="26">
        <v>0</v>
      </c>
      <c r="E35" s="26">
        <v>0</v>
      </c>
      <c r="F35" s="26">
        <v>0</v>
      </c>
      <c r="G35" s="26">
        <v>0</v>
      </c>
      <c r="H35" s="26">
        <v>10.771100000000001</v>
      </c>
      <c r="I35" s="26">
        <v>0</v>
      </c>
      <c r="J35" s="26">
        <v>0</v>
      </c>
      <c r="K35" s="26">
        <v>0</v>
      </c>
      <c r="L35" s="26">
        <v>0</v>
      </c>
      <c r="M35" s="26">
        <v>0</v>
      </c>
      <c r="N35" s="26">
        <v>0</v>
      </c>
      <c r="O35" s="26">
        <v>0</v>
      </c>
      <c r="P35" s="26">
        <v>0</v>
      </c>
      <c r="Q35" s="26">
        <v>0</v>
      </c>
      <c r="R35" s="26">
        <v>0</v>
      </c>
      <c r="S35" s="26">
        <v>0</v>
      </c>
      <c r="T35" s="26">
        <v>0</v>
      </c>
      <c r="U35" s="26">
        <v>0</v>
      </c>
      <c r="V35" s="26">
        <v>0</v>
      </c>
      <c r="W35" s="26">
        <v>0</v>
      </c>
      <c r="X35" s="26">
        <v>0</v>
      </c>
      <c r="Y35" s="26">
        <v>0</v>
      </c>
      <c r="Z35" s="26">
        <v>0</v>
      </c>
      <c r="AA35" s="26">
        <v>0</v>
      </c>
      <c r="AB35" s="26">
        <v>0</v>
      </c>
      <c r="AC35" s="26">
        <v>0</v>
      </c>
      <c r="AD35" s="26">
        <v>0</v>
      </c>
      <c r="AE35" s="26">
        <v>0</v>
      </c>
      <c r="AF35" s="26">
        <v>0</v>
      </c>
      <c r="AG35" s="26">
        <v>0</v>
      </c>
      <c r="AH35" s="26">
        <v>0</v>
      </c>
      <c r="AI35" s="26">
        <v>0</v>
      </c>
      <c r="AJ35" s="26">
        <v>0</v>
      </c>
      <c r="AK35" s="26">
        <v>0</v>
      </c>
      <c r="AL35" s="26">
        <v>0</v>
      </c>
      <c r="AM35" s="26">
        <v>0</v>
      </c>
      <c r="AN35" s="26">
        <v>0</v>
      </c>
      <c r="AO35" s="26">
        <v>0</v>
      </c>
      <c r="AP35" s="26">
        <v>0</v>
      </c>
      <c r="AQ35" s="26">
        <v>0</v>
      </c>
      <c r="AR35" s="26">
        <v>0</v>
      </c>
      <c r="AS35" s="26">
        <v>0</v>
      </c>
      <c r="AT35" s="26">
        <v>0</v>
      </c>
      <c r="AU35" s="26">
        <v>0</v>
      </c>
      <c r="AV35" s="26">
        <v>0</v>
      </c>
    </row>
    <row r="36" spans="1:48" ht="12.75" customHeight="1" x14ac:dyDescent="0.2">
      <c r="A36" s="99" t="s">
        <v>111</v>
      </c>
      <c r="B36" s="110" t="s">
        <v>64</v>
      </c>
      <c r="C36" s="26">
        <v>0</v>
      </c>
      <c r="D36" s="26">
        <v>0</v>
      </c>
      <c r="E36" s="26">
        <v>0</v>
      </c>
      <c r="F36" s="26">
        <v>0</v>
      </c>
      <c r="G36" s="26">
        <v>0</v>
      </c>
      <c r="H36" s="26">
        <v>11.637</v>
      </c>
      <c r="I36" s="26">
        <v>0</v>
      </c>
      <c r="J36" s="26">
        <v>0</v>
      </c>
      <c r="K36" s="26">
        <v>0</v>
      </c>
      <c r="L36" s="26">
        <v>0</v>
      </c>
      <c r="M36" s="26">
        <v>0</v>
      </c>
      <c r="N36" s="26">
        <v>0</v>
      </c>
      <c r="O36" s="26">
        <v>0</v>
      </c>
      <c r="P36" s="26">
        <v>0</v>
      </c>
      <c r="Q36" s="26">
        <v>0</v>
      </c>
      <c r="R36" s="26">
        <v>0</v>
      </c>
      <c r="S36" s="26">
        <v>0</v>
      </c>
      <c r="T36" s="26">
        <v>0</v>
      </c>
      <c r="U36" s="26">
        <v>0</v>
      </c>
      <c r="V36" s="26">
        <v>0</v>
      </c>
      <c r="W36" s="26">
        <v>0</v>
      </c>
      <c r="X36" s="26">
        <v>0</v>
      </c>
      <c r="Y36" s="26">
        <v>0</v>
      </c>
      <c r="Z36" s="26">
        <v>0</v>
      </c>
      <c r="AA36" s="26">
        <v>0</v>
      </c>
      <c r="AB36" s="26">
        <v>0</v>
      </c>
      <c r="AC36" s="26">
        <v>0</v>
      </c>
      <c r="AD36" s="26">
        <v>0</v>
      </c>
      <c r="AE36" s="26">
        <v>0</v>
      </c>
      <c r="AF36" s="26">
        <v>0</v>
      </c>
      <c r="AG36" s="26">
        <v>0</v>
      </c>
      <c r="AH36" s="26">
        <v>0</v>
      </c>
      <c r="AI36" s="26">
        <v>0</v>
      </c>
      <c r="AJ36" s="26">
        <v>0</v>
      </c>
      <c r="AK36" s="26">
        <v>0</v>
      </c>
      <c r="AL36" s="26">
        <v>0</v>
      </c>
      <c r="AM36" s="26">
        <v>0</v>
      </c>
      <c r="AN36" s="26">
        <v>0</v>
      </c>
      <c r="AO36" s="26">
        <v>0</v>
      </c>
      <c r="AP36" s="26">
        <v>0</v>
      </c>
      <c r="AQ36" s="26">
        <v>0</v>
      </c>
      <c r="AR36" s="26">
        <v>0</v>
      </c>
      <c r="AS36" s="26">
        <v>0</v>
      </c>
      <c r="AT36" s="26">
        <v>0</v>
      </c>
      <c r="AU36" s="26">
        <v>0</v>
      </c>
      <c r="AV36" s="26">
        <v>0</v>
      </c>
    </row>
    <row r="37" spans="1:48" ht="12.75" customHeight="1" x14ac:dyDescent="0.2">
      <c r="A37" s="99" t="s">
        <v>112</v>
      </c>
      <c r="B37" s="110" t="s">
        <v>66</v>
      </c>
      <c r="C37" s="26">
        <v>0</v>
      </c>
      <c r="D37" s="26">
        <v>0</v>
      </c>
      <c r="E37" s="26">
        <v>0</v>
      </c>
      <c r="F37" s="26">
        <v>0</v>
      </c>
      <c r="G37" s="26">
        <v>0</v>
      </c>
      <c r="H37" s="26">
        <v>10.6691</v>
      </c>
      <c r="I37" s="26">
        <v>0</v>
      </c>
      <c r="J37" s="26">
        <v>0</v>
      </c>
      <c r="K37" s="26">
        <v>0</v>
      </c>
      <c r="L37" s="26">
        <v>0</v>
      </c>
      <c r="M37" s="26">
        <v>0</v>
      </c>
      <c r="N37" s="26">
        <v>0</v>
      </c>
      <c r="O37" s="26">
        <v>13.1021</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c r="AK37" s="26">
        <v>0</v>
      </c>
      <c r="AL37" s="26">
        <v>0</v>
      </c>
      <c r="AM37" s="26">
        <v>0</v>
      </c>
      <c r="AN37" s="26">
        <v>0</v>
      </c>
      <c r="AO37" s="26">
        <v>0</v>
      </c>
      <c r="AP37" s="26">
        <v>0</v>
      </c>
      <c r="AQ37" s="26">
        <v>0</v>
      </c>
      <c r="AR37" s="26">
        <v>0</v>
      </c>
      <c r="AS37" s="26">
        <v>0</v>
      </c>
      <c r="AT37" s="26">
        <v>0</v>
      </c>
      <c r="AU37" s="26">
        <v>0</v>
      </c>
      <c r="AV37" s="26">
        <v>0</v>
      </c>
    </row>
    <row r="38" spans="1:48" ht="12.75" customHeight="1" x14ac:dyDescent="0.2">
      <c r="A38" s="99" t="s">
        <v>113</v>
      </c>
      <c r="B38" s="110" t="s">
        <v>103</v>
      </c>
      <c r="C38" s="26">
        <v>0</v>
      </c>
      <c r="D38" s="26">
        <v>0</v>
      </c>
      <c r="E38" s="26">
        <v>0</v>
      </c>
      <c r="F38" s="26">
        <v>0</v>
      </c>
      <c r="G38" s="26">
        <v>0</v>
      </c>
      <c r="H38" s="26">
        <v>11.1007</v>
      </c>
      <c r="I38" s="26">
        <v>0</v>
      </c>
      <c r="J38" s="26">
        <v>0</v>
      </c>
      <c r="K38" s="26">
        <v>0</v>
      </c>
      <c r="L38" s="26">
        <v>0</v>
      </c>
      <c r="M38" s="26">
        <v>0</v>
      </c>
      <c r="N38" s="26">
        <v>0</v>
      </c>
      <c r="O38" s="26">
        <v>0</v>
      </c>
      <c r="P38" s="26">
        <v>0</v>
      </c>
      <c r="Q38" s="26">
        <v>0</v>
      </c>
      <c r="R38" s="26">
        <v>0</v>
      </c>
      <c r="S38" s="26">
        <v>0</v>
      </c>
      <c r="T38" s="26">
        <v>0</v>
      </c>
      <c r="U38" s="26">
        <v>0</v>
      </c>
      <c r="V38" s="26">
        <v>0</v>
      </c>
      <c r="W38" s="26">
        <v>0</v>
      </c>
      <c r="X38" s="26">
        <v>0</v>
      </c>
      <c r="Y38" s="26">
        <v>0</v>
      </c>
      <c r="Z38" s="26">
        <v>0</v>
      </c>
      <c r="AA38" s="26">
        <v>0</v>
      </c>
      <c r="AB38" s="26">
        <v>0</v>
      </c>
      <c r="AC38" s="26">
        <v>0</v>
      </c>
      <c r="AD38" s="26">
        <v>0</v>
      </c>
      <c r="AE38" s="26">
        <v>0</v>
      </c>
      <c r="AF38" s="26">
        <v>0</v>
      </c>
      <c r="AG38" s="26">
        <v>0</v>
      </c>
      <c r="AH38" s="26">
        <v>0</v>
      </c>
      <c r="AI38" s="26">
        <v>0</v>
      </c>
      <c r="AJ38" s="26">
        <v>0</v>
      </c>
      <c r="AK38" s="26">
        <v>0</v>
      </c>
      <c r="AL38" s="26">
        <v>0</v>
      </c>
      <c r="AM38" s="26">
        <v>0</v>
      </c>
      <c r="AN38" s="26">
        <v>0</v>
      </c>
      <c r="AO38" s="26">
        <v>0</v>
      </c>
      <c r="AP38" s="26">
        <v>0</v>
      </c>
      <c r="AQ38" s="26">
        <v>0</v>
      </c>
      <c r="AR38" s="26">
        <v>0</v>
      </c>
      <c r="AS38" s="26">
        <v>0</v>
      </c>
      <c r="AT38" s="26">
        <v>0</v>
      </c>
      <c r="AU38" s="26">
        <v>0</v>
      </c>
      <c r="AV38" s="26">
        <v>0</v>
      </c>
    </row>
    <row r="39" spans="1:48" ht="12.75" customHeight="1" x14ac:dyDescent="0.2">
      <c r="A39" s="99" t="s">
        <v>114</v>
      </c>
      <c r="B39" s="110" t="s">
        <v>68</v>
      </c>
      <c r="C39" s="26">
        <v>0</v>
      </c>
      <c r="D39" s="26">
        <v>0</v>
      </c>
      <c r="E39" s="26">
        <v>0</v>
      </c>
      <c r="F39" s="26">
        <v>0</v>
      </c>
      <c r="G39" s="26">
        <v>0</v>
      </c>
      <c r="H39" s="26">
        <v>11.907999999999999</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0</v>
      </c>
      <c r="AI39" s="26">
        <v>0</v>
      </c>
      <c r="AJ39" s="26">
        <v>0</v>
      </c>
      <c r="AK39" s="26">
        <v>0</v>
      </c>
      <c r="AL39" s="26">
        <v>0</v>
      </c>
      <c r="AM39" s="26">
        <v>0</v>
      </c>
      <c r="AN39" s="26">
        <v>0</v>
      </c>
      <c r="AO39" s="26">
        <v>0</v>
      </c>
      <c r="AP39" s="26">
        <v>0</v>
      </c>
      <c r="AQ39" s="26">
        <v>0</v>
      </c>
      <c r="AR39" s="26">
        <v>0</v>
      </c>
      <c r="AS39" s="26">
        <v>0</v>
      </c>
      <c r="AT39" s="26">
        <v>0</v>
      </c>
      <c r="AU39" s="26">
        <v>0</v>
      </c>
      <c r="AV39" s="26">
        <v>0</v>
      </c>
    </row>
    <row r="40" spans="1:48" ht="12.75" customHeight="1" x14ac:dyDescent="0.2">
      <c r="A40" s="99" t="s">
        <v>115</v>
      </c>
      <c r="B40" s="110" t="s">
        <v>70</v>
      </c>
      <c r="C40" s="26">
        <v>0</v>
      </c>
      <c r="D40" s="26">
        <v>0</v>
      </c>
      <c r="E40" s="26">
        <v>0</v>
      </c>
      <c r="F40" s="26">
        <v>0</v>
      </c>
      <c r="G40" s="26">
        <v>0</v>
      </c>
      <c r="H40" s="26">
        <v>0</v>
      </c>
      <c r="I40" s="26">
        <v>0</v>
      </c>
      <c r="J40" s="26">
        <v>13.0542</v>
      </c>
      <c r="K40" s="26">
        <v>0</v>
      </c>
      <c r="L40" s="26">
        <v>0</v>
      </c>
      <c r="M40" s="26">
        <v>0</v>
      </c>
      <c r="N40" s="26">
        <v>0</v>
      </c>
      <c r="O40" s="26">
        <v>0</v>
      </c>
      <c r="P40" s="26">
        <v>0</v>
      </c>
      <c r="Q40" s="26">
        <v>0</v>
      </c>
      <c r="R40" s="26">
        <v>0</v>
      </c>
      <c r="S40" s="26">
        <v>0</v>
      </c>
      <c r="T40" s="26">
        <v>0</v>
      </c>
      <c r="U40" s="26">
        <v>0</v>
      </c>
      <c r="V40" s="26">
        <v>0</v>
      </c>
      <c r="W40" s="26">
        <v>0</v>
      </c>
      <c r="X40" s="26">
        <v>0</v>
      </c>
      <c r="Y40" s="26">
        <v>0</v>
      </c>
      <c r="Z40" s="26">
        <v>0</v>
      </c>
      <c r="AA40" s="26">
        <v>0</v>
      </c>
      <c r="AB40" s="26">
        <v>0</v>
      </c>
      <c r="AC40" s="26">
        <v>0</v>
      </c>
      <c r="AD40" s="26">
        <v>0</v>
      </c>
      <c r="AE40" s="26">
        <v>0</v>
      </c>
      <c r="AF40" s="26">
        <v>0</v>
      </c>
      <c r="AG40" s="26">
        <v>0</v>
      </c>
      <c r="AH40" s="26">
        <v>0</v>
      </c>
      <c r="AI40" s="26">
        <v>0</v>
      </c>
      <c r="AJ40" s="26">
        <v>0</v>
      </c>
      <c r="AK40" s="26">
        <v>0</v>
      </c>
      <c r="AL40" s="26">
        <v>0</v>
      </c>
      <c r="AM40" s="26">
        <v>0</v>
      </c>
      <c r="AN40" s="26">
        <v>0</v>
      </c>
      <c r="AO40" s="26">
        <v>0</v>
      </c>
      <c r="AP40" s="26">
        <v>0</v>
      </c>
      <c r="AQ40" s="26">
        <v>0</v>
      </c>
      <c r="AR40" s="26">
        <v>0</v>
      </c>
      <c r="AS40" s="26">
        <v>0</v>
      </c>
      <c r="AT40" s="26">
        <v>0</v>
      </c>
      <c r="AU40" s="26">
        <v>0</v>
      </c>
      <c r="AV40" s="26">
        <v>0</v>
      </c>
    </row>
    <row r="41" spans="1:48" ht="12.75" customHeight="1" x14ac:dyDescent="0.2">
      <c r="A41" s="99" t="s">
        <v>116</v>
      </c>
      <c r="B41" s="110" t="s">
        <v>69</v>
      </c>
      <c r="C41" s="26">
        <v>0</v>
      </c>
      <c r="D41" s="26">
        <v>0</v>
      </c>
      <c r="E41" s="26">
        <v>0</v>
      </c>
      <c r="F41" s="26">
        <v>0</v>
      </c>
      <c r="G41" s="26">
        <v>0</v>
      </c>
      <c r="H41" s="26">
        <v>0</v>
      </c>
      <c r="I41" s="26">
        <v>0</v>
      </c>
      <c r="J41" s="26">
        <v>20.173500000000001</v>
      </c>
      <c r="K41" s="26">
        <v>0</v>
      </c>
      <c r="L41" s="26">
        <v>0</v>
      </c>
      <c r="M41" s="26">
        <v>0</v>
      </c>
      <c r="N41" s="26">
        <v>0</v>
      </c>
      <c r="O41" s="26">
        <v>0</v>
      </c>
      <c r="P41" s="26">
        <v>0</v>
      </c>
      <c r="Q41" s="26">
        <v>0</v>
      </c>
      <c r="R41" s="26">
        <v>0</v>
      </c>
      <c r="S41" s="26">
        <v>0</v>
      </c>
      <c r="T41" s="26">
        <v>0</v>
      </c>
      <c r="U41" s="26">
        <v>0</v>
      </c>
      <c r="V41" s="26">
        <v>0</v>
      </c>
      <c r="W41" s="26">
        <v>0</v>
      </c>
      <c r="X41" s="26">
        <v>0</v>
      </c>
      <c r="Y41" s="26">
        <v>0</v>
      </c>
      <c r="Z41" s="26">
        <v>0</v>
      </c>
      <c r="AA41" s="26">
        <v>0</v>
      </c>
      <c r="AB41" s="26">
        <v>0</v>
      </c>
      <c r="AC41" s="26">
        <v>0</v>
      </c>
      <c r="AD41" s="26">
        <v>0</v>
      </c>
      <c r="AE41" s="26">
        <v>0</v>
      </c>
      <c r="AF41" s="26">
        <v>0</v>
      </c>
      <c r="AG41" s="26">
        <v>0</v>
      </c>
      <c r="AH41" s="26">
        <v>0</v>
      </c>
      <c r="AI41" s="26">
        <v>0</v>
      </c>
      <c r="AJ41" s="26">
        <v>0</v>
      </c>
      <c r="AK41" s="26">
        <v>0</v>
      </c>
      <c r="AL41" s="26">
        <v>0</v>
      </c>
      <c r="AM41" s="26">
        <v>0</v>
      </c>
      <c r="AN41" s="26">
        <v>0</v>
      </c>
      <c r="AO41" s="26">
        <v>0</v>
      </c>
      <c r="AP41" s="26">
        <v>0</v>
      </c>
      <c r="AQ41" s="26">
        <v>0</v>
      </c>
      <c r="AR41" s="26">
        <v>0</v>
      </c>
      <c r="AS41" s="26">
        <v>0</v>
      </c>
      <c r="AT41" s="26">
        <v>0</v>
      </c>
      <c r="AU41" s="26">
        <v>0</v>
      </c>
      <c r="AV41" s="26">
        <v>0</v>
      </c>
    </row>
    <row r="42" spans="1:48" ht="12.75" customHeight="1" x14ac:dyDescent="0.2">
      <c r="A42" s="99" t="s">
        <v>117</v>
      </c>
      <c r="B42" s="110" t="s">
        <v>72</v>
      </c>
      <c r="C42" s="26">
        <v>0</v>
      </c>
      <c r="D42" s="26">
        <v>0</v>
      </c>
      <c r="E42" s="26">
        <v>0</v>
      </c>
      <c r="F42" s="26">
        <v>0</v>
      </c>
      <c r="G42" s="26">
        <v>0</v>
      </c>
      <c r="H42" s="26">
        <v>0</v>
      </c>
      <c r="I42" s="26">
        <v>0</v>
      </c>
      <c r="J42" s="26">
        <v>0</v>
      </c>
      <c r="K42" s="26">
        <v>0</v>
      </c>
      <c r="L42" s="26">
        <v>0</v>
      </c>
      <c r="M42" s="26">
        <v>0</v>
      </c>
      <c r="N42" s="26">
        <v>0</v>
      </c>
      <c r="O42" s="26">
        <v>10.160600000000001</v>
      </c>
      <c r="P42" s="26">
        <v>10.108700000000001</v>
      </c>
      <c r="Q42" s="26">
        <v>0</v>
      </c>
      <c r="R42" s="26">
        <v>0</v>
      </c>
      <c r="S42" s="26">
        <v>0</v>
      </c>
      <c r="T42" s="26">
        <v>0</v>
      </c>
      <c r="U42" s="26">
        <v>0</v>
      </c>
      <c r="V42" s="26">
        <v>0</v>
      </c>
      <c r="W42" s="26">
        <v>0</v>
      </c>
      <c r="X42" s="26">
        <v>0</v>
      </c>
      <c r="Y42" s="26">
        <v>0</v>
      </c>
      <c r="Z42" s="26">
        <v>0</v>
      </c>
      <c r="AA42" s="26">
        <v>0</v>
      </c>
      <c r="AB42" s="26">
        <v>0</v>
      </c>
      <c r="AC42" s="26">
        <v>0</v>
      </c>
      <c r="AD42" s="26">
        <v>0</v>
      </c>
      <c r="AE42" s="26">
        <v>0</v>
      </c>
      <c r="AF42" s="26">
        <v>0</v>
      </c>
      <c r="AG42" s="26">
        <v>0</v>
      </c>
      <c r="AH42" s="26">
        <v>0</v>
      </c>
      <c r="AI42" s="26">
        <v>0</v>
      </c>
      <c r="AJ42" s="26">
        <v>0</v>
      </c>
      <c r="AK42" s="26">
        <v>0</v>
      </c>
      <c r="AL42" s="26">
        <v>0</v>
      </c>
      <c r="AM42" s="26">
        <v>0</v>
      </c>
      <c r="AN42" s="26">
        <v>0</v>
      </c>
      <c r="AO42" s="26">
        <v>0</v>
      </c>
      <c r="AP42" s="26">
        <v>0</v>
      </c>
      <c r="AQ42" s="26">
        <v>0</v>
      </c>
      <c r="AR42" s="26">
        <v>0</v>
      </c>
      <c r="AS42" s="26">
        <v>0</v>
      </c>
      <c r="AT42" s="26">
        <v>0</v>
      </c>
      <c r="AU42" s="26">
        <v>0</v>
      </c>
      <c r="AV42" s="26">
        <v>0</v>
      </c>
    </row>
    <row r="43" spans="1:48" ht="12.75" customHeight="1" x14ac:dyDescent="0.2">
      <c r="A43" s="99" t="s">
        <v>118</v>
      </c>
      <c r="B43" s="110" t="s">
        <v>104</v>
      </c>
      <c r="C43" s="26">
        <v>0</v>
      </c>
      <c r="D43" s="26">
        <v>0</v>
      </c>
      <c r="E43" s="26">
        <v>0</v>
      </c>
      <c r="F43" s="26">
        <v>0</v>
      </c>
      <c r="G43" s="26">
        <v>0</v>
      </c>
      <c r="H43" s="26">
        <v>0</v>
      </c>
      <c r="I43" s="26">
        <v>0</v>
      </c>
      <c r="J43" s="26">
        <v>0</v>
      </c>
      <c r="K43" s="26">
        <v>0</v>
      </c>
      <c r="L43" s="26">
        <v>0</v>
      </c>
      <c r="M43" s="26">
        <v>0</v>
      </c>
      <c r="N43" s="26">
        <v>0</v>
      </c>
      <c r="O43" s="26">
        <v>10.5626</v>
      </c>
      <c r="P43" s="26">
        <v>10.109500000000001</v>
      </c>
      <c r="Q43" s="26">
        <v>0</v>
      </c>
      <c r="R43" s="26">
        <v>0</v>
      </c>
      <c r="S43" s="26">
        <v>0</v>
      </c>
      <c r="T43" s="26">
        <v>0</v>
      </c>
      <c r="U43" s="26">
        <v>0</v>
      </c>
      <c r="V43" s="26">
        <v>0</v>
      </c>
      <c r="W43" s="26">
        <v>0</v>
      </c>
      <c r="X43" s="26">
        <v>0</v>
      </c>
      <c r="Y43" s="26">
        <v>0</v>
      </c>
      <c r="Z43" s="26">
        <v>0</v>
      </c>
      <c r="AA43" s="26">
        <v>0</v>
      </c>
      <c r="AB43" s="26">
        <v>0</v>
      </c>
      <c r="AC43" s="26">
        <v>0</v>
      </c>
      <c r="AD43" s="26">
        <v>0</v>
      </c>
      <c r="AE43" s="26">
        <v>0</v>
      </c>
      <c r="AF43" s="26">
        <v>0</v>
      </c>
      <c r="AG43" s="26">
        <v>0</v>
      </c>
      <c r="AH43" s="26">
        <v>0</v>
      </c>
      <c r="AI43" s="26">
        <v>0</v>
      </c>
      <c r="AJ43" s="26">
        <v>0</v>
      </c>
      <c r="AK43" s="26">
        <v>0</v>
      </c>
      <c r="AL43" s="26">
        <v>0</v>
      </c>
      <c r="AM43" s="26">
        <v>0</v>
      </c>
      <c r="AN43" s="26">
        <v>0</v>
      </c>
      <c r="AO43" s="26">
        <v>0</v>
      </c>
      <c r="AP43" s="26">
        <v>0</v>
      </c>
      <c r="AQ43" s="26">
        <v>0</v>
      </c>
      <c r="AR43" s="26">
        <v>0</v>
      </c>
      <c r="AS43" s="26">
        <v>0</v>
      </c>
      <c r="AT43" s="26">
        <v>0</v>
      </c>
      <c r="AU43" s="26">
        <v>0</v>
      </c>
      <c r="AV43" s="26">
        <v>0</v>
      </c>
    </row>
    <row r="44" spans="1:48" ht="12.75" customHeight="1" x14ac:dyDescent="0.2">
      <c r="A44" s="6"/>
      <c r="B44" s="6"/>
      <c r="C44" s="7"/>
      <c r="D44" s="7"/>
      <c r="E44" s="7"/>
      <c r="F44" s="7"/>
      <c r="G44" s="7"/>
      <c r="H44" s="7"/>
      <c r="I44" s="7"/>
      <c r="J44" s="7"/>
      <c r="K44" s="6"/>
      <c r="L44" s="6"/>
      <c r="M44" s="6"/>
      <c r="N44" s="6"/>
      <c r="O44" s="6"/>
      <c r="P44" s="6"/>
      <c r="Q44" s="6"/>
      <c r="R44" s="6"/>
      <c r="S44" s="6"/>
      <c r="T44" s="6"/>
      <c r="U44" s="6"/>
      <c r="Z44" s="6"/>
      <c r="AA44" s="6"/>
      <c r="AF44" s="6"/>
      <c r="AG44" s="6"/>
      <c r="AH44" s="6"/>
      <c r="AI44" s="6"/>
      <c r="AJ44" s="6"/>
      <c r="AK44" s="6"/>
      <c r="AL44" s="6"/>
      <c r="AM44" s="6"/>
      <c r="AN44" s="6"/>
      <c r="AO44" s="6"/>
      <c r="AP44" s="6"/>
      <c r="AQ44" s="6"/>
      <c r="AR44" s="6"/>
      <c r="AS44" s="6"/>
      <c r="AT44" s="6"/>
      <c r="AU44" s="6"/>
      <c r="AV44" s="6"/>
    </row>
    <row r="45" spans="1:48" ht="14.25" customHeight="1" x14ac:dyDescent="0.2">
      <c r="A45" s="6">
        <v>4.3</v>
      </c>
      <c r="B45" s="1" t="s">
        <v>142</v>
      </c>
      <c r="C45" s="19"/>
      <c r="D45" s="19"/>
      <c r="E45" s="19"/>
      <c r="F45" s="19"/>
      <c r="G45" s="19"/>
      <c r="H45" s="7"/>
      <c r="I45" s="7"/>
      <c r="J45" s="7"/>
      <c r="K45" s="19"/>
      <c r="M45" s="19"/>
      <c r="N45" s="19"/>
      <c r="O45" s="7"/>
      <c r="P45" s="7"/>
      <c r="Q45" s="19"/>
      <c r="R45" s="7"/>
      <c r="S45" s="7"/>
      <c r="T45" s="8"/>
      <c r="U45" s="7"/>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row>
    <row r="46" spans="1:48" ht="14.25" customHeight="1" x14ac:dyDescent="0.2">
      <c r="A46" s="6"/>
      <c r="B46" s="6"/>
      <c r="C46" s="7"/>
      <c r="D46" s="7"/>
      <c r="E46" s="7"/>
      <c r="F46" s="7"/>
      <c r="G46" s="7"/>
      <c r="H46" s="7"/>
      <c r="I46" s="7"/>
      <c r="J46" s="7"/>
      <c r="K46" s="7"/>
      <c r="M46" s="7"/>
      <c r="N46" s="7"/>
      <c r="O46" s="7"/>
      <c r="P46" s="7"/>
      <c r="Q46" s="7"/>
      <c r="R46" s="7"/>
      <c r="S46" s="7"/>
      <c r="T46" s="7"/>
      <c r="U46" s="7"/>
      <c r="Z46" s="7"/>
      <c r="AA46" s="7"/>
      <c r="AF46" s="7"/>
      <c r="AG46" s="7"/>
      <c r="AH46" s="7"/>
      <c r="AI46" s="7"/>
      <c r="AJ46" s="7"/>
      <c r="AK46" s="7"/>
      <c r="AL46" s="7"/>
      <c r="AM46" s="7"/>
      <c r="AN46" s="7"/>
      <c r="AO46" s="7"/>
      <c r="AP46" s="7"/>
      <c r="AQ46" s="7"/>
      <c r="AR46" s="7"/>
      <c r="AS46" s="7"/>
      <c r="AT46" s="7"/>
      <c r="AU46" s="7"/>
      <c r="AV46" s="7"/>
    </row>
    <row r="47" spans="1:48" ht="14.25" customHeight="1" x14ac:dyDescent="0.2">
      <c r="A47" s="6"/>
      <c r="B47" s="1" t="s">
        <v>71</v>
      </c>
      <c r="C47" s="7"/>
      <c r="D47" s="7"/>
      <c r="E47" s="7"/>
      <c r="F47" s="7"/>
      <c r="G47" s="7"/>
      <c r="H47" s="7"/>
      <c r="I47" s="7"/>
      <c r="J47" s="7"/>
      <c r="K47" s="7"/>
      <c r="L47" s="7"/>
      <c r="M47" s="7"/>
      <c r="N47" s="7"/>
      <c r="O47" s="7"/>
      <c r="P47" s="7"/>
      <c r="Q47" s="7"/>
      <c r="R47" s="7"/>
      <c r="S47" s="7"/>
      <c r="T47" s="7"/>
      <c r="U47" s="7"/>
      <c r="Z47" s="7"/>
      <c r="AA47" s="7"/>
      <c r="AF47" s="7"/>
      <c r="AG47" s="7"/>
      <c r="AH47" s="7"/>
      <c r="AI47" s="7"/>
      <c r="AJ47" s="7"/>
      <c r="AK47" s="7"/>
      <c r="AL47" s="7"/>
      <c r="AM47" s="7"/>
      <c r="AN47" s="7"/>
      <c r="AO47" s="7"/>
      <c r="AP47" s="7"/>
      <c r="AQ47" s="7"/>
      <c r="AR47" s="7"/>
      <c r="AS47" s="7"/>
      <c r="AT47" s="7"/>
      <c r="AU47" s="7"/>
      <c r="AV47" s="7"/>
    </row>
    <row r="48" spans="1:48" ht="14.25" customHeight="1" x14ac:dyDescent="0.2">
      <c r="A48" s="6"/>
      <c r="B48" s="6" t="s">
        <v>119</v>
      </c>
      <c r="C48" s="11">
        <v>0</v>
      </c>
      <c r="D48" s="11">
        <v>0.3</v>
      </c>
      <c r="E48" s="11">
        <v>0</v>
      </c>
      <c r="F48" s="11">
        <v>0.1</v>
      </c>
      <c r="G48" s="11">
        <v>0</v>
      </c>
      <c r="H48" s="11">
        <v>0</v>
      </c>
      <c r="I48" s="11">
        <v>0.28890608000000001</v>
      </c>
      <c r="J48" s="11">
        <v>0.21667955999999999</v>
      </c>
      <c r="K48" s="11">
        <v>0</v>
      </c>
      <c r="L48" s="11">
        <v>29.295380570000006</v>
      </c>
      <c r="M48" s="11">
        <v>0</v>
      </c>
      <c r="N48" s="11">
        <v>0</v>
      </c>
      <c r="O48" s="11">
        <v>0.30992769000000014</v>
      </c>
      <c r="P48" s="11">
        <v>0.30987429000000005</v>
      </c>
      <c r="Q48" s="11">
        <v>0</v>
      </c>
      <c r="R48" s="11">
        <v>0</v>
      </c>
      <c r="S48" s="11">
        <v>0</v>
      </c>
      <c r="T48" s="11">
        <v>0</v>
      </c>
      <c r="U48" s="11">
        <v>0</v>
      </c>
      <c r="V48" s="11">
        <v>0</v>
      </c>
      <c r="W48" s="11">
        <v>0</v>
      </c>
      <c r="X48" s="11">
        <v>0</v>
      </c>
      <c r="Y48" s="11">
        <v>0</v>
      </c>
      <c r="Z48" s="11">
        <v>0</v>
      </c>
      <c r="AA48" s="11">
        <v>0</v>
      </c>
      <c r="AB48" s="11">
        <v>0</v>
      </c>
      <c r="AC48" s="11">
        <v>0</v>
      </c>
      <c r="AD48" s="11">
        <v>1.2627746</v>
      </c>
      <c r="AE48" s="11">
        <v>0</v>
      </c>
      <c r="AF48" s="11">
        <v>0</v>
      </c>
      <c r="AG48" s="11">
        <v>0</v>
      </c>
      <c r="AH48" s="11">
        <v>0</v>
      </c>
      <c r="AI48" s="11">
        <v>0</v>
      </c>
      <c r="AJ48" s="11">
        <v>0</v>
      </c>
      <c r="AK48" s="11">
        <v>0</v>
      </c>
      <c r="AL48" s="11">
        <v>0</v>
      </c>
      <c r="AM48" s="11">
        <v>0</v>
      </c>
      <c r="AN48" s="11">
        <v>0</v>
      </c>
      <c r="AO48" s="11">
        <v>0</v>
      </c>
      <c r="AP48" s="11">
        <v>0</v>
      </c>
      <c r="AQ48" s="11">
        <v>0</v>
      </c>
      <c r="AR48" s="11">
        <v>0</v>
      </c>
      <c r="AS48" s="11">
        <v>0</v>
      </c>
      <c r="AT48" s="11">
        <v>0</v>
      </c>
      <c r="AU48" s="11">
        <v>0</v>
      </c>
      <c r="AV48" s="11">
        <v>0</v>
      </c>
    </row>
    <row r="49" spans="1:48" ht="14.25" customHeight="1" x14ac:dyDescent="0.2">
      <c r="A49" s="6"/>
      <c r="B49" s="6" t="s">
        <v>120</v>
      </c>
      <c r="C49" s="11">
        <v>0</v>
      </c>
      <c r="D49" s="11">
        <v>0.3</v>
      </c>
      <c r="E49" s="11">
        <v>0</v>
      </c>
      <c r="F49" s="11">
        <v>0.1</v>
      </c>
      <c r="G49" s="11">
        <v>0</v>
      </c>
      <c r="H49" s="11">
        <v>0</v>
      </c>
      <c r="I49" s="11">
        <v>0.26766595999999998</v>
      </c>
      <c r="J49" s="11">
        <v>0.20074945999999999</v>
      </c>
      <c r="K49" s="11">
        <v>0</v>
      </c>
      <c r="L49" s="11">
        <v>27.141609500000005</v>
      </c>
      <c r="M49" s="11">
        <v>0</v>
      </c>
      <c r="N49" s="11">
        <v>0</v>
      </c>
      <c r="O49" s="11">
        <v>0.28714203000000005</v>
      </c>
      <c r="P49" s="11">
        <v>0.28709262999999996</v>
      </c>
      <c r="Q49" s="11">
        <v>0</v>
      </c>
      <c r="R49" s="11">
        <v>0</v>
      </c>
      <c r="S49" s="11">
        <v>0</v>
      </c>
      <c r="T49" s="11">
        <v>0</v>
      </c>
      <c r="U49" s="11">
        <v>0</v>
      </c>
      <c r="V49" s="11">
        <v>0</v>
      </c>
      <c r="W49" s="11">
        <v>0</v>
      </c>
      <c r="X49" s="11">
        <v>0</v>
      </c>
      <c r="Y49" s="11">
        <v>0</v>
      </c>
      <c r="Z49" s="11">
        <v>0</v>
      </c>
      <c r="AA49" s="11">
        <v>0</v>
      </c>
      <c r="AB49" s="11">
        <v>0</v>
      </c>
      <c r="AC49" s="11">
        <v>0</v>
      </c>
      <c r="AD49" s="11">
        <v>0</v>
      </c>
      <c r="AE49" s="11">
        <v>0</v>
      </c>
      <c r="AF49" s="11">
        <v>0</v>
      </c>
      <c r="AG49" s="11">
        <v>0</v>
      </c>
      <c r="AH49" s="11">
        <v>0</v>
      </c>
      <c r="AI49" s="11">
        <v>0</v>
      </c>
      <c r="AJ49" s="11">
        <v>0</v>
      </c>
      <c r="AK49" s="11">
        <v>0</v>
      </c>
      <c r="AL49" s="11">
        <v>0</v>
      </c>
      <c r="AM49" s="11">
        <v>0</v>
      </c>
      <c r="AN49" s="11">
        <v>0</v>
      </c>
      <c r="AO49" s="11">
        <v>0</v>
      </c>
      <c r="AP49" s="11">
        <v>0</v>
      </c>
      <c r="AQ49" s="11">
        <v>0</v>
      </c>
      <c r="AR49" s="11">
        <v>0</v>
      </c>
      <c r="AS49" s="11">
        <v>0</v>
      </c>
      <c r="AT49" s="11">
        <v>0</v>
      </c>
      <c r="AU49" s="11">
        <v>0</v>
      </c>
      <c r="AV49" s="11">
        <v>0</v>
      </c>
    </row>
    <row r="50" spans="1:48" ht="14.25" customHeight="1" x14ac:dyDescent="0.2">
      <c r="A50" s="6"/>
      <c r="B50" s="1" t="s">
        <v>72</v>
      </c>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row>
    <row r="51" spans="1:48" ht="14.25" customHeight="1" x14ac:dyDescent="0.2">
      <c r="A51" s="6"/>
      <c r="B51" s="6" t="s">
        <v>119</v>
      </c>
      <c r="C51" s="11">
        <v>0</v>
      </c>
      <c r="D51" s="11">
        <v>0</v>
      </c>
      <c r="E51" s="11">
        <v>0</v>
      </c>
      <c r="F51" s="11">
        <v>0</v>
      </c>
      <c r="G51" s="11">
        <v>0</v>
      </c>
      <c r="H51" s="11">
        <v>0</v>
      </c>
      <c r="I51" s="11">
        <v>0</v>
      </c>
      <c r="J51" s="11">
        <v>0</v>
      </c>
      <c r="K51" s="11">
        <v>0</v>
      </c>
      <c r="L51" s="11">
        <v>0</v>
      </c>
      <c r="M51" s="11">
        <v>0</v>
      </c>
      <c r="N51" s="11">
        <v>0</v>
      </c>
      <c r="O51" s="11">
        <v>0.2829393</v>
      </c>
      <c r="P51" s="11">
        <v>0.31900326000000001</v>
      </c>
      <c r="Q51" s="11">
        <v>0</v>
      </c>
      <c r="R51" s="11">
        <v>0</v>
      </c>
      <c r="S51" s="11">
        <v>0</v>
      </c>
      <c r="T51" s="11">
        <v>0</v>
      </c>
      <c r="U51" s="11">
        <v>0</v>
      </c>
      <c r="V51" s="11">
        <v>0</v>
      </c>
      <c r="W51" s="11">
        <v>0</v>
      </c>
      <c r="X51" s="11">
        <v>0</v>
      </c>
      <c r="Y51" s="11">
        <v>0</v>
      </c>
      <c r="Z51" s="11">
        <v>0</v>
      </c>
      <c r="AA51" s="11">
        <v>0</v>
      </c>
      <c r="AB51" s="11">
        <v>0</v>
      </c>
      <c r="AC51" s="11">
        <v>0</v>
      </c>
      <c r="AD51" s="11">
        <v>0</v>
      </c>
      <c r="AE51" s="11">
        <v>0</v>
      </c>
      <c r="AF51" s="11">
        <v>0</v>
      </c>
      <c r="AG51" s="11">
        <v>0</v>
      </c>
      <c r="AH51" s="11">
        <v>0</v>
      </c>
      <c r="AI51" s="11">
        <v>0</v>
      </c>
      <c r="AJ51" s="11">
        <v>0</v>
      </c>
      <c r="AK51" s="11">
        <v>0</v>
      </c>
      <c r="AL51" s="11">
        <v>0</v>
      </c>
      <c r="AM51" s="11">
        <v>0</v>
      </c>
      <c r="AN51" s="11">
        <v>0</v>
      </c>
      <c r="AO51" s="11">
        <v>0</v>
      </c>
      <c r="AP51" s="11">
        <v>0</v>
      </c>
      <c r="AQ51" s="11">
        <v>0</v>
      </c>
      <c r="AR51" s="11">
        <v>0</v>
      </c>
      <c r="AS51" s="11">
        <v>0</v>
      </c>
      <c r="AT51" s="11">
        <v>0</v>
      </c>
      <c r="AU51" s="11">
        <v>0</v>
      </c>
      <c r="AV51" s="11">
        <v>0</v>
      </c>
    </row>
    <row r="52" spans="1:48" ht="14.25" customHeight="1" x14ac:dyDescent="0.2">
      <c r="A52" s="6"/>
      <c r="B52" s="6" t="s">
        <v>120</v>
      </c>
      <c r="C52" s="11">
        <v>0</v>
      </c>
      <c r="D52" s="11">
        <v>0</v>
      </c>
      <c r="E52" s="11">
        <v>0</v>
      </c>
      <c r="F52" s="11">
        <v>0</v>
      </c>
      <c r="G52" s="11">
        <v>0</v>
      </c>
      <c r="H52" s="11">
        <v>0</v>
      </c>
      <c r="I52" s="11">
        <v>0</v>
      </c>
      <c r="J52" s="11">
        <v>0</v>
      </c>
      <c r="K52" s="11">
        <v>0</v>
      </c>
      <c r="L52" s="11">
        <v>0</v>
      </c>
      <c r="M52" s="11">
        <v>0</v>
      </c>
      <c r="N52" s="11">
        <v>0</v>
      </c>
      <c r="O52" s="11">
        <v>0.26213784999999995</v>
      </c>
      <c r="P52" s="11">
        <v>0.29555041000000004</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row>
    <row r="53" spans="1:48" ht="14.25" customHeight="1" x14ac:dyDescent="0.2">
      <c r="A53" s="6"/>
      <c r="B53" s="1" t="s">
        <v>70</v>
      </c>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row>
    <row r="54" spans="1:48" ht="14.25" customHeight="1" x14ac:dyDescent="0.2">
      <c r="A54" s="6"/>
      <c r="B54" s="6" t="s">
        <v>119</v>
      </c>
      <c r="C54" s="11">
        <v>0</v>
      </c>
      <c r="D54" s="11">
        <v>0</v>
      </c>
      <c r="E54" s="11">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1">
        <v>0</v>
      </c>
      <c r="X54" s="11">
        <v>0</v>
      </c>
      <c r="Y54" s="11">
        <v>0</v>
      </c>
      <c r="Z54" s="11">
        <v>0</v>
      </c>
      <c r="AA54" s="11">
        <v>0</v>
      </c>
      <c r="AB54" s="11">
        <v>0</v>
      </c>
      <c r="AC54" s="11">
        <v>0</v>
      </c>
      <c r="AD54" s="11">
        <v>0</v>
      </c>
      <c r="AE54" s="11">
        <v>0</v>
      </c>
      <c r="AF54" s="11">
        <v>0</v>
      </c>
      <c r="AG54" s="11">
        <v>0</v>
      </c>
      <c r="AH54" s="11">
        <v>0</v>
      </c>
      <c r="AI54" s="11">
        <v>0</v>
      </c>
      <c r="AJ54" s="11">
        <v>0</v>
      </c>
      <c r="AK54" s="11">
        <v>0</v>
      </c>
      <c r="AL54" s="11">
        <v>0</v>
      </c>
      <c r="AM54" s="11">
        <v>0</v>
      </c>
      <c r="AN54" s="11">
        <v>0</v>
      </c>
      <c r="AO54" s="11">
        <v>0</v>
      </c>
      <c r="AP54" s="11">
        <v>0</v>
      </c>
      <c r="AQ54" s="11">
        <v>0</v>
      </c>
      <c r="AR54" s="11">
        <v>0</v>
      </c>
      <c r="AS54" s="11">
        <v>0</v>
      </c>
      <c r="AT54" s="11">
        <v>0</v>
      </c>
      <c r="AU54" s="11">
        <v>0</v>
      </c>
      <c r="AV54" s="11">
        <v>0</v>
      </c>
    </row>
    <row r="55" spans="1:48" ht="14.25" customHeight="1" x14ac:dyDescent="0.2">
      <c r="A55" s="6"/>
      <c r="B55" s="6" t="s">
        <v>120</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c r="AB55" s="11">
        <v>0</v>
      </c>
      <c r="AC55" s="11">
        <v>0</v>
      </c>
      <c r="AD55" s="11">
        <v>0</v>
      </c>
      <c r="AE55" s="11">
        <v>0</v>
      </c>
      <c r="AF55" s="11">
        <v>0</v>
      </c>
      <c r="AG55" s="11">
        <v>0</v>
      </c>
      <c r="AH55" s="11">
        <v>0</v>
      </c>
      <c r="AI55" s="11">
        <v>0</v>
      </c>
      <c r="AJ55" s="11">
        <v>0</v>
      </c>
      <c r="AK55" s="11">
        <v>0</v>
      </c>
      <c r="AL55" s="11">
        <v>0</v>
      </c>
      <c r="AM55" s="11">
        <v>0</v>
      </c>
      <c r="AN55" s="11">
        <v>0</v>
      </c>
      <c r="AO55" s="11">
        <v>0</v>
      </c>
      <c r="AP55" s="11">
        <v>0</v>
      </c>
      <c r="AQ55" s="11">
        <v>0</v>
      </c>
      <c r="AR55" s="11">
        <v>0</v>
      </c>
      <c r="AS55" s="11">
        <v>0</v>
      </c>
      <c r="AT55" s="11">
        <v>0</v>
      </c>
      <c r="AU55" s="11">
        <v>0</v>
      </c>
      <c r="AV55" s="11">
        <v>0</v>
      </c>
    </row>
    <row r="56" spans="1:48" ht="14.25" customHeight="1" x14ac:dyDescent="0.2">
      <c r="A56" s="6"/>
      <c r="B56" s="1" t="s">
        <v>63</v>
      </c>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row>
    <row r="57" spans="1:48" ht="14.25" customHeight="1" x14ac:dyDescent="0.2">
      <c r="A57" s="6"/>
      <c r="B57" s="6" t="s">
        <v>119</v>
      </c>
      <c r="C57" s="11">
        <v>0</v>
      </c>
      <c r="D57" s="11">
        <v>0</v>
      </c>
      <c r="E57" s="11">
        <v>0</v>
      </c>
      <c r="F57" s="11">
        <v>0</v>
      </c>
      <c r="G57" s="11">
        <v>0</v>
      </c>
      <c r="H57" s="11">
        <v>0.30696269999999998</v>
      </c>
      <c r="I57" s="11">
        <v>0</v>
      </c>
      <c r="J57" s="11">
        <v>0</v>
      </c>
      <c r="K57" s="11">
        <v>0</v>
      </c>
      <c r="L57" s="11">
        <v>0</v>
      </c>
      <c r="M57" s="11">
        <v>0</v>
      </c>
      <c r="N57" s="11">
        <v>0</v>
      </c>
      <c r="O57" s="11">
        <v>0.31052318000000007</v>
      </c>
      <c r="P57" s="11">
        <v>0.31660062</v>
      </c>
      <c r="Q57" s="11">
        <v>0</v>
      </c>
      <c r="R57" s="11">
        <v>0</v>
      </c>
      <c r="S57" s="11">
        <v>0.22</v>
      </c>
      <c r="T57" s="11">
        <v>0</v>
      </c>
      <c r="U57" s="11">
        <v>0</v>
      </c>
      <c r="V57" s="11">
        <v>0</v>
      </c>
      <c r="W57" s="11">
        <v>0</v>
      </c>
      <c r="X57" s="11">
        <v>0</v>
      </c>
      <c r="Y57" s="11">
        <v>0</v>
      </c>
      <c r="Z57" s="11">
        <v>0</v>
      </c>
      <c r="AA57" s="11">
        <v>0</v>
      </c>
      <c r="AB57" s="11">
        <v>0</v>
      </c>
      <c r="AC57" s="11">
        <v>0</v>
      </c>
      <c r="AD57" s="11">
        <v>0</v>
      </c>
      <c r="AE57" s="11">
        <v>0</v>
      </c>
      <c r="AF57" s="11">
        <v>0</v>
      </c>
      <c r="AG57" s="11">
        <v>0</v>
      </c>
      <c r="AH57" s="11">
        <v>0</v>
      </c>
      <c r="AI57" s="11">
        <v>0</v>
      </c>
      <c r="AJ57" s="11">
        <v>0</v>
      </c>
      <c r="AK57" s="11">
        <v>0</v>
      </c>
      <c r="AL57" s="11">
        <v>0</v>
      </c>
      <c r="AM57" s="11">
        <v>0</v>
      </c>
      <c r="AN57" s="11">
        <v>0</v>
      </c>
      <c r="AO57" s="11">
        <v>0</v>
      </c>
      <c r="AP57" s="11">
        <v>0</v>
      </c>
      <c r="AQ57" s="11">
        <v>0</v>
      </c>
      <c r="AR57" s="11">
        <v>0</v>
      </c>
      <c r="AS57" s="11">
        <v>0</v>
      </c>
      <c r="AT57" s="11">
        <v>0</v>
      </c>
      <c r="AU57" s="11">
        <v>0</v>
      </c>
      <c r="AV57" s="11">
        <v>0</v>
      </c>
    </row>
    <row r="58" spans="1:48" ht="14.25" customHeight="1" x14ac:dyDescent="0.2">
      <c r="A58" s="6"/>
      <c r="B58" s="6" t="s">
        <v>120</v>
      </c>
      <c r="C58" s="11">
        <v>0</v>
      </c>
      <c r="D58" s="11">
        <v>0</v>
      </c>
      <c r="E58" s="11">
        <v>0</v>
      </c>
      <c r="F58" s="11">
        <v>0</v>
      </c>
      <c r="G58" s="11">
        <v>0</v>
      </c>
      <c r="H58" s="11">
        <v>0.28439508000000002</v>
      </c>
      <c r="I58" s="11">
        <v>0</v>
      </c>
      <c r="J58" s="11">
        <v>0</v>
      </c>
      <c r="K58" s="11">
        <v>0</v>
      </c>
      <c r="L58" s="11">
        <v>0</v>
      </c>
      <c r="M58" s="11">
        <v>0</v>
      </c>
      <c r="N58" s="11">
        <v>0</v>
      </c>
      <c r="O58" s="11">
        <v>0.28769379</v>
      </c>
      <c r="P58" s="11">
        <v>0.29332442999999997</v>
      </c>
      <c r="Q58" s="11">
        <v>0</v>
      </c>
      <c r="R58" s="11">
        <v>0</v>
      </c>
      <c r="S58" s="11">
        <v>0.20739174999999999</v>
      </c>
      <c r="T58" s="11">
        <v>0</v>
      </c>
      <c r="U58" s="11">
        <v>0</v>
      </c>
      <c r="V58" s="11">
        <v>0</v>
      </c>
      <c r="W58" s="11">
        <v>0</v>
      </c>
      <c r="X58" s="11">
        <v>0</v>
      </c>
      <c r="Y58" s="11">
        <v>0</v>
      </c>
      <c r="Z58" s="11">
        <v>0</v>
      </c>
      <c r="AA58" s="11">
        <v>0</v>
      </c>
      <c r="AB58" s="11">
        <v>0</v>
      </c>
      <c r="AC58" s="11">
        <v>0</v>
      </c>
      <c r="AD58" s="11">
        <v>0</v>
      </c>
      <c r="AE58" s="11">
        <v>0</v>
      </c>
      <c r="AF58" s="11">
        <v>0</v>
      </c>
      <c r="AG58" s="11">
        <v>0</v>
      </c>
      <c r="AH58" s="11">
        <v>0</v>
      </c>
      <c r="AI58" s="11">
        <v>0</v>
      </c>
      <c r="AJ58" s="11">
        <v>0</v>
      </c>
      <c r="AK58" s="11">
        <v>0</v>
      </c>
      <c r="AL58" s="11">
        <v>0</v>
      </c>
      <c r="AM58" s="11">
        <v>0</v>
      </c>
      <c r="AN58" s="11">
        <v>0</v>
      </c>
      <c r="AO58" s="11">
        <v>0</v>
      </c>
      <c r="AP58" s="11">
        <v>0</v>
      </c>
      <c r="AQ58" s="11">
        <v>0</v>
      </c>
      <c r="AR58" s="11">
        <v>0</v>
      </c>
      <c r="AS58" s="11">
        <v>0</v>
      </c>
      <c r="AT58" s="11">
        <v>0</v>
      </c>
      <c r="AU58" s="11">
        <v>0</v>
      </c>
      <c r="AV58" s="11">
        <v>0</v>
      </c>
    </row>
    <row r="59" spans="1:48" ht="14.25" customHeight="1" x14ac:dyDescent="0.2">
      <c r="A59" s="6"/>
      <c r="B59" s="1" t="s">
        <v>65</v>
      </c>
      <c r="C59" s="21"/>
      <c r="D59" s="21"/>
      <c r="E59" s="21"/>
      <c r="F59" s="21"/>
      <c r="G59" s="21"/>
      <c r="H59" s="160"/>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row>
    <row r="60" spans="1:48" ht="14.25" customHeight="1" x14ac:dyDescent="0.2">
      <c r="A60" s="6"/>
      <c r="B60" s="6" t="s">
        <v>119</v>
      </c>
      <c r="C60" s="11">
        <v>0</v>
      </c>
      <c r="D60" s="11">
        <v>0</v>
      </c>
      <c r="E60" s="11">
        <v>0</v>
      </c>
      <c r="F60" s="11">
        <v>0</v>
      </c>
      <c r="G60" s="11">
        <v>0</v>
      </c>
      <c r="H60" s="11">
        <v>0.29612873000000001</v>
      </c>
      <c r="I60" s="11">
        <v>0</v>
      </c>
      <c r="J60" s="11">
        <v>0</v>
      </c>
      <c r="K60" s="11">
        <v>0</v>
      </c>
      <c r="L60" s="11">
        <v>0</v>
      </c>
      <c r="M60" s="11">
        <v>0</v>
      </c>
      <c r="N60" s="11">
        <v>0</v>
      </c>
      <c r="O60" s="11">
        <v>0</v>
      </c>
      <c r="P60" s="11">
        <v>0</v>
      </c>
      <c r="Q60" s="11">
        <v>0</v>
      </c>
      <c r="R60" s="11">
        <v>0.22129178999999999</v>
      </c>
      <c r="S60" s="11">
        <v>0</v>
      </c>
      <c r="T60" s="11">
        <v>0</v>
      </c>
      <c r="U60" s="11">
        <v>0.22209655</v>
      </c>
      <c r="V60" s="11">
        <v>0</v>
      </c>
      <c r="W60" s="11">
        <v>0</v>
      </c>
      <c r="X60" s="11">
        <v>0</v>
      </c>
      <c r="Y60" s="11">
        <v>0</v>
      </c>
      <c r="Z60" s="11">
        <v>0</v>
      </c>
      <c r="AA60" s="11">
        <v>0</v>
      </c>
      <c r="AB60" s="11">
        <v>0</v>
      </c>
      <c r="AC60" s="11">
        <v>0</v>
      </c>
      <c r="AD60" s="11">
        <v>0</v>
      </c>
      <c r="AE60" s="11">
        <v>0</v>
      </c>
      <c r="AF60" s="11">
        <v>0</v>
      </c>
      <c r="AG60" s="11">
        <v>0</v>
      </c>
      <c r="AH60" s="11">
        <v>0</v>
      </c>
      <c r="AI60" s="11">
        <v>0</v>
      </c>
      <c r="AJ60" s="11">
        <v>0</v>
      </c>
      <c r="AK60" s="11">
        <v>0</v>
      </c>
      <c r="AL60" s="11">
        <v>0</v>
      </c>
      <c r="AM60" s="11">
        <v>0</v>
      </c>
      <c r="AN60" s="11">
        <v>0</v>
      </c>
      <c r="AO60" s="11">
        <v>0</v>
      </c>
      <c r="AP60" s="11">
        <v>0</v>
      </c>
      <c r="AQ60" s="11">
        <v>0</v>
      </c>
      <c r="AR60" s="11">
        <v>0</v>
      </c>
      <c r="AS60" s="11">
        <v>0</v>
      </c>
      <c r="AT60" s="11">
        <v>0</v>
      </c>
      <c r="AU60" s="11">
        <v>0</v>
      </c>
      <c r="AV60" s="11">
        <v>0</v>
      </c>
    </row>
    <row r="61" spans="1:48" ht="14.25" customHeight="1" x14ac:dyDescent="0.2">
      <c r="A61" s="6"/>
      <c r="B61" s="6" t="s">
        <v>120</v>
      </c>
      <c r="C61" s="11">
        <v>0</v>
      </c>
      <c r="D61" s="11">
        <v>0</v>
      </c>
      <c r="E61" s="11">
        <v>0</v>
      </c>
      <c r="F61" s="11">
        <v>0</v>
      </c>
      <c r="G61" s="11">
        <v>0</v>
      </c>
      <c r="H61" s="11">
        <v>0.27435761000000003</v>
      </c>
      <c r="I61" s="11">
        <v>0</v>
      </c>
      <c r="J61" s="11">
        <v>0</v>
      </c>
      <c r="K61" s="11">
        <v>0</v>
      </c>
      <c r="L61" s="11">
        <v>0</v>
      </c>
      <c r="M61" s="11">
        <v>0</v>
      </c>
      <c r="N61" s="11">
        <v>0</v>
      </c>
      <c r="O61" s="11">
        <v>0</v>
      </c>
      <c r="P61" s="11">
        <v>0</v>
      </c>
      <c r="Q61" s="11">
        <v>0</v>
      </c>
      <c r="R61" s="11">
        <v>0.2050226</v>
      </c>
      <c r="S61" s="11">
        <v>0</v>
      </c>
      <c r="T61" s="11">
        <v>0</v>
      </c>
      <c r="U61" s="11">
        <v>0.20576820000000001</v>
      </c>
      <c r="V61" s="11">
        <v>0</v>
      </c>
      <c r="W61" s="11">
        <v>0</v>
      </c>
      <c r="X61" s="11">
        <v>0</v>
      </c>
      <c r="Y61" s="11">
        <v>0</v>
      </c>
      <c r="Z61" s="11">
        <v>0</v>
      </c>
      <c r="AA61" s="11">
        <v>0</v>
      </c>
      <c r="AB61" s="11">
        <v>0</v>
      </c>
      <c r="AC61" s="11">
        <v>0</v>
      </c>
      <c r="AD61" s="11">
        <v>0</v>
      </c>
      <c r="AE61" s="11">
        <v>0</v>
      </c>
      <c r="AF61" s="11">
        <v>0</v>
      </c>
      <c r="AG61" s="11">
        <v>0</v>
      </c>
      <c r="AH61" s="11">
        <v>0</v>
      </c>
      <c r="AI61" s="11">
        <v>0</v>
      </c>
      <c r="AJ61" s="11">
        <v>0</v>
      </c>
      <c r="AK61" s="11">
        <v>0</v>
      </c>
      <c r="AL61" s="11">
        <v>0</v>
      </c>
      <c r="AM61" s="11">
        <v>0</v>
      </c>
      <c r="AN61" s="11">
        <v>0</v>
      </c>
      <c r="AO61" s="11">
        <v>0</v>
      </c>
      <c r="AP61" s="11">
        <v>0</v>
      </c>
      <c r="AQ61" s="11">
        <v>0</v>
      </c>
      <c r="AR61" s="11">
        <v>0</v>
      </c>
      <c r="AS61" s="11">
        <v>0</v>
      </c>
      <c r="AT61" s="11">
        <v>0</v>
      </c>
      <c r="AU61" s="11">
        <v>0</v>
      </c>
      <c r="AV61" s="11">
        <v>0</v>
      </c>
    </row>
    <row r="62" spans="1:48" ht="14.25" customHeight="1" x14ac:dyDescent="0.2">
      <c r="A62" s="6"/>
      <c r="B62" s="1" t="s">
        <v>64</v>
      </c>
      <c r="C62" s="21"/>
      <c r="D62" s="21"/>
      <c r="E62" s="21"/>
      <c r="F62" s="21"/>
      <c r="G62" s="21"/>
      <c r="H62" s="160"/>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row>
    <row r="63" spans="1:48" ht="14.25" customHeight="1" x14ac:dyDescent="0.2">
      <c r="A63" s="6"/>
      <c r="B63" s="6" t="s">
        <v>119</v>
      </c>
      <c r="C63" s="11">
        <v>0</v>
      </c>
      <c r="D63" s="11">
        <v>0</v>
      </c>
      <c r="E63" s="11">
        <v>0</v>
      </c>
      <c r="F63" s="11">
        <v>0</v>
      </c>
      <c r="G63" s="11">
        <v>0</v>
      </c>
      <c r="H63" s="11">
        <v>0.57781216000000002</v>
      </c>
      <c r="I63" s="11">
        <v>0</v>
      </c>
      <c r="J63" s="11">
        <v>0</v>
      </c>
      <c r="K63" s="11">
        <v>0</v>
      </c>
      <c r="L63" s="11">
        <v>0</v>
      </c>
      <c r="M63" s="11">
        <v>0</v>
      </c>
      <c r="N63" s="11">
        <v>0</v>
      </c>
      <c r="O63" s="11">
        <v>0</v>
      </c>
      <c r="P63" s="11">
        <v>0</v>
      </c>
      <c r="Q63" s="11">
        <v>0</v>
      </c>
      <c r="R63" s="11">
        <v>0</v>
      </c>
      <c r="S63" s="11">
        <v>0</v>
      </c>
      <c r="T63" s="11">
        <v>1.1481849799999999</v>
      </c>
      <c r="U63" s="11">
        <v>0</v>
      </c>
      <c r="V63" s="11">
        <v>0</v>
      </c>
      <c r="W63" s="11">
        <v>0</v>
      </c>
      <c r="X63" s="11">
        <v>0</v>
      </c>
      <c r="Y63" s="11">
        <v>0</v>
      </c>
      <c r="Z63" s="11">
        <v>0</v>
      </c>
      <c r="AA63" s="11">
        <v>0</v>
      </c>
      <c r="AB63" s="11">
        <v>0</v>
      </c>
      <c r="AC63" s="11">
        <v>0</v>
      </c>
      <c r="AD63" s="11">
        <v>0</v>
      </c>
      <c r="AE63" s="11">
        <v>0</v>
      </c>
      <c r="AF63" s="11">
        <v>0</v>
      </c>
      <c r="AG63" s="11">
        <v>0</v>
      </c>
      <c r="AH63" s="11">
        <v>0</v>
      </c>
      <c r="AI63" s="11">
        <v>0</v>
      </c>
      <c r="AJ63" s="11">
        <v>0</v>
      </c>
      <c r="AK63" s="11">
        <v>0</v>
      </c>
      <c r="AL63" s="11">
        <v>0</v>
      </c>
      <c r="AM63" s="11">
        <v>0</v>
      </c>
      <c r="AN63" s="11">
        <v>0</v>
      </c>
      <c r="AO63" s="11">
        <v>0</v>
      </c>
      <c r="AP63" s="11">
        <v>0</v>
      </c>
      <c r="AQ63" s="11">
        <v>0</v>
      </c>
      <c r="AR63" s="11">
        <v>0</v>
      </c>
      <c r="AS63" s="11">
        <v>0</v>
      </c>
      <c r="AT63" s="11">
        <v>0</v>
      </c>
      <c r="AU63" s="11">
        <v>0</v>
      </c>
      <c r="AV63" s="11">
        <v>0</v>
      </c>
    </row>
    <row r="64" spans="1:48" ht="14.25" customHeight="1" x14ac:dyDescent="0.2">
      <c r="A64" s="6"/>
      <c r="B64" s="6" t="s">
        <v>120</v>
      </c>
      <c r="C64" s="11">
        <v>0</v>
      </c>
      <c r="D64" s="11">
        <v>0</v>
      </c>
      <c r="E64" s="11">
        <v>0</v>
      </c>
      <c r="F64" s="11">
        <v>0</v>
      </c>
      <c r="G64" s="11">
        <v>0</v>
      </c>
      <c r="H64" s="11">
        <v>0.53533191000000002</v>
      </c>
      <c r="I64" s="11">
        <v>0</v>
      </c>
      <c r="J64" s="11">
        <v>0</v>
      </c>
      <c r="K64" s="11">
        <v>0</v>
      </c>
      <c r="L64" s="11">
        <v>0</v>
      </c>
      <c r="M64" s="11">
        <v>0</v>
      </c>
      <c r="N64" s="11">
        <v>0</v>
      </c>
      <c r="O64" s="11">
        <v>0</v>
      </c>
      <c r="P64" s="11">
        <v>0</v>
      </c>
      <c r="Q64" s="11">
        <v>0</v>
      </c>
      <c r="R64" s="11">
        <v>0</v>
      </c>
      <c r="S64" s="11">
        <v>0</v>
      </c>
      <c r="T64" s="11">
        <v>1.06377141</v>
      </c>
      <c r="U64" s="11">
        <v>0</v>
      </c>
      <c r="V64" s="11">
        <v>0</v>
      </c>
      <c r="W64" s="11">
        <v>0</v>
      </c>
      <c r="X64" s="11">
        <v>0</v>
      </c>
      <c r="Y64" s="11">
        <v>0</v>
      </c>
      <c r="Z64" s="11">
        <v>0</v>
      </c>
      <c r="AA64" s="11">
        <v>0</v>
      </c>
      <c r="AB64" s="11">
        <v>0</v>
      </c>
      <c r="AC64" s="11">
        <v>0</v>
      </c>
      <c r="AD64" s="11">
        <v>0</v>
      </c>
      <c r="AE64" s="11">
        <v>0</v>
      </c>
      <c r="AF64" s="11">
        <v>0</v>
      </c>
      <c r="AG64" s="11">
        <v>0</v>
      </c>
      <c r="AH64" s="11">
        <v>0</v>
      </c>
      <c r="AI64" s="11">
        <v>0</v>
      </c>
      <c r="AJ64" s="11">
        <v>0</v>
      </c>
      <c r="AK64" s="11">
        <v>0</v>
      </c>
      <c r="AL64" s="11">
        <v>0</v>
      </c>
      <c r="AM64" s="11">
        <v>0</v>
      </c>
      <c r="AN64" s="11">
        <v>0</v>
      </c>
      <c r="AO64" s="11">
        <v>0</v>
      </c>
      <c r="AP64" s="11">
        <v>0</v>
      </c>
      <c r="AQ64" s="11">
        <v>0</v>
      </c>
      <c r="AR64" s="11">
        <v>0</v>
      </c>
      <c r="AS64" s="11">
        <v>0</v>
      </c>
      <c r="AT64" s="11">
        <v>0</v>
      </c>
      <c r="AU64" s="11">
        <v>0</v>
      </c>
      <c r="AV64" s="11">
        <v>0</v>
      </c>
    </row>
    <row r="65" spans="1:48" ht="14.25" customHeight="1" x14ac:dyDescent="0.2">
      <c r="A65" s="6"/>
      <c r="B65" s="1" t="s">
        <v>73</v>
      </c>
      <c r="C65" s="21"/>
      <c r="D65" s="21"/>
      <c r="E65" s="21"/>
      <c r="F65" s="21"/>
      <c r="G65" s="21"/>
      <c r="H65" s="160"/>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row>
    <row r="66" spans="1:48" ht="14.25" customHeight="1" x14ac:dyDescent="0.2">
      <c r="A66" s="6"/>
      <c r="B66" s="6" t="s">
        <v>119</v>
      </c>
      <c r="C66" s="11">
        <v>0</v>
      </c>
      <c r="D66" s="11">
        <v>0.3</v>
      </c>
      <c r="E66" s="11">
        <v>0</v>
      </c>
      <c r="F66" s="11">
        <v>0.1</v>
      </c>
      <c r="G66" s="11">
        <v>0</v>
      </c>
      <c r="H66" s="11">
        <v>0</v>
      </c>
      <c r="I66" s="11">
        <v>0.28890608000000001</v>
      </c>
      <c r="J66" s="11">
        <v>0.21667955999999999</v>
      </c>
      <c r="K66" s="11">
        <v>0</v>
      </c>
      <c r="L66" s="11">
        <v>29.852274229999992</v>
      </c>
      <c r="M66" s="11">
        <v>0</v>
      </c>
      <c r="N66" s="11">
        <v>0</v>
      </c>
      <c r="O66" s="11">
        <v>0.34227694999999997</v>
      </c>
      <c r="P66" s="11">
        <v>0.32798118000000009</v>
      </c>
      <c r="Q66" s="11">
        <v>0</v>
      </c>
      <c r="R66" s="11">
        <v>0</v>
      </c>
      <c r="S66" s="11">
        <v>0</v>
      </c>
      <c r="T66" s="11">
        <v>0</v>
      </c>
      <c r="U66" s="11">
        <v>0</v>
      </c>
      <c r="V66" s="11">
        <v>0.62351999000000002</v>
      </c>
      <c r="W66" s="11">
        <v>0</v>
      </c>
      <c r="X66" s="11">
        <v>0</v>
      </c>
      <c r="Y66" s="11">
        <v>0</v>
      </c>
      <c r="Z66" s="11">
        <v>0</v>
      </c>
      <c r="AA66" s="11">
        <v>0</v>
      </c>
      <c r="AB66" s="11">
        <v>0</v>
      </c>
      <c r="AC66" s="11">
        <v>0</v>
      </c>
      <c r="AD66" s="11">
        <v>1.34886492</v>
      </c>
      <c r="AE66" s="11">
        <v>0</v>
      </c>
      <c r="AF66" s="11">
        <v>0</v>
      </c>
      <c r="AG66" s="11">
        <v>0</v>
      </c>
      <c r="AH66" s="11">
        <v>0</v>
      </c>
      <c r="AI66" s="11">
        <v>0</v>
      </c>
      <c r="AJ66" s="11">
        <v>0</v>
      </c>
      <c r="AK66" s="11">
        <v>0</v>
      </c>
      <c r="AL66" s="11">
        <v>0</v>
      </c>
      <c r="AM66" s="11">
        <v>0</v>
      </c>
      <c r="AN66" s="11">
        <v>0</v>
      </c>
      <c r="AO66" s="11">
        <v>0</v>
      </c>
      <c r="AP66" s="11">
        <v>0</v>
      </c>
      <c r="AQ66" s="11">
        <v>0</v>
      </c>
      <c r="AR66" s="11">
        <v>0</v>
      </c>
      <c r="AS66" s="11">
        <v>0</v>
      </c>
      <c r="AT66" s="11">
        <v>0</v>
      </c>
      <c r="AU66" s="11">
        <v>0</v>
      </c>
      <c r="AV66" s="11">
        <v>0</v>
      </c>
    </row>
    <row r="67" spans="1:48" ht="14.25" customHeight="1" x14ac:dyDescent="0.2">
      <c r="A67" s="6"/>
      <c r="B67" s="6" t="s">
        <v>120</v>
      </c>
      <c r="C67" s="11">
        <v>0</v>
      </c>
      <c r="D67" s="11">
        <v>0.3</v>
      </c>
      <c r="E67" s="11">
        <v>0</v>
      </c>
      <c r="F67" s="11">
        <v>0.1</v>
      </c>
      <c r="G67" s="11">
        <v>0</v>
      </c>
      <c r="H67" s="11">
        <v>0</v>
      </c>
      <c r="I67" s="11">
        <v>0.26766595999999998</v>
      </c>
      <c r="J67" s="11">
        <v>0.20074945999999999</v>
      </c>
      <c r="K67" s="11">
        <v>0</v>
      </c>
      <c r="L67" s="11">
        <v>27.657560859999997</v>
      </c>
      <c r="M67" s="11">
        <v>0</v>
      </c>
      <c r="N67" s="11">
        <v>0</v>
      </c>
      <c r="O67" s="11">
        <v>0.3171130499999999</v>
      </c>
      <c r="P67" s="11">
        <v>0.30386832000000008</v>
      </c>
      <c r="Q67" s="11">
        <v>0</v>
      </c>
      <c r="R67" s="11">
        <v>0</v>
      </c>
      <c r="S67" s="11">
        <v>0</v>
      </c>
      <c r="T67" s="11">
        <v>0</v>
      </c>
      <c r="U67" s="11">
        <v>0</v>
      </c>
      <c r="V67" s="11">
        <v>0.57767933999999999</v>
      </c>
      <c r="W67" s="11">
        <v>0</v>
      </c>
      <c r="X67" s="11">
        <v>0</v>
      </c>
      <c r="Y67" s="11">
        <v>0</v>
      </c>
      <c r="Z67" s="11">
        <v>0</v>
      </c>
      <c r="AA67" s="11">
        <v>0</v>
      </c>
      <c r="AB67" s="11">
        <v>0</v>
      </c>
      <c r="AC67" s="11">
        <v>0</v>
      </c>
      <c r="AD67" s="11">
        <v>0</v>
      </c>
      <c r="AE67" s="11">
        <v>0</v>
      </c>
      <c r="AF67" s="11">
        <v>0</v>
      </c>
      <c r="AG67" s="11">
        <v>0</v>
      </c>
      <c r="AH67" s="11">
        <v>0</v>
      </c>
      <c r="AI67" s="11">
        <v>0</v>
      </c>
      <c r="AJ67" s="11">
        <v>0</v>
      </c>
      <c r="AK67" s="11">
        <v>0</v>
      </c>
      <c r="AL67" s="11">
        <v>0</v>
      </c>
      <c r="AM67" s="11">
        <v>0</v>
      </c>
      <c r="AN67" s="11">
        <v>0</v>
      </c>
      <c r="AO67" s="11">
        <v>0</v>
      </c>
      <c r="AP67" s="11">
        <v>0</v>
      </c>
      <c r="AQ67" s="11">
        <v>0</v>
      </c>
      <c r="AR67" s="11">
        <v>0</v>
      </c>
      <c r="AS67" s="11">
        <v>0</v>
      </c>
      <c r="AT67" s="11">
        <v>0</v>
      </c>
      <c r="AU67" s="11">
        <v>0</v>
      </c>
      <c r="AV67" s="11">
        <v>0</v>
      </c>
    </row>
    <row r="68" spans="1:48" ht="14.25" customHeight="1" x14ac:dyDescent="0.2">
      <c r="A68" s="6"/>
      <c r="B68" s="1" t="s">
        <v>74</v>
      </c>
      <c r="C68" s="21"/>
      <c r="D68" s="21"/>
      <c r="E68" s="21"/>
      <c r="F68" s="21"/>
      <c r="G68" s="21"/>
      <c r="H68" s="160"/>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row>
    <row r="69" spans="1:48" ht="14.25" customHeight="1" x14ac:dyDescent="0.2">
      <c r="A69" s="6"/>
      <c r="B69" s="6" t="s">
        <v>119</v>
      </c>
      <c r="C69" s="11">
        <v>0</v>
      </c>
      <c r="D69" s="11">
        <v>0</v>
      </c>
      <c r="E69" s="11">
        <v>0</v>
      </c>
      <c r="F69" s="11">
        <v>0</v>
      </c>
      <c r="G69" s="11">
        <v>0</v>
      </c>
      <c r="H69" s="11">
        <v>0</v>
      </c>
      <c r="I69" s="11">
        <v>0</v>
      </c>
      <c r="J69" s="11">
        <v>0</v>
      </c>
      <c r="K69" s="11">
        <v>0</v>
      </c>
      <c r="L69" s="11">
        <v>0</v>
      </c>
      <c r="M69" s="11">
        <v>0</v>
      </c>
      <c r="N69" s="11">
        <v>0</v>
      </c>
      <c r="O69" s="11">
        <v>0.32176915</v>
      </c>
      <c r="P69" s="11">
        <v>0.35107655999999998</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row>
    <row r="70" spans="1:48" ht="14.25" customHeight="1" x14ac:dyDescent="0.2">
      <c r="A70" s="6"/>
      <c r="B70" s="6" t="s">
        <v>120</v>
      </c>
      <c r="C70" s="11">
        <v>0</v>
      </c>
      <c r="D70" s="11">
        <v>0</v>
      </c>
      <c r="E70" s="11">
        <v>0</v>
      </c>
      <c r="F70" s="11">
        <v>0</v>
      </c>
      <c r="G70" s="11">
        <v>0</v>
      </c>
      <c r="H70" s="11">
        <v>0</v>
      </c>
      <c r="I70" s="11">
        <v>0</v>
      </c>
      <c r="J70" s="11">
        <v>0</v>
      </c>
      <c r="K70" s="11">
        <v>0</v>
      </c>
      <c r="L70" s="11">
        <v>0</v>
      </c>
      <c r="M70" s="11">
        <v>0</v>
      </c>
      <c r="N70" s="11">
        <v>0</v>
      </c>
      <c r="O70" s="11">
        <v>0.29811294999999993</v>
      </c>
      <c r="P70" s="11">
        <v>0.32526570000000005</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row>
    <row r="71" spans="1:48" ht="14.25" customHeight="1" x14ac:dyDescent="0.2">
      <c r="A71" s="6"/>
      <c r="B71" s="1" t="s">
        <v>66</v>
      </c>
      <c r="C71" s="21"/>
      <c r="D71" s="21"/>
      <c r="E71" s="21"/>
      <c r="F71" s="21"/>
      <c r="G71" s="21"/>
      <c r="H71" s="160"/>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row>
    <row r="72" spans="1:48" ht="14.25" customHeight="1" x14ac:dyDescent="0.2">
      <c r="A72" s="6"/>
      <c r="B72" s="6" t="s">
        <v>119</v>
      </c>
      <c r="C72" s="11">
        <v>0</v>
      </c>
      <c r="D72" s="11">
        <v>0</v>
      </c>
      <c r="E72" s="11">
        <v>0</v>
      </c>
      <c r="F72" s="11">
        <v>0</v>
      </c>
      <c r="G72" s="11">
        <v>0</v>
      </c>
      <c r="H72" s="11">
        <v>0.33946464000000004</v>
      </c>
      <c r="I72" s="11">
        <v>0</v>
      </c>
      <c r="J72" s="11">
        <v>0</v>
      </c>
      <c r="K72" s="11">
        <v>0</v>
      </c>
      <c r="L72" s="11">
        <v>0</v>
      </c>
      <c r="M72" s="11">
        <v>0</v>
      </c>
      <c r="N72" s="11">
        <v>0</v>
      </c>
      <c r="O72" s="11">
        <v>0</v>
      </c>
      <c r="P72" s="11">
        <v>0</v>
      </c>
      <c r="Q72" s="11">
        <v>0</v>
      </c>
      <c r="R72" s="11">
        <v>0</v>
      </c>
      <c r="S72" s="11">
        <v>0.23097645999999999</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row>
    <row r="73" spans="1:48" ht="14.25" customHeight="1" x14ac:dyDescent="0.2">
      <c r="A73" s="6"/>
      <c r="B73" s="6" t="s">
        <v>120</v>
      </c>
      <c r="C73" s="11">
        <v>0</v>
      </c>
      <c r="D73" s="11">
        <v>0</v>
      </c>
      <c r="E73" s="11">
        <v>0</v>
      </c>
      <c r="F73" s="11">
        <v>0</v>
      </c>
      <c r="G73" s="11">
        <v>0</v>
      </c>
      <c r="H73" s="11">
        <v>0.31450751000000005</v>
      </c>
      <c r="I73" s="11">
        <v>0</v>
      </c>
      <c r="J73" s="11">
        <v>0</v>
      </c>
      <c r="K73" s="11">
        <v>0</v>
      </c>
      <c r="L73" s="11">
        <v>0</v>
      </c>
      <c r="M73" s="11">
        <v>0</v>
      </c>
      <c r="N73" s="11">
        <v>0</v>
      </c>
      <c r="O73" s="11">
        <v>0</v>
      </c>
      <c r="P73" s="11">
        <v>0</v>
      </c>
      <c r="Q73" s="11">
        <v>0</v>
      </c>
      <c r="R73" s="11">
        <v>0</v>
      </c>
      <c r="S73" s="11">
        <v>0.21399526999999999</v>
      </c>
      <c r="T73" s="11">
        <v>0</v>
      </c>
      <c r="U73" s="11">
        <v>0</v>
      </c>
      <c r="V73" s="11">
        <v>0</v>
      </c>
      <c r="W73" s="11">
        <v>0</v>
      </c>
      <c r="X73" s="11">
        <v>0</v>
      </c>
      <c r="Y73" s="11">
        <v>0</v>
      </c>
      <c r="Z73" s="11">
        <v>0</v>
      </c>
      <c r="AA73" s="11">
        <v>0</v>
      </c>
      <c r="AB73" s="11">
        <v>0</v>
      </c>
      <c r="AC73" s="11">
        <v>0</v>
      </c>
      <c r="AD73" s="11">
        <v>0</v>
      </c>
      <c r="AE73" s="11">
        <v>0</v>
      </c>
      <c r="AF73" s="11">
        <v>0</v>
      </c>
      <c r="AG73" s="11">
        <v>0</v>
      </c>
      <c r="AH73" s="11">
        <v>0</v>
      </c>
      <c r="AI73" s="11">
        <v>0</v>
      </c>
      <c r="AJ73" s="11">
        <v>0</v>
      </c>
      <c r="AK73" s="11">
        <v>0</v>
      </c>
      <c r="AL73" s="11">
        <v>0</v>
      </c>
      <c r="AM73" s="11">
        <v>0</v>
      </c>
      <c r="AN73" s="11">
        <v>0</v>
      </c>
      <c r="AO73" s="11">
        <v>0</v>
      </c>
      <c r="AP73" s="11">
        <v>0</v>
      </c>
      <c r="AQ73" s="11">
        <v>0</v>
      </c>
      <c r="AR73" s="11">
        <v>0</v>
      </c>
      <c r="AS73" s="11">
        <v>0</v>
      </c>
      <c r="AT73" s="11">
        <v>0</v>
      </c>
      <c r="AU73" s="11">
        <v>0</v>
      </c>
      <c r="AV73" s="11">
        <v>0</v>
      </c>
    </row>
    <row r="74" spans="1:48" ht="14.25" customHeight="1" x14ac:dyDescent="0.2">
      <c r="A74" s="6"/>
      <c r="B74" s="1" t="s">
        <v>67</v>
      </c>
      <c r="C74" s="21"/>
      <c r="D74" s="21"/>
      <c r="E74" s="21"/>
      <c r="F74" s="21"/>
      <c r="G74" s="21"/>
      <c r="H74" s="160"/>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row>
    <row r="75" spans="1:48" ht="14.25" customHeight="1" x14ac:dyDescent="0.2">
      <c r="A75" s="6"/>
      <c r="B75" s="6" t="s">
        <v>119</v>
      </c>
      <c r="C75" s="11">
        <v>0</v>
      </c>
      <c r="D75" s="11">
        <v>0</v>
      </c>
      <c r="E75" s="11">
        <v>0</v>
      </c>
      <c r="F75" s="11">
        <v>0</v>
      </c>
      <c r="G75" s="11">
        <v>0</v>
      </c>
      <c r="H75" s="11">
        <v>0.29612873000000001</v>
      </c>
      <c r="I75" s="11">
        <v>0</v>
      </c>
      <c r="J75" s="11">
        <v>0</v>
      </c>
      <c r="K75" s="11">
        <v>0</v>
      </c>
      <c r="L75" s="11">
        <v>0</v>
      </c>
      <c r="M75" s="11">
        <v>0</v>
      </c>
      <c r="N75" s="11">
        <v>0</v>
      </c>
      <c r="O75" s="11">
        <v>0</v>
      </c>
      <c r="P75" s="11">
        <v>0</v>
      </c>
      <c r="Q75" s="11">
        <v>0</v>
      </c>
      <c r="R75" s="11">
        <v>0.22577833999999999</v>
      </c>
      <c r="S75" s="11">
        <v>0</v>
      </c>
      <c r="T75" s="11">
        <v>0</v>
      </c>
      <c r="U75" s="11">
        <v>0.23163043999999999</v>
      </c>
      <c r="V75" s="11">
        <v>0</v>
      </c>
      <c r="W75" s="11">
        <v>0</v>
      </c>
      <c r="X75" s="11">
        <v>0</v>
      </c>
      <c r="Y75" s="11">
        <v>0</v>
      </c>
      <c r="Z75" s="11">
        <v>0</v>
      </c>
      <c r="AA75" s="11">
        <v>0</v>
      </c>
      <c r="AB75" s="11">
        <v>0</v>
      </c>
      <c r="AC75" s="11">
        <v>0</v>
      </c>
      <c r="AD75" s="11">
        <v>0</v>
      </c>
      <c r="AE75" s="11">
        <v>0</v>
      </c>
      <c r="AF75" s="11">
        <v>0</v>
      </c>
      <c r="AG75" s="11">
        <v>0</v>
      </c>
      <c r="AH75" s="11">
        <v>0</v>
      </c>
      <c r="AI75" s="11">
        <v>0</v>
      </c>
      <c r="AJ75" s="11">
        <v>0</v>
      </c>
      <c r="AK75" s="11">
        <v>0</v>
      </c>
      <c r="AL75" s="11">
        <v>0</v>
      </c>
      <c r="AM75" s="11">
        <v>0</v>
      </c>
      <c r="AN75" s="11">
        <v>0</v>
      </c>
      <c r="AO75" s="11">
        <v>0</v>
      </c>
      <c r="AP75" s="11">
        <v>0</v>
      </c>
      <c r="AQ75" s="11">
        <v>0</v>
      </c>
      <c r="AR75" s="11">
        <v>0</v>
      </c>
      <c r="AS75" s="11">
        <v>0</v>
      </c>
      <c r="AT75" s="11">
        <v>0</v>
      </c>
      <c r="AU75" s="11">
        <v>0</v>
      </c>
      <c r="AV75" s="11">
        <v>0</v>
      </c>
    </row>
    <row r="76" spans="1:48" ht="14.25" customHeight="1" x14ac:dyDescent="0.2">
      <c r="A76" s="6"/>
      <c r="B76" s="6" t="s">
        <v>120</v>
      </c>
      <c r="C76" s="11">
        <v>0</v>
      </c>
      <c r="D76" s="11">
        <v>0</v>
      </c>
      <c r="E76" s="11">
        <v>0</v>
      </c>
      <c r="F76" s="11">
        <v>0</v>
      </c>
      <c r="G76" s="11">
        <v>0</v>
      </c>
      <c r="H76" s="11">
        <v>0.27435761000000003</v>
      </c>
      <c r="I76" s="11">
        <v>0</v>
      </c>
      <c r="J76" s="11">
        <v>0</v>
      </c>
      <c r="K76" s="11">
        <v>0</v>
      </c>
      <c r="L76" s="11">
        <v>0</v>
      </c>
      <c r="M76" s="11">
        <v>0</v>
      </c>
      <c r="N76" s="11">
        <v>0</v>
      </c>
      <c r="O76" s="11">
        <v>0</v>
      </c>
      <c r="P76" s="11">
        <v>0</v>
      </c>
      <c r="Q76" s="11">
        <v>0</v>
      </c>
      <c r="R76" s="11">
        <v>0.20917931000000001</v>
      </c>
      <c r="S76" s="11">
        <v>0</v>
      </c>
      <c r="T76" s="11">
        <v>0</v>
      </c>
      <c r="U76" s="11">
        <v>0.21460118</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row>
    <row r="77" spans="1:48" ht="14.25" customHeight="1" x14ac:dyDescent="0.2">
      <c r="A77" s="6"/>
      <c r="B77" s="1" t="s">
        <v>68</v>
      </c>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row>
    <row r="78" spans="1:48" ht="14.25" customHeight="1" x14ac:dyDescent="0.2">
      <c r="A78" s="6"/>
      <c r="B78" s="6" t="s">
        <v>119</v>
      </c>
      <c r="C78" s="11">
        <v>0</v>
      </c>
      <c r="D78" s="11">
        <v>0</v>
      </c>
      <c r="E78" s="11">
        <v>0</v>
      </c>
      <c r="F78" s="11">
        <v>0</v>
      </c>
      <c r="G78" s="11">
        <v>0</v>
      </c>
      <c r="H78" s="11">
        <v>0.57781216000000002</v>
      </c>
      <c r="I78" s="11">
        <v>0</v>
      </c>
      <c r="J78" s="11">
        <v>0</v>
      </c>
      <c r="K78" s="11">
        <v>0</v>
      </c>
      <c r="L78" s="11">
        <v>0</v>
      </c>
      <c r="M78" s="11">
        <v>0</v>
      </c>
      <c r="N78" s="11">
        <v>0</v>
      </c>
      <c r="O78" s="11">
        <v>0</v>
      </c>
      <c r="P78" s="11">
        <v>0</v>
      </c>
      <c r="Q78" s="11">
        <v>0</v>
      </c>
      <c r="R78" s="11">
        <v>0</v>
      </c>
      <c r="S78" s="11">
        <v>0</v>
      </c>
      <c r="T78" s="11">
        <v>0.76040079999999999</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row>
    <row r="79" spans="1:48" ht="14.25" customHeight="1" x14ac:dyDescent="0.2">
      <c r="A79" s="6"/>
      <c r="B79" s="6" t="s">
        <v>120</v>
      </c>
      <c r="C79" s="11">
        <v>0</v>
      </c>
      <c r="D79" s="11">
        <v>0</v>
      </c>
      <c r="E79" s="11">
        <v>0</v>
      </c>
      <c r="F79" s="11">
        <v>0</v>
      </c>
      <c r="G79" s="11">
        <v>0</v>
      </c>
      <c r="H79" s="11">
        <v>0.53533191000000002</v>
      </c>
      <c r="I79" s="11">
        <v>0</v>
      </c>
      <c r="J79" s="11">
        <v>0</v>
      </c>
      <c r="K79" s="11">
        <v>0</v>
      </c>
      <c r="L79" s="11">
        <v>0</v>
      </c>
      <c r="M79" s="11">
        <v>0</v>
      </c>
      <c r="N79" s="11">
        <v>0</v>
      </c>
      <c r="O79" s="11">
        <v>0</v>
      </c>
      <c r="P79" s="11">
        <v>0</v>
      </c>
      <c r="Q79" s="11">
        <v>0</v>
      </c>
      <c r="R79" s="11">
        <v>0</v>
      </c>
      <c r="S79" s="11">
        <v>0</v>
      </c>
      <c r="T79" s="11">
        <v>0.70449678999999998</v>
      </c>
      <c r="U79" s="11">
        <v>0</v>
      </c>
      <c r="V79" s="11">
        <v>0</v>
      </c>
      <c r="W79" s="11">
        <v>0</v>
      </c>
      <c r="X79" s="11">
        <v>0</v>
      </c>
      <c r="Y79" s="11">
        <v>0</v>
      </c>
      <c r="Z79" s="11">
        <v>0</v>
      </c>
      <c r="AA79" s="11">
        <v>0</v>
      </c>
      <c r="AB79" s="11">
        <v>0</v>
      </c>
      <c r="AC79" s="11">
        <v>0</v>
      </c>
      <c r="AD79" s="11">
        <v>0</v>
      </c>
      <c r="AE79" s="11">
        <v>0</v>
      </c>
      <c r="AF79" s="11">
        <v>0</v>
      </c>
      <c r="AG79" s="11">
        <v>0</v>
      </c>
      <c r="AH79" s="11">
        <v>0</v>
      </c>
      <c r="AI79" s="11">
        <v>0</v>
      </c>
      <c r="AJ79" s="11">
        <v>0</v>
      </c>
      <c r="AK79" s="11">
        <v>0</v>
      </c>
      <c r="AL79" s="11">
        <v>0</v>
      </c>
      <c r="AM79" s="11">
        <v>0</v>
      </c>
      <c r="AN79" s="11">
        <v>0</v>
      </c>
      <c r="AO79" s="11">
        <v>0</v>
      </c>
      <c r="AP79" s="11">
        <v>0</v>
      </c>
      <c r="AQ79" s="11">
        <v>0</v>
      </c>
      <c r="AR79" s="11">
        <v>0</v>
      </c>
      <c r="AS79" s="11">
        <v>0</v>
      </c>
      <c r="AT79" s="11">
        <v>0</v>
      </c>
      <c r="AU79" s="11">
        <v>0</v>
      </c>
      <c r="AV79" s="11">
        <v>0</v>
      </c>
    </row>
    <row r="80" spans="1:48" s="5" customFormat="1" ht="12.75" customHeight="1" x14ac:dyDescent="0.2">
      <c r="A80" s="1"/>
      <c r="B80" s="1"/>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row>
    <row r="81" spans="1:48" x14ac:dyDescent="0.2">
      <c r="A81" s="6"/>
      <c r="B81" s="4" t="s">
        <v>3</v>
      </c>
      <c r="C81" s="7"/>
      <c r="D81" s="7"/>
      <c r="E81" s="7"/>
      <c r="F81" s="7"/>
      <c r="G81" s="7"/>
      <c r="H81" s="7"/>
      <c r="I81" s="7"/>
      <c r="J81" s="7"/>
      <c r="K81" s="6"/>
      <c r="L81" s="6"/>
      <c r="M81" s="6"/>
      <c r="N81" s="6"/>
      <c r="O81" s="6"/>
      <c r="P81" s="6"/>
      <c r="Q81" s="6"/>
      <c r="R81" s="6"/>
      <c r="S81" s="6"/>
      <c r="T81" s="6"/>
      <c r="U81" s="6"/>
      <c r="Z81" s="6"/>
      <c r="AA81" s="6"/>
      <c r="AF81" s="6"/>
      <c r="AG81" s="6"/>
      <c r="AH81" s="6"/>
      <c r="AI81" s="6"/>
      <c r="AJ81" s="6"/>
      <c r="AK81" s="6"/>
      <c r="AL81" s="6"/>
      <c r="AM81" s="6"/>
      <c r="AN81" s="6"/>
      <c r="AO81" s="6"/>
      <c r="AP81" s="6"/>
      <c r="AQ81" s="6"/>
      <c r="AR81" s="6"/>
      <c r="AS81" s="6"/>
      <c r="AT81" s="6"/>
      <c r="AU81" s="6"/>
      <c r="AV81" s="6"/>
    </row>
    <row r="82" spans="1:48" ht="12.75" customHeight="1" x14ac:dyDescent="0.2">
      <c r="A82" s="6">
        <v>5.0999999999999996</v>
      </c>
      <c r="B82" s="6" t="s">
        <v>353</v>
      </c>
      <c r="C82" s="192">
        <v>1.063008145</v>
      </c>
      <c r="D82" s="192">
        <v>0.20285461999999999</v>
      </c>
      <c r="E82" s="192">
        <v>2.9859242370000003</v>
      </c>
      <c r="F82" s="192">
        <v>1.2213364</v>
      </c>
      <c r="G82" s="192">
        <v>0.36083779500000002</v>
      </c>
      <c r="H82" s="192">
        <v>0.1359243</v>
      </c>
      <c r="I82" s="192" t="s">
        <v>345</v>
      </c>
      <c r="J82" s="192" t="s">
        <v>345</v>
      </c>
      <c r="K82" s="192">
        <v>0.11828114399999999</v>
      </c>
      <c r="L82" s="192" t="s">
        <v>345</v>
      </c>
      <c r="M82" s="192">
        <v>0.156746725</v>
      </c>
      <c r="N82" s="192">
        <v>0.16563968600000001</v>
      </c>
      <c r="O82" s="192" t="s">
        <v>345</v>
      </c>
      <c r="P82" s="192" t="s">
        <v>345</v>
      </c>
      <c r="Q82" s="192">
        <v>0.34896498999999997</v>
      </c>
      <c r="R82" s="192" t="s">
        <v>345</v>
      </c>
      <c r="S82" s="192" t="s">
        <v>345</v>
      </c>
      <c r="T82" s="192" t="s">
        <v>345</v>
      </c>
      <c r="U82" s="192" t="s">
        <v>345</v>
      </c>
      <c r="V82" s="192" t="s">
        <v>345</v>
      </c>
      <c r="W82" s="192">
        <v>6.4139559999999998E-2</v>
      </c>
      <c r="X82" s="192" t="s">
        <v>345</v>
      </c>
      <c r="Y82" s="192">
        <v>5.1163660999999999E-2</v>
      </c>
      <c r="Z82" s="192">
        <v>0.17721042000000001</v>
      </c>
      <c r="AA82" s="192">
        <v>3.1646927000000005E-2</v>
      </c>
      <c r="AB82" s="192" t="s">
        <v>345</v>
      </c>
      <c r="AC82" s="192" t="s">
        <v>345</v>
      </c>
      <c r="AD82" s="192" t="s">
        <v>345</v>
      </c>
      <c r="AE82" s="192" t="s">
        <v>345</v>
      </c>
      <c r="AF82" s="192">
        <v>4.1974846000000003E-2</v>
      </c>
      <c r="AG82" s="192">
        <v>0.46767305999999997</v>
      </c>
      <c r="AH82" s="192">
        <v>4.3343232000000002E-2</v>
      </c>
      <c r="AI82" s="192" t="s">
        <v>345</v>
      </c>
      <c r="AJ82" s="192" t="s">
        <v>345</v>
      </c>
      <c r="AK82" s="192">
        <v>0.27923448000000001</v>
      </c>
      <c r="AL82" s="192" t="s">
        <v>345</v>
      </c>
      <c r="AM82" s="192" t="s">
        <v>345</v>
      </c>
      <c r="AN82" s="192">
        <v>0.33553613999999998</v>
      </c>
      <c r="AO82" s="192">
        <v>0.47683547999999998</v>
      </c>
      <c r="AP82" s="192">
        <v>0.31376749999999998</v>
      </c>
      <c r="AQ82" s="192">
        <v>7.1473243999999991E-2</v>
      </c>
      <c r="AR82" s="192">
        <v>4.8287452000000002E-2</v>
      </c>
      <c r="AS82" s="192">
        <v>4.4657571E-2</v>
      </c>
      <c r="AT82" s="192">
        <v>3.2279404270000001</v>
      </c>
      <c r="AU82" s="192">
        <v>2.6507124819999999</v>
      </c>
      <c r="AV82" s="192">
        <v>2.050646881</v>
      </c>
    </row>
    <row r="83" spans="1:48" x14ac:dyDescent="0.2">
      <c r="A83" s="6">
        <v>5.2</v>
      </c>
      <c r="B83" s="6" t="s">
        <v>354</v>
      </c>
      <c r="C83" s="192">
        <v>1.807621629</v>
      </c>
      <c r="D83" s="192">
        <v>0.31546425300000047</v>
      </c>
      <c r="E83" s="192">
        <v>0.31491059500000002</v>
      </c>
      <c r="F83" s="192">
        <v>0.35977533300000003</v>
      </c>
      <c r="G83" s="192">
        <v>0.13518166299999998</v>
      </c>
      <c r="H83" s="192">
        <v>2.7703431580000122</v>
      </c>
      <c r="I83" s="192">
        <v>9.213798058000064</v>
      </c>
      <c r="J83" s="192">
        <v>3.5646744339999894</v>
      </c>
      <c r="K83" s="192">
        <v>0.20913175700000072</v>
      </c>
      <c r="L83" s="192">
        <v>353.23107932799996</v>
      </c>
      <c r="M83" s="194">
        <v>4.6990750000000005E-3</v>
      </c>
      <c r="N83" s="192">
        <v>7.7735740000000001E-3</v>
      </c>
      <c r="O83" s="192">
        <v>76.072805009000007</v>
      </c>
      <c r="P83" s="192">
        <v>8.645692620000025</v>
      </c>
      <c r="Q83" s="192">
        <v>3.0280267999999999E-2</v>
      </c>
      <c r="R83" s="192">
        <v>0.21511635600000001</v>
      </c>
      <c r="S83" s="192">
        <v>0.74218623499999992</v>
      </c>
      <c r="T83" s="192">
        <v>0.39099971100000003</v>
      </c>
      <c r="U83" s="192">
        <v>0.58303179900000002</v>
      </c>
      <c r="V83" s="192">
        <v>0.57283764500000001</v>
      </c>
      <c r="W83" s="192">
        <v>2.1952254010000609</v>
      </c>
      <c r="X83" s="192">
        <v>2.895868833000002</v>
      </c>
      <c r="Y83" s="192">
        <v>1.8274971790000076</v>
      </c>
      <c r="Z83" s="192">
        <v>1.6301326999999997E-2</v>
      </c>
      <c r="AA83" s="192">
        <v>1.4689024400000077</v>
      </c>
      <c r="AB83" s="192">
        <v>0.98715087100002186</v>
      </c>
      <c r="AC83" s="192">
        <v>0.47970977500000361</v>
      </c>
      <c r="AD83" s="192">
        <v>3.1955726170000021</v>
      </c>
      <c r="AE83" s="192">
        <v>4.1269311700000229</v>
      </c>
      <c r="AF83" s="192">
        <v>1.6635845490000227</v>
      </c>
      <c r="AG83" s="192">
        <v>4.4031614999999996E-2</v>
      </c>
      <c r="AH83" s="192">
        <v>1.3430701660000095</v>
      </c>
      <c r="AI83" s="192">
        <v>3.5634721559999809</v>
      </c>
      <c r="AJ83" s="192">
        <v>3.1933001249999808</v>
      </c>
      <c r="AK83" s="192">
        <v>2.4445002E-2</v>
      </c>
      <c r="AL83" s="192">
        <v>1.0433296829999943</v>
      </c>
      <c r="AM83" s="192">
        <v>2.6836687809999717</v>
      </c>
      <c r="AN83" s="192">
        <v>2.7426313000000011E-2</v>
      </c>
      <c r="AO83" s="192">
        <v>0.21110740500000003</v>
      </c>
      <c r="AP83" s="192">
        <v>9.1573587999999997E-2</v>
      </c>
      <c r="AQ83" s="192">
        <v>1.4298790860000095</v>
      </c>
      <c r="AR83" s="192">
        <v>0.8715690330000041</v>
      </c>
      <c r="AS83" s="192">
        <v>0.57633879000000177</v>
      </c>
      <c r="AT83" s="192">
        <v>2.4818345000000002E-2</v>
      </c>
      <c r="AU83" s="192">
        <v>2.0233982999999997E-2</v>
      </c>
      <c r="AV83" s="192">
        <v>1.5281476999999998E-2</v>
      </c>
    </row>
    <row r="84" spans="1:48" ht="12.75" customHeight="1" x14ac:dyDescent="0.2">
      <c r="A84" s="6">
        <v>5.3</v>
      </c>
      <c r="B84" s="6" t="s">
        <v>4</v>
      </c>
      <c r="C84" s="192">
        <v>7.7207834949999992</v>
      </c>
      <c r="D84" s="192">
        <v>1.1963548130000001</v>
      </c>
      <c r="E84" s="192">
        <v>63.566073780000011</v>
      </c>
      <c r="F84" s="192">
        <v>2.4984399690000001</v>
      </c>
      <c r="G84" s="192">
        <v>2.805761242</v>
      </c>
      <c r="H84" s="192">
        <v>1.3954478079999999</v>
      </c>
      <c r="I84" s="192">
        <v>2.7314026329999996</v>
      </c>
      <c r="J84" s="192">
        <v>3.1868864480000001</v>
      </c>
      <c r="K84" s="192">
        <v>1.197370104</v>
      </c>
      <c r="L84" s="192">
        <v>1.7498203449999998</v>
      </c>
      <c r="M84" s="192">
        <v>0.30426651600000004</v>
      </c>
      <c r="N84" s="192">
        <v>0.73326896699999999</v>
      </c>
      <c r="O84" s="192">
        <v>9.8220135800000001</v>
      </c>
      <c r="P84" s="192">
        <v>0.72963160199999999</v>
      </c>
      <c r="Q84" s="192">
        <v>0.7050409299999999</v>
      </c>
      <c r="R84" s="192" t="s">
        <v>345</v>
      </c>
      <c r="S84" s="192" t="s">
        <v>345</v>
      </c>
      <c r="T84" s="192" t="s">
        <v>345</v>
      </c>
      <c r="U84" s="192" t="s">
        <v>345</v>
      </c>
      <c r="V84" s="192" t="s">
        <v>345</v>
      </c>
      <c r="W84" s="192">
        <v>0.60708636500000002</v>
      </c>
      <c r="X84" s="192">
        <v>-0.207110871</v>
      </c>
      <c r="Y84" s="192">
        <v>0.50089015500000011</v>
      </c>
      <c r="Z84" s="192">
        <v>0.9225334220000001</v>
      </c>
      <c r="AA84" s="192">
        <v>0.19855601299999998</v>
      </c>
      <c r="AB84" s="192" t="s">
        <v>345</v>
      </c>
      <c r="AC84" s="192" t="s">
        <v>345</v>
      </c>
      <c r="AD84" s="192">
        <v>2.1023E-2</v>
      </c>
      <c r="AE84" s="192" t="s">
        <v>345</v>
      </c>
      <c r="AF84" s="192" t="s">
        <v>345</v>
      </c>
      <c r="AG84" s="192">
        <v>1.72142178</v>
      </c>
      <c r="AH84" s="192" t="s">
        <v>345</v>
      </c>
      <c r="AI84" s="195">
        <v>-3.9639999999999996E-3</v>
      </c>
      <c r="AJ84" s="192" t="s">
        <v>345</v>
      </c>
      <c r="AK84" s="192">
        <v>0.86480076300000008</v>
      </c>
      <c r="AL84" s="192" t="s">
        <v>345</v>
      </c>
      <c r="AM84" s="192">
        <v>0.185319279</v>
      </c>
      <c r="AN84" s="192">
        <v>0.61131350699999998</v>
      </c>
      <c r="AO84" s="192">
        <v>2.1232160709999999</v>
      </c>
      <c r="AP84" s="192">
        <v>0.43625301699999997</v>
      </c>
      <c r="AQ84" s="192">
        <v>-0.15989462899999998</v>
      </c>
      <c r="AR84" s="192">
        <v>3.4448813000000009E-2</v>
      </c>
      <c r="AS84" s="192">
        <v>5.5788575999999999E-2</v>
      </c>
      <c r="AT84" s="192">
        <v>0.10496195499999998</v>
      </c>
      <c r="AU84" s="192">
        <v>-0.45627723600000003</v>
      </c>
      <c r="AV84" s="192">
        <v>0.25234321500000001</v>
      </c>
    </row>
    <row r="85" spans="1:48" ht="12.75" customHeight="1" x14ac:dyDescent="0.2">
      <c r="A85" s="6"/>
      <c r="B85" s="6" t="s">
        <v>355</v>
      </c>
      <c r="C85" s="192"/>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row>
    <row r="86" spans="1:48" x14ac:dyDescent="0.2">
      <c r="A86" s="6">
        <v>5.4</v>
      </c>
      <c r="B86" s="6" t="s">
        <v>356</v>
      </c>
      <c r="C86" s="193" t="s">
        <v>345</v>
      </c>
      <c r="D86" s="193" t="s">
        <v>345</v>
      </c>
      <c r="E86" s="193" t="s">
        <v>345</v>
      </c>
      <c r="F86" s="193">
        <v>6.1260000000000004E-3</v>
      </c>
      <c r="G86" s="193" t="s">
        <v>345</v>
      </c>
      <c r="H86" s="193">
        <v>0.21717172099999998</v>
      </c>
      <c r="I86" s="193">
        <v>0.50188096799999993</v>
      </c>
      <c r="J86" s="193">
        <v>0.37263510599999999</v>
      </c>
      <c r="K86" s="193" t="s">
        <v>345</v>
      </c>
      <c r="L86" s="193">
        <v>0.41750232300000006</v>
      </c>
      <c r="M86" s="193" t="s">
        <v>345</v>
      </c>
      <c r="N86" s="193" t="s">
        <v>345</v>
      </c>
      <c r="O86" s="193">
        <v>0.14037215999999997</v>
      </c>
      <c r="P86" s="193">
        <v>0.23553192899999995</v>
      </c>
      <c r="Q86" s="193" t="s">
        <v>345</v>
      </c>
      <c r="R86" s="193" t="s">
        <v>345</v>
      </c>
      <c r="S86" s="193" t="s">
        <v>345</v>
      </c>
      <c r="T86" s="193" t="s">
        <v>345</v>
      </c>
      <c r="U86" s="193" t="s">
        <v>345</v>
      </c>
      <c r="V86" s="193" t="s">
        <v>345</v>
      </c>
      <c r="W86" s="193" t="s">
        <v>345</v>
      </c>
      <c r="X86" s="193" t="s">
        <v>345</v>
      </c>
      <c r="Y86" s="193" t="s">
        <v>345</v>
      </c>
      <c r="Z86" s="193" t="s">
        <v>345</v>
      </c>
      <c r="AA86" s="193" t="s">
        <v>345</v>
      </c>
      <c r="AB86" s="193" t="s">
        <v>345</v>
      </c>
      <c r="AC86" s="193" t="s">
        <v>345</v>
      </c>
      <c r="AD86" s="193" t="s">
        <v>345</v>
      </c>
      <c r="AE86" s="193" t="s">
        <v>345</v>
      </c>
      <c r="AF86" s="193" t="s">
        <v>345</v>
      </c>
      <c r="AG86" s="193" t="s">
        <v>345</v>
      </c>
      <c r="AH86" s="193" t="s">
        <v>345</v>
      </c>
      <c r="AI86" s="193" t="s">
        <v>345</v>
      </c>
      <c r="AJ86" s="193" t="s">
        <v>345</v>
      </c>
      <c r="AK86" s="193" t="s">
        <v>345</v>
      </c>
      <c r="AL86" s="193" t="s">
        <v>345</v>
      </c>
      <c r="AM86" s="193">
        <v>0.57976495800000005</v>
      </c>
      <c r="AN86" s="193" t="s">
        <v>345</v>
      </c>
      <c r="AO86" s="193" t="s">
        <v>345</v>
      </c>
      <c r="AP86" s="193" t="s">
        <v>345</v>
      </c>
      <c r="AQ86" s="195">
        <v>-9.8489999999999992E-4</v>
      </c>
      <c r="AR86" s="193" t="s">
        <v>345</v>
      </c>
      <c r="AS86" s="193" t="s">
        <v>345</v>
      </c>
      <c r="AT86" s="193" t="s">
        <v>345</v>
      </c>
      <c r="AU86" s="193" t="s">
        <v>345</v>
      </c>
      <c r="AV86" s="193" t="s">
        <v>345</v>
      </c>
    </row>
    <row r="87" spans="1:48" x14ac:dyDescent="0.2">
      <c r="A87" s="6"/>
      <c r="B87" s="6"/>
      <c r="C87" s="192"/>
      <c r="D87" s="192"/>
      <c r="E87" s="192"/>
      <c r="F87" s="192"/>
      <c r="G87" s="192"/>
      <c r="H87" s="192"/>
      <c r="I87" s="192"/>
      <c r="J87" s="192"/>
      <c r="K87" s="192"/>
      <c r="L87" s="192"/>
      <c r="M87" s="192"/>
      <c r="N87" s="192"/>
      <c r="O87" s="192"/>
      <c r="P87" s="192"/>
      <c r="Q87" s="192"/>
      <c r="R87" s="192"/>
      <c r="S87" s="192"/>
      <c r="T87" s="192"/>
      <c r="U87" s="192"/>
      <c r="V87" s="192"/>
      <c r="W87" s="192"/>
      <c r="X87" s="192"/>
      <c r="Y87" s="192"/>
      <c r="Z87" s="192"/>
      <c r="AA87" s="192"/>
      <c r="AB87" s="192"/>
      <c r="AC87" s="192"/>
      <c r="AD87" s="192"/>
      <c r="AE87" s="192"/>
      <c r="AF87" s="192"/>
      <c r="AG87" s="192"/>
      <c r="AH87" s="192"/>
      <c r="AI87" s="192"/>
      <c r="AJ87" s="192"/>
      <c r="AK87" s="192"/>
      <c r="AL87" s="192"/>
      <c r="AM87" s="192"/>
      <c r="AN87" s="192"/>
      <c r="AO87" s="192"/>
      <c r="AP87" s="192"/>
      <c r="AQ87" s="192"/>
      <c r="AR87" s="192"/>
      <c r="AS87" s="192"/>
      <c r="AT87" s="192"/>
      <c r="AU87" s="192"/>
      <c r="AV87" s="192"/>
    </row>
    <row r="88" spans="1:48" ht="12.75" customHeight="1" x14ac:dyDescent="0.2">
      <c r="A88" s="6">
        <v>5.5</v>
      </c>
      <c r="B88" s="6" t="s">
        <v>357</v>
      </c>
      <c r="C88" s="194">
        <v>5.9223900000000005E-4</v>
      </c>
      <c r="D88" s="192">
        <v>1.5986782000000001E-2</v>
      </c>
      <c r="E88" s="192">
        <v>1.8717080000000001E-2</v>
      </c>
      <c r="F88" s="192">
        <v>5.3457142000000006E-2</v>
      </c>
      <c r="G88" s="192" t="s">
        <v>345</v>
      </c>
      <c r="H88" s="192">
        <v>6.8662119999999991E-3</v>
      </c>
      <c r="I88" s="192">
        <v>1.0145016E-2</v>
      </c>
      <c r="J88" s="194">
        <v>1.7113999999999999E-5</v>
      </c>
      <c r="K88" s="192">
        <v>6.973445E-3</v>
      </c>
      <c r="L88" s="194">
        <v>1.3436619999999998E-3</v>
      </c>
      <c r="M88" s="194">
        <v>2.6231200000000001E-3</v>
      </c>
      <c r="N88" s="194">
        <v>4.5822279999999998E-3</v>
      </c>
      <c r="O88" s="192">
        <v>6.9685960000000005E-3</v>
      </c>
      <c r="P88" s="194">
        <v>3.7611940000000003E-3</v>
      </c>
      <c r="Q88" s="192">
        <v>5.1518650000000003E-3</v>
      </c>
      <c r="R88" s="194">
        <v>1.4999999999999999E-4</v>
      </c>
      <c r="S88" s="194">
        <v>1.0000000000000001E-9</v>
      </c>
      <c r="T88" s="192" t="s">
        <v>345</v>
      </c>
      <c r="U88" s="194">
        <v>5.0000000000000002E-5</v>
      </c>
      <c r="V88" s="192" t="s">
        <v>345</v>
      </c>
      <c r="W88" s="192" t="s">
        <v>345</v>
      </c>
      <c r="X88" s="192" t="s">
        <v>345</v>
      </c>
      <c r="Y88" s="192" t="s">
        <v>345</v>
      </c>
      <c r="Z88" s="192" t="s">
        <v>345</v>
      </c>
      <c r="AA88" s="192" t="s">
        <v>345</v>
      </c>
      <c r="AB88" s="192" t="s">
        <v>345</v>
      </c>
      <c r="AC88" s="192" t="s">
        <v>345</v>
      </c>
      <c r="AD88" s="192" t="s">
        <v>345</v>
      </c>
      <c r="AE88" s="192" t="s">
        <v>345</v>
      </c>
      <c r="AF88" s="192" t="s">
        <v>345</v>
      </c>
      <c r="AG88" s="192" t="s">
        <v>345</v>
      </c>
      <c r="AH88" s="192" t="s">
        <v>345</v>
      </c>
      <c r="AI88" s="192" t="s">
        <v>345</v>
      </c>
      <c r="AJ88" s="192" t="s">
        <v>345</v>
      </c>
      <c r="AK88" s="192" t="s">
        <v>345</v>
      </c>
      <c r="AL88" s="192" t="s">
        <v>345</v>
      </c>
      <c r="AM88" s="194">
        <v>3.8893700000000001E-4</v>
      </c>
      <c r="AN88" s="192" t="s">
        <v>345</v>
      </c>
      <c r="AO88" s="192">
        <v>0.175602549</v>
      </c>
      <c r="AP88" s="192">
        <v>7.0053361999999994E-2</v>
      </c>
      <c r="AQ88" s="192" t="s">
        <v>345</v>
      </c>
      <c r="AR88" s="192" t="s">
        <v>345</v>
      </c>
      <c r="AS88" s="192" t="s">
        <v>345</v>
      </c>
      <c r="AT88" s="194">
        <v>2.5263150000000003E-3</v>
      </c>
      <c r="AU88" s="192" t="s">
        <v>345</v>
      </c>
      <c r="AV88" s="192" t="s">
        <v>345</v>
      </c>
    </row>
    <row r="89" spans="1:48" ht="12.75" customHeight="1" x14ac:dyDescent="0.2">
      <c r="A89" s="6"/>
      <c r="B89" s="6"/>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row>
    <row r="90" spans="1:48" ht="12.75" customHeight="1" x14ac:dyDescent="0.2">
      <c r="A90" s="6">
        <v>5.6</v>
      </c>
      <c r="B90" s="166" t="s">
        <v>358</v>
      </c>
      <c r="C90" s="167">
        <v>10.592005508</v>
      </c>
      <c r="D90" s="167">
        <v>1.7306604680000006</v>
      </c>
      <c r="E90" s="167">
        <v>66.885625692000019</v>
      </c>
      <c r="F90" s="167">
        <v>4.139134844</v>
      </c>
      <c r="G90" s="167">
        <v>3.3017807000000001</v>
      </c>
      <c r="H90" s="167">
        <v>4.5257531990000119</v>
      </c>
      <c r="I90" s="167">
        <v>12.457226675000063</v>
      </c>
      <c r="J90" s="167">
        <v>7.124213101999989</v>
      </c>
      <c r="K90" s="167">
        <v>1.5317564500000007</v>
      </c>
      <c r="L90" s="167">
        <v>355.39974565799997</v>
      </c>
      <c r="M90" s="167">
        <v>0.46833543600000005</v>
      </c>
      <c r="N90" s="167">
        <v>0.91126445499999997</v>
      </c>
      <c r="O90" s="167">
        <v>86.042159345000002</v>
      </c>
      <c r="P90" s="167">
        <v>9.6146173450000258</v>
      </c>
      <c r="Q90" s="167">
        <v>1.0894380529999999</v>
      </c>
      <c r="R90" s="167">
        <v>0.21526635600000002</v>
      </c>
      <c r="S90" s="167">
        <v>0.74218623599999989</v>
      </c>
      <c r="T90" s="167">
        <v>0.39099971100000003</v>
      </c>
      <c r="U90" s="167">
        <v>0.58308179900000001</v>
      </c>
      <c r="V90" s="167">
        <v>0.57283764500000001</v>
      </c>
      <c r="W90" s="167">
        <v>2.8664513260000613</v>
      </c>
      <c r="X90" s="167">
        <v>2.6887579620000022</v>
      </c>
      <c r="Y90" s="167">
        <v>2.3795509950000078</v>
      </c>
      <c r="Z90" s="167">
        <v>1.1160451690000002</v>
      </c>
      <c r="AA90" s="167">
        <v>1.6991053800000075</v>
      </c>
      <c r="AB90" s="167">
        <v>0.98715087100002186</v>
      </c>
      <c r="AC90" s="167">
        <v>0.47970977500000361</v>
      </c>
      <c r="AD90" s="167">
        <v>3.2165956170000021</v>
      </c>
      <c r="AE90" s="167">
        <v>4.1269311700000229</v>
      </c>
      <c r="AF90" s="167">
        <v>1.7055593950000227</v>
      </c>
      <c r="AG90" s="167">
        <v>2.2331264549999998</v>
      </c>
      <c r="AH90" s="167">
        <v>1.3864133980000095</v>
      </c>
      <c r="AI90" s="167">
        <v>3.559508155999981</v>
      </c>
      <c r="AJ90" s="167">
        <v>3.1933001249999808</v>
      </c>
      <c r="AK90" s="167">
        <v>1.168480245</v>
      </c>
      <c r="AL90" s="167">
        <v>1.0433296829999943</v>
      </c>
      <c r="AM90" s="167">
        <v>3.449141954999972</v>
      </c>
      <c r="AN90" s="167">
        <v>0.97427595999999994</v>
      </c>
      <c r="AO90" s="167">
        <v>2.986761505</v>
      </c>
      <c r="AP90" s="167">
        <v>0.91164746699999999</v>
      </c>
      <c r="AQ90" s="167">
        <v>1.3404728010000093</v>
      </c>
      <c r="AR90" s="167">
        <v>0.95430529800000408</v>
      </c>
      <c r="AS90" s="167">
        <v>0.67678493700000175</v>
      </c>
      <c r="AT90" s="167">
        <v>3.3602470419999997</v>
      </c>
      <c r="AU90" s="167">
        <v>2.2146692289999996</v>
      </c>
      <c r="AV90" s="167">
        <v>2.3182715729999996</v>
      </c>
    </row>
    <row r="91" spans="1:48" ht="12.75" customHeight="1" x14ac:dyDescent="0.2">
      <c r="A91" s="6"/>
      <c r="B91" s="6"/>
      <c r="C91" s="131"/>
      <c r="D91" s="131"/>
      <c r="E91" s="131"/>
      <c r="F91" s="131"/>
      <c r="G91" s="131"/>
      <c r="H91" s="131"/>
      <c r="I91" s="131"/>
      <c r="J91" s="131"/>
      <c r="K91" s="131"/>
      <c r="L91" s="131"/>
      <c r="M91" s="131"/>
      <c r="N91" s="131"/>
      <c r="O91" s="131"/>
      <c r="P91" s="80"/>
      <c r="Q91" s="80"/>
      <c r="R91" s="80"/>
      <c r="S91" s="80"/>
      <c r="T91" s="80"/>
      <c r="U91" s="80"/>
      <c r="Z91" s="80"/>
      <c r="AA91" s="80"/>
      <c r="AF91" s="80"/>
      <c r="AG91" s="80"/>
      <c r="AH91" s="80"/>
      <c r="AI91" s="80"/>
      <c r="AJ91" s="80"/>
      <c r="AK91" s="80"/>
      <c r="AL91" s="80"/>
      <c r="AM91" s="80"/>
      <c r="AN91" s="80"/>
      <c r="AO91" s="80"/>
      <c r="AP91" s="80"/>
      <c r="AQ91" s="80"/>
      <c r="AR91" s="80"/>
      <c r="AS91" s="80"/>
      <c r="AT91" s="80"/>
      <c r="AU91" s="80"/>
      <c r="AV91" s="80"/>
    </row>
    <row r="92" spans="1:48" ht="12.75" customHeight="1" x14ac:dyDescent="0.2">
      <c r="A92" s="6"/>
      <c r="B92" s="4" t="s">
        <v>5</v>
      </c>
      <c r="C92" s="131"/>
      <c r="D92" s="131"/>
      <c r="E92" s="131"/>
      <c r="F92" s="131"/>
      <c r="G92" s="131"/>
      <c r="H92" s="131"/>
      <c r="I92" s="131"/>
      <c r="J92" s="131"/>
      <c r="K92" s="131"/>
      <c r="L92" s="131"/>
      <c r="M92" s="131"/>
      <c r="N92" s="131"/>
      <c r="O92" s="131"/>
      <c r="P92" s="131"/>
      <c r="Q92" s="131"/>
      <c r="R92" s="131"/>
      <c r="S92" s="131"/>
      <c r="T92" s="131"/>
      <c r="U92" s="131"/>
      <c r="Z92" s="80"/>
      <c r="AA92" s="80"/>
      <c r="AF92" s="80"/>
      <c r="AG92" s="80"/>
      <c r="AH92" s="80"/>
      <c r="AI92" s="80"/>
      <c r="AJ92" s="80"/>
      <c r="AK92" s="80"/>
      <c r="AL92" s="80"/>
      <c r="AM92" s="80"/>
      <c r="AN92" s="80"/>
      <c r="AO92" s="80"/>
      <c r="AP92" s="80"/>
      <c r="AQ92" s="80"/>
      <c r="AR92" s="80"/>
      <c r="AS92" s="80"/>
      <c r="AT92" s="80"/>
      <c r="AU92" s="80"/>
      <c r="AV92" s="80"/>
    </row>
    <row r="93" spans="1:48" ht="12" customHeight="1" x14ac:dyDescent="0.2">
      <c r="A93" s="6">
        <v>6.1</v>
      </c>
      <c r="B93" s="6" t="s">
        <v>359</v>
      </c>
      <c r="C93" s="135">
        <v>1.5182867769999999</v>
      </c>
      <c r="D93" s="135">
        <v>0.38962910000000006</v>
      </c>
      <c r="E93" s="135">
        <v>3.1822497189999996</v>
      </c>
      <c r="F93" s="135">
        <v>1.419172074</v>
      </c>
      <c r="G93" s="135">
        <v>0.64459956799999996</v>
      </c>
      <c r="H93" s="135">
        <v>0.66679493700000014</v>
      </c>
      <c r="I93" s="135">
        <v>0.62356999299999993</v>
      </c>
      <c r="J93" s="135">
        <v>0.43392171600000001</v>
      </c>
      <c r="K93" s="135">
        <v>0.11066748899999999</v>
      </c>
      <c r="L93" s="135">
        <v>1.8547755940000001</v>
      </c>
      <c r="M93" s="135">
        <v>7.1038940000000009E-2</v>
      </c>
      <c r="N93" s="135">
        <v>4.3677003000000006E-2</v>
      </c>
      <c r="O93" s="135">
        <v>2.6101713319999997</v>
      </c>
      <c r="P93" s="135">
        <v>0.31084349899999991</v>
      </c>
      <c r="Q93" s="135">
        <v>0.41090027499999998</v>
      </c>
      <c r="R93" s="168">
        <v>2.246278E-3</v>
      </c>
      <c r="S93" s="135">
        <v>6.3137389999999996E-3</v>
      </c>
      <c r="T93" s="135">
        <v>8.0045310000000005E-3</v>
      </c>
      <c r="U93" s="135">
        <v>9.6319789999999988E-3</v>
      </c>
      <c r="V93" s="135">
        <v>1.2798062000000001E-2</v>
      </c>
      <c r="W93" s="135">
        <v>0.66313730399999993</v>
      </c>
      <c r="X93" s="135">
        <v>8.7969559000000003E-2</v>
      </c>
      <c r="Y93" s="135">
        <v>0.55860717600000009</v>
      </c>
      <c r="Z93" s="135">
        <v>0.18776285100000001</v>
      </c>
      <c r="AA93" s="135">
        <v>0.41821281300000002</v>
      </c>
      <c r="AB93" s="135">
        <v>2.987795E-2</v>
      </c>
      <c r="AC93" s="135">
        <v>5.6108759999999999E-3</v>
      </c>
      <c r="AD93" s="135">
        <v>0.10821840199999998</v>
      </c>
      <c r="AE93" s="135">
        <v>9.1619747000000001E-2</v>
      </c>
      <c r="AF93" s="135">
        <v>0.49641354699999996</v>
      </c>
      <c r="AG93" s="135">
        <v>0.67117416699999999</v>
      </c>
      <c r="AH93" s="135">
        <v>0.41796044499999996</v>
      </c>
      <c r="AI93" s="135">
        <v>7.2274316999999991E-2</v>
      </c>
      <c r="AJ93" s="135">
        <v>7.4725109000000012E-2</v>
      </c>
      <c r="AK93" s="135">
        <v>0.36922655300000001</v>
      </c>
      <c r="AL93" s="135">
        <v>2.9307532000000001E-2</v>
      </c>
      <c r="AM93" s="135">
        <v>2.9473137E-2</v>
      </c>
      <c r="AN93" s="135">
        <v>0.37890532599999999</v>
      </c>
      <c r="AO93" s="135">
        <v>0.76588202100000002</v>
      </c>
      <c r="AP93" s="135">
        <v>0.553409716</v>
      </c>
      <c r="AQ93" s="135">
        <v>0.23403485099999999</v>
      </c>
      <c r="AR93" s="135">
        <v>0.169477713</v>
      </c>
      <c r="AS93" s="135">
        <v>0.12748911600000001</v>
      </c>
      <c r="AT93" s="135">
        <v>3.6755108000000002E-2</v>
      </c>
      <c r="AU93" s="135">
        <v>2.1789319000000001E-2</v>
      </c>
      <c r="AV93" s="135">
        <v>0.116099969</v>
      </c>
    </row>
    <row r="94" spans="1:48" ht="12.75" customHeight="1" x14ac:dyDescent="0.2">
      <c r="A94" s="6">
        <v>6.2</v>
      </c>
      <c r="B94" s="6" t="s">
        <v>360</v>
      </c>
      <c r="C94" s="168">
        <v>3.5687499999999999E-4</v>
      </c>
      <c r="D94" s="168">
        <v>6.650599999999999E-5</v>
      </c>
      <c r="E94" s="168">
        <v>6.1572299999999999E-4</v>
      </c>
      <c r="F94" s="168">
        <v>2.7065300000000004E-4</v>
      </c>
      <c r="G94" s="168">
        <v>1.13898E-4</v>
      </c>
      <c r="H94" s="168">
        <v>1.37341E-4</v>
      </c>
      <c r="I94" s="168">
        <v>3.6125399999999998E-4</v>
      </c>
      <c r="J94" s="168">
        <v>1.49111E-4</v>
      </c>
      <c r="K94" s="168">
        <v>4.4654000000000003E-5</v>
      </c>
      <c r="L94" s="126">
        <v>1.6118360999999998E-2</v>
      </c>
      <c r="M94" s="168">
        <v>2.8391000000000003E-5</v>
      </c>
      <c r="N94" s="168">
        <v>3.2357000000000002E-5</v>
      </c>
      <c r="O94" s="168">
        <v>2.443775E-3</v>
      </c>
      <c r="P94" s="168">
        <v>3.2963400000000004E-4</v>
      </c>
      <c r="Q94" s="168">
        <v>9.8591999999999994E-5</v>
      </c>
      <c r="R94" s="168">
        <v>1.3981E-5</v>
      </c>
      <c r="S94" s="168">
        <v>4.8321E-5</v>
      </c>
      <c r="T94" s="168">
        <v>2.5743000000000001E-5</v>
      </c>
      <c r="U94" s="168">
        <v>3.9174999999999997E-5</v>
      </c>
      <c r="V94" s="168">
        <v>5.7270000000000006E-5</v>
      </c>
      <c r="W94" s="168">
        <v>1.15692E-4</v>
      </c>
      <c r="X94" s="168">
        <v>1.3125499999999999E-4</v>
      </c>
      <c r="Y94" s="168">
        <v>9.6965999999999993E-5</v>
      </c>
      <c r="Z94" s="168">
        <v>3.3163999999999996E-5</v>
      </c>
      <c r="AA94" s="168">
        <v>7.3133000000000006E-5</v>
      </c>
      <c r="AB94" s="168">
        <v>4.2907000000000001E-5</v>
      </c>
      <c r="AC94" s="168">
        <v>2.1016E-5</v>
      </c>
      <c r="AD94" s="168">
        <v>1.84191E-4</v>
      </c>
      <c r="AE94" s="168">
        <v>1.7875599999999999E-4</v>
      </c>
      <c r="AF94" s="168">
        <v>8.0786999999999997E-5</v>
      </c>
      <c r="AG94" s="168">
        <v>9.8628999999999994E-5</v>
      </c>
      <c r="AH94" s="168">
        <v>6.8780000000000002E-5</v>
      </c>
      <c r="AI94" s="168">
        <v>1.55654E-4</v>
      </c>
      <c r="AJ94" s="168">
        <v>1.42459E-4</v>
      </c>
      <c r="AK94" s="168">
        <v>5.9214999999999995E-5</v>
      </c>
      <c r="AL94" s="168">
        <v>4.655E-5</v>
      </c>
      <c r="AM94" s="168">
        <v>1.3392800000000001E-4</v>
      </c>
      <c r="AN94" s="168">
        <v>5.6487000000000003E-5</v>
      </c>
      <c r="AO94" s="168">
        <v>1.5152199999999999E-4</v>
      </c>
      <c r="AP94" s="168">
        <v>7.9488999999999997E-5</v>
      </c>
      <c r="AQ94" s="168">
        <v>8.4874000000000001E-5</v>
      </c>
      <c r="AR94" s="168">
        <v>5.3258000000000004E-5</v>
      </c>
      <c r="AS94" s="168">
        <v>3.9900000000000001E-5</v>
      </c>
      <c r="AT94" s="168">
        <v>6.2780500000000005E-4</v>
      </c>
      <c r="AU94" s="168">
        <v>4.8143599999999996E-4</v>
      </c>
      <c r="AV94" s="168">
        <v>4.1053199999999997E-4</v>
      </c>
    </row>
    <row r="95" spans="1:48" ht="12.75" customHeight="1" x14ac:dyDescent="0.2">
      <c r="A95" s="6">
        <v>6.3</v>
      </c>
      <c r="B95" s="7" t="s">
        <v>361</v>
      </c>
      <c r="C95" s="135">
        <v>2.7717325549999998</v>
      </c>
      <c r="D95" s="135">
        <v>0.59762685800000015</v>
      </c>
      <c r="E95" s="135">
        <v>4.8077338190000001</v>
      </c>
      <c r="F95" s="135">
        <v>2.3428440770000001</v>
      </c>
      <c r="G95" s="135">
        <v>0.96052758999999988</v>
      </c>
      <c r="H95" s="135">
        <v>1.0443363750000003</v>
      </c>
      <c r="I95" s="135">
        <v>1.2173519049999999</v>
      </c>
      <c r="J95" s="135">
        <v>0.88962276200000001</v>
      </c>
      <c r="K95" s="135">
        <v>0.24566286299999998</v>
      </c>
      <c r="L95" s="135">
        <v>6.1443632249999993</v>
      </c>
      <c r="M95" s="135">
        <v>0.15124033699999997</v>
      </c>
      <c r="N95" s="135">
        <v>0.116914508</v>
      </c>
      <c r="O95" s="135">
        <v>6.4753455399999993</v>
      </c>
      <c r="P95" s="135">
        <v>1.0925767789999998</v>
      </c>
      <c r="Q95" s="135">
        <v>0.81505312799999985</v>
      </c>
      <c r="R95" s="135">
        <v>1.5134772999999997E-2</v>
      </c>
      <c r="S95" s="135">
        <v>4.2789307999999998E-2</v>
      </c>
      <c r="T95" s="135">
        <v>1.5883144000000002E-2</v>
      </c>
      <c r="U95" s="135">
        <v>3.5989260000000002E-2</v>
      </c>
      <c r="V95" s="135">
        <v>1.8459420000000001E-2</v>
      </c>
      <c r="W95" s="135">
        <v>0.75737596099999993</v>
      </c>
      <c r="X95" s="135">
        <v>0.118080029</v>
      </c>
      <c r="Y95" s="135">
        <v>0.63682450900000009</v>
      </c>
      <c r="Z95" s="135">
        <v>0.24394332400000002</v>
      </c>
      <c r="AA95" s="135">
        <v>0.478515197</v>
      </c>
      <c r="AB95" s="135">
        <v>4.8238696999999997E-2</v>
      </c>
      <c r="AC95" s="135">
        <v>1.4214296E-2</v>
      </c>
      <c r="AD95" s="135">
        <v>0.144819855</v>
      </c>
      <c r="AE95" s="135">
        <v>0.11730366</v>
      </c>
      <c r="AF95" s="135">
        <v>0.54263254599999999</v>
      </c>
      <c r="AG95" s="135">
        <v>0.74674114300000005</v>
      </c>
      <c r="AH95" s="135">
        <v>0.45750322899999996</v>
      </c>
      <c r="AI95" s="135">
        <v>9.9091238999999998E-2</v>
      </c>
      <c r="AJ95" s="135">
        <v>0.10522069800000002</v>
      </c>
      <c r="AK95" s="135">
        <v>0.42734332600000002</v>
      </c>
      <c r="AL95" s="135">
        <v>4.8155518000000001E-2</v>
      </c>
      <c r="AM95" s="135">
        <v>8.998191400000001E-2</v>
      </c>
      <c r="AN95" s="135">
        <v>0.43590055899999997</v>
      </c>
      <c r="AO95" s="135">
        <v>1.138125217</v>
      </c>
      <c r="AP95" s="135">
        <v>0.71087818699999994</v>
      </c>
      <c r="AQ95" s="135">
        <v>0.43803831500000001</v>
      </c>
      <c r="AR95" s="135">
        <v>0.29615482999999998</v>
      </c>
      <c r="AS95" s="135">
        <v>0.21789667700000004</v>
      </c>
      <c r="AT95" s="135">
        <v>0.17320904900000003</v>
      </c>
      <c r="AU95" s="135">
        <v>0.131589136</v>
      </c>
      <c r="AV95" s="135">
        <v>0.28245689800000001</v>
      </c>
    </row>
    <row r="96" spans="1:48" ht="12.75" customHeight="1" x14ac:dyDescent="0.2">
      <c r="A96" s="6">
        <v>6.4</v>
      </c>
      <c r="B96" s="6" t="s">
        <v>35</v>
      </c>
      <c r="C96" s="126">
        <v>1.5659322044740349</v>
      </c>
      <c r="D96" s="126">
        <v>2.0882224202554589</v>
      </c>
      <c r="E96" s="126">
        <v>1.9130402274399079</v>
      </c>
      <c r="F96" s="126">
        <v>1.701187478472926</v>
      </c>
      <c r="G96" s="126">
        <v>2.0165525560056259</v>
      </c>
      <c r="H96" s="126">
        <v>1.7252308032435788</v>
      </c>
      <c r="I96" s="126">
        <v>0.53279227717693101</v>
      </c>
      <c r="J96" s="126">
        <v>0.89561081798732545</v>
      </c>
      <c r="K96" s="126">
        <v>0.98498663766383743</v>
      </c>
      <c r="L96" s="126">
        <v>3.9865200291448397E-2</v>
      </c>
      <c r="M96" s="126">
        <v>0.92078233494659578</v>
      </c>
      <c r="N96" s="126">
        <v>0.4944311189789109</v>
      </c>
      <c r="O96" s="126">
        <v>0.27296779401984361</v>
      </c>
      <c r="P96" s="126">
        <v>0.28205274559535798</v>
      </c>
      <c r="Q96" s="126">
        <v>1.5525554661729335</v>
      </c>
      <c r="R96" s="126">
        <v>6.7611407888358052E-2</v>
      </c>
      <c r="S96" s="126">
        <v>5.4050423121981293E-2</v>
      </c>
      <c r="T96" s="126">
        <v>0.139501549064459</v>
      </c>
      <c r="U96" s="126">
        <v>0.10746968666839565</v>
      </c>
      <c r="V96" s="126">
        <v>0.17222089154596529</v>
      </c>
      <c r="W96" s="126">
        <v>2.1635569647297808</v>
      </c>
      <c r="X96" s="126">
        <v>0.2541975570590036</v>
      </c>
      <c r="Y96" s="126">
        <v>2.1750127724746418</v>
      </c>
      <c r="Z96" s="126">
        <v>2.0521920603458295</v>
      </c>
      <c r="AA96" s="126">
        <v>2.1617135992301026</v>
      </c>
      <c r="AB96" s="126">
        <v>0.26401848912569348</v>
      </c>
      <c r="AC96" s="126">
        <v>0.10120887994931047</v>
      </c>
      <c r="AD96" s="126">
        <v>0.26846407913751835</v>
      </c>
      <c r="AE96" s="126">
        <v>0.19427823632719382</v>
      </c>
      <c r="AF96" s="126">
        <v>2.3235437906489924</v>
      </c>
      <c r="AG96" s="126">
        <v>2.4676769397400502</v>
      </c>
      <c r="AH96" s="126">
        <v>2.2964801402302149</v>
      </c>
      <c r="AI96" s="126">
        <v>0.17594568671310826</v>
      </c>
      <c r="AJ96" s="126">
        <v>0.19876360163074597</v>
      </c>
      <c r="AK96" s="126">
        <v>2.2622934028450952</v>
      </c>
      <c r="AL96" s="126">
        <v>0.23818773395132536</v>
      </c>
      <c r="AM96" s="126">
        <v>8.2110717988128717E-2</v>
      </c>
      <c r="AN96" s="126">
        <v>2.4277195107002503</v>
      </c>
      <c r="AO96" s="126">
        <v>1.832775974754254</v>
      </c>
      <c r="AP96" s="126">
        <v>2.4070473714918879</v>
      </c>
      <c r="AQ96" s="126">
        <v>1.0328385522343024</v>
      </c>
      <c r="AR96" s="126">
        <v>1.1906295020131403</v>
      </c>
      <c r="AS96" s="126">
        <v>1.1946883363174157</v>
      </c>
      <c r="AT96" s="126">
        <v>2.1467405837076386E-2</v>
      </c>
      <c r="AU96" s="126">
        <v>1.6603974706414108E-2</v>
      </c>
      <c r="AV96" s="126">
        <v>0.10304088351370082</v>
      </c>
    </row>
    <row r="97" spans="1:48" ht="12.75" customHeight="1" x14ac:dyDescent="0.2">
      <c r="A97" s="6">
        <v>6.5</v>
      </c>
      <c r="B97" s="6" t="s">
        <v>6</v>
      </c>
      <c r="C97" s="126">
        <v>2.8509017326477726</v>
      </c>
      <c r="D97" s="126">
        <v>3.1942378749486267</v>
      </c>
      <c r="E97" s="126">
        <v>2.8823189669414879</v>
      </c>
      <c r="F97" s="126">
        <v>2.8007367229599978</v>
      </c>
      <c r="G97" s="126">
        <v>2.9966854425237801</v>
      </c>
      <c r="H97" s="126">
        <v>2.6946793498996962</v>
      </c>
      <c r="I97" s="126">
        <v>1.037291052280044</v>
      </c>
      <c r="J97" s="126">
        <v>1.831157123380273</v>
      </c>
      <c r="K97" s="126">
        <v>2.1805275127919628</v>
      </c>
      <c r="L97" s="126">
        <v>0.13170165669243417</v>
      </c>
      <c r="M97" s="126">
        <v>1.9549692097505549</v>
      </c>
      <c r="N97" s="126">
        <v>1.3198760605745656</v>
      </c>
      <c r="O97" s="126">
        <v>0.67533167838466579</v>
      </c>
      <c r="P97" s="126">
        <v>0.9886721207664203</v>
      </c>
      <c r="Q97" s="126">
        <v>3.0712020588165831</v>
      </c>
      <c r="R97" s="126">
        <v>0.45430149543414283</v>
      </c>
      <c r="S97" s="126">
        <v>0.36530827943715416</v>
      </c>
      <c r="T97" s="126">
        <v>0.27605231380965323</v>
      </c>
      <c r="U97" s="126">
        <v>0.40045631955732791</v>
      </c>
      <c r="V97" s="126">
        <v>0.24772592212328992</v>
      </c>
      <c r="W97" s="126">
        <v>2.4642693227605292</v>
      </c>
      <c r="X97" s="126">
        <v>0.34027276325399602</v>
      </c>
      <c r="Y97" s="126">
        <v>2.472787801661716</v>
      </c>
      <c r="Z97" s="126">
        <v>2.6589431283929881</v>
      </c>
      <c r="AA97" s="126">
        <v>2.4666545649051455</v>
      </c>
      <c r="AB97" s="126">
        <v>0.42509979221350996</v>
      </c>
      <c r="AC97" s="126">
        <v>0.2556966756844411</v>
      </c>
      <c r="AD97" s="126">
        <v>0.35828197159481345</v>
      </c>
      <c r="AE97" s="126">
        <v>0.24806095190858932</v>
      </c>
      <c r="AF97" s="126">
        <v>2.5329397201818806</v>
      </c>
      <c r="AG97" s="126">
        <v>2.738009366269385</v>
      </c>
      <c r="AH97" s="126">
        <v>2.5068794705057127</v>
      </c>
      <c r="AI97" s="126">
        <v>0.24057010965703607</v>
      </c>
      <c r="AJ97" s="126">
        <v>0.27911505222962091</v>
      </c>
      <c r="AK97" s="126">
        <v>2.6112274831812798</v>
      </c>
      <c r="AL97" s="126">
        <v>0.39029948905661227</v>
      </c>
      <c r="AM97" s="126">
        <v>0.25000027862154084</v>
      </c>
      <c r="AN97" s="126">
        <v>2.7852680908554226</v>
      </c>
      <c r="AO97" s="126">
        <v>2.716122377333317</v>
      </c>
      <c r="AP97" s="126">
        <v>3.0835061940274855</v>
      </c>
      <c r="AQ97" s="126">
        <v>1.9278612955702865</v>
      </c>
      <c r="AR97" s="126">
        <v>2.0748879270593634</v>
      </c>
      <c r="AS97" s="126">
        <v>2.0363100288350799</v>
      </c>
      <c r="AT97" s="126">
        <v>0.10088909346090509</v>
      </c>
      <c r="AU97" s="126">
        <v>0.10000005077320379</v>
      </c>
      <c r="AV97" s="126">
        <v>0.25000082072965518</v>
      </c>
    </row>
    <row r="98" spans="1:48" ht="12.75" customHeight="1" x14ac:dyDescent="0.2">
      <c r="A98" s="6"/>
      <c r="B98" s="6"/>
      <c r="C98" s="131"/>
      <c r="D98" s="131"/>
      <c r="E98" s="131"/>
      <c r="F98" s="131"/>
      <c r="G98" s="131"/>
      <c r="H98" s="131"/>
      <c r="I98" s="131"/>
      <c r="J98" s="131"/>
      <c r="K98" s="131"/>
      <c r="L98" s="131"/>
      <c r="M98" s="131"/>
      <c r="N98" s="131"/>
      <c r="O98" s="131"/>
      <c r="P98" s="80"/>
      <c r="Q98" s="80"/>
      <c r="R98" s="80"/>
      <c r="S98" s="80"/>
      <c r="T98" s="80"/>
      <c r="U98" s="80"/>
      <c r="Z98" s="80"/>
      <c r="AA98" s="80"/>
      <c r="AF98" s="80"/>
      <c r="AG98" s="80"/>
      <c r="AH98" s="80"/>
      <c r="AI98" s="80"/>
      <c r="AJ98" s="80"/>
      <c r="AK98" s="80"/>
      <c r="AL98" s="80"/>
      <c r="AM98" s="80"/>
      <c r="AN98" s="80"/>
      <c r="AO98" s="80"/>
      <c r="AP98" s="80"/>
      <c r="AQ98" s="80"/>
      <c r="AR98" s="80"/>
      <c r="AS98" s="80"/>
      <c r="AT98" s="80"/>
      <c r="AU98" s="80"/>
      <c r="AV98" s="80"/>
    </row>
    <row r="99" spans="1:48" s="127" customFormat="1" x14ac:dyDescent="0.2">
      <c r="A99" s="113">
        <v>7.1</v>
      </c>
      <c r="B99" s="112" t="s">
        <v>7</v>
      </c>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row>
    <row r="100" spans="1:48" s="127" customFormat="1" x14ac:dyDescent="0.2">
      <c r="A100" s="113"/>
      <c r="B100" s="112" t="s">
        <v>61</v>
      </c>
      <c r="C100" s="79">
        <v>9.7534045740355513</v>
      </c>
      <c r="D100" s="79">
        <v>13.949375038930301</v>
      </c>
      <c r="E100" s="79">
        <v>10.023742931334546</v>
      </c>
      <c r="F100" s="79">
        <v>14.536984469759261</v>
      </c>
      <c r="G100" s="79">
        <v>16.541622007859957</v>
      </c>
      <c r="H100" s="79">
        <v>8.449029142553254</v>
      </c>
      <c r="I100" s="79">
        <v>7.9419665515405802</v>
      </c>
      <c r="J100" s="79">
        <v>7.9288850980719472</v>
      </c>
      <c r="K100" s="79">
        <v>10.428133300473741</v>
      </c>
      <c r="L100" s="79">
        <v>7.5045757641390178</v>
      </c>
      <c r="M100" s="79">
        <v>9.9517028596046266</v>
      </c>
      <c r="N100" s="79">
        <v>11.234498059565624</v>
      </c>
      <c r="O100" s="79">
        <v>4.3121487957783922</v>
      </c>
      <c r="P100" s="79">
        <v>4.3384769064956252</v>
      </c>
      <c r="Q100" s="79">
        <v>12.077811435062479</v>
      </c>
      <c r="R100" s="79">
        <v>3.0611702692937115</v>
      </c>
      <c r="S100" s="79">
        <v>3.020040574918692</v>
      </c>
      <c r="T100" s="79">
        <v>3.2523494001992059</v>
      </c>
      <c r="U100" s="79">
        <v>3.0725066236422238</v>
      </c>
      <c r="V100" s="79">
        <v>7.9309000000000003</v>
      </c>
      <c r="W100" s="79">
        <v>5.4940004679300936</v>
      </c>
      <c r="X100" s="79">
        <v>3.999635870104945</v>
      </c>
      <c r="Y100" s="79">
        <v>5.4641095338769707</v>
      </c>
      <c r="Z100" s="79">
        <v>14.446482868742461</v>
      </c>
      <c r="AA100" s="79">
        <v>5.1234050068435621</v>
      </c>
      <c r="AB100" s="79">
        <v>4.372294744813221</v>
      </c>
      <c r="AC100" s="79">
        <v>4.4792321808579283</v>
      </c>
      <c r="AD100" s="79">
        <v>3.7857698625399783</v>
      </c>
      <c r="AE100" s="79">
        <v>4.4528544272483428</v>
      </c>
      <c r="AF100" s="79">
        <v>4.7355412753336656</v>
      </c>
      <c r="AG100" s="79">
        <v>15.304921382251058</v>
      </c>
      <c r="AH100" s="79">
        <v>4.7825806985750674</v>
      </c>
      <c r="AI100" s="79">
        <v>4.3791247037262115</v>
      </c>
      <c r="AJ100" s="79">
        <v>4.3999107342111099</v>
      </c>
      <c r="AK100" s="79">
        <v>14.911736836564016</v>
      </c>
      <c r="AL100" s="79">
        <v>4.9880485274883979</v>
      </c>
      <c r="AM100" s="79">
        <v>8.3599473980837899</v>
      </c>
      <c r="AN100" s="79">
        <v>15.148736037624921</v>
      </c>
      <c r="AO100" s="79">
        <v>25.678285165647207</v>
      </c>
      <c r="AP100" s="79">
        <v>27.884543108416239</v>
      </c>
      <c r="AQ100" s="79">
        <v>8.233754467206932</v>
      </c>
      <c r="AR100" s="79">
        <v>8.5186414426374526</v>
      </c>
      <c r="AS100" s="79">
        <v>8.740663609603704</v>
      </c>
      <c r="AT100" s="79">
        <v>12.283230450145744</v>
      </c>
      <c r="AU100" s="79">
        <v>10.92172612929736</v>
      </c>
      <c r="AV100" s="79">
        <v>13.730440980935921</v>
      </c>
    </row>
    <row r="101" spans="1:48" s="127" customFormat="1" x14ac:dyDescent="0.2">
      <c r="A101" s="113"/>
      <c r="B101" s="112" t="s">
        <v>62</v>
      </c>
      <c r="C101" s="79">
        <v>10.2848318214948</v>
      </c>
      <c r="D101" s="79">
        <v>14.450931713338132</v>
      </c>
      <c r="E101" s="79">
        <v>10.460592815189184</v>
      </c>
      <c r="F101" s="79">
        <v>15.100749461891549</v>
      </c>
      <c r="G101" s="79">
        <v>17.014028758078361</v>
      </c>
      <c r="H101" s="79">
        <v>9.0215006195541569</v>
      </c>
      <c r="I101" s="79">
        <v>8.2026529197923423</v>
      </c>
      <c r="J101" s="79">
        <v>8.5750269555211247</v>
      </c>
      <c r="K101" s="79">
        <v>11.361214704315415</v>
      </c>
      <c r="L101" s="79">
        <v>7.6501243856067029</v>
      </c>
      <c r="M101" s="79">
        <v>10.363604280628191</v>
      </c>
      <c r="N101" s="79">
        <v>11.630500494632322</v>
      </c>
      <c r="O101" s="79">
        <v>4.8042614356979874</v>
      </c>
      <c r="P101" s="79">
        <v>4.8002261106400601</v>
      </c>
      <c r="Q101" s="79">
        <v>12.952574275696627</v>
      </c>
      <c r="R101" s="79">
        <v>3.1232777989740779</v>
      </c>
      <c r="S101" s="79">
        <v>3.1179566248547896</v>
      </c>
      <c r="T101" s="79">
        <v>3.355560219793241</v>
      </c>
      <c r="U101" s="79">
        <v>3.2075441265813076</v>
      </c>
      <c r="V101" s="79">
        <v>7.8118999999999996</v>
      </c>
      <c r="W101" s="79">
        <v>5.7590023125206447</v>
      </c>
      <c r="X101" s="79">
        <v>4.2081440543155768</v>
      </c>
      <c r="Y101" s="79">
        <v>5.7289376073553555</v>
      </c>
      <c r="Z101" s="79">
        <v>14.790915736142974</v>
      </c>
      <c r="AA101" s="79">
        <v>5.3873202477170201</v>
      </c>
      <c r="AB101" s="79">
        <v>4.5299028328999569</v>
      </c>
      <c r="AC101" s="79">
        <v>4.5156127655546774</v>
      </c>
      <c r="AD101" s="79">
        <v>4.0459951331528243</v>
      </c>
      <c r="AE101" s="79">
        <v>4.4898914588896055</v>
      </c>
      <c r="AF101" s="79">
        <v>4.8062916126725863</v>
      </c>
      <c r="AG101" s="79">
        <v>15.406486593711776</v>
      </c>
      <c r="AH101" s="79">
        <v>4.8159444581833633</v>
      </c>
      <c r="AI101" s="79">
        <v>4.6157616925918576</v>
      </c>
      <c r="AJ101" s="79">
        <v>4.6147291431817505</v>
      </c>
      <c r="AK101" s="79">
        <v>15.202082413368355</v>
      </c>
      <c r="AL101" s="79">
        <v>5.3137416329598786</v>
      </c>
      <c r="AM101" s="79" t="s">
        <v>23</v>
      </c>
      <c r="AN101" s="79">
        <v>15.165653977693427</v>
      </c>
      <c r="AO101" s="79">
        <v>26.439184408567563</v>
      </c>
      <c r="AP101" s="79">
        <v>28.308456469648569</v>
      </c>
      <c r="AQ101" s="79">
        <v>8.94787316936727</v>
      </c>
      <c r="AR101" s="79">
        <v>9.0810951290944963</v>
      </c>
      <c r="AS101" s="79">
        <v>9.2981302077103969</v>
      </c>
      <c r="AT101" s="79" t="s">
        <v>23</v>
      </c>
      <c r="AU101" s="79" t="s">
        <v>23</v>
      </c>
      <c r="AV101" s="79" t="s">
        <v>23</v>
      </c>
    </row>
    <row r="102" spans="1:48" ht="12.75" customHeight="1" x14ac:dyDescent="0.2">
      <c r="A102" s="6"/>
      <c r="B102" s="6"/>
      <c r="C102" s="114">
        <v>100</v>
      </c>
      <c r="D102" s="79"/>
      <c r="E102" s="79"/>
      <c r="F102" s="79"/>
      <c r="G102" s="79"/>
      <c r="H102" s="79"/>
      <c r="I102" s="79"/>
      <c r="J102" s="79"/>
      <c r="K102" s="79"/>
      <c r="L102" s="79"/>
      <c r="M102" s="79"/>
      <c r="N102" s="79"/>
      <c r="O102" s="79"/>
      <c r="P102" s="79"/>
      <c r="Q102" s="79"/>
      <c r="R102" s="79"/>
      <c r="S102" s="79"/>
      <c r="T102" s="79"/>
      <c r="U102" s="79"/>
      <c r="Z102" s="79"/>
      <c r="AA102" s="79"/>
      <c r="AF102" s="79"/>
      <c r="AG102" s="79"/>
      <c r="AH102" s="79"/>
      <c r="AI102" s="79"/>
      <c r="AJ102" s="79"/>
      <c r="AK102" s="79"/>
      <c r="AL102" s="79"/>
      <c r="AM102" s="79"/>
      <c r="AN102" s="79"/>
      <c r="AO102" s="79"/>
      <c r="AP102" s="79"/>
      <c r="AQ102" s="79"/>
      <c r="AR102" s="79"/>
      <c r="AS102" s="79"/>
      <c r="AT102" s="79"/>
      <c r="AU102" s="79"/>
      <c r="AV102" s="79"/>
    </row>
    <row r="103" spans="1:48" ht="12.75" customHeight="1" x14ac:dyDescent="0.2">
      <c r="A103" s="6">
        <v>7.2</v>
      </c>
      <c r="B103" s="6" t="s">
        <v>144</v>
      </c>
      <c r="C103" s="79"/>
      <c r="D103" s="79"/>
      <c r="E103" s="79"/>
      <c r="F103" s="79"/>
      <c r="G103" s="79"/>
      <c r="H103" s="79"/>
      <c r="I103" s="79"/>
      <c r="J103" s="79"/>
      <c r="K103" s="79"/>
      <c r="L103" s="79"/>
      <c r="M103" s="79"/>
      <c r="N103" s="79"/>
      <c r="O103" s="79"/>
      <c r="P103" s="79"/>
      <c r="Q103" s="79"/>
      <c r="R103" s="79"/>
      <c r="S103" s="79"/>
      <c r="T103" s="79"/>
      <c r="U103" s="79"/>
      <c r="Z103" s="79"/>
      <c r="AA103" s="79"/>
      <c r="AF103" s="79"/>
      <c r="AG103" s="79"/>
      <c r="AH103" s="79"/>
      <c r="AI103" s="79"/>
      <c r="AJ103" s="79"/>
      <c r="AK103" s="79"/>
      <c r="AL103" s="79"/>
      <c r="AM103" s="79"/>
      <c r="AN103" s="79"/>
      <c r="AO103" s="79"/>
      <c r="AP103" s="79"/>
      <c r="AQ103" s="79"/>
      <c r="AR103" s="79"/>
      <c r="AS103" s="79"/>
      <c r="AT103" s="79"/>
      <c r="AU103" s="79"/>
      <c r="AV103" s="79"/>
    </row>
    <row r="104" spans="1:48" ht="12.75" customHeight="1" x14ac:dyDescent="0.2">
      <c r="A104" s="6"/>
      <c r="B104" s="6" t="s">
        <v>8</v>
      </c>
      <c r="C104" s="79"/>
      <c r="D104" s="79"/>
      <c r="E104" s="79"/>
      <c r="F104" s="79"/>
      <c r="G104" s="79"/>
      <c r="H104" s="79"/>
      <c r="I104" s="79"/>
      <c r="J104" s="79"/>
      <c r="K104" s="79"/>
      <c r="L104" s="79"/>
      <c r="M104" s="79"/>
      <c r="N104" s="79"/>
      <c r="O104" s="79"/>
      <c r="P104" s="79"/>
      <c r="Q104" s="79"/>
      <c r="R104" s="79"/>
      <c r="S104" s="16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row>
    <row r="105" spans="1:48" ht="12.75" customHeight="1" x14ac:dyDescent="0.2">
      <c r="A105" s="6"/>
      <c r="B105" s="112" t="s">
        <v>61</v>
      </c>
      <c r="C105" s="79">
        <v>4.4020123301693248</v>
      </c>
      <c r="D105" s="79">
        <v>9.0760250401637599</v>
      </c>
      <c r="E105" s="79">
        <v>4.1726594773103587</v>
      </c>
      <c r="F105" s="79">
        <v>7.8291836831054784</v>
      </c>
      <c r="G105" s="79">
        <v>7.7479244589433227</v>
      </c>
      <c r="H105" s="79">
        <v>9.3275533125269483</v>
      </c>
      <c r="I105" s="79">
        <v>9.6909958180134037</v>
      </c>
      <c r="J105" s="79">
        <v>9.5115851669971043</v>
      </c>
      <c r="K105" s="79">
        <v>14.302476596601155</v>
      </c>
      <c r="L105" s="79">
        <v>7.8262178259168369</v>
      </c>
      <c r="M105" s="79">
        <v>5.9180059359726478</v>
      </c>
      <c r="N105" s="79">
        <v>8.0036854694036421</v>
      </c>
      <c r="O105" s="79">
        <v>8.1047120435813191</v>
      </c>
      <c r="P105" s="79">
        <v>7.4463511213930023</v>
      </c>
      <c r="Q105" s="79">
        <v>5.584529001883265</v>
      </c>
      <c r="R105" s="79">
        <v>6.4678298262579981</v>
      </c>
      <c r="S105" s="79">
        <v>6.3673821898941219</v>
      </c>
      <c r="T105" s="79">
        <v>6.9664244914190654</v>
      </c>
      <c r="U105" s="79">
        <v>6.4922211777311833</v>
      </c>
      <c r="V105" s="79">
        <v>8.4065038046999376</v>
      </c>
      <c r="W105" s="79">
        <v>6.8353747657034392</v>
      </c>
      <c r="X105" s="79">
        <v>7.7668791287595518</v>
      </c>
      <c r="Y105" s="79">
        <v>6.8695910108596658</v>
      </c>
      <c r="Z105" s="79">
        <v>7.0928264223339754</v>
      </c>
      <c r="AA105" s="79">
        <v>6.7456869129743025</v>
      </c>
      <c r="AB105" s="79">
        <v>8.2585361312375483</v>
      </c>
      <c r="AC105" s="79">
        <v>8.4891208476564941</v>
      </c>
      <c r="AD105" s="79">
        <v>7.5868363244934622</v>
      </c>
      <c r="AE105" s="79">
        <v>8.4472252605433784</v>
      </c>
      <c r="AF105" s="79">
        <v>6.6504148067078717</v>
      </c>
      <c r="AG105" s="79">
        <v>6.6610395210797035</v>
      </c>
      <c r="AH105" s="79">
        <v>6.571100497569482</v>
      </c>
      <c r="AI105" s="79">
        <v>8.1473606428623881</v>
      </c>
      <c r="AJ105" s="79">
        <v>8.1762775258654052</v>
      </c>
      <c r="AK105" s="79">
        <v>6.1474026882854416</v>
      </c>
      <c r="AL105" s="79">
        <v>8.5974668346886283</v>
      </c>
      <c r="AM105" s="79">
        <v>11.975392840938138</v>
      </c>
      <c r="AN105" s="79">
        <v>9.3441526076522905</v>
      </c>
      <c r="AO105" s="79">
        <v>20.400738187449452</v>
      </c>
      <c r="AP105" s="79">
        <v>9.2190153921369635</v>
      </c>
      <c r="AQ105" s="79">
        <v>8.7947102752737205</v>
      </c>
      <c r="AR105" s="79" t="s">
        <v>23</v>
      </c>
      <c r="AS105" s="79" t="s">
        <v>23</v>
      </c>
      <c r="AT105" s="79" t="s">
        <v>23</v>
      </c>
      <c r="AU105" s="79" t="s">
        <v>23</v>
      </c>
      <c r="AV105" s="79" t="s">
        <v>23</v>
      </c>
    </row>
    <row r="106" spans="1:48" ht="12.75" customHeight="1" x14ac:dyDescent="0.2">
      <c r="A106" s="6"/>
      <c r="B106" s="112" t="s">
        <v>62</v>
      </c>
      <c r="C106" s="79">
        <v>5.3205707066625196</v>
      </c>
      <c r="D106" s="79">
        <v>9.9503261777574856</v>
      </c>
      <c r="E106" s="79">
        <v>4.8816134613960838</v>
      </c>
      <c r="F106" s="79">
        <v>8.8497515627773424</v>
      </c>
      <c r="G106" s="79">
        <v>8.5358805950237926</v>
      </c>
      <c r="H106" s="79">
        <v>10.351933238853395</v>
      </c>
      <c r="I106" s="79">
        <v>10.335157037063848</v>
      </c>
      <c r="J106" s="79">
        <v>10.832377510170854</v>
      </c>
      <c r="K106" s="79">
        <v>16.012498379350305</v>
      </c>
      <c r="L106" s="79">
        <v>7.971208709151778</v>
      </c>
      <c r="M106" s="79">
        <v>6.7045059378978644</v>
      </c>
      <c r="N106" s="79">
        <v>8.7109817973764372</v>
      </c>
      <c r="O106" s="79">
        <v>9.1058359592749447</v>
      </c>
      <c r="P106" s="79">
        <v>8.2853297920497226</v>
      </c>
      <c r="Q106" s="79">
        <v>7.0393251440650451</v>
      </c>
      <c r="R106" s="79">
        <v>6.5879213482246346</v>
      </c>
      <c r="S106" s="79">
        <v>6.5564604632093682</v>
      </c>
      <c r="T106" s="79">
        <v>7.1798695493495934</v>
      </c>
      <c r="U106" s="79">
        <v>6.7544525334488847</v>
      </c>
      <c r="V106" s="79">
        <v>8.5399098712770396</v>
      </c>
      <c r="W106" s="79">
        <v>7.3700557671024791</v>
      </c>
      <c r="X106" s="79">
        <v>8.1984887149986641</v>
      </c>
      <c r="Y106" s="79">
        <v>7.4042792684839931</v>
      </c>
      <c r="Z106" s="79">
        <v>7.7358972505960466</v>
      </c>
      <c r="AA106" s="79">
        <v>7.2804068667159161</v>
      </c>
      <c r="AB106" s="79">
        <v>8.5835933691684509</v>
      </c>
      <c r="AC106" s="79">
        <v>8.5649391264759789</v>
      </c>
      <c r="AD106" s="79">
        <v>8.125162470076198</v>
      </c>
      <c r="AE106" s="79">
        <v>8.522381108727739</v>
      </c>
      <c r="AF106" s="79">
        <v>6.769342730463257</v>
      </c>
      <c r="AG106" s="79">
        <v>6.8127117918722169</v>
      </c>
      <c r="AH106" s="79">
        <v>6.6316903732787091</v>
      </c>
      <c r="AI106" s="79">
        <v>8.6344744568636944</v>
      </c>
      <c r="AJ106" s="79">
        <v>8.6201426552634963</v>
      </c>
      <c r="AK106" s="79">
        <v>6.6787658698294061</v>
      </c>
      <c r="AL106" s="79">
        <v>9.2688532535048829</v>
      </c>
      <c r="AM106" s="79" t="s">
        <v>23</v>
      </c>
      <c r="AN106" s="79">
        <v>9.3759476897544722</v>
      </c>
      <c r="AO106" s="79">
        <v>21.580348463864606</v>
      </c>
      <c r="AP106" s="79">
        <v>9.8278587157621935</v>
      </c>
      <c r="AQ106" s="79">
        <v>10.11373628454486</v>
      </c>
      <c r="AR106" s="79" t="s">
        <v>23</v>
      </c>
      <c r="AS106" s="79" t="s">
        <v>23</v>
      </c>
      <c r="AT106" s="79" t="s">
        <v>23</v>
      </c>
      <c r="AU106" s="79" t="s">
        <v>23</v>
      </c>
      <c r="AV106" s="79" t="s">
        <v>23</v>
      </c>
    </row>
    <row r="107" spans="1:48" ht="12.75" customHeight="1" x14ac:dyDescent="0.2">
      <c r="A107" s="6"/>
      <c r="B107" s="6" t="s">
        <v>9</v>
      </c>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row>
    <row r="108" spans="1:48" ht="12.75" customHeight="1" x14ac:dyDescent="0.2">
      <c r="A108" s="6"/>
      <c r="B108" s="112" t="s">
        <v>61</v>
      </c>
      <c r="C108" s="79">
        <v>13.442178919253344</v>
      </c>
      <c r="D108" s="79">
        <v>13.189716221721381</v>
      </c>
      <c r="E108" s="79">
        <v>16.257963234420103</v>
      </c>
      <c r="F108" s="79">
        <v>18.785057970492769</v>
      </c>
      <c r="G108" s="79">
        <v>22.249940533056623</v>
      </c>
      <c r="H108" s="79">
        <v>9.1277224636069363</v>
      </c>
      <c r="I108" s="79">
        <v>9.9956329065951763</v>
      </c>
      <c r="J108" s="79">
        <v>10.842567580346918</v>
      </c>
      <c r="K108" s="79">
        <v>15.879398420990132</v>
      </c>
      <c r="L108" s="79">
        <v>8.5591570507612236</v>
      </c>
      <c r="M108" s="79">
        <v>12.385327338294317</v>
      </c>
      <c r="N108" s="79">
        <v>14.263312056619149</v>
      </c>
      <c r="O108" s="79">
        <v>8.3077068935521368</v>
      </c>
      <c r="P108" s="79">
        <v>7.3037843992677765</v>
      </c>
      <c r="Q108" s="79">
        <v>19.124049884834893</v>
      </c>
      <c r="R108" s="79">
        <v>7.8692076727400861</v>
      </c>
      <c r="S108" s="79">
        <v>7.662194246891052</v>
      </c>
      <c r="T108" s="79">
        <v>8.3750118134970677</v>
      </c>
      <c r="U108" s="79">
        <v>7.8617777898550845</v>
      </c>
      <c r="V108" s="79">
        <v>8.2273317731001328</v>
      </c>
      <c r="W108" s="79" t="s">
        <v>23</v>
      </c>
      <c r="X108" s="79" t="s">
        <v>23</v>
      </c>
      <c r="Y108" s="79" t="s">
        <v>23</v>
      </c>
      <c r="Z108" s="79" t="s">
        <v>23</v>
      </c>
      <c r="AA108" s="79" t="s">
        <v>23</v>
      </c>
      <c r="AB108" s="79" t="s">
        <v>23</v>
      </c>
      <c r="AC108" s="79" t="s">
        <v>23</v>
      </c>
      <c r="AD108" s="79" t="s">
        <v>23</v>
      </c>
      <c r="AE108" s="79" t="s">
        <v>23</v>
      </c>
      <c r="AF108" s="79" t="s">
        <v>23</v>
      </c>
      <c r="AG108" s="79" t="s">
        <v>23</v>
      </c>
      <c r="AH108" s="79" t="s">
        <v>23</v>
      </c>
      <c r="AI108" s="79" t="s">
        <v>23</v>
      </c>
      <c r="AJ108" s="79" t="s">
        <v>23</v>
      </c>
      <c r="AK108" s="79" t="s">
        <v>23</v>
      </c>
      <c r="AL108" s="79" t="s">
        <v>23</v>
      </c>
      <c r="AM108" s="79" t="s">
        <v>23</v>
      </c>
      <c r="AN108" s="79" t="s">
        <v>23</v>
      </c>
      <c r="AO108" s="79" t="s">
        <v>23</v>
      </c>
      <c r="AP108" s="79" t="s">
        <v>23</v>
      </c>
      <c r="AQ108" s="79" t="s">
        <v>23</v>
      </c>
      <c r="AR108" s="79" t="s">
        <v>23</v>
      </c>
      <c r="AS108" s="79" t="s">
        <v>23</v>
      </c>
      <c r="AT108" s="79" t="s">
        <v>23</v>
      </c>
      <c r="AU108" s="79" t="s">
        <v>23</v>
      </c>
      <c r="AV108" s="79" t="s">
        <v>23</v>
      </c>
    </row>
    <row r="109" spans="1:48" ht="12.75" customHeight="1" x14ac:dyDescent="0.2">
      <c r="A109" s="6"/>
      <c r="B109" s="112" t="s">
        <v>62</v>
      </c>
      <c r="C109" s="79">
        <v>14.112701938141225</v>
      </c>
      <c r="D109" s="79">
        <v>14.011719429484426</v>
      </c>
      <c r="E109" s="79">
        <v>17.058894866478603</v>
      </c>
      <c r="F109" s="79">
        <v>19.737697549004785</v>
      </c>
      <c r="G109" s="79">
        <v>23.164473452194411</v>
      </c>
      <c r="H109" s="79">
        <v>9.8934642855987409</v>
      </c>
      <c r="I109" s="79">
        <v>10.616948594452058</v>
      </c>
      <c r="J109" s="79">
        <v>11.769774322351999</v>
      </c>
      <c r="K109" s="79">
        <v>17.071526911662581</v>
      </c>
      <c r="L109" s="79">
        <v>8.6447481090391456</v>
      </c>
      <c r="M109" s="79">
        <v>13.032492043821286</v>
      </c>
      <c r="N109" s="79">
        <v>14.890041547941358</v>
      </c>
      <c r="O109" s="79">
        <v>9.2245828581742693</v>
      </c>
      <c r="P109" s="79">
        <v>8.2204110004861839</v>
      </c>
      <c r="Q109" s="79">
        <v>20.321369017745951</v>
      </c>
      <c r="R109" s="79">
        <v>7.9822954147357184</v>
      </c>
      <c r="S109" s="79">
        <v>7.7851480688773567</v>
      </c>
      <c r="T109" s="79">
        <v>8.5965067932262773</v>
      </c>
      <c r="U109" s="79">
        <v>8.0332780899494249</v>
      </c>
      <c r="V109" s="79">
        <v>8.3076099460019037</v>
      </c>
      <c r="W109" s="79" t="s">
        <v>23</v>
      </c>
      <c r="X109" s="79" t="s">
        <v>23</v>
      </c>
      <c r="Y109" s="79" t="s">
        <v>23</v>
      </c>
      <c r="Z109" s="79" t="s">
        <v>23</v>
      </c>
      <c r="AA109" s="79" t="s">
        <v>23</v>
      </c>
      <c r="AB109" s="79" t="s">
        <v>23</v>
      </c>
      <c r="AC109" s="79" t="s">
        <v>23</v>
      </c>
      <c r="AD109" s="79" t="s">
        <v>23</v>
      </c>
      <c r="AE109" s="79" t="s">
        <v>23</v>
      </c>
      <c r="AF109" s="79" t="s">
        <v>23</v>
      </c>
      <c r="AG109" s="79" t="s">
        <v>23</v>
      </c>
      <c r="AH109" s="79" t="s">
        <v>23</v>
      </c>
      <c r="AI109" s="79" t="s">
        <v>23</v>
      </c>
      <c r="AJ109" s="79" t="s">
        <v>23</v>
      </c>
      <c r="AK109" s="79" t="s">
        <v>23</v>
      </c>
      <c r="AL109" s="79" t="s">
        <v>23</v>
      </c>
      <c r="AM109" s="79" t="s">
        <v>23</v>
      </c>
      <c r="AN109" s="79" t="s">
        <v>23</v>
      </c>
      <c r="AO109" s="79" t="s">
        <v>23</v>
      </c>
      <c r="AP109" s="79" t="s">
        <v>23</v>
      </c>
      <c r="AQ109" s="79" t="s">
        <v>23</v>
      </c>
      <c r="AR109" s="79" t="s">
        <v>23</v>
      </c>
      <c r="AS109" s="79" t="s">
        <v>23</v>
      </c>
      <c r="AT109" s="79" t="s">
        <v>23</v>
      </c>
      <c r="AU109" s="79" t="s">
        <v>23</v>
      </c>
      <c r="AV109" s="79" t="s">
        <v>23</v>
      </c>
    </row>
    <row r="110" spans="1:48" ht="12.75" customHeight="1" x14ac:dyDescent="0.2">
      <c r="A110" s="6"/>
      <c r="B110" s="6" t="s">
        <v>29</v>
      </c>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row>
    <row r="111" spans="1:48" ht="12.75" customHeight="1" x14ac:dyDescent="0.2">
      <c r="A111" s="6"/>
      <c r="B111" s="112" t="s">
        <v>61</v>
      </c>
      <c r="C111" s="79">
        <v>10.139348811741499</v>
      </c>
      <c r="D111" s="79">
        <v>11.239970292111989</v>
      </c>
      <c r="E111" s="79">
        <v>11.393417912716931</v>
      </c>
      <c r="F111" s="79">
        <v>13.971790451515131</v>
      </c>
      <c r="G111" s="79">
        <v>15.05681871635991</v>
      </c>
      <c r="H111" s="79">
        <v>8.1995339388011512</v>
      </c>
      <c r="I111" s="79">
        <v>8.4816042231968147</v>
      </c>
      <c r="J111" s="79">
        <v>8.0379767938463687</v>
      </c>
      <c r="K111" s="79">
        <v>11.696295448813366</v>
      </c>
      <c r="L111" s="79">
        <v>8.7741576896505524</v>
      </c>
      <c r="M111" s="79">
        <v>11.004480970791164</v>
      </c>
      <c r="N111" s="79">
        <v>11.617166627664165</v>
      </c>
      <c r="O111" s="79">
        <v>8.333476019819642</v>
      </c>
      <c r="P111" s="79">
        <v>7.7498122557846383</v>
      </c>
      <c r="Q111" s="79">
        <v>8.855590000501623</v>
      </c>
      <c r="R111" s="79">
        <v>8.4100389798601007</v>
      </c>
      <c r="S111" s="79">
        <v>8.3066547918252418</v>
      </c>
      <c r="T111" s="79">
        <v>8.5236786983301283</v>
      </c>
      <c r="U111" s="79">
        <v>8.5112496226513521</v>
      </c>
      <c r="V111" s="79" t="s">
        <v>23</v>
      </c>
      <c r="W111" s="79" t="s">
        <v>23</v>
      </c>
      <c r="X111" s="79" t="s">
        <v>23</v>
      </c>
      <c r="Y111" s="79" t="s">
        <v>23</v>
      </c>
      <c r="Z111" s="79" t="s">
        <v>23</v>
      </c>
      <c r="AA111" s="79" t="s">
        <v>23</v>
      </c>
      <c r="AB111" s="79" t="s">
        <v>23</v>
      </c>
      <c r="AC111" s="79" t="s">
        <v>23</v>
      </c>
      <c r="AD111" s="79" t="s">
        <v>23</v>
      </c>
      <c r="AE111" s="79" t="s">
        <v>23</v>
      </c>
      <c r="AF111" s="79" t="s">
        <v>23</v>
      </c>
      <c r="AG111" s="79" t="s">
        <v>23</v>
      </c>
      <c r="AH111" s="79" t="s">
        <v>23</v>
      </c>
      <c r="AI111" s="79" t="s">
        <v>23</v>
      </c>
      <c r="AJ111" s="79" t="s">
        <v>23</v>
      </c>
      <c r="AK111" s="79" t="s">
        <v>23</v>
      </c>
      <c r="AL111" s="79" t="s">
        <v>23</v>
      </c>
      <c r="AM111" s="79" t="s">
        <v>23</v>
      </c>
      <c r="AN111" s="79" t="s">
        <v>23</v>
      </c>
      <c r="AO111" s="79" t="s">
        <v>23</v>
      </c>
      <c r="AP111" s="79" t="s">
        <v>23</v>
      </c>
      <c r="AQ111" s="79" t="s">
        <v>23</v>
      </c>
      <c r="AR111" s="79" t="s">
        <v>23</v>
      </c>
      <c r="AS111" s="79" t="s">
        <v>23</v>
      </c>
      <c r="AT111" s="79" t="s">
        <v>23</v>
      </c>
      <c r="AU111" s="79" t="s">
        <v>23</v>
      </c>
      <c r="AV111" s="79" t="s">
        <v>23</v>
      </c>
    </row>
    <row r="112" spans="1:48" ht="12.75" customHeight="1" x14ac:dyDescent="0.2">
      <c r="A112" s="6"/>
      <c r="B112" s="112" t="s">
        <v>62</v>
      </c>
      <c r="C112" s="79" t="s">
        <v>23</v>
      </c>
      <c r="D112" s="79" t="s">
        <v>23</v>
      </c>
      <c r="E112" s="79" t="s">
        <v>23</v>
      </c>
      <c r="F112" s="79" t="s">
        <v>23</v>
      </c>
      <c r="G112" s="79" t="s">
        <v>23</v>
      </c>
      <c r="H112" s="79" t="s">
        <v>23</v>
      </c>
      <c r="I112" s="79" t="s">
        <v>23</v>
      </c>
      <c r="J112" s="79" t="s">
        <v>23</v>
      </c>
      <c r="K112" s="79" t="s">
        <v>23</v>
      </c>
      <c r="L112" s="79" t="s">
        <v>23</v>
      </c>
      <c r="M112" s="79" t="s">
        <v>23</v>
      </c>
      <c r="N112" s="79" t="s">
        <v>23</v>
      </c>
      <c r="O112" s="79" t="s">
        <v>23</v>
      </c>
      <c r="P112" s="79" t="s">
        <v>23</v>
      </c>
      <c r="Q112" s="79" t="s">
        <v>23</v>
      </c>
      <c r="R112" s="79" t="s">
        <v>23</v>
      </c>
      <c r="S112" s="79" t="s">
        <v>23</v>
      </c>
      <c r="T112" s="79" t="s">
        <v>23</v>
      </c>
      <c r="U112" s="79" t="s">
        <v>23</v>
      </c>
      <c r="V112" s="79" t="s">
        <v>23</v>
      </c>
      <c r="W112" s="79" t="s">
        <v>23</v>
      </c>
      <c r="X112" s="79" t="s">
        <v>23</v>
      </c>
      <c r="Y112" s="79" t="s">
        <v>23</v>
      </c>
      <c r="Z112" s="79" t="s">
        <v>23</v>
      </c>
      <c r="AA112" s="79" t="s">
        <v>23</v>
      </c>
      <c r="AB112" s="79" t="s">
        <v>23</v>
      </c>
      <c r="AC112" s="79" t="s">
        <v>23</v>
      </c>
      <c r="AD112" s="79" t="s">
        <v>23</v>
      </c>
      <c r="AE112" s="79" t="s">
        <v>23</v>
      </c>
      <c r="AF112" s="79" t="s">
        <v>23</v>
      </c>
      <c r="AG112" s="79" t="s">
        <v>23</v>
      </c>
      <c r="AH112" s="79" t="s">
        <v>23</v>
      </c>
      <c r="AI112" s="79" t="s">
        <v>23</v>
      </c>
      <c r="AJ112" s="79" t="s">
        <v>23</v>
      </c>
      <c r="AK112" s="79" t="s">
        <v>23</v>
      </c>
      <c r="AL112" s="79" t="s">
        <v>23</v>
      </c>
      <c r="AM112" s="79" t="s">
        <v>23</v>
      </c>
      <c r="AN112" s="79" t="s">
        <v>23</v>
      </c>
      <c r="AO112" s="79" t="s">
        <v>23</v>
      </c>
      <c r="AP112" s="79" t="s">
        <v>23</v>
      </c>
      <c r="AQ112" s="79" t="s">
        <v>23</v>
      </c>
      <c r="AR112" s="79" t="s">
        <v>23</v>
      </c>
      <c r="AS112" s="79" t="s">
        <v>23</v>
      </c>
      <c r="AT112" s="79" t="s">
        <v>23</v>
      </c>
      <c r="AU112" s="79" t="s">
        <v>23</v>
      </c>
      <c r="AV112" s="79" t="s">
        <v>23</v>
      </c>
    </row>
    <row r="113" spans="1:48" ht="12.75" customHeight="1" x14ac:dyDescent="0.2">
      <c r="A113" s="6"/>
      <c r="B113" s="6" t="s">
        <v>10</v>
      </c>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row>
    <row r="114" spans="1:48" ht="12.75" customHeight="1" x14ac:dyDescent="0.2">
      <c r="A114" s="6"/>
      <c r="B114" s="112" t="s">
        <v>61</v>
      </c>
      <c r="C114" s="79">
        <v>5.9301864773290802</v>
      </c>
      <c r="D114" s="79">
        <v>8.7973185458948056</v>
      </c>
      <c r="E114" s="79">
        <v>6.0337076863943739</v>
      </c>
      <c r="F114" s="79">
        <v>3.5434591057810882</v>
      </c>
      <c r="G114" s="79">
        <v>8.7995549428614659</v>
      </c>
      <c r="H114" s="79">
        <v>8.9659114450665314</v>
      </c>
      <c r="I114" s="79">
        <v>8.823380639033406</v>
      </c>
      <c r="J114" s="79">
        <v>7.7033941154844188</v>
      </c>
      <c r="K114" s="79">
        <v>3.2620312457205092</v>
      </c>
      <c r="L114" s="79">
        <v>7.4476382503312344</v>
      </c>
      <c r="M114" s="79">
        <v>12.86896803202251</v>
      </c>
      <c r="N114" s="79">
        <v>12.188038843149251</v>
      </c>
      <c r="O114" s="79">
        <v>6.817206444200985</v>
      </c>
      <c r="P114" s="79">
        <v>7.6099214263254611</v>
      </c>
      <c r="Q114" s="79">
        <v>2.0012757295141403</v>
      </c>
      <c r="R114" s="79">
        <v>8.1947090873622397</v>
      </c>
      <c r="S114" s="79">
        <v>8.0691186465758911</v>
      </c>
      <c r="T114" s="79">
        <v>7.9984543293936117</v>
      </c>
      <c r="U114" s="79">
        <v>8.3221576482141568</v>
      </c>
      <c r="V114" s="79">
        <v>8.2254142687137044</v>
      </c>
      <c r="W114" s="79">
        <v>8.5764650261400011</v>
      </c>
      <c r="X114" s="79">
        <v>8.4849297836451232</v>
      </c>
      <c r="Y114" s="79">
        <v>8.8481472844379461</v>
      </c>
      <c r="Z114" s="79">
        <v>12.488347969636227</v>
      </c>
      <c r="AA114" s="79">
        <v>7.5348804196951447</v>
      </c>
      <c r="AB114" s="79">
        <v>8.4144816384572607</v>
      </c>
      <c r="AC114" s="79">
        <v>8.5699262059475636</v>
      </c>
      <c r="AD114" s="79">
        <v>8.3779009278813774</v>
      </c>
      <c r="AE114" s="79">
        <v>8.5785030839266021</v>
      </c>
      <c r="AF114" s="79">
        <v>7.138290959865512</v>
      </c>
      <c r="AG114" s="79">
        <v>1.8428131359045974</v>
      </c>
      <c r="AH114" s="79">
        <v>6.7172494199721378</v>
      </c>
      <c r="AI114" s="79">
        <v>9.0211471643660843</v>
      </c>
      <c r="AJ114" s="79">
        <v>8.6634730519991479</v>
      </c>
      <c r="AK114" s="79">
        <v>-0.96817217093314589</v>
      </c>
      <c r="AL114" s="79">
        <v>8.7448040714605213</v>
      </c>
      <c r="AM114" s="79">
        <v>11.061236641112027</v>
      </c>
      <c r="AN114" s="79">
        <v>-1.2536463020241806</v>
      </c>
      <c r="AO114" s="79">
        <v>10.015456039746805</v>
      </c>
      <c r="AP114" s="79">
        <v>1.3655795922170588</v>
      </c>
      <c r="AQ114" s="79">
        <v>6.1085844247235954</v>
      </c>
      <c r="AR114" s="79">
        <v>7.8989999999999894</v>
      </c>
      <c r="AS114" s="79">
        <v>8.6079999999999934</v>
      </c>
      <c r="AT114" s="79">
        <v>10.457898186863201</v>
      </c>
      <c r="AU114" s="79">
        <v>7.9389436185800522</v>
      </c>
      <c r="AV114" s="79">
        <v>16.908475022198854</v>
      </c>
    </row>
    <row r="115" spans="1:48" ht="12.75" customHeight="1" x14ac:dyDescent="0.2">
      <c r="A115" s="6"/>
      <c r="B115" s="112" t="s">
        <v>62</v>
      </c>
      <c r="C115" s="79">
        <v>12.058152860351168</v>
      </c>
      <c r="D115" s="79">
        <v>11.341024844740332</v>
      </c>
      <c r="E115" s="79">
        <v>10.860824900430742</v>
      </c>
      <c r="F115" s="79">
        <v>14.365231191673878</v>
      </c>
      <c r="G115" s="79">
        <v>16.661042594368514</v>
      </c>
      <c r="H115" s="79">
        <v>9.4356937793025573</v>
      </c>
      <c r="I115" s="79">
        <v>8.9687762007172331</v>
      </c>
      <c r="J115" s="79">
        <v>8.8636698966567238</v>
      </c>
      <c r="K115" s="79">
        <v>13.511264468852158</v>
      </c>
      <c r="L115" s="79">
        <v>8.7156861458012038</v>
      </c>
      <c r="M115" s="79">
        <v>10.272101285770585</v>
      </c>
      <c r="N115" s="79">
        <v>10.82699678351975</v>
      </c>
      <c r="O115" s="79">
        <v>9.1016515942857534</v>
      </c>
      <c r="P115" s="79">
        <v>8.2235878548378771</v>
      </c>
      <c r="Q115" s="79">
        <v>10.479583531468695</v>
      </c>
      <c r="R115" s="79">
        <v>8.1090170670796713</v>
      </c>
      <c r="S115" s="79">
        <v>8.0524559026250451</v>
      </c>
      <c r="T115" s="79">
        <v>8.2654875111686898</v>
      </c>
      <c r="U115" s="79">
        <v>8.3254420024055484</v>
      </c>
      <c r="V115" s="79">
        <v>8.3059046357207187</v>
      </c>
      <c r="W115" s="79">
        <v>9.1210099022766666</v>
      </c>
      <c r="X115" s="79">
        <v>8.9193750942288208</v>
      </c>
      <c r="Y115" s="79">
        <v>9.3932082226194424</v>
      </c>
      <c r="Z115" s="79">
        <v>13.103739955453353</v>
      </c>
      <c r="AA115" s="79">
        <v>8.0734640487640554</v>
      </c>
      <c r="AB115" s="79">
        <v>8.7571930294584988</v>
      </c>
      <c r="AC115" s="79">
        <v>8.6458593245906101</v>
      </c>
      <c r="AD115" s="79">
        <v>8.9250707364381121</v>
      </c>
      <c r="AE115" s="79">
        <v>8.6546860126092149</v>
      </c>
      <c r="AF115" s="79">
        <v>7.4439164941873193</v>
      </c>
      <c r="AG115" s="79">
        <v>2.2612105603113442</v>
      </c>
      <c r="AH115" s="79">
        <v>6.9653638825853958</v>
      </c>
      <c r="AI115" s="79">
        <v>9.5122176461372767</v>
      </c>
      <c r="AJ115" s="79">
        <v>9.1092459484415578</v>
      </c>
      <c r="AK115" s="79">
        <v>-0.47161610399394371</v>
      </c>
      <c r="AL115" s="79">
        <v>9.4091858367597592</v>
      </c>
      <c r="AM115" s="79" t="s">
        <v>23</v>
      </c>
      <c r="AN115" s="79">
        <v>-1.2189192148749806</v>
      </c>
      <c r="AO115" s="79">
        <v>10.866339663095115</v>
      </c>
      <c r="AP115" s="79">
        <v>1.84324214477114</v>
      </c>
      <c r="AQ115" s="79">
        <v>7.3548427943335604</v>
      </c>
      <c r="AR115" s="79">
        <v>9.1280000000000037</v>
      </c>
      <c r="AS115" s="79">
        <v>9.6610000000000085</v>
      </c>
      <c r="AT115" s="79" t="s">
        <v>23</v>
      </c>
      <c r="AU115" s="79" t="s">
        <v>23</v>
      </c>
      <c r="AV115" s="79" t="s">
        <v>23</v>
      </c>
    </row>
    <row r="116" spans="1:48" ht="12.75" customHeight="1" x14ac:dyDescent="0.2">
      <c r="A116" s="6"/>
      <c r="B116" s="112"/>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row>
    <row r="117" spans="1:48" ht="12.75" customHeight="1" x14ac:dyDescent="0.2">
      <c r="A117" s="6"/>
      <c r="B117" s="6" t="s">
        <v>301</v>
      </c>
      <c r="C117" s="58">
        <v>32678</v>
      </c>
      <c r="D117" s="58">
        <v>33239</v>
      </c>
      <c r="E117" s="58">
        <v>34074</v>
      </c>
      <c r="F117" s="58">
        <v>34578</v>
      </c>
      <c r="G117" s="58">
        <v>35520</v>
      </c>
      <c r="H117" s="58">
        <v>35947</v>
      </c>
      <c r="I117" s="58">
        <v>36288</v>
      </c>
      <c r="J117" s="58">
        <v>36493</v>
      </c>
      <c r="K117" s="58">
        <v>37207</v>
      </c>
      <c r="L117" s="58">
        <v>37333</v>
      </c>
      <c r="M117" s="58">
        <v>37595</v>
      </c>
      <c r="N117" s="58">
        <v>37595</v>
      </c>
      <c r="O117" s="58">
        <v>37781</v>
      </c>
      <c r="P117" s="58">
        <v>39233</v>
      </c>
      <c r="Q117" s="58">
        <v>39533</v>
      </c>
      <c r="R117" s="58">
        <v>39574</v>
      </c>
      <c r="S117" s="58">
        <v>39577</v>
      </c>
      <c r="T117" s="58">
        <v>39581</v>
      </c>
      <c r="U117" s="58">
        <v>39689</v>
      </c>
      <c r="V117" s="58">
        <v>41409</v>
      </c>
      <c r="W117" s="58">
        <v>41610</v>
      </c>
      <c r="X117" s="58">
        <v>41620</v>
      </c>
      <c r="Y117" s="58">
        <v>41659</v>
      </c>
      <c r="Z117" s="58">
        <v>41719</v>
      </c>
      <c r="AA117" s="58">
        <v>41768</v>
      </c>
      <c r="AB117" s="58">
        <v>41772</v>
      </c>
      <c r="AC117" s="58">
        <v>41788</v>
      </c>
      <c r="AD117" s="58">
        <v>41815</v>
      </c>
      <c r="AE117" s="58">
        <v>41823</v>
      </c>
      <c r="AF117" s="58">
        <v>41834</v>
      </c>
      <c r="AG117" s="58">
        <v>41891</v>
      </c>
      <c r="AH117" s="58">
        <v>41913</v>
      </c>
      <c r="AI117" s="58">
        <v>41928</v>
      </c>
      <c r="AJ117" s="58">
        <v>41957</v>
      </c>
      <c r="AK117" s="58">
        <v>41974</v>
      </c>
      <c r="AL117" s="58">
        <v>41984</v>
      </c>
      <c r="AM117" s="58">
        <v>41997</v>
      </c>
      <c r="AN117" s="58">
        <v>42044</v>
      </c>
      <c r="AO117" s="58">
        <v>42060</v>
      </c>
      <c r="AP117" s="58">
        <v>42090</v>
      </c>
      <c r="AQ117" s="58">
        <v>42198</v>
      </c>
      <c r="AR117" s="58">
        <v>42282</v>
      </c>
      <c r="AS117" s="58">
        <v>42327</v>
      </c>
      <c r="AT117" s="58">
        <v>42328</v>
      </c>
      <c r="AU117" s="58">
        <v>42338</v>
      </c>
      <c r="AV117" s="58">
        <v>42446</v>
      </c>
    </row>
    <row r="118" spans="1:48" ht="12.75" customHeight="1" x14ac:dyDescent="0.2">
      <c r="A118" s="6"/>
      <c r="B118" s="6"/>
      <c r="C118" s="81"/>
      <c r="D118" s="81"/>
      <c r="E118" s="80"/>
      <c r="F118" s="80"/>
      <c r="G118" s="80"/>
      <c r="H118" s="81"/>
      <c r="I118" s="81"/>
      <c r="J118" s="81"/>
      <c r="K118" s="81"/>
      <c r="L118" s="81"/>
      <c r="M118" s="80"/>
      <c r="N118" s="81"/>
      <c r="O118" s="81"/>
      <c r="P118" s="81"/>
      <c r="Q118" s="81"/>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row>
    <row r="119" spans="1:48" ht="12.75" hidden="1" customHeight="1" x14ac:dyDescent="0.2">
      <c r="A119" s="6">
        <v>7.3</v>
      </c>
      <c r="B119" s="6" t="s">
        <v>11</v>
      </c>
      <c r="C119" s="82" t="s">
        <v>12</v>
      </c>
      <c r="D119" s="82" t="s">
        <v>12</v>
      </c>
      <c r="E119" s="80" t="s">
        <v>81</v>
      </c>
      <c r="F119" s="80" t="s">
        <v>81</v>
      </c>
      <c r="G119" s="80" t="s">
        <v>81</v>
      </c>
      <c r="H119" s="82" t="s">
        <v>13</v>
      </c>
      <c r="I119" s="82" t="s">
        <v>181</v>
      </c>
      <c r="J119" s="82" t="s">
        <v>173</v>
      </c>
      <c r="K119" s="82" t="s">
        <v>12</v>
      </c>
      <c r="L119" s="82" t="s">
        <v>14</v>
      </c>
      <c r="M119" s="80" t="s">
        <v>81</v>
      </c>
      <c r="N119" s="81" t="s">
        <v>82</v>
      </c>
      <c r="O119" s="82" t="s">
        <v>14</v>
      </c>
      <c r="P119" s="82" t="s">
        <v>14</v>
      </c>
      <c r="Q119" s="81" t="s">
        <v>83</v>
      </c>
      <c r="R119" s="83" t="s">
        <v>37</v>
      </c>
      <c r="S119" s="83" t="s">
        <v>37</v>
      </c>
      <c r="T119" s="83" t="s">
        <v>37</v>
      </c>
      <c r="U119" s="83" t="s">
        <v>37</v>
      </c>
      <c r="V119" s="83" t="s">
        <v>38</v>
      </c>
      <c r="W119" s="83" t="s">
        <v>126</v>
      </c>
      <c r="X119" s="83" t="s">
        <v>38</v>
      </c>
      <c r="Y119" s="83" t="s">
        <v>126</v>
      </c>
      <c r="Z119" s="83" t="s">
        <v>83</v>
      </c>
      <c r="AA119" s="83" t="s">
        <v>126</v>
      </c>
      <c r="AB119" s="83" t="s">
        <v>131</v>
      </c>
      <c r="AC119" s="83" t="s">
        <v>131</v>
      </c>
      <c r="AD119" s="83" t="s">
        <v>131</v>
      </c>
      <c r="AE119" s="83" t="s">
        <v>131</v>
      </c>
      <c r="AF119" s="83" t="s">
        <v>126</v>
      </c>
      <c r="AG119" s="83" t="s">
        <v>160</v>
      </c>
      <c r="AH119" s="83" t="s">
        <v>126</v>
      </c>
      <c r="AI119" s="83" t="s">
        <v>131</v>
      </c>
      <c r="AJ119" s="83" t="s">
        <v>131</v>
      </c>
      <c r="AK119" s="83" t="s">
        <v>160</v>
      </c>
      <c r="AL119" s="83" t="s">
        <v>131</v>
      </c>
      <c r="AM119" s="83" t="s">
        <v>163</v>
      </c>
      <c r="AN119" s="83" t="s">
        <v>83</v>
      </c>
      <c r="AO119" s="83" t="s">
        <v>161</v>
      </c>
      <c r="AP119" s="83" t="s">
        <v>162</v>
      </c>
      <c r="AQ119" s="83" t="s">
        <v>126</v>
      </c>
      <c r="AR119" s="83" t="s">
        <v>126</v>
      </c>
      <c r="AS119" s="83" t="s">
        <v>126</v>
      </c>
      <c r="AT119" s="83" t="s">
        <v>82</v>
      </c>
      <c r="AU119" s="83" t="s">
        <v>81</v>
      </c>
      <c r="AV119" s="83" t="s">
        <v>295</v>
      </c>
    </row>
    <row r="120" spans="1:48" ht="12.75" customHeight="1" x14ac:dyDescent="0.2">
      <c r="A120" s="6">
        <v>7.3</v>
      </c>
      <c r="B120" s="6" t="s">
        <v>11</v>
      </c>
      <c r="C120" s="82" t="s">
        <v>12</v>
      </c>
      <c r="D120" s="82" t="s">
        <v>12</v>
      </c>
      <c r="E120" s="80" t="s">
        <v>342</v>
      </c>
      <c r="F120" s="80" t="s">
        <v>342</v>
      </c>
      <c r="G120" s="80" t="s">
        <v>342</v>
      </c>
      <c r="H120" s="82" t="s">
        <v>13</v>
      </c>
      <c r="I120" s="82" t="s">
        <v>181</v>
      </c>
      <c r="J120" s="82" t="s">
        <v>173</v>
      </c>
      <c r="K120" s="82" t="s">
        <v>12</v>
      </c>
      <c r="L120" s="82" t="s">
        <v>14</v>
      </c>
      <c r="M120" s="80" t="s">
        <v>342</v>
      </c>
      <c r="N120" s="81" t="s">
        <v>340</v>
      </c>
      <c r="O120" s="82" t="s">
        <v>14</v>
      </c>
      <c r="P120" s="82" t="s">
        <v>14</v>
      </c>
      <c r="Q120" s="81" t="s">
        <v>83</v>
      </c>
      <c r="R120" s="83" t="s">
        <v>37</v>
      </c>
      <c r="S120" s="83" t="s">
        <v>37</v>
      </c>
      <c r="T120" s="83" t="s">
        <v>37</v>
      </c>
      <c r="U120" s="83" t="s">
        <v>37</v>
      </c>
      <c r="V120" s="83" t="s">
        <v>38</v>
      </c>
      <c r="W120" s="83" t="s">
        <v>126</v>
      </c>
      <c r="X120" s="83" t="s">
        <v>38</v>
      </c>
      <c r="Y120" s="83" t="s">
        <v>126</v>
      </c>
      <c r="Z120" s="83" t="s">
        <v>83</v>
      </c>
      <c r="AA120" s="83" t="s">
        <v>126</v>
      </c>
      <c r="AB120" s="83" t="s">
        <v>131</v>
      </c>
      <c r="AC120" s="83" t="s">
        <v>131</v>
      </c>
      <c r="AD120" s="83" t="s">
        <v>131</v>
      </c>
      <c r="AE120" s="83" t="s">
        <v>131</v>
      </c>
      <c r="AF120" s="83" t="s">
        <v>126</v>
      </c>
      <c r="AG120" s="83" t="s">
        <v>160</v>
      </c>
      <c r="AH120" s="83" t="s">
        <v>126</v>
      </c>
      <c r="AI120" s="83" t="s">
        <v>131</v>
      </c>
      <c r="AJ120" s="83" t="s">
        <v>131</v>
      </c>
      <c r="AK120" s="83" t="s">
        <v>160</v>
      </c>
      <c r="AL120" s="83" t="s">
        <v>131</v>
      </c>
      <c r="AM120" s="83" t="s">
        <v>343</v>
      </c>
      <c r="AN120" s="83" t="s">
        <v>83</v>
      </c>
      <c r="AO120" s="83" t="s">
        <v>341</v>
      </c>
      <c r="AP120" s="83" t="s">
        <v>162</v>
      </c>
      <c r="AQ120" s="83" t="s">
        <v>126</v>
      </c>
      <c r="AR120" s="83" t="s">
        <v>126</v>
      </c>
      <c r="AS120" s="83" t="s">
        <v>126</v>
      </c>
      <c r="AT120" s="83" t="s">
        <v>340</v>
      </c>
      <c r="AU120" s="83" t="s">
        <v>342</v>
      </c>
      <c r="AV120" s="83" t="s">
        <v>344</v>
      </c>
    </row>
    <row r="121" spans="1:48" ht="12.75" customHeight="1" x14ac:dyDescent="0.2">
      <c r="A121" s="6"/>
      <c r="B121" s="6"/>
      <c r="C121" s="81"/>
      <c r="D121" s="81"/>
      <c r="E121" s="81"/>
      <c r="F121" s="81"/>
      <c r="G121" s="81"/>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1"/>
    </row>
    <row r="122" spans="1:48" ht="12.75" customHeight="1" x14ac:dyDescent="0.2">
      <c r="A122" s="6"/>
      <c r="B122" s="1" t="s">
        <v>15</v>
      </c>
      <c r="C122" s="81"/>
      <c r="D122" s="81"/>
      <c r="E122" s="81"/>
      <c r="F122" s="81"/>
      <c r="G122" s="81"/>
      <c r="H122" s="81"/>
      <c r="I122" s="81"/>
      <c r="J122" s="81"/>
      <c r="K122" s="81"/>
      <c r="L122" s="81"/>
      <c r="M122" s="81"/>
      <c r="N122" s="81"/>
      <c r="O122" s="81"/>
      <c r="P122" s="81"/>
      <c r="Q122" s="81"/>
      <c r="R122" s="81"/>
      <c r="S122" s="81"/>
      <c r="T122" s="81"/>
      <c r="U122" s="81"/>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row>
    <row r="123" spans="1:48" ht="12.75" customHeight="1" x14ac:dyDescent="0.2">
      <c r="A123" s="6"/>
      <c r="B123" s="6" t="s">
        <v>16</v>
      </c>
      <c r="C123" s="81"/>
      <c r="D123" s="81"/>
      <c r="E123" s="81"/>
      <c r="F123" s="81"/>
      <c r="G123" s="81"/>
      <c r="H123" s="81"/>
      <c r="I123" s="81"/>
      <c r="J123" s="81"/>
      <c r="K123" s="81"/>
      <c r="L123" s="81"/>
      <c r="M123" s="81"/>
      <c r="N123" s="81"/>
      <c r="O123" s="81"/>
      <c r="P123" s="81"/>
      <c r="Q123" s="81"/>
      <c r="R123" s="81"/>
      <c r="S123" s="81"/>
      <c r="T123" s="81"/>
      <c r="U123" s="81"/>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row>
    <row r="124" spans="1:48" ht="12.75" customHeight="1" x14ac:dyDescent="0.2">
      <c r="A124" s="6"/>
      <c r="B124" s="112" t="s">
        <v>61</v>
      </c>
      <c r="C124" s="79">
        <v>10.029635026435235</v>
      </c>
      <c r="D124" s="79">
        <v>10.029635026435235</v>
      </c>
      <c r="E124" s="79">
        <v>9.9602002378673014</v>
      </c>
      <c r="F124" s="79">
        <v>9.9602002378673014</v>
      </c>
      <c r="G124" s="79">
        <v>9.9602002378673014</v>
      </c>
      <c r="H124" s="79">
        <v>8.0943448524814379</v>
      </c>
      <c r="I124" s="79">
        <v>7.4808979913351781</v>
      </c>
      <c r="J124" s="79">
        <v>7.7089447707522796</v>
      </c>
      <c r="K124" s="79">
        <v>10.029635026435235</v>
      </c>
      <c r="L124" s="79">
        <v>7.3902913680091817</v>
      </c>
      <c r="M124" s="79">
        <v>9.9602002378673014</v>
      </c>
      <c r="N124" s="79">
        <v>11.278171198180509</v>
      </c>
      <c r="O124" s="79">
        <v>3.7052693708100826</v>
      </c>
      <c r="P124" s="79">
        <v>3.7052693708100826</v>
      </c>
      <c r="Q124" s="79">
        <v>13.123177354204273</v>
      </c>
      <c r="R124" s="79">
        <v>3.7052693708100826</v>
      </c>
      <c r="S124" s="79">
        <v>3.7052693708100826</v>
      </c>
      <c r="T124" s="79">
        <v>3.7052693708100826</v>
      </c>
      <c r="U124" s="79">
        <v>3.7052693708100826</v>
      </c>
      <c r="V124" s="79">
        <v>4.110780802571723</v>
      </c>
      <c r="W124" s="79">
        <v>8.0943448524814379</v>
      </c>
      <c r="X124" s="79">
        <v>5.2068495226549549</v>
      </c>
      <c r="Y124" s="79">
        <v>8.0943448524814379</v>
      </c>
      <c r="Z124" s="79">
        <v>13.123177354204273</v>
      </c>
      <c r="AA124" s="79">
        <v>8.0943448524814379</v>
      </c>
      <c r="AB124" s="79">
        <v>5.2068495226549549</v>
      </c>
      <c r="AC124" s="79">
        <v>5.2068495226549549</v>
      </c>
      <c r="AD124" s="79">
        <v>5.2068495226549549</v>
      </c>
      <c r="AE124" s="79">
        <v>5.2068495226549549</v>
      </c>
      <c r="AF124" s="79">
        <v>8.0943448524814379</v>
      </c>
      <c r="AG124" s="79">
        <v>14.11898618444669</v>
      </c>
      <c r="AH124" s="79">
        <v>8.0943448524814379</v>
      </c>
      <c r="AI124" s="79">
        <v>5.2068495226549549</v>
      </c>
      <c r="AJ124" s="79">
        <v>5.2068495226549549</v>
      </c>
      <c r="AK124" s="79">
        <v>14.11898618444669</v>
      </c>
      <c r="AL124" s="79">
        <v>5.2068495226549549</v>
      </c>
      <c r="AM124" s="79">
        <v>8.5113779180148175</v>
      </c>
      <c r="AN124" s="79">
        <v>13.123177354204273</v>
      </c>
      <c r="AO124" s="79">
        <v>20.862412370810656</v>
      </c>
      <c r="AP124" s="79">
        <v>19.86552819819094</v>
      </c>
      <c r="AQ124" s="79">
        <v>8.0943448524814379</v>
      </c>
      <c r="AR124" s="79">
        <v>8.0943448524814379</v>
      </c>
      <c r="AS124" s="79">
        <v>8.0943448524814379</v>
      </c>
      <c r="AT124" s="79">
        <v>11.278171198180509</v>
      </c>
      <c r="AU124" s="79">
        <v>9.9602002378673014</v>
      </c>
      <c r="AV124" s="79">
        <v>12.921739241459896</v>
      </c>
    </row>
    <row r="125" spans="1:48" ht="12.75" customHeight="1" x14ac:dyDescent="0.2">
      <c r="A125" s="6"/>
      <c r="B125" s="112" t="s">
        <v>62</v>
      </c>
      <c r="C125" s="79">
        <v>10.029635026435235</v>
      </c>
      <c r="D125" s="79">
        <v>10.029635026435235</v>
      </c>
      <c r="E125" s="79">
        <v>9.9602002378673014</v>
      </c>
      <c r="F125" s="79">
        <v>9.9602002378673014</v>
      </c>
      <c r="G125" s="79">
        <v>9.9602002378673014</v>
      </c>
      <c r="H125" s="79">
        <v>8.0943448524814379</v>
      </c>
      <c r="I125" s="79">
        <v>7.4808979913351781</v>
      </c>
      <c r="J125" s="79">
        <v>7.7089447707522796</v>
      </c>
      <c r="K125" s="79">
        <v>10.029635026435235</v>
      </c>
      <c r="L125" s="79">
        <v>7.3902913680091817</v>
      </c>
      <c r="M125" s="79">
        <v>9.9602002378673014</v>
      </c>
      <c r="N125" s="79">
        <v>11.278171198180509</v>
      </c>
      <c r="O125" s="79">
        <v>3.7052693708100826</v>
      </c>
      <c r="P125" s="79">
        <v>3.7052693708100826</v>
      </c>
      <c r="Q125" s="79">
        <v>13.123177354204273</v>
      </c>
      <c r="R125" s="79">
        <v>3.7052693708100826</v>
      </c>
      <c r="S125" s="79">
        <v>3.7052693708100826</v>
      </c>
      <c r="T125" s="79">
        <v>3.7052693708100826</v>
      </c>
      <c r="U125" s="79">
        <v>3.7052693708100826</v>
      </c>
      <c r="V125" s="79">
        <v>4.110780802571723</v>
      </c>
      <c r="W125" s="79">
        <v>8.0943448524814379</v>
      </c>
      <c r="X125" s="79">
        <v>5.2068495226549549</v>
      </c>
      <c r="Y125" s="79">
        <v>8.0943448524814379</v>
      </c>
      <c r="Z125" s="79">
        <v>13.123177354204273</v>
      </c>
      <c r="AA125" s="79">
        <v>8.0943448524814379</v>
      </c>
      <c r="AB125" s="79">
        <v>5.2068495226549549</v>
      </c>
      <c r="AC125" s="79">
        <v>5.2068495226549549</v>
      </c>
      <c r="AD125" s="79">
        <v>5.2068495226549549</v>
      </c>
      <c r="AE125" s="79">
        <v>5.2068495226549549</v>
      </c>
      <c r="AF125" s="79">
        <v>8.0943448524814379</v>
      </c>
      <c r="AG125" s="79">
        <v>14.11898618444669</v>
      </c>
      <c r="AH125" s="79">
        <v>8.0943448524814379</v>
      </c>
      <c r="AI125" s="79">
        <v>5.2068495226549549</v>
      </c>
      <c r="AJ125" s="79">
        <v>5.2068495226549549</v>
      </c>
      <c r="AK125" s="79">
        <v>14.11898618444669</v>
      </c>
      <c r="AL125" s="79">
        <v>5.2068495226549549</v>
      </c>
      <c r="AM125" s="79" t="s">
        <v>23</v>
      </c>
      <c r="AN125" s="79">
        <v>13.123177354204273</v>
      </c>
      <c r="AO125" s="79">
        <v>20.862412370810656</v>
      </c>
      <c r="AP125" s="79">
        <v>19.86552819819094</v>
      </c>
      <c r="AQ125" s="79">
        <v>8.0943448524814379</v>
      </c>
      <c r="AR125" s="79">
        <v>8.0943448524814379</v>
      </c>
      <c r="AS125" s="79">
        <v>8.0943448524814379</v>
      </c>
      <c r="AT125" s="79" t="s">
        <v>23</v>
      </c>
      <c r="AU125" s="79" t="s">
        <v>23</v>
      </c>
      <c r="AV125" s="79" t="s">
        <v>23</v>
      </c>
    </row>
    <row r="126" spans="1:48" ht="12.75" customHeight="1" x14ac:dyDescent="0.2">
      <c r="A126" s="6"/>
      <c r="B126" s="6" t="s">
        <v>30</v>
      </c>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row>
    <row r="127" spans="1:48" ht="12.75" customHeight="1" x14ac:dyDescent="0.2">
      <c r="A127" s="6"/>
      <c r="B127" s="112" t="s">
        <v>61</v>
      </c>
      <c r="C127" s="79">
        <v>9.6537947085342921</v>
      </c>
      <c r="D127" s="79">
        <v>9.6537947085342921</v>
      </c>
      <c r="E127" s="79">
        <v>6.5238638354935707</v>
      </c>
      <c r="F127" s="79">
        <v>6.5238638354935707</v>
      </c>
      <c r="G127" s="79">
        <v>6.5238638354935707</v>
      </c>
      <c r="H127" s="79">
        <v>11.133839912769062</v>
      </c>
      <c r="I127" s="79">
        <v>11.473193888597732</v>
      </c>
      <c r="J127" s="79">
        <v>11.863939107387012</v>
      </c>
      <c r="K127" s="79">
        <v>9.6537947085342921</v>
      </c>
      <c r="L127" s="79">
        <v>7.6712030661451269</v>
      </c>
      <c r="M127" s="79">
        <v>6.5238638354935707</v>
      </c>
      <c r="N127" s="79">
        <v>8.3076578523299638</v>
      </c>
      <c r="O127" s="79">
        <v>7.6712030661451269</v>
      </c>
      <c r="P127" s="79">
        <v>7.6712030661451269</v>
      </c>
      <c r="Q127" s="79">
        <v>9.7067079060829453</v>
      </c>
      <c r="R127" s="79">
        <v>7.6712030661451269</v>
      </c>
      <c r="S127" s="79">
        <v>7.6712030661451269</v>
      </c>
      <c r="T127" s="79">
        <v>7.6712030661451269</v>
      </c>
      <c r="U127" s="79">
        <v>7.6712030661451269</v>
      </c>
      <c r="V127" s="79">
        <v>8.7365535397062146</v>
      </c>
      <c r="W127" s="79">
        <v>11.133839912769062</v>
      </c>
      <c r="X127" s="79">
        <v>9.2846094148580463</v>
      </c>
      <c r="Y127" s="79">
        <v>11.133839912769062</v>
      </c>
      <c r="Z127" s="79">
        <v>9.7067079060829453</v>
      </c>
      <c r="AA127" s="79">
        <v>11.133839912769062</v>
      </c>
      <c r="AB127" s="79">
        <v>9.2846094148580463</v>
      </c>
      <c r="AC127" s="79">
        <v>9.2846094148580463</v>
      </c>
      <c r="AD127" s="79">
        <v>9.2846094148580463</v>
      </c>
      <c r="AE127" s="79">
        <v>9.2846094148580463</v>
      </c>
      <c r="AF127" s="79">
        <v>11.133839912769062</v>
      </c>
      <c r="AG127" s="79">
        <v>10.933192430860373</v>
      </c>
      <c r="AH127" s="79">
        <v>11.133839912769062</v>
      </c>
      <c r="AI127" s="79">
        <v>9.2846094148580463</v>
      </c>
      <c r="AJ127" s="79">
        <v>9.2846094148580463</v>
      </c>
      <c r="AK127" s="79">
        <v>10.933192430860373</v>
      </c>
      <c r="AL127" s="79">
        <v>9.2846094148580463</v>
      </c>
      <c r="AM127" s="79">
        <v>12.30967079123757</v>
      </c>
      <c r="AN127" s="79">
        <v>9.7067079060829453</v>
      </c>
      <c r="AO127" s="79">
        <v>18.648242562507946</v>
      </c>
      <c r="AP127" s="79">
        <v>11.976895037766599</v>
      </c>
      <c r="AQ127" s="79">
        <v>11.133839912769062</v>
      </c>
      <c r="AR127" s="79" t="s">
        <v>23</v>
      </c>
      <c r="AS127" s="79" t="s">
        <v>23</v>
      </c>
      <c r="AT127" s="79" t="s">
        <v>23</v>
      </c>
      <c r="AU127" s="79" t="s">
        <v>23</v>
      </c>
      <c r="AV127" s="79" t="s">
        <v>23</v>
      </c>
    </row>
    <row r="128" spans="1:48" ht="12.75" customHeight="1" x14ac:dyDescent="0.2">
      <c r="A128" s="6"/>
      <c r="B128" s="112" t="s">
        <v>62</v>
      </c>
      <c r="C128" s="79">
        <v>9.6537947085342921</v>
      </c>
      <c r="D128" s="79">
        <v>9.6537947085342921</v>
      </c>
      <c r="E128" s="79">
        <v>6.5238638354935707</v>
      </c>
      <c r="F128" s="79">
        <v>6.5238638354935707</v>
      </c>
      <c r="G128" s="79">
        <v>6.5238638354935707</v>
      </c>
      <c r="H128" s="79">
        <v>11.133839912769062</v>
      </c>
      <c r="I128" s="79">
        <v>11.473193888597732</v>
      </c>
      <c r="J128" s="79">
        <v>11.863939107387012</v>
      </c>
      <c r="K128" s="79">
        <v>9.6537947085342921</v>
      </c>
      <c r="L128" s="79">
        <v>7.6712030661451269</v>
      </c>
      <c r="M128" s="79">
        <v>6.5238638354935707</v>
      </c>
      <c r="N128" s="79">
        <v>8.3076578523299638</v>
      </c>
      <c r="O128" s="79">
        <v>7.6712030661451269</v>
      </c>
      <c r="P128" s="79">
        <v>7.6712030661451269</v>
      </c>
      <c r="Q128" s="79">
        <v>9.7067079060829453</v>
      </c>
      <c r="R128" s="79">
        <v>7.6712030661451269</v>
      </c>
      <c r="S128" s="79">
        <v>7.6712030661451269</v>
      </c>
      <c r="T128" s="79">
        <v>7.6712030661451269</v>
      </c>
      <c r="U128" s="79">
        <v>7.6712030661451269</v>
      </c>
      <c r="V128" s="79">
        <v>8.7365535397062146</v>
      </c>
      <c r="W128" s="79">
        <v>11.133839912769062</v>
      </c>
      <c r="X128" s="79">
        <v>9.2846094148580463</v>
      </c>
      <c r="Y128" s="79">
        <v>11.133839912769062</v>
      </c>
      <c r="Z128" s="79">
        <v>9.7067079060829453</v>
      </c>
      <c r="AA128" s="79">
        <v>11.133839912769062</v>
      </c>
      <c r="AB128" s="79">
        <v>9.2846094148580463</v>
      </c>
      <c r="AC128" s="79">
        <v>9.2846094148580463</v>
      </c>
      <c r="AD128" s="79">
        <v>9.2846094148580463</v>
      </c>
      <c r="AE128" s="79">
        <v>9.2846094148580463</v>
      </c>
      <c r="AF128" s="79">
        <v>11.133839912769062</v>
      </c>
      <c r="AG128" s="79">
        <v>10.933192430860373</v>
      </c>
      <c r="AH128" s="79">
        <v>11.133839912769062</v>
      </c>
      <c r="AI128" s="79">
        <v>9.2846094148580463</v>
      </c>
      <c r="AJ128" s="79">
        <v>9.2846094148580463</v>
      </c>
      <c r="AK128" s="79">
        <v>10.933192430860373</v>
      </c>
      <c r="AL128" s="79">
        <v>9.2846094148580463</v>
      </c>
      <c r="AM128" s="79" t="s">
        <v>23</v>
      </c>
      <c r="AN128" s="79">
        <v>9.7067079060829453</v>
      </c>
      <c r="AO128" s="79">
        <v>18.648242562507946</v>
      </c>
      <c r="AP128" s="79">
        <v>11.976895037766599</v>
      </c>
      <c r="AQ128" s="79">
        <v>11.133839912769062</v>
      </c>
      <c r="AR128" s="79" t="s">
        <v>23</v>
      </c>
      <c r="AS128" s="79" t="s">
        <v>23</v>
      </c>
      <c r="AT128" s="79" t="s">
        <v>23</v>
      </c>
      <c r="AU128" s="79" t="s">
        <v>23</v>
      </c>
      <c r="AV128" s="79" t="s">
        <v>23</v>
      </c>
    </row>
    <row r="129" spans="1:48" ht="12.75" customHeight="1" x14ac:dyDescent="0.2">
      <c r="A129" s="6"/>
      <c r="B129" s="7" t="s">
        <v>31</v>
      </c>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row>
    <row r="130" spans="1:48" ht="12.75" customHeight="1" x14ac:dyDescent="0.2">
      <c r="A130" s="7"/>
      <c r="B130" s="112" t="s">
        <v>61</v>
      </c>
      <c r="C130" s="79">
        <v>13.834654669488277</v>
      </c>
      <c r="D130" s="79">
        <v>13.834654669488277</v>
      </c>
      <c r="E130" s="79">
        <v>12.856651456531099</v>
      </c>
      <c r="F130" s="79">
        <v>12.856651456531099</v>
      </c>
      <c r="G130" s="79">
        <v>12.856651456531099</v>
      </c>
      <c r="H130" s="79">
        <v>12.413434187073458</v>
      </c>
      <c r="I130" s="79">
        <v>11.880061487198024</v>
      </c>
      <c r="J130" s="79">
        <v>12.090353458038283</v>
      </c>
      <c r="K130" s="79">
        <v>13.834654669488277</v>
      </c>
      <c r="L130" s="79">
        <v>8.5681638166443364</v>
      </c>
      <c r="M130" s="79">
        <v>12.856651456531099</v>
      </c>
      <c r="N130" s="79">
        <v>14.49362960181082</v>
      </c>
      <c r="O130" s="79">
        <v>8.5681638166443364</v>
      </c>
      <c r="P130" s="79">
        <v>8.5681638166443364</v>
      </c>
      <c r="Q130" s="79">
        <v>15.681178840643639</v>
      </c>
      <c r="R130" s="79">
        <v>8.5681638166443364</v>
      </c>
      <c r="S130" s="79">
        <v>8.5681638166443364</v>
      </c>
      <c r="T130" s="79">
        <v>8.5681638166443364</v>
      </c>
      <c r="U130" s="79">
        <v>8.5681638166443364</v>
      </c>
      <c r="V130" s="79">
        <v>8.9195174915595477</v>
      </c>
      <c r="W130" s="79" t="s">
        <v>23</v>
      </c>
      <c r="X130" s="79" t="s">
        <v>23</v>
      </c>
      <c r="Y130" s="79" t="s">
        <v>23</v>
      </c>
      <c r="Z130" s="79" t="s">
        <v>23</v>
      </c>
      <c r="AA130" s="79" t="s">
        <v>23</v>
      </c>
      <c r="AB130" s="79" t="s">
        <v>23</v>
      </c>
      <c r="AC130" s="79" t="s">
        <v>23</v>
      </c>
      <c r="AD130" s="79" t="s">
        <v>23</v>
      </c>
      <c r="AE130" s="79" t="s">
        <v>23</v>
      </c>
      <c r="AF130" s="79" t="s">
        <v>23</v>
      </c>
      <c r="AG130" s="79" t="s">
        <v>23</v>
      </c>
      <c r="AH130" s="79" t="s">
        <v>23</v>
      </c>
      <c r="AI130" s="79" t="s">
        <v>23</v>
      </c>
      <c r="AJ130" s="79" t="s">
        <v>23</v>
      </c>
      <c r="AK130" s="79" t="s">
        <v>23</v>
      </c>
      <c r="AL130" s="79" t="s">
        <v>23</v>
      </c>
      <c r="AM130" s="79" t="s">
        <v>23</v>
      </c>
      <c r="AN130" s="79" t="s">
        <v>23</v>
      </c>
      <c r="AO130" s="79" t="s">
        <v>23</v>
      </c>
      <c r="AP130" s="79" t="s">
        <v>23</v>
      </c>
      <c r="AQ130" s="79" t="s">
        <v>23</v>
      </c>
      <c r="AR130" s="79" t="s">
        <v>23</v>
      </c>
      <c r="AS130" s="79" t="s">
        <v>23</v>
      </c>
      <c r="AT130" s="79" t="s">
        <v>23</v>
      </c>
      <c r="AU130" s="79" t="s">
        <v>23</v>
      </c>
      <c r="AV130" s="79" t="s">
        <v>23</v>
      </c>
    </row>
    <row r="131" spans="1:48" ht="12.75" customHeight="1" x14ac:dyDescent="0.2">
      <c r="A131" s="7"/>
      <c r="B131" s="112" t="s">
        <v>62</v>
      </c>
      <c r="C131" s="79">
        <v>13.834654669488277</v>
      </c>
      <c r="D131" s="79">
        <v>13.834654669488277</v>
      </c>
      <c r="E131" s="79">
        <v>12.856651456531099</v>
      </c>
      <c r="F131" s="79">
        <v>12.856651456531099</v>
      </c>
      <c r="G131" s="79">
        <v>12.856651456531099</v>
      </c>
      <c r="H131" s="79">
        <v>12.413434187073458</v>
      </c>
      <c r="I131" s="79">
        <v>11.880061487198024</v>
      </c>
      <c r="J131" s="79">
        <v>12.090353458038283</v>
      </c>
      <c r="K131" s="79">
        <v>13.834654669488277</v>
      </c>
      <c r="L131" s="79">
        <v>8.5681638166443364</v>
      </c>
      <c r="M131" s="79">
        <v>12.856651456531099</v>
      </c>
      <c r="N131" s="79">
        <v>14.49362960181082</v>
      </c>
      <c r="O131" s="79">
        <v>8.5681638166443364</v>
      </c>
      <c r="P131" s="79">
        <v>8.5681638166443364</v>
      </c>
      <c r="Q131" s="79">
        <v>15.681178840643639</v>
      </c>
      <c r="R131" s="79">
        <v>8.5681638166443364</v>
      </c>
      <c r="S131" s="79">
        <v>8.5681638166443364</v>
      </c>
      <c r="T131" s="79">
        <v>8.5681638166443364</v>
      </c>
      <c r="U131" s="79">
        <v>8.5681638166443364</v>
      </c>
      <c r="V131" s="79">
        <v>8.9195174915595477</v>
      </c>
      <c r="W131" s="79" t="s">
        <v>23</v>
      </c>
      <c r="X131" s="79" t="s">
        <v>23</v>
      </c>
      <c r="Y131" s="79" t="s">
        <v>23</v>
      </c>
      <c r="Z131" s="79" t="s">
        <v>23</v>
      </c>
      <c r="AA131" s="79" t="s">
        <v>23</v>
      </c>
      <c r="AB131" s="79" t="s">
        <v>23</v>
      </c>
      <c r="AC131" s="79" t="s">
        <v>23</v>
      </c>
      <c r="AD131" s="79" t="s">
        <v>23</v>
      </c>
      <c r="AE131" s="79" t="s">
        <v>23</v>
      </c>
      <c r="AF131" s="79" t="s">
        <v>23</v>
      </c>
      <c r="AG131" s="79" t="s">
        <v>23</v>
      </c>
      <c r="AH131" s="79" t="s">
        <v>23</v>
      </c>
      <c r="AI131" s="79" t="s">
        <v>23</v>
      </c>
      <c r="AJ131" s="79" t="s">
        <v>23</v>
      </c>
      <c r="AK131" s="79" t="s">
        <v>23</v>
      </c>
      <c r="AL131" s="79" t="s">
        <v>23</v>
      </c>
      <c r="AM131" s="79" t="s">
        <v>23</v>
      </c>
      <c r="AN131" s="79" t="s">
        <v>23</v>
      </c>
      <c r="AO131" s="79" t="s">
        <v>23</v>
      </c>
      <c r="AP131" s="79" t="s">
        <v>23</v>
      </c>
      <c r="AQ131" s="79" t="s">
        <v>23</v>
      </c>
      <c r="AR131" s="79" t="s">
        <v>23</v>
      </c>
      <c r="AS131" s="79" t="s">
        <v>23</v>
      </c>
      <c r="AT131" s="79" t="s">
        <v>23</v>
      </c>
      <c r="AU131" s="79" t="s">
        <v>23</v>
      </c>
      <c r="AV131" s="79" t="s">
        <v>23</v>
      </c>
    </row>
    <row r="132" spans="1:48" ht="12.75" customHeight="1" x14ac:dyDescent="0.2">
      <c r="A132" s="7"/>
      <c r="B132" s="7" t="s">
        <v>32</v>
      </c>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row>
    <row r="133" spans="1:48" ht="12.75" customHeight="1" x14ac:dyDescent="0.2">
      <c r="A133" s="7"/>
      <c r="B133" s="112" t="s">
        <v>61</v>
      </c>
      <c r="C133" s="79">
        <v>11.307330595456166</v>
      </c>
      <c r="D133" s="79">
        <v>11.307330595456166</v>
      </c>
      <c r="E133" s="79">
        <v>11.099390209190751</v>
      </c>
      <c r="F133" s="79">
        <v>11.099390209190751</v>
      </c>
      <c r="G133" s="79">
        <v>11.099390209190751</v>
      </c>
      <c r="H133" s="79">
        <v>10.147764829737426</v>
      </c>
      <c r="I133" s="79">
        <v>9.6740080754016624</v>
      </c>
      <c r="J133" s="79">
        <v>10.21738899151179</v>
      </c>
      <c r="K133" s="79">
        <v>11.307330595456166</v>
      </c>
      <c r="L133" s="79">
        <v>8.5835123359178098</v>
      </c>
      <c r="M133" s="79">
        <v>11.099390209190751</v>
      </c>
      <c r="N133" s="79">
        <v>11.726692195930099</v>
      </c>
      <c r="O133" s="79">
        <v>8.5835123359178098</v>
      </c>
      <c r="P133" s="79">
        <v>8.5835123359178098</v>
      </c>
      <c r="Q133" s="79">
        <v>12.137233834458328</v>
      </c>
      <c r="R133" s="79">
        <v>8.5835123359178098</v>
      </c>
      <c r="S133" s="79">
        <v>8.5835123359178098</v>
      </c>
      <c r="T133" s="79">
        <v>8.5835123359178098</v>
      </c>
      <c r="U133" s="79">
        <v>8.5835123359178098</v>
      </c>
      <c r="V133" s="79" t="s">
        <v>23</v>
      </c>
      <c r="W133" s="79" t="s">
        <v>23</v>
      </c>
      <c r="X133" s="79" t="s">
        <v>23</v>
      </c>
      <c r="Y133" s="79" t="s">
        <v>23</v>
      </c>
      <c r="Z133" s="79" t="s">
        <v>23</v>
      </c>
      <c r="AA133" s="79" t="s">
        <v>23</v>
      </c>
      <c r="AB133" s="79" t="s">
        <v>23</v>
      </c>
      <c r="AC133" s="79" t="s">
        <v>23</v>
      </c>
      <c r="AD133" s="79" t="s">
        <v>23</v>
      </c>
      <c r="AE133" s="79" t="s">
        <v>23</v>
      </c>
      <c r="AF133" s="79" t="s">
        <v>23</v>
      </c>
      <c r="AG133" s="79" t="s">
        <v>23</v>
      </c>
      <c r="AH133" s="79" t="s">
        <v>23</v>
      </c>
      <c r="AI133" s="79" t="s">
        <v>23</v>
      </c>
      <c r="AJ133" s="79" t="s">
        <v>23</v>
      </c>
      <c r="AK133" s="79" t="s">
        <v>23</v>
      </c>
      <c r="AL133" s="79" t="s">
        <v>23</v>
      </c>
      <c r="AM133" s="79" t="s">
        <v>23</v>
      </c>
      <c r="AN133" s="79" t="s">
        <v>23</v>
      </c>
      <c r="AO133" s="79" t="s">
        <v>23</v>
      </c>
      <c r="AP133" s="79" t="s">
        <v>23</v>
      </c>
      <c r="AQ133" s="79" t="s">
        <v>23</v>
      </c>
      <c r="AR133" s="79" t="s">
        <v>23</v>
      </c>
      <c r="AS133" s="79" t="s">
        <v>23</v>
      </c>
      <c r="AT133" s="79" t="s">
        <v>23</v>
      </c>
      <c r="AU133" s="79" t="s">
        <v>23</v>
      </c>
      <c r="AV133" s="79" t="s">
        <v>23</v>
      </c>
    </row>
    <row r="134" spans="1:48" ht="12.75" customHeight="1" x14ac:dyDescent="0.2">
      <c r="A134" s="7"/>
      <c r="B134" s="112" t="s">
        <v>62</v>
      </c>
      <c r="C134" s="79" t="s">
        <v>23</v>
      </c>
      <c r="D134" s="79" t="s">
        <v>23</v>
      </c>
      <c r="E134" s="79" t="s">
        <v>23</v>
      </c>
      <c r="F134" s="79" t="s">
        <v>23</v>
      </c>
      <c r="G134" s="79" t="s">
        <v>23</v>
      </c>
      <c r="H134" s="79" t="s">
        <v>23</v>
      </c>
      <c r="I134" s="79" t="s">
        <v>23</v>
      </c>
      <c r="J134" s="79" t="s">
        <v>23</v>
      </c>
      <c r="K134" s="79" t="s">
        <v>23</v>
      </c>
      <c r="L134" s="79" t="s">
        <v>23</v>
      </c>
      <c r="M134" s="79" t="s">
        <v>23</v>
      </c>
      <c r="N134" s="79" t="s">
        <v>23</v>
      </c>
      <c r="O134" s="79" t="s">
        <v>23</v>
      </c>
      <c r="P134" s="79" t="s">
        <v>23</v>
      </c>
      <c r="Q134" s="79" t="s">
        <v>23</v>
      </c>
      <c r="R134" s="79" t="s">
        <v>23</v>
      </c>
      <c r="S134" s="79" t="s">
        <v>23</v>
      </c>
      <c r="T134" s="79" t="s">
        <v>23</v>
      </c>
      <c r="U134" s="79" t="s">
        <v>23</v>
      </c>
      <c r="V134" s="79" t="s">
        <v>23</v>
      </c>
      <c r="W134" s="79" t="s">
        <v>23</v>
      </c>
      <c r="X134" s="79" t="s">
        <v>23</v>
      </c>
      <c r="Y134" s="79" t="s">
        <v>23</v>
      </c>
      <c r="Z134" s="79" t="s">
        <v>23</v>
      </c>
      <c r="AA134" s="79" t="s">
        <v>23</v>
      </c>
      <c r="AB134" s="79" t="s">
        <v>23</v>
      </c>
      <c r="AC134" s="79" t="s">
        <v>23</v>
      </c>
      <c r="AD134" s="79" t="s">
        <v>23</v>
      </c>
      <c r="AE134" s="79" t="s">
        <v>23</v>
      </c>
      <c r="AF134" s="79" t="s">
        <v>23</v>
      </c>
      <c r="AG134" s="79" t="s">
        <v>23</v>
      </c>
      <c r="AH134" s="79" t="s">
        <v>23</v>
      </c>
      <c r="AI134" s="79" t="s">
        <v>23</v>
      </c>
      <c r="AJ134" s="79" t="s">
        <v>23</v>
      </c>
      <c r="AK134" s="79" t="s">
        <v>23</v>
      </c>
      <c r="AL134" s="79" t="s">
        <v>23</v>
      </c>
      <c r="AM134" s="79" t="s">
        <v>23</v>
      </c>
      <c r="AN134" s="79" t="s">
        <v>23</v>
      </c>
      <c r="AO134" s="79" t="s">
        <v>23</v>
      </c>
      <c r="AP134" s="79" t="s">
        <v>23</v>
      </c>
      <c r="AQ134" s="79" t="s">
        <v>23</v>
      </c>
      <c r="AR134" s="79" t="s">
        <v>23</v>
      </c>
      <c r="AS134" s="79" t="s">
        <v>23</v>
      </c>
      <c r="AT134" s="79" t="s">
        <v>23</v>
      </c>
      <c r="AU134" s="79" t="s">
        <v>23</v>
      </c>
      <c r="AV134" s="79" t="s">
        <v>23</v>
      </c>
    </row>
    <row r="135" spans="1:48" ht="12.75" customHeight="1" x14ac:dyDescent="0.2">
      <c r="A135" s="7"/>
      <c r="B135" s="7" t="s">
        <v>33</v>
      </c>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row>
    <row r="136" spans="1:48" ht="12.75" customHeight="1" x14ac:dyDescent="0.2">
      <c r="A136" s="7"/>
      <c r="B136" s="112" t="s">
        <v>61</v>
      </c>
      <c r="C136" s="79" t="s">
        <v>23</v>
      </c>
      <c r="D136" s="79" t="s">
        <v>23</v>
      </c>
      <c r="E136" s="79">
        <v>11.223253190818072</v>
      </c>
      <c r="F136" s="79">
        <v>8.5543197541794402</v>
      </c>
      <c r="G136" s="79">
        <v>11.446316983495187</v>
      </c>
      <c r="H136" s="79" t="s">
        <v>23</v>
      </c>
      <c r="I136" s="79" t="s">
        <v>23</v>
      </c>
      <c r="J136" s="79" t="s">
        <v>23</v>
      </c>
      <c r="K136" s="79" t="s">
        <v>23</v>
      </c>
      <c r="L136" s="79" t="s">
        <v>23</v>
      </c>
      <c r="M136" s="79">
        <v>16.857937866103345</v>
      </c>
      <c r="N136" s="79">
        <v>16.462615370777446</v>
      </c>
      <c r="O136" s="79">
        <v>6.8840985541822608</v>
      </c>
      <c r="P136" s="79">
        <v>7.6009538045994196</v>
      </c>
      <c r="Q136" s="79">
        <v>7.2688468208147228</v>
      </c>
      <c r="R136" s="79">
        <v>7.6820832571262931</v>
      </c>
      <c r="S136" s="79">
        <v>7.6811571128943656</v>
      </c>
      <c r="T136" s="79">
        <v>7.6803571518801794</v>
      </c>
      <c r="U136" s="79">
        <v>7.7002657992276013</v>
      </c>
      <c r="V136" s="79">
        <v>8.9171244101271085</v>
      </c>
      <c r="W136" s="79">
        <v>12.036134087080242</v>
      </c>
      <c r="X136" s="79">
        <v>9.6934552681650299</v>
      </c>
      <c r="Y136" s="79">
        <v>11.857484152918163</v>
      </c>
      <c r="Z136" s="79">
        <v>13.216442669784234</v>
      </c>
      <c r="AA136" s="79">
        <v>11.832678124929231</v>
      </c>
      <c r="AB136" s="79">
        <v>9.5828117776687982</v>
      </c>
      <c r="AC136" s="79">
        <v>9.5213561841401386</v>
      </c>
      <c r="AD136" s="79">
        <v>9.5438955916706156</v>
      </c>
      <c r="AE136" s="79">
        <v>9.5128071646196855</v>
      </c>
      <c r="AF136" s="79">
        <v>11.330667366478387</v>
      </c>
      <c r="AG136" s="79">
        <v>5.346981197254963</v>
      </c>
      <c r="AH136" s="79">
        <v>10.901374280823051</v>
      </c>
      <c r="AI136" s="79">
        <v>9.4956319754464289</v>
      </c>
      <c r="AJ136" s="79">
        <v>9.3549551385299523</v>
      </c>
      <c r="AK136" s="79">
        <v>3.3475740685421362</v>
      </c>
      <c r="AL136" s="79">
        <v>9.2184762273597833</v>
      </c>
      <c r="AM136" s="79">
        <v>11.377450324446837</v>
      </c>
      <c r="AN136" s="79">
        <v>0.51282250056707834</v>
      </c>
      <c r="AO136" s="79">
        <v>11.217418131480539</v>
      </c>
      <c r="AP136" s="79">
        <v>4.354191277254138</v>
      </c>
      <c r="AQ136" s="79">
        <v>10.714991368427039</v>
      </c>
      <c r="AR136" s="79">
        <v>10.602512943969922</v>
      </c>
      <c r="AS136" s="79">
        <v>10.590477572272249</v>
      </c>
      <c r="AT136" s="79">
        <v>9.6047247201379591</v>
      </c>
      <c r="AU136" s="79">
        <v>6.5796363221902521</v>
      </c>
      <c r="AV136" s="79">
        <v>16.344262834215819</v>
      </c>
    </row>
    <row r="137" spans="1:48" ht="12.75" customHeight="1" x14ac:dyDescent="0.2">
      <c r="A137" s="7"/>
      <c r="B137" s="112" t="s">
        <v>62</v>
      </c>
      <c r="C137" s="79">
        <v>11.568592292047452</v>
      </c>
      <c r="D137" s="79">
        <v>10.22082088342804</v>
      </c>
      <c r="E137" s="79">
        <v>9.6731619919431253</v>
      </c>
      <c r="F137" s="79">
        <v>9.6731619919431253</v>
      </c>
      <c r="G137" s="79">
        <v>9.6731619919431253</v>
      </c>
      <c r="H137" s="79">
        <v>9.8994410939501343</v>
      </c>
      <c r="I137" s="79">
        <v>9.707962364793854</v>
      </c>
      <c r="J137" s="79">
        <v>10.046558544535023</v>
      </c>
      <c r="K137" s="79">
        <v>10.291385431619116</v>
      </c>
      <c r="L137" s="79">
        <v>8.6043393270642596</v>
      </c>
      <c r="M137" s="79">
        <v>9.6731619919431253</v>
      </c>
      <c r="N137" s="79">
        <v>10.152920023127132</v>
      </c>
      <c r="O137" s="79">
        <v>8.6045145099351359</v>
      </c>
      <c r="P137" s="79">
        <v>8.6048432655009055</v>
      </c>
      <c r="Q137" s="79">
        <v>10.615271027263828</v>
      </c>
      <c r="R137" s="79">
        <v>8.6239342824938383</v>
      </c>
      <c r="S137" s="79">
        <v>8.6045145099351359</v>
      </c>
      <c r="T137" s="79">
        <v>8.624672849198145</v>
      </c>
      <c r="U137" s="79">
        <v>8.6290660589709347</v>
      </c>
      <c r="V137" s="79">
        <v>8.9171244101271085</v>
      </c>
      <c r="W137" s="79">
        <v>12.036134087080242</v>
      </c>
      <c r="X137" s="79">
        <v>9.6934552681650299</v>
      </c>
      <c r="Y137" s="79">
        <v>11.857484152918163</v>
      </c>
      <c r="Z137" s="79">
        <v>13.216442669784234</v>
      </c>
      <c r="AA137" s="79">
        <v>11.832678124929231</v>
      </c>
      <c r="AB137" s="79">
        <v>9.5828117776687982</v>
      </c>
      <c r="AC137" s="79">
        <v>9.5213561841401386</v>
      </c>
      <c r="AD137" s="79">
        <v>9.5438955916706156</v>
      </c>
      <c r="AE137" s="79">
        <v>9.5128071646196855</v>
      </c>
      <c r="AF137" s="79">
        <v>11.330667366478387</v>
      </c>
      <c r="AG137" s="79">
        <v>5.346981197254963</v>
      </c>
      <c r="AH137" s="79">
        <v>10.901374280823051</v>
      </c>
      <c r="AI137" s="79">
        <v>9.4956319754464289</v>
      </c>
      <c r="AJ137" s="79">
        <v>9.3549551385299523</v>
      </c>
      <c r="AK137" s="79">
        <v>3.3475740685421362</v>
      </c>
      <c r="AL137" s="79">
        <v>9.2184762273597833</v>
      </c>
      <c r="AM137" s="79" t="s">
        <v>23</v>
      </c>
      <c r="AN137" s="79">
        <v>0.51282250056707834</v>
      </c>
      <c r="AO137" s="79">
        <v>11.217418131480539</v>
      </c>
      <c r="AP137" s="79">
        <v>4.354191277254138</v>
      </c>
      <c r="AQ137" s="79">
        <v>10.714991368427039</v>
      </c>
      <c r="AR137" s="79">
        <v>10.602512943969922</v>
      </c>
      <c r="AS137" s="79">
        <v>10.590477572272249</v>
      </c>
      <c r="AT137" s="79" t="s">
        <v>23</v>
      </c>
      <c r="AU137" s="79" t="s">
        <v>23</v>
      </c>
      <c r="AV137" s="79" t="s">
        <v>23</v>
      </c>
    </row>
    <row r="138" spans="1:48" ht="12.75" customHeight="1" x14ac:dyDescent="0.2">
      <c r="A138" s="7"/>
      <c r="B138" s="112"/>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126"/>
      <c r="AC138" s="126"/>
      <c r="AD138" s="126"/>
      <c r="AE138" s="126"/>
      <c r="AF138" s="79"/>
      <c r="AG138" s="79"/>
      <c r="AH138" s="79"/>
      <c r="AI138" s="79"/>
      <c r="AJ138" s="79"/>
      <c r="AK138" s="79"/>
      <c r="AL138" s="79"/>
      <c r="AM138" s="79"/>
      <c r="AN138" s="79"/>
      <c r="AO138" s="79"/>
      <c r="AP138" s="79"/>
      <c r="AQ138" s="79"/>
      <c r="AR138" s="79"/>
      <c r="AS138" s="79"/>
      <c r="AT138" s="79"/>
      <c r="AU138" s="79"/>
      <c r="AV138" s="79"/>
    </row>
    <row r="139" spans="1:48" ht="12" customHeight="1" x14ac:dyDescent="0.2">
      <c r="A139" s="6">
        <v>8</v>
      </c>
      <c r="B139" s="6" t="s">
        <v>298</v>
      </c>
      <c r="C139" s="11">
        <v>0</v>
      </c>
      <c r="D139" s="11">
        <v>0</v>
      </c>
      <c r="E139" s="11">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1">
        <v>0</v>
      </c>
      <c r="X139" s="11">
        <v>0</v>
      </c>
      <c r="Y139" s="11">
        <v>0</v>
      </c>
      <c r="Z139" s="11">
        <v>0</v>
      </c>
      <c r="AA139" s="11">
        <v>0</v>
      </c>
      <c r="AB139" s="11">
        <v>0</v>
      </c>
      <c r="AC139" s="11">
        <v>0</v>
      </c>
      <c r="AD139" s="11">
        <v>0</v>
      </c>
      <c r="AE139" s="11">
        <v>0</v>
      </c>
      <c r="AF139" s="11">
        <v>0</v>
      </c>
      <c r="AG139" s="11">
        <v>0</v>
      </c>
      <c r="AH139" s="11">
        <v>0</v>
      </c>
      <c r="AI139" s="11">
        <v>0</v>
      </c>
      <c r="AJ139" s="11">
        <v>0</v>
      </c>
      <c r="AK139" s="11">
        <v>0</v>
      </c>
      <c r="AL139" s="11">
        <v>0</v>
      </c>
      <c r="AM139" s="11">
        <v>0</v>
      </c>
      <c r="AN139" s="11">
        <v>0</v>
      </c>
      <c r="AO139" s="11">
        <v>0</v>
      </c>
      <c r="AP139" s="11">
        <v>0</v>
      </c>
      <c r="AQ139" s="11">
        <v>0</v>
      </c>
      <c r="AR139" s="11">
        <v>0</v>
      </c>
      <c r="AS139" s="11">
        <v>0</v>
      </c>
      <c r="AT139" s="11">
        <v>0</v>
      </c>
      <c r="AU139" s="11">
        <v>0</v>
      </c>
      <c r="AV139" s="11">
        <v>0</v>
      </c>
    </row>
    <row r="140" spans="1:48" s="5" customFormat="1" ht="12.75" customHeight="1" x14ac:dyDescent="0.2">
      <c r="A140" s="6">
        <v>9</v>
      </c>
      <c r="B140" s="6" t="s">
        <v>299</v>
      </c>
      <c r="C140" s="168">
        <v>2.6782100000000001E-4</v>
      </c>
      <c r="D140" s="168">
        <v>1.342541242000001E-4</v>
      </c>
      <c r="E140" s="168">
        <v>6.8309897560000295E-4</v>
      </c>
      <c r="F140" s="168">
        <v>3.3254968941000334E-3</v>
      </c>
      <c r="G140" s="168">
        <v>9.78110000000001E-4</v>
      </c>
      <c r="H140" s="168">
        <v>1.13694E-4</v>
      </c>
      <c r="I140" s="168">
        <v>5.0378999999999993E-5</v>
      </c>
      <c r="J140" s="168">
        <v>3.94724E-4</v>
      </c>
      <c r="K140" s="168">
        <v>4.2389767000000002E-5</v>
      </c>
      <c r="L140" s="198">
        <v>1.6312305999999999E-2</v>
      </c>
      <c r="M140" s="168">
        <v>4.6856E-5</v>
      </c>
      <c r="N140" s="168">
        <v>9.0685999999999802E-5</v>
      </c>
      <c r="O140" s="198">
        <v>8.1468429999999939E-3</v>
      </c>
      <c r="P140" s="168">
        <v>7.9295000000000006E-5</v>
      </c>
      <c r="Q140" s="168">
        <v>1.3821800000000006E-4</v>
      </c>
      <c r="R140" s="168">
        <v>4.6282000000000002E-5</v>
      </c>
      <c r="S140" s="198">
        <v>0</v>
      </c>
      <c r="T140" s="198">
        <v>0</v>
      </c>
      <c r="U140" s="168">
        <v>8.7629999999999989E-6</v>
      </c>
      <c r="V140" s="198">
        <v>0</v>
      </c>
      <c r="W140" s="198">
        <v>0</v>
      </c>
      <c r="X140" s="198">
        <v>0</v>
      </c>
      <c r="Y140" s="198">
        <v>0</v>
      </c>
      <c r="Z140" s="198">
        <v>0</v>
      </c>
      <c r="AA140" s="198">
        <v>0</v>
      </c>
      <c r="AB140" s="198">
        <v>0</v>
      </c>
      <c r="AC140" s="198">
        <v>0</v>
      </c>
      <c r="AD140" s="198">
        <v>0</v>
      </c>
      <c r="AE140" s="198">
        <v>0</v>
      </c>
      <c r="AF140" s="198">
        <v>0</v>
      </c>
      <c r="AG140" s="198">
        <v>0</v>
      </c>
      <c r="AH140" s="198">
        <v>0</v>
      </c>
      <c r="AI140" s="198">
        <v>0</v>
      </c>
      <c r="AJ140" s="198">
        <v>0</v>
      </c>
      <c r="AK140" s="198">
        <v>0</v>
      </c>
      <c r="AL140" s="198">
        <v>0</v>
      </c>
      <c r="AM140" s="198">
        <v>0</v>
      </c>
      <c r="AN140" s="168">
        <v>8.6300000000000004E-7</v>
      </c>
      <c r="AO140" s="168">
        <v>2.3327427873000013E-3</v>
      </c>
      <c r="AP140" s="168">
        <v>3.7823004666000053E-3</v>
      </c>
      <c r="AQ140" s="168">
        <v>1.3411099999999999E-4</v>
      </c>
      <c r="AR140" s="168">
        <v>2.3439099999999997E-4</v>
      </c>
      <c r="AS140" s="168">
        <v>1.1514100000000001E-4</v>
      </c>
      <c r="AT140" s="198">
        <v>0</v>
      </c>
      <c r="AU140" s="198">
        <v>0</v>
      </c>
      <c r="AV140" s="168">
        <v>1.468E-6</v>
      </c>
    </row>
    <row r="141" spans="1:48" ht="12.75" customHeight="1" x14ac:dyDescent="0.2">
      <c r="A141" s="6">
        <v>10</v>
      </c>
      <c r="B141" s="6" t="s">
        <v>300</v>
      </c>
      <c r="C141" s="11">
        <v>1.0023102420000001</v>
      </c>
      <c r="D141" s="11">
        <v>0</v>
      </c>
      <c r="E141" s="11">
        <v>31.308428014999997</v>
      </c>
      <c r="F141" s="11">
        <v>5.4581728040000002</v>
      </c>
      <c r="G141" s="11">
        <v>0.28579725</v>
      </c>
      <c r="H141" s="11">
        <v>7.4224999999999999E-2</v>
      </c>
      <c r="I141" s="11">
        <v>0</v>
      </c>
      <c r="J141" s="11">
        <v>0</v>
      </c>
      <c r="K141" s="11">
        <v>0</v>
      </c>
      <c r="L141" s="11">
        <v>254.17926499999999</v>
      </c>
      <c r="M141" s="11">
        <v>9.7364158000000006E-2</v>
      </c>
      <c r="N141" s="11">
        <v>0.20984878099999998</v>
      </c>
      <c r="O141" s="11">
        <v>96.352199999999996</v>
      </c>
      <c r="P141" s="11">
        <v>18.661020000000001</v>
      </c>
      <c r="Q141" s="11">
        <v>0</v>
      </c>
      <c r="R141" s="11">
        <v>0</v>
      </c>
      <c r="S141" s="11">
        <v>0</v>
      </c>
      <c r="T141" s="11">
        <v>0</v>
      </c>
      <c r="U141" s="11">
        <v>0</v>
      </c>
      <c r="V141" s="11">
        <v>0</v>
      </c>
      <c r="W141" s="11">
        <v>0</v>
      </c>
      <c r="X141" s="11">
        <v>0</v>
      </c>
      <c r="Y141" s="11">
        <v>0</v>
      </c>
      <c r="Z141" s="11">
        <v>0</v>
      </c>
      <c r="AA141" s="11">
        <v>0</v>
      </c>
      <c r="AB141" s="11">
        <v>0</v>
      </c>
      <c r="AC141" s="11">
        <v>0</v>
      </c>
      <c r="AD141" s="11">
        <v>4.6652550000000002</v>
      </c>
      <c r="AE141" s="11">
        <v>0</v>
      </c>
      <c r="AF141" s="11">
        <v>0</v>
      </c>
      <c r="AG141" s="11">
        <v>0</v>
      </c>
      <c r="AH141" s="11">
        <v>0</v>
      </c>
      <c r="AI141" s="11">
        <v>0</v>
      </c>
      <c r="AJ141" s="11">
        <v>0</v>
      </c>
      <c r="AK141" s="11">
        <v>0</v>
      </c>
      <c r="AL141" s="11">
        <v>0</v>
      </c>
      <c r="AM141" s="11">
        <v>0</v>
      </c>
      <c r="AN141" s="11">
        <v>0</v>
      </c>
      <c r="AO141" s="11">
        <v>0</v>
      </c>
      <c r="AP141" s="11">
        <v>0.49453870999999994</v>
      </c>
      <c r="AQ141" s="11">
        <v>0</v>
      </c>
      <c r="AR141" s="11">
        <v>0</v>
      </c>
      <c r="AS141" s="11">
        <v>0</v>
      </c>
      <c r="AT141" s="11">
        <v>0.53097110599999997</v>
      </c>
      <c r="AU141" s="11">
        <v>0.261891439</v>
      </c>
      <c r="AV141" s="11">
        <v>9.5492579000000008E-2</v>
      </c>
    </row>
    <row r="142" spans="1:48" s="6" customFormat="1" x14ac:dyDescent="0.2">
      <c r="B142" s="168"/>
      <c r="C142" s="168"/>
      <c r="D142" s="168"/>
      <c r="E142" s="168"/>
      <c r="F142" s="168"/>
      <c r="G142" s="168"/>
      <c r="H142" s="168"/>
      <c r="I142" s="168"/>
      <c r="J142" s="168"/>
      <c r="K142" s="168"/>
      <c r="L142" s="131"/>
      <c r="M142" s="168"/>
      <c r="N142" s="168"/>
      <c r="O142" s="168"/>
      <c r="P142" s="131"/>
      <c r="Q142" s="168"/>
      <c r="R142" s="168"/>
      <c r="S142" s="131"/>
      <c r="T142" s="131"/>
      <c r="U142" s="168"/>
      <c r="V142" s="131"/>
      <c r="W142" s="168"/>
      <c r="X142" s="131"/>
      <c r="Y142" s="168"/>
      <c r="Z142" s="131"/>
      <c r="AA142" s="131"/>
      <c r="AB142" s="131"/>
      <c r="AC142" s="131"/>
      <c r="AD142" s="131"/>
      <c r="AE142" s="131"/>
      <c r="AF142" s="131"/>
      <c r="AG142" s="131"/>
      <c r="AH142" s="168"/>
      <c r="AI142" s="131"/>
      <c r="AJ142" s="131"/>
      <c r="AK142" s="168"/>
      <c r="AL142" s="131"/>
      <c r="AM142" s="131"/>
      <c r="AN142" s="168"/>
      <c r="AO142" s="131"/>
      <c r="AP142" s="168"/>
      <c r="AQ142" s="168"/>
      <c r="AR142" s="168"/>
      <c r="AS142" s="168"/>
      <c r="AT142" s="168"/>
      <c r="AU142" s="168"/>
      <c r="AV142" s="168"/>
    </row>
    <row r="143" spans="1:48" s="6" customFormat="1" x14ac:dyDescent="0.2">
      <c r="A143" s="6" t="s">
        <v>34</v>
      </c>
      <c r="B143" s="6" t="s">
        <v>302</v>
      </c>
      <c r="C143" s="168"/>
      <c r="D143" s="7"/>
      <c r="E143" s="7"/>
      <c r="F143" s="7"/>
      <c r="G143" s="7"/>
      <c r="H143" s="7"/>
      <c r="I143" s="7"/>
      <c r="J143" s="7"/>
    </row>
    <row r="144" spans="1:48" s="6" customFormat="1" x14ac:dyDescent="0.2">
      <c r="A144" s="30" t="s">
        <v>130</v>
      </c>
      <c r="B144" s="6" t="s">
        <v>297</v>
      </c>
      <c r="C144" s="7"/>
      <c r="D144" s="7"/>
      <c r="E144" s="7"/>
      <c r="F144" s="7"/>
      <c r="G144" s="7"/>
      <c r="H144" s="7"/>
      <c r="I144" s="7"/>
      <c r="J144" s="7"/>
    </row>
    <row r="145" spans="1:48" s="6" customFormat="1" ht="19.5" customHeight="1" x14ac:dyDescent="0.2">
      <c r="A145" s="68"/>
      <c r="C145" s="7"/>
      <c r="D145" s="7"/>
      <c r="E145" s="7"/>
      <c r="F145" s="7"/>
      <c r="G145" s="7"/>
      <c r="H145" s="7"/>
      <c r="I145" s="7"/>
      <c r="J145" s="7"/>
    </row>
    <row r="146" spans="1:48" hidden="1" x14ac:dyDescent="0.2">
      <c r="B146" s="6"/>
      <c r="C146" s="7"/>
      <c r="D146" s="7"/>
      <c r="E146" s="7"/>
      <c r="F146" s="7"/>
      <c r="G146" s="7"/>
      <c r="H146" s="7"/>
      <c r="I146" s="7"/>
      <c r="J146" s="7"/>
      <c r="K146" s="6"/>
      <c r="L146" s="6"/>
      <c r="M146" s="6"/>
      <c r="N146" s="6"/>
      <c r="O146" s="6"/>
      <c r="P146" s="6"/>
      <c r="Q146" s="6"/>
      <c r="R146" s="6"/>
      <c r="S146" s="6"/>
      <c r="T146" s="6"/>
      <c r="U146" s="6"/>
      <c r="Z146" s="6"/>
      <c r="AA146" s="6"/>
      <c r="AF146" s="6"/>
      <c r="AG146" s="6"/>
      <c r="AH146" s="6"/>
      <c r="AI146" s="6"/>
      <c r="AJ146" s="6"/>
      <c r="AK146" s="6"/>
      <c r="AL146" s="6"/>
      <c r="AM146" s="6"/>
      <c r="AN146" s="6"/>
      <c r="AO146" s="6"/>
      <c r="AP146" s="6"/>
      <c r="AQ146" s="6"/>
      <c r="AR146" s="6"/>
      <c r="AS146" s="6"/>
      <c r="AT146" s="6"/>
      <c r="AU146" s="6"/>
      <c r="AV146" s="6"/>
    </row>
    <row r="147" spans="1:48" x14ac:dyDescent="0.2">
      <c r="A147" s="210"/>
      <c r="B147" s="210"/>
      <c r="C147" s="7"/>
      <c r="D147" s="7"/>
      <c r="E147" s="7"/>
      <c r="F147" s="7"/>
      <c r="G147" s="7"/>
      <c r="H147" s="7"/>
      <c r="I147" s="7"/>
      <c r="J147" s="7"/>
      <c r="K147" s="6"/>
      <c r="L147" s="6"/>
      <c r="M147" s="6"/>
      <c r="N147" s="6"/>
      <c r="O147" s="6"/>
      <c r="P147" s="6"/>
      <c r="Q147" s="6"/>
      <c r="R147" s="6"/>
      <c r="S147" s="6"/>
      <c r="T147" s="6"/>
      <c r="U147" s="6"/>
      <c r="Z147" s="6"/>
      <c r="AA147" s="6"/>
      <c r="AF147" s="6"/>
      <c r="AG147" s="6"/>
      <c r="AH147" s="6"/>
      <c r="AI147" s="6"/>
      <c r="AJ147" s="6"/>
      <c r="AK147" s="6"/>
      <c r="AL147" s="6"/>
      <c r="AM147" s="6"/>
      <c r="AN147" s="6"/>
      <c r="AO147" s="6"/>
      <c r="AP147" s="6"/>
      <c r="AQ147" s="6"/>
      <c r="AR147" s="6"/>
      <c r="AS147" s="6"/>
      <c r="AT147" s="6"/>
      <c r="AU147" s="6"/>
      <c r="AV147" s="6"/>
    </row>
    <row r="148" spans="1:48" x14ac:dyDescent="0.2">
      <c r="A148" s="6"/>
      <c r="B148" s="6"/>
      <c r="C148" s="7"/>
      <c r="D148" s="7"/>
      <c r="E148" s="7"/>
      <c r="F148" s="7"/>
      <c r="G148" s="7"/>
      <c r="H148" s="7"/>
      <c r="I148" s="7"/>
      <c r="J148" s="7"/>
      <c r="K148" s="6"/>
      <c r="L148" s="6"/>
      <c r="M148" s="6"/>
      <c r="N148" s="6"/>
      <c r="O148" s="6"/>
      <c r="P148" s="6"/>
      <c r="Q148" s="6"/>
      <c r="R148" s="6"/>
      <c r="S148" s="6"/>
      <c r="T148" s="6"/>
      <c r="U148" s="6"/>
      <c r="Z148" s="6"/>
      <c r="AA148" s="6"/>
      <c r="AF148" s="6"/>
      <c r="AG148" s="6"/>
      <c r="AH148" s="6"/>
      <c r="AI148" s="6"/>
      <c r="AJ148" s="6"/>
      <c r="AK148" s="6"/>
      <c r="AL148" s="6"/>
      <c r="AM148" s="6"/>
      <c r="AN148" s="6"/>
      <c r="AO148" s="6"/>
      <c r="AP148" s="6"/>
      <c r="AQ148" s="6"/>
      <c r="AR148" s="6"/>
      <c r="AS148" s="6"/>
      <c r="AT148" s="6"/>
      <c r="AU148" s="6"/>
      <c r="AV148" s="6"/>
    </row>
    <row r="149" spans="1:48" hidden="1" x14ac:dyDescent="0.2">
      <c r="A149" s="6"/>
      <c r="B149" s="6"/>
      <c r="C149" s="7"/>
      <c r="D149" s="7"/>
      <c r="E149" s="7"/>
      <c r="F149" s="7"/>
      <c r="G149" s="7"/>
      <c r="H149" s="7"/>
      <c r="I149" s="7"/>
      <c r="J149" s="7"/>
      <c r="K149" s="6"/>
      <c r="L149" s="6"/>
      <c r="M149" s="6"/>
      <c r="N149" s="6"/>
      <c r="O149" s="6"/>
      <c r="P149" s="6"/>
      <c r="Q149" s="6"/>
      <c r="R149" s="6"/>
      <c r="S149" s="6"/>
      <c r="T149" s="6"/>
      <c r="U149" s="6"/>
      <c r="Z149" s="6"/>
      <c r="AA149" s="6"/>
      <c r="AF149" s="6"/>
      <c r="AG149" s="6"/>
      <c r="AH149" s="6"/>
      <c r="AI149" s="6"/>
      <c r="AJ149" s="6"/>
      <c r="AK149" s="6"/>
      <c r="AL149" s="6"/>
      <c r="AM149" s="6"/>
      <c r="AN149" s="6"/>
      <c r="AO149" s="6"/>
      <c r="AP149" s="6"/>
      <c r="AQ149" s="6"/>
      <c r="AR149" s="6"/>
      <c r="AS149" s="6"/>
      <c r="AT149" s="6"/>
      <c r="AU149" s="6"/>
      <c r="AV149" s="6"/>
    </row>
    <row r="150" spans="1:48" ht="12.75" hidden="1" customHeight="1" x14ac:dyDescent="0.2">
      <c r="A150" s="6"/>
      <c r="B150" s="6" t="s">
        <v>75</v>
      </c>
      <c r="C150" s="6">
        <v>1939147522.0473697</v>
      </c>
      <c r="D150" s="6">
        <v>373168199.15412605</v>
      </c>
      <c r="E150" s="6">
        <v>3326903086.8823795</v>
      </c>
      <c r="F150" s="6">
        <v>1668448765.2988398</v>
      </c>
      <c r="G150" s="6">
        <v>639308473.34504247</v>
      </c>
      <c r="H150" s="6">
        <v>772992153.56735992</v>
      </c>
      <c r="I150" s="6">
        <v>2340762130.8028955</v>
      </c>
      <c r="J150" s="6">
        <v>968996147.17726827</v>
      </c>
      <c r="K150" s="6">
        <v>224708609.77866241</v>
      </c>
      <c r="L150" s="6">
        <v>93052365493.714767</v>
      </c>
      <c r="M150" s="6">
        <v>154301266.00793263</v>
      </c>
      <c r="N150" s="6">
        <v>176675784.85027751</v>
      </c>
      <c r="O150" s="6">
        <v>19124390416.623665</v>
      </c>
      <c r="P150" s="6">
        <v>2204151555.7231703</v>
      </c>
      <c r="Q150" s="6">
        <v>529321217.76347703</v>
      </c>
      <c r="R150" s="6">
        <v>66446715.729071058</v>
      </c>
      <c r="S150" s="6">
        <v>233624036.05060107</v>
      </c>
      <c r="T150" s="6">
        <v>114759026.74459013</v>
      </c>
      <c r="U150" s="6">
        <v>179250155.06409845</v>
      </c>
      <c r="V150" s="6">
        <v>591264263.04999995</v>
      </c>
      <c r="W150" s="6">
        <v>613006558.00650287</v>
      </c>
      <c r="X150" s="6">
        <v>692135361.31333292</v>
      </c>
      <c r="Y150" s="6">
        <v>513658754.623716</v>
      </c>
      <c r="Z150" s="6">
        <v>182987601.04194027</v>
      </c>
      <c r="AA150" s="6">
        <v>386927124.06393439</v>
      </c>
      <c r="AB150" s="6">
        <v>226332254.97912577</v>
      </c>
      <c r="AC150" s="6">
        <v>110877148.38480882</v>
      </c>
      <c r="AD150" s="6">
        <v>806203961.0488528</v>
      </c>
      <c r="AE150" s="6">
        <v>943180756.96032727</v>
      </c>
      <c r="AF150" s="6">
        <v>427290029.1337707</v>
      </c>
      <c r="AG150" s="6">
        <v>543972475.64399791</v>
      </c>
      <c r="AH150" s="6">
        <v>364000922.69737697</v>
      </c>
      <c r="AI150" s="6">
        <v>821552586.48480892</v>
      </c>
      <c r="AJ150" s="6">
        <v>751899325.49945366</v>
      </c>
      <c r="AK150" s="6">
        <v>326417919.56397432</v>
      </c>
      <c r="AL150" s="6">
        <v>246087668.02398914</v>
      </c>
      <c r="AM150" s="6">
        <v>717887694.13174844</v>
      </c>
      <c r="AN150" s="6">
        <v>312149178.95577544</v>
      </c>
      <c r="AO150" s="6">
        <v>835761742.35118127</v>
      </c>
      <c r="AP150" s="6">
        <v>459824532.37469667</v>
      </c>
      <c r="AQ150" s="6">
        <v>453187674.86693996</v>
      </c>
      <c r="AR150" s="6">
        <v>284685895.5089618</v>
      </c>
      <c r="AS150" s="6">
        <v>213426568.46049184</v>
      </c>
      <c r="AT150" s="6">
        <v>3424271034.7908177</v>
      </c>
      <c r="AU150" s="6">
        <v>2624590724.2418041</v>
      </c>
      <c r="AV150" s="6">
        <v>2253473864.7609282</v>
      </c>
    </row>
    <row r="151" spans="1:48" ht="12.75" hidden="1" customHeight="1" x14ac:dyDescent="0.2">
      <c r="A151" s="6"/>
      <c r="B151" s="6" t="s">
        <v>80</v>
      </c>
      <c r="C151" s="162">
        <v>193.91475220473697</v>
      </c>
      <c r="D151" s="162">
        <v>37.316819915412601</v>
      </c>
      <c r="E151" s="162">
        <v>332.69030868823796</v>
      </c>
      <c r="F151" s="162">
        <v>166.84487652988398</v>
      </c>
      <c r="G151" s="162">
        <v>63.93084733450425</v>
      </c>
      <c r="H151" s="162">
        <v>77.299215356735999</v>
      </c>
      <c r="I151" s="162">
        <v>234.07621308028956</v>
      </c>
      <c r="J151" s="162">
        <v>96.89961471772682</v>
      </c>
      <c r="K151" s="162">
        <v>22.470860977866241</v>
      </c>
      <c r="L151" s="162">
        <v>9305.2365493714769</v>
      </c>
      <c r="M151" s="162">
        <v>15.430126600793264</v>
      </c>
      <c r="N151" s="162">
        <v>17.66757848502775</v>
      </c>
      <c r="O151" s="162">
        <v>1912.4390416623664</v>
      </c>
      <c r="P151" s="162">
        <v>220.41515557231702</v>
      </c>
      <c r="Q151" s="162">
        <v>52.932121776347699</v>
      </c>
      <c r="R151" s="162">
        <v>6.6446715729071055</v>
      </c>
      <c r="S151" s="162">
        <v>23.362403605060106</v>
      </c>
      <c r="T151" s="162">
        <v>11.475902674459013</v>
      </c>
      <c r="U151" s="162">
        <v>17.925015506409846</v>
      </c>
      <c r="V151" s="162">
        <v>59.126426304999995</v>
      </c>
      <c r="W151" s="162">
        <v>61.30065580065029</v>
      </c>
      <c r="X151" s="162">
        <v>69.213536131333285</v>
      </c>
      <c r="Y151" s="162">
        <v>51.365875462371598</v>
      </c>
      <c r="Z151" s="162">
        <v>18.298760104194027</v>
      </c>
      <c r="AA151" s="162">
        <v>38.69271240639344</v>
      </c>
      <c r="AB151" s="162">
        <v>22.633225497912576</v>
      </c>
      <c r="AC151" s="162">
        <v>11.087714838480883</v>
      </c>
      <c r="AD151" s="162">
        <v>80.620396104885273</v>
      </c>
      <c r="AE151" s="162">
        <v>94.318075696032722</v>
      </c>
      <c r="AF151" s="162">
        <v>42.729002913377073</v>
      </c>
      <c r="AG151" s="162">
        <v>54.397247564399791</v>
      </c>
      <c r="AH151" s="162">
        <v>36.400092269737698</v>
      </c>
      <c r="AI151" s="162">
        <v>82.155258648480896</v>
      </c>
      <c r="AJ151" s="162">
        <v>75.189932549945368</v>
      </c>
      <c r="AK151" s="162">
        <v>32.641791956397434</v>
      </c>
      <c r="AL151" s="162">
        <v>24.608766802398915</v>
      </c>
      <c r="AM151" s="162">
        <v>71.788769413174848</v>
      </c>
      <c r="AN151" s="162">
        <v>31.214917895577543</v>
      </c>
      <c r="AO151" s="162">
        <v>83.576174235118131</v>
      </c>
      <c r="AP151" s="162">
        <v>45.98245323746967</v>
      </c>
      <c r="AQ151" s="162">
        <v>45.318767486693993</v>
      </c>
      <c r="AR151" s="162">
        <v>28.46858955089618</v>
      </c>
      <c r="AS151" s="162">
        <v>21.342656846049184</v>
      </c>
      <c r="AT151" s="162">
        <v>342.42710347908178</v>
      </c>
      <c r="AU151" s="162">
        <v>262.45907242418042</v>
      </c>
      <c r="AV151" s="162">
        <v>225.34738647609282</v>
      </c>
    </row>
    <row r="152" spans="1:48" ht="12.75" hidden="1" customHeight="1" x14ac:dyDescent="0.2">
      <c r="A152" s="6"/>
      <c r="B152" s="6"/>
      <c r="C152" s="7"/>
      <c r="D152" s="7"/>
      <c r="E152" s="7"/>
      <c r="F152" s="7"/>
      <c r="G152" s="7"/>
      <c r="H152" s="7"/>
      <c r="I152" s="7"/>
      <c r="J152" s="7"/>
      <c r="K152" s="7"/>
      <c r="L152" s="7"/>
      <c r="M152" s="7"/>
      <c r="N152" s="7"/>
      <c r="O152" s="7"/>
      <c r="P152" s="7"/>
      <c r="Q152" s="7"/>
      <c r="R152" s="7"/>
      <c r="S152" s="7"/>
      <c r="T152" s="7"/>
      <c r="U152" s="7"/>
      <c r="Z152" s="7"/>
      <c r="AA152" s="7"/>
      <c r="AF152" s="7"/>
      <c r="AG152" s="7"/>
      <c r="AH152" s="7"/>
      <c r="AI152" s="7"/>
      <c r="AJ152" s="7"/>
      <c r="AK152" s="7"/>
      <c r="AL152" s="7"/>
      <c r="AM152" s="7"/>
      <c r="AN152" s="7"/>
      <c r="AO152" s="7"/>
      <c r="AP152" s="7"/>
      <c r="AQ152" s="7"/>
      <c r="AR152" s="7"/>
      <c r="AS152" s="7"/>
      <c r="AT152" s="7"/>
      <c r="AU152" s="7"/>
      <c r="AV152" s="7"/>
    </row>
    <row r="153" spans="1:48" ht="12.75" hidden="1" customHeight="1" x14ac:dyDescent="0.2">
      <c r="A153" s="6"/>
      <c r="B153" s="6" t="s">
        <v>77</v>
      </c>
      <c r="C153" s="17">
        <v>42461</v>
      </c>
      <c r="D153" s="17">
        <v>42461</v>
      </c>
      <c r="E153" s="17">
        <v>42461</v>
      </c>
      <c r="F153" s="17">
        <v>42461</v>
      </c>
      <c r="G153" s="17">
        <v>42461</v>
      </c>
      <c r="H153" s="17">
        <v>42461</v>
      </c>
      <c r="I153" s="17">
        <v>42461</v>
      </c>
      <c r="J153" s="17">
        <v>42461</v>
      </c>
      <c r="K153" s="17">
        <v>42461</v>
      </c>
      <c r="L153" s="17">
        <v>42461</v>
      </c>
      <c r="M153" s="17">
        <v>42461</v>
      </c>
      <c r="N153" s="17">
        <v>42461</v>
      </c>
      <c r="O153" s="17">
        <v>42461</v>
      </c>
      <c r="P153" s="17">
        <v>42461</v>
      </c>
      <c r="Q153" s="17">
        <v>42461</v>
      </c>
      <c r="R153" s="17">
        <v>42461</v>
      </c>
      <c r="S153" s="17">
        <v>42461</v>
      </c>
      <c r="T153" s="17">
        <v>42461</v>
      </c>
      <c r="U153" s="17">
        <v>42461</v>
      </c>
      <c r="V153" s="17">
        <v>42461</v>
      </c>
      <c r="W153" s="17">
        <v>42461</v>
      </c>
      <c r="X153" s="17">
        <v>42461</v>
      </c>
      <c r="Y153" s="17">
        <v>42461</v>
      </c>
      <c r="Z153" s="17">
        <v>42461</v>
      </c>
      <c r="AA153" s="17">
        <v>42461</v>
      </c>
      <c r="AB153" s="17">
        <v>42461</v>
      </c>
      <c r="AC153" s="17">
        <v>42461</v>
      </c>
      <c r="AD153" s="17">
        <v>42461</v>
      </c>
      <c r="AE153" s="17">
        <v>42461</v>
      </c>
      <c r="AF153" s="17">
        <v>42461</v>
      </c>
      <c r="AG153" s="17">
        <v>42461</v>
      </c>
      <c r="AH153" s="17">
        <v>42461</v>
      </c>
      <c r="AI153" s="17">
        <v>42461</v>
      </c>
      <c r="AJ153" s="17">
        <v>42461</v>
      </c>
      <c r="AK153" s="17">
        <v>42461</v>
      </c>
      <c r="AL153" s="17">
        <v>42461</v>
      </c>
      <c r="AM153" s="17">
        <v>42461</v>
      </c>
      <c r="AN153" s="17">
        <v>42461</v>
      </c>
      <c r="AO153" s="17">
        <v>42461</v>
      </c>
      <c r="AP153" s="17">
        <v>42461</v>
      </c>
      <c r="AQ153" s="17">
        <v>42461</v>
      </c>
      <c r="AR153" s="17">
        <v>42461</v>
      </c>
      <c r="AS153" s="17">
        <v>42461</v>
      </c>
      <c r="AT153" s="17">
        <v>42461</v>
      </c>
      <c r="AU153" s="17">
        <v>42461</v>
      </c>
      <c r="AV153" s="17">
        <v>42461</v>
      </c>
    </row>
    <row r="154" spans="1:48" ht="12.75" hidden="1" customHeight="1" x14ac:dyDescent="0.2">
      <c r="A154" s="6"/>
      <c r="B154" s="6" t="s">
        <v>79</v>
      </c>
      <c r="C154" s="17">
        <v>42643</v>
      </c>
      <c r="D154" s="17">
        <v>42643</v>
      </c>
      <c r="E154" s="17">
        <v>42643</v>
      </c>
      <c r="F154" s="17">
        <v>42643</v>
      </c>
      <c r="G154" s="17">
        <v>42643</v>
      </c>
      <c r="H154" s="17">
        <v>42643</v>
      </c>
      <c r="I154" s="17">
        <v>42643</v>
      </c>
      <c r="J154" s="17">
        <v>42643</v>
      </c>
      <c r="K154" s="17">
        <v>42643</v>
      </c>
      <c r="L154" s="17">
        <v>42643</v>
      </c>
      <c r="M154" s="17">
        <v>42643</v>
      </c>
      <c r="N154" s="17">
        <v>42643</v>
      </c>
      <c r="O154" s="17">
        <v>42643</v>
      </c>
      <c r="P154" s="17">
        <v>42643</v>
      </c>
      <c r="Q154" s="17">
        <v>42643</v>
      </c>
      <c r="R154" s="17">
        <v>42643</v>
      </c>
      <c r="S154" s="17">
        <v>42643</v>
      </c>
      <c r="T154" s="17">
        <v>42643</v>
      </c>
      <c r="U154" s="17">
        <v>42643</v>
      </c>
      <c r="V154" s="17">
        <v>42506</v>
      </c>
      <c r="W154" s="17">
        <v>42643</v>
      </c>
      <c r="X154" s="17">
        <v>42643</v>
      </c>
      <c r="Y154" s="17">
        <v>42643</v>
      </c>
      <c r="Z154" s="17">
        <v>42643</v>
      </c>
      <c r="AA154" s="17">
        <v>42643</v>
      </c>
      <c r="AB154" s="17">
        <v>42643</v>
      </c>
      <c r="AC154" s="17">
        <v>42643</v>
      </c>
      <c r="AD154" s="17">
        <v>42643</v>
      </c>
      <c r="AE154" s="17">
        <v>42643</v>
      </c>
      <c r="AF154" s="17">
        <v>42643</v>
      </c>
      <c r="AG154" s="17">
        <v>42643</v>
      </c>
      <c r="AH154" s="17">
        <v>42643</v>
      </c>
      <c r="AI154" s="17">
        <v>42643</v>
      </c>
      <c r="AJ154" s="17">
        <v>42643</v>
      </c>
      <c r="AK154" s="17">
        <v>42643</v>
      </c>
      <c r="AL154" s="17">
        <v>42643</v>
      </c>
      <c r="AM154" s="17">
        <v>42643</v>
      </c>
      <c r="AN154" s="17">
        <v>42643</v>
      </c>
      <c r="AO154" s="17">
        <v>42643</v>
      </c>
      <c r="AP154" s="17">
        <v>42643</v>
      </c>
      <c r="AQ154" s="17">
        <v>42643</v>
      </c>
      <c r="AR154" s="17">
        <v>42643</v>
      </c>
      <c r="AS154" s="17">
        <v>42643</v>
      </c>
      <c r="AT154" s="17">
        <v>42643</v>
      </c>
      <c r="AU154" s="17">
        <v>42643</v>
      </c>
      <c r="AV154" s="17">
        <v>42643</v>
      </c>
    </row>
    <row r="155" spans="1:48" ht="12.75" hidden="1" customHeight="1" x14ac:dyDescent="0.2">
      <c r="A155" s="6"/>
      <c r="B155" s="6" t="s">
        <v>76</v>
      </c>
      <c r="C155" s="7">
        <v>183</v>
      </c>
      <c r="D155" s="7">
        <v>183</v>
      </c>
      <c r="E155" s="7">
        <v>183</v>
      </c>
      <c r="F155" s="7">
        <v>183</v>
      </c>
      <c r="G155" s="7">
        <v>183</v>
      </c>
      <c r="H155" s="7">
        <v>183</v>
      </c>
      <c r="I155" s="7">
        <v>183</v>
      </c>
      <c r="J155" s="7">
        <v>183</v>
      </c>
      <c r="K155" s="7">
        <v>183</v>
      </c>
      <c r="L155" s="7">
        <v>183</v>
      </c>
      <c r="M155" s="7">
        <v>183</v>
      </c>
      <c r="N155" s="7">
        <v>183</v>
      </c>
      <c r="O155" s="7">
        <v>183</v>
      </c>
      <c r="P155" s="7">
        <v>183</v>
      </c>
      <c r="Q155" s="7">
        <v>183</v>
      </c>
      <c r="R155" s="7">
        <v>183</v>
      </c>
      <c r="S155" s="7">
        <v>183</v>
      </c>
      <c r="T155" s="7">
        <v>183</v>
      </c>
      <c r="U155" s="7">
        <v>183</v>
      </c>
      <c r="V155" s="7">
        <v>46</v>
      </c>
      <c r="W155" s="7">
        <v>183</v>
      </c>
      <c r="X155" s="7">
        <v>183</v>
      </c>
      <c r="Y155" s="7">
        <v>183</v>
      </c>
      <c r="Z155" s="7">
        <v>183</v>
      </c>
      <c r="AA155" s="7">
        <v>183</v>
      </c>
      <c r="AB155" s="7">
        <v>183</v>
      </c>
      <c r="AC155" s="7">
        <v>183</v>
      </c>
      <c r="AD155" s="7">
        <v>183</v>
      </c>
      <c r="AE155" s="7">
        <v>183</v>
      </c>
      <c r="AF155" s="7">
        <v>183</v>
      </c>
      <c r="AG155" s="7">
        <v>183</v>
      </c>
      <c r="AH155" s="7">
        <v>183</v>
      </c>
      <c r="AI155" s="7">
        <v>183</v>
      </c>
      <c r="AJ155" s="7">
        <v>183</v>
      </c>
      <c r="AK155" s="7">
        <v>183</v>
      </c>
      <c r="AL155" s="7">
        <v>183</v>
      </c>
      <c r="AM155" s="7">
        <v>183</v>
      </c>
      <c r="AN155" s="7">
        <v>183</v>
      </c>
      <c r="AO155" s="7">
        <v>183</v>
      </c>
      <c r="AP155" s="7">
        <v>183</v>
      </c>
      <c r="AQ155" s="7">
        <v>183</v>
      </c>
      <c r="AR155" s="7">
        <v>183</v>
      </c>
      <c r="AS155" s="7">
        <v>183</v>
      </c>
      <c r="AT155" s="7">
        <v>183</v>
      </c>
      <c r="AU155" s="7">
        <v>183</v>
      </c>
      <c r="AV155" s="7">
        <v>183</v>
      </c>
    </row>
    <row r="156" spans="1:48" ht="12.75" hidden="1" customHeight="1" x14ac:dyDescent="0.2">
      <c r="A156" s="6"/>
      <c r="B156" s="6"/>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row>
    <row r="157" spans="1:48" ht="12.75" hidden="1" customHeight="1" x14ac:dyDescent="0.2">
      <c r="A157" s="6"/>
      <c r="B157" s="6" t="s">
        <v>78</v>
      </c>
      <c r="C157" s="7">
        <v>183</v>
      </c>
      <c r="D157" s="7">
        <v>183</v>
      </c>
      <c r="E157" s="7">
        <v>183</v>
      </c>
      <c r="F157" s="7">
        <v>183</v>
      </c>
      <c r="G157" s="7">
        <v>183</v>
      </c>
      <c r="H157" s="7">
        <v>183</v>
      </c>
      <c r="I157" s="7">
        <v>183</v>
      </c>
      <c r="J157" s="7">
        <v>183</v>
      </c>
      <c r="K157" s="7">
        <v>183</v>
      </c>
      <c r="L157" s="7">
        <v>183</v>
      </c>
      <c r="M157" s="7">
        <v>183</v>
      </c>
      <c r="N157" s="7">
        <v>183</v>
      </c>
      <c r="O157" s="7">
        <v>183</v>
      </c>
      <c r="P157" s="7">
        <v>183</v>
      </c>
      <c r="Q157" s="7">
        <v>183</v>
      </c>
      <c r="R157" s="7">
        <v>183</v>
      </c>
      <c r="S157" s="7">
        <v>183</v>
      </c>
      <c r="T157" s="7">
        <v>183</v>
      </c>
      <c r="U157" s="7">
        <v>183</v>
      </c>
      <c r="V157" s="7">
        <v>46</v>
      </c>
      <c r="W157" s="7">
        <v>183</v>
      </c>
      <c r="X157" s="7">
        <v>183</v>
      </c>
      <c r="Y157" s="7">
        <v>183</v>
      </c>
      <c r="Z157" s="7">
        <v>183</v>
      </c>
      <c r="AA157" s="7">
        <v>183</v>
      </c>
      <c r="AB157" s="7">
        <v>183</v>
      </c>
      <c r="AC157" s="7">
        <v>183</v>
      </c>
      <c r="AD157" s="7">
        <v>183</v>
      </c>
      <c r="AE157" s="7">
        <v>183</v>
      </c>
      <c r="AF157" s="7">
        <v>183</v>
      </c>
      <c r="AG157" s="7">
        <v>183</v>
      </c>
      <c r="AH157" s="7">
        <v>183</v>
      </c>
      <c r="AI157" s="7">
        <v>183</v>
      </c>
      <c r="AJ157" s="7">
        <v>183</v>
      </c>
      <c r="AK157" s="7">
        <v>183</v>
      </c>
      <c r="AL157" s="7">
        <v>183</v>
      </c>
      <c r="AM157" s="7">
        <v>183</v>
      </c>
      <c r="AN157" s="7">
        <v>183</v>
      </c>
      <c r="AO157" s="7">
        <v>183</v>
      </c>
      <c r="AP157" s="7">
        <v>183</v>
      </c>
      <c r="AQ157" s="7">
        <v>183</v>
      </c>
      <c r="AR157" s="7">
        <v>183</v>
      </c>
      <c r="AS157" s="7">
        <v>183</v>
      </c>
      <c r="AT157" s="7">
        <v>183</v>
      </c>
      <c r="AU157" s="7">
        <v>183</v>
      </c>
      <c r="AV157" s="7">
        <v>183</v>
      </c>
    </row>
    <row r="158" spans="1:48" ht="12.75" hidden="1" customHeight="1" x14ac:dyDescent="0.2">
      <c r="A158" s="6"/>
      <c r="B158" s="6"/>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row>
    <row r="159" spans="1:48" x14ac:dyDescent="0.2">
      <c r="A159" s="6"/>
      <c r="B159" s="6"/>
      <c r="C159" s="7"/>
      <c r="D159" s="7"/>
      <c r="E159" s="7"/>
      <c r="F159" s="7"/>
      <c r="G159" s="7"/>
      <c r="H159" s="7"/>
      <c r="I159" s="7"/>
      <c r="J159" s="7"/>
      <c r="K159" s="6"/>
      <c r="L159" s="6"/>
      <c r="M159" s="6"/>
      <c r="N159" s="6"/>
      <c r="O159" s="6"/>
      <c r="P159" s="6"/>
      <c r="Q159" s="6"/>
      <c r="R159" s="6"/>
      <c r="S159" s="6"/>
      <c r="T159" s="6"/>
      <c r="U159" s="6"/>
      <c r="Z159" s="6"/>
      <c r="AA159" s="6"/>
      <c r="AF159" s="6"/>
      <c r="AG159" s="6"/>
      <c r="AH159" s="6"/>
      <c r="AI159" s="6"/>
      <c r="AJ159" s="6"/>
      <c r="AK159" s="6"/>
      <c r="AL159" s="6"/>
      <c r="AM159" s="6"/>
      <c r="AN159" s="6"/>
      <c r="AO159" s="6"/>
      <c r="AP159" s="6"/>
      <c r="AQ159" s="6"/>
      <c r="AR159" s="6"/>
      <c r="AS159" s="6"/>
      <c r="AT159" s="6"/>
      <c r="AU159" s="6"/>
      <c r="AV159" s="6"/>
    </row>
    <row r="160" spans="1:48" x14ac:dyDescent="0.2">
      <c r="A160" s="6"/>
      <c r="B160" s="6"/>
      <c r="C160" s="7"/>
      <c r="D160" s="7"/>
      <c r="E160" s="7"/>
      <c r="F160" s="7"/>
      <c r="G160" s="7"/>
      <c r="H160" s="7"/>
      <c r="I160" s="7"/>
      <c r="J160" s="7"/>
      <c r="K160" s="6"/>
      <c r="L160" s="6"/>
      <c r="M160" s="6"/>
      <c r="N160" s="6"/>
      <c r="O160" s="6"/>
      <c r="P160" s="6"/>
      <c r="Q160" s="6"/>
      <c r="R160" s="6"/>
      <c r="S160" s="6"/>
      <c r="T160" s="6"/>
      <c r="U160" s="6"/>
      <c r="Z160" s="6"/>
      <c r="AA160" s="6"/>
      <c r="AF160" s="6"/>
      <c r="AG160" s="6"/>
      <c r="AH160" s="6"/>
      <c r="AI160" s="6"/>
      <c r="AJ160" s="6"/>
      <c r="AK160" s="6"/>
      <c r="AL160" s="6"/>
      <c r="AM160" s="6"/>
      <c r="AN160" s="6"/>
      <c r="AO160" s="6"/>
      <c r="AP160" s="6"/>
      <c r="AQ160" s="6"/>
      <c r="AR160" s="6"/>
      <c r="AS160" s="6"/>
      <c r="AT160" s="6"/>
      <c r="AU160" s="6"/>
      <c r="AV160" s="6"/>
    </row>
    <row r="164" spans="3:48" x14ac:dyDescent="0.2">
      <c r="C164" s="135"/>
      <c r="D164" s="135"/>
      <c r="E164" s="135"/>
      <c r="F164" s="135"/>
      <c r="G164" s="135"/>
      <c r="H164" s="135"/>
      <c r="I164" s="135"/>
      <c r="J164" s="135"/>
      <c r="K164" s="135"/>
      <c r="L164" s="135"/>
      <c r="M164" s="135"/>
      <c r="N164" s="135"/>
      <c r="O164" s="135"/>
      <c r="P164" s="135"/>
      <c r="Q164" s="135"/>
      <c r="R164" s="135"/>
      <c r="S164" s="135"/>
      <c r="T164" s="135"/>
      <c r="U164" s="135"/>
      <c r="V164" s="135"/>
      <c r="W164" s="135"/>
      <c r="X164" s="135"/>
      <c r="Y164" s="135"/>
      <c r="Z164" s="135"/>
      <c r="AA164" s="135"/>
      <c r="AB164" s="135"/>
      <c r="AC164" s="135"/>
      <c r="AD164" s="135"/>
      <c r="AE164" s="135"/>
      <c r="AF164" s="135"/>
      <c r="AG164" s="135"/>
      <c r="AH164" s="135"/>
      <c r="AI164" s="135"/>
      <c r="AJ164" s="135"/>
      <c r="AK164" s="135"/>
      <c r="AL164" s="135"/>
      <c r="AM164" s="135"/>
      <c r="AN164" s="135"/>
      <c r="AO164" s="135"/>
      <c r="AP164" s="135"/>
      <c r="AQ164" s="135"/>
      <c r="AR164" s="135"/>
      <c r="AS164" s="135"/>
      <c r="AT164" s="135"/>
      <c r="AU164" s="135"/>
      <c r="AV164" s="135"/>
    </row>
  </sheetData>
  <sheetProtection sheet="1" objects="1" scenarios="1"/>
  <mergeCells count="1">
    <mergeCell ref="A147:B147"/>
  </mergeCells>
  <phoneticPr fontId="0" type="noConversion"/>
  <printOptions gridLines="1"/>
  <pageMargins left="0.47" right="0.2" top="0.17" bottom="0.16" header="0.17" footer="0.17"/>
  <pageSetup paperSize="8" scale="39" orientation="landscape" r:id="rId1"/>
  <headerFooter alignWithMargins="0">
    <evenFooter>&amp;CFor internal use only</evenFooter>
    <firstFooter>&amp;CFor internal use only</firstFooter>
  </headerFooter>
  <colBreaks count="3" manualBreakCount="3">
    <brk id="13" max="1048575" man="1"/>
    <brk id="21" max="1048575" man="1"/>
    <brk id="3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97"/>
  <sheetViews>
    <sheetView zoomScale="85" zoomScaleNormal="85" workbookViewId="0">
      <selection activeCell="B1" sqref="B1"/>
    </sheetView>
  </sheetViews>
  <sheetFormatPr defaultRowHeight="12.75" x14ac:dyDescent="0.2"/>
  <cols>
    <col min="1" max="1" width="4.85546875" style="33" customWidth="1"/>
    <col min="2" max="2" width="49.85546875" style="33" customWidth="1"/>
    <col min="3" max="3" width="35.85546875" style="33" customWidth="1"/>
    <col min="4" max="4" width="51.85546875" style="33" customWidth="1"/>
    <col min="5" max="5" width="34.85546875" style="33" customWidth="1"/>
    <col min="6" max="6" width="24" style="34" customWidth="1"/>
    <col min="7" max="7" width="8.85546875" style="33" bestFit="1" customWidth="1"/>
    <col min="8" max="8" width="17.5703125" style="34" customWidth="1"/>
    <col min="9" max="9" width="10.42578125" style="33" customWidth="1"/>
    <col min="10" max="10" width="9.140625" style="33"/>
    <col min="11" max="11" width="11.5703125" style="33" bestFit="1" customWidth="1"/>
    <col min="12" max="16384" width="9.140625" style="33"/>
  </cols>
  <sheetData>
    <row r="1" spans="1:9" s="31" customFormat="1" x14ac:dyDescent="0.2">
      <c r="B1" s="32" t="s">
        <v>17</v>
      </c>
      <c r="C1" s="33"/>
      <c r="D1" s="33"/>
      <c r="E1" s="33"/>
      <c r="F1" s="34"/>
      <c r="G1" s="33"/>
      <c r="H1" s="35"/>
      <c r="I1" s="36"/>
    </row>
    <row r="2" spans="1:9" s="31" customFormat="1" x14ac:dyDescent="0.2">
      <c r="B2" s="33"/>
      <c r="C2" s="33"/>
      <c r="D2" s="33"/>
      <c r="E2" s="33"/>
      <c r="F2" s="34"/>
      <c r="G2" s="33"/>
      <c r="H2" s="35"/>
      <c r="I2" s="36"/>
    </row>
    <row r="3" spans="1:9" s="31" customFormat="1" x14ac:dyDescent="0.2">
      <c r="A3" s="33">
        <v>1</v>
      </c>
      <c r="B3" s="33" t="s">
        <v>39</v>
      </c>
      <c r="C3" s="33" t="s">
        <v>287</v>
      </c>
      <c r="D3" s="33"/>
      <c r="E3" s="33"/>
      <c r="F3" s="35"/>
      <c r="G3" s="33"/>
      <c r="H3" s="35"/>
      <c r="I3" s="36"/>
    </row>
    <row r="4" spans="1:9" s="31" customFormat="1" x14ac:dyDescent="0.2">
      <c r="A4" s="33"/>
      <c r="B4" s="33"/>
      <c r="C4" s="33" t="s">
        <v>176</v>
      </c>
      <c r="D4" s="33"/>
      <c r="E4" s="33"/>
      <c r="F4" s="35"/>
      <c r="G4" s="33"/>
      <c r="H4" s="35"/>
      <c r="I4" s="36"/>
    </row>
    <row r="5" spans="1:9" s="31" customFormat="1" x14ac:dyDescent="0.2">
      <c r="A5" s="33"/>
      <c r="B5" s="33"/>
      <c r="C5" s="37"/>
      <c r="D5" s="33"/>
      <c r="E5" s="33"/>
      <c r="F5" s="35"/>
      <c r="G5" s="33"/>
      <c r="H5" s="35"/>
      <c r="I5" s="36"/>
    </row>
    <row r="6" spans="1:9" s="31" customFormat="1" x14ac:dyDescent="0.2">
      <c r="A6" s="33">
        <v>2</v>
      </c>
      <c r="B6" s="38" t="s">
        <v>18</v>
      </c>
      <c r="C6" s="38"/>
      <c r="D6" s="33"/>
      <c r="E6" s="33"/>
      <c r="F6" s="35"/>
      <c r="G6" s="33"/>
      <c r="H6" s="35"/>
      <c r="I6" s="36"/>
    </row>
    <row r="7" spans="1:9" s="31" customFormat="1" x14ac:dyDescent="0.2">
      <c r="A7" s="39" t="s">
        <v>36</v>
      </c>
      <c r="B7" s="213" t="s">
        <v>288</v>
      </c>
      <c r="C7" s="214"/>
      <c r="D7" s="214"/>
      <c r="E7" s="214"/>
      <c r="F7" s="40"/>
      <c r="G7" s="8"/>
      <c r="H7" s="35"/>
      <c r="I7" s="36"/>
    </row>
    <row r="8" spans="1:9" s="31" customFormat="1" x14ac:dyDescent="0.2">
      <c r="A8" s="39"/>
      <c r="B8" s="33"/>
      <c r="F8" s="35"/>
      <c r="G8" s="8"/>
      <c r="H8" s="35"/>
      <c r="I8" s="36"/>
    </row>
    <row r="9" spans="1:9" s="31" customFormat="1" x14ac:dyDescent="0.2">
      <c r="A9" s="39" t="s">
        <v>84</v>
      </c>
      <c r="B9" s="213" t="s">
        <v>101</v>
      </c>
      <c r="C9" s="214"/>
      <c r="D9" s="214"/>
      <c r="E9" s="214"/>
      <c r="F9" s="35"/>
      <c r="G9" s="8"/>
      <c r="H9" s="35"/>
      <c r="I9" s="36"/>
    </row>
    <row r="10" spans="1:9" s="31" customFormat="1" x14ac:dyDescent="0.2">
      <c r="A10" s="39"/>
      <c r="B10" s="41"/>
      <c r="C10" s="42"/>
      <c r="D10" s="42"/>
      <c r="E10" s="42"/>
      <c r="F10" s="35"/>
      <c r="G10" s="8"/>
      <c r="H10" s="35"/>
      <c r="I10" s="36"/>
    </row>
    <row r="11" spans="1:9" s="31" customFormat="1" ht="51" customHeight="1" x14ac:dyDescent="0.2">
      <c r="A11" s="39"/>
      <c r="B11" s="43" t="s">
        <v>92</v>
      </c>
      <c r="C11" s="43" t="s">
        <v>93</v>
      </c>
      <c r="D11" s="43" t="s">
        <v>94</v>
      </c>
      <c r="E11" s="43" t="s">
        <v>95</v>
      </c>
      <c r="F11" s="215" t="s">
        <v>168</v>
      </c>
      <c r="G11" s="216"/>
      <c r="H11" s="217" t="s">
        <v>169</v>
      </c>
      <c r="I11" s="218"/>
    </row>
    <row r="12" spans="1:9" s="31" customFormat="1" x14ac:dyDescent="0.2">
      <c r="A12" s="39"/>
      <c r="B12" s="43"/>
      <c r="C12" s="43"/>
      <c r="D12" s="43"/>
      <c r="E12" s="100"/>
      <c r="F12" s="44"/>
      <c r="G12" s="27"/>
      <c r="H12" s="45"/>
      <c r="I12" s="27"/>
    </row>
    <row r="13" spans="1:9" s="31" customFormat="1" ht="17.25" customHeight="1" x14ac:dyDescent="0.2">
      <c r="A13" s="39"/>
      <c r="B13" s="43"/>
      <c r="C13" s="43"/>
      <c r="D13" s="43"/>
      <c r="E13" s="15" t="s">
        <v>187</v>
      </c>
      <c r="F13" s="44"/>
      <c r="G13" s="27"/>
      <c r="H13" s="45"/>
      <c r="I13" s="27"/>
    </row>
    <row r="14" spans="1:9" s="31" customFormat="1" x14ac:dyDescent="0.2">
      <c r="A14" s="39"/>
      <c r="B14" s="172" t="s">
        <v>164</v>
      </c>
      <c r="C14" s="172" t="s">
        <v>164</v>
      </c>
      <c r="D14" s="172" t="s">
        <v>164</v>
      </c>
      <c r="E14" s="128"/>
      <c r="F14" s="172" t="s">
        <v>164</v>
      </c>
      <c r="G14" s="172" t="s">
        <v>164</v>
      </c>
      <c r="H14" s="172" t="s">
        <v>164</v>
      </c>
      <c r="I14" s="172" t="s">
        <v>164</v>
      </c>
    </row>
    <row r="15" spans="1:9" s="31" customFormat="1" x14ac:dyDescent="0.2">
      <c r="A15" s="39"/>
      <c r="B15" s="43"/>
      <c r="C15" s="43"/>
      <c r="D15" s="43"/>
      <c r="E15" s="43"/>
      <c r="F15" s="44"/>
      <c r="G15" s="27"/>
      <c r="H15" s="45"/>
      <c r="I15" s="27"/>
    </row>
    <row r="16" spans="1:9" s="31" customFormat="1" x14ac:dyDescent="0.2">
      <c r="A16" s="39"/>
      <c r="B16" s="43"/>
      <c r="C16" s="43"/>
      <c r="D16" s="43"/>
      <c r="E16" s="43"/>
      <c r="F16" s="44"/>
      <c r="G16" s="27"/>
      <c r="H16" s="45"/>
      <c r="I16" s="27"/>
    </row>
    <row r="17" spans="1:13" s="31" customFormat="1" ht="17.25" customHeight="1" x14ac:dyDescent="0.2">
      <c r="A17" s="39"/>
      <c r="B17" s="43"/>
      <c r="C17" s="43"/>
      <c r="D17" s="43"/>
      <c r="F17" s="44"/>
      <c r="G17" s="27"/>
      <c r="H17" s="45"/>
      <c r="I17" s="27"/>
    </row>
    <row r="18" spans="1:13" s="31" customFormat="1" x14ac:dyDescent="0.2">
      <c r="A18" s="39"/>
      <c r="B18" s="172"/>
      <c r="C18" s="172"/>
      <c r="D18" s="172"/>
      <c r="E18" s="171" t="s">
        <v>183</v>
      </c>
      <c r="F18" s="172"/>
      <c r="G18" s="172"/>
      <c r="H18" s="172"/>
      <c r="I18" s="172"/>
      <c r="K18" s="132"/>
      <c r="M18" s="132"/>
    </row>
    <row r="19" spans="1:13" s="31" customFormat="1" x14ac:dyDescent="0.2">
      <c r="A19" s="39"/>
      <c r="B19" s="172" t="s">
        <v>164</v>
      </c>
      <c r="C19" s="172" t="s">
        <v>164</v>
      </c>
      <c r="D19" s="172" t="s">
        <v>164</v>
      </c>
      <c r="E19" s="128"/>
      <c r="F19" s="172" t="s">
        <v>164</v>
      </c>
      <c r="G19" s="172" t="s">
        <v>164</v>
      </c>
      <c r="H19" s="172" t="s">
        <v>164</v>
      </c>
      <c r="I19" s="172" t="s">
        <v>164</v>
      </c>
      <c r="K19" s="132"/>
      <c r="M19" s="132"/>
    </row>
    <row r="20" spans="1:13" s="31" customFormat="1" x14ac:dyDescent="0.2">
      <c r="A20" s="39"/>
      <c r="B20" s="46"/>
      <c r="C20" s="43"/>
      <c r="D20" s="128"/>
      <c r="E20" s="128"/>
      <c r="F20" s="129"/>
      <c r="G20" s="59"/>
      <c r="H20" s="130"/>
      <c r="I20" s="59"/>
      <c r="K20" s="132"/>
      <c r="M20" s="132"/>
    </row>
    <row r="21" spans="1:13" s="31" customFormat="1" x14ac:dyDescent="0.2">
      <c r="A21" s="39"/>
      <c r="B21" s="46"/>
      <c r="C21" s="43"/>
      <c r="D21" s="47"/>
      <c r="E21" s="15"/>
      <c r="F21" s="48"/>
      <c r="G21" s="49"/>
      <c r="H21" s="48"/>
      <c r="I21" s="49"/>
    </row>
    <row r="22" spans="1:13" s="31" customFormat="1" x14ac:dyDescent="0.2">
      <c r="B22" s="33"/>
      <c r="F22" s="35"/>
      <c r="G22" s="8"/>
      <c r="H22" s="35"/>
      <c r="I22" s="36"/>
    </row>
    <row r="23" spans="1:13" s="31" customFormat="1" x14ac:dyDescent="0.2">
      <c r="A23" s="39" t="s">
        <v>123</v>
      </c>
      <c r="B23" s="213" t="s">
        <v>124</v>
      </c>
      <c r="C23" s="214"/>
      <c r="D23" s="214"/>
      <c r="E23" s="214"/>
      <c r="F23" s="35"/>
      <c r="G23" s="8"/>
      <c r="H23" s="35"/>
      <c r="I23" s="36"/>
    </row>
    <row r="24" spans="1:13" s="31" customFormat="1" x14ac:dyDescent="0.2">
      <c r="A24" s="39"/>
      <c r="B24" s="41"/>
      <c r="C24" s="42"/>
      <c r="D24" s="42"/>
      <c r="E24" s="42"/>
      <c r="F24" s="35"/>
      <c r="G24" s="8"/>
      <c r="H24" s="35"/>
      <c r="I24" s="36"/>
    </row>
    <row r="25" spans="1:13" s="31" customFormat="1" ht="38.25" x14ac:dyDescent="0.2">
      <c r="A25" s="50"/>
      <c r="B25" s="51" t="s">
        <v>92</v>
      </c>
      <c r="C25" s="51" t="s">
        <v>93</v>
      </c>
      <c r="D25" s="51" t="s">
        <v>94</v>
      </c>
      <c r="E25" s="51" t="s">
        <v>95</v>
      </c>
      <c r="F25" s="52" t="s">
        <v>184</v>
      </c>
      <c r="G25" s="8"/>
      <c r="H25" s="35"/>
      <c r="I25" s="36"/>
    </row>
    <row r="26" spans="1:13" s="31" customFormat="1" x14ac:dyDescent="0.2">
      <c r="A26" s="50"/>
      <c r="B26" s="46"/>
      <c r="C26" s="43"/>
      <c r="D26" s="43"/>
      <c r="E26" s="134"/>
      <c r="F26" s="60"/>
      <c r="G26" s="8"/>
      <c r="H26" s="35"/>
      <c r="I26" s="36"/>
    </row>
    <row r="27" spans="1:13" s="31" customFormat="1" x14ac:dyDescent="0.2">
      <c r="A27" s="50"/>
      <c r="B27" s="60"/>
      <c r="C27" s="60"/>
      <c r="D27" s="173"/>
      <c r="E27" s="15" t="s">
        <v>187</v>
      </c>
      <c r="F27" s="60"/>
      <c r="G27" s="8"/>
      <c r="H27" s="35"/>
      <c r="I27" s="36"/>
    </row>
    <row r="28" spans="1:13" s="31" customFormat="1" x14ac:dyDescent="0.2">
      <c r="A28" s="50"/>
      <c r="B28" s="60" t="s">
        <v>338</v>
      </c>
      <c r="C28" s="60" t="s">
        <v>337</v>
      </c>
      <c r="D28" s="173"/>
      <c r="E28" s="51"/>
      <c r="F28" s="60"/>
      <c r="G28" s="8"/>
      <c r="H28" s="35"/>
      <c r="I28" s="36"/>
    </row>
    <row r="29" spans="1:13" s="31" customFormat="1" x14ac:dyDescent="0.2">
      <c r="A29" s="50"/>
      <c r="B29" s="173"/>
      <c r="C29" s="173"/>
      <c r="D29" s="173" t="s">
        <v>191</v>
      </c>
      <c r="E29" s="196"/>
      <c r="F29" s="197">
        <v>142.84</v>
      </c>
      <c r="G29" s="8"/>
      <c r="H29" s="35"/>
      <c r="I29" s="36"/>
    </row>
    <row r="30" spans="1:13" s="31" customFormat="1" x14ac:dyDescent="0.2">
      <c r="A30" s="50"/>
      <c r="B30" s="173"/>
      <c r="C30" s="173"/>
      <c r="D30" s="173" t="s">
        <v>331</v>
      </c>
      <c r="E30" s="196"/>
      <c r="F30" s="197">
        <v>2990.98</v>
      </c>
      <c r="G30" s="8"/>
      <c r="H30" s="35"/>
      <c r="I30" s="36"/>
    </row>
    <row r="31" spans="1:13" s="31" customFormat="1" x14ac:dyDescent="0.2">
      <c r="A31" s="50"/>
      <c r="B31" s="173"/>
      <c r="C31" s="173"/>
      <c r="D31" s="173" t="s">
        <v>189</v>
      </c>
      <c r="E31" s="196"/>
      <c r="F31" s="197">
        <v>4237.38</v>
      </c>
      <c r="G31" s="8"/>
      <c r="H31" s="35"/>
      <c r="I31" s="36"/>
    </row>
    <row r="32" spans="1:13" s="31" customFormat="1" x14ac:dyDescent="0.2">
      <c r="A32" s="50"/>
      <c r="B32" s="173"/>
      <c r="C32" s="173"/>
      <c r="D32" s="173" t="s">
        <v>192</v>
      </c>
      <c r="E32" s="196"/>
      <c r="F32" s="197">
        <v>349.01</v>
      </c>
      <c r="G32" s="8"/>
      <c r="H32" s="35"/>
      <c r="I32" s="36"/>
    </row>
    <row r="33" spans="1:9" s="31" customFormat="1" x14ac:dyDescent="0.2">
      <c r="A33" s="50"/>
      <c r="B33" s="173"/>
      <c r="C33" s="173"/>
      <c r="D33" s="173" t="s">
        <v>196</v>
      </c>
      <c r="E33" s="196"/>
      <c r="F33" s="197">
        <v>11078.52</v>
      </c>
      <c r="G33" s="8"/>
      <c r="H33" s="35"/>
      <c r="I33" s="36"/>
    </row>
    <row r="34" spans="1:9" s="31" customFormat="1" x14ac:dyDescent="0.2">
      <c r="A34" s="50"/>
      <c r="B34" s="173"/>
      <c r="C34" s="173"/>
      <c r="D34" s="173" t="s">
        <v>199</v>
      </c>
      <c r="E34" s="196"/>
      <c r="F34" s="197">
        <v>17552.68</v>
      </c>
      <c r="G34" s="8"/>
      <c r="H34" s="35"/>
      <c r="I34" s="36"/>
    </row>
    <row r="35" spans="1:9" s="31" customFormat="1" x14ac:dyDescent="0.2">
      <c r="A35" s="50"/>
      <c r="B35" s="173"/>
      <c r="C35" s="173"/>
      <c r="D35" s="173" t="s">
        <v>198</v>
      </c>
      <c r="E35" s="196"/>
      <c r="F35" s="197">
        <v>39.630000000000003</v>
      </c>
      <c r="G35" s="8"/>
      <c r="H35" s="35"/>
      <c r="I35" s="36"/>
    </row>
    <row r="36" spans="1:9" s="31" customFormat="1" x14ac:dyDescent="0.2">
      <c r="A36" s="50"/>
      <c r="B36" s="173"/>
      <c r="C36" s="173"/>
      <c r="D36" s="173" t="s">
        <v>202</v>
      </c>
      <c r="E36" s="196"/>
      <c r="F36" s="197">
        <v>1054.8</v>
      </c>
      <c r="G36" s="8"/>
      <c r="H36" s="35"/>
      <c r="I36" s="36"/>
    </row>
    <row r="37" spans="1:9" s="31" customFormat="1" x14ac:dyDescent="0.2">
      <c r="A37" s="50"/>
      <c r="B37" s="173"/>
      <c r="C37" s="173"/>
      <c r="D37" s="173" t="s">
        <v>201</v>
      </c>
      <c r="E37" s="196"/>
      <c r="F37" s="197">
        <v>1958.9900000000002</v>
      </c>
      <c r="G37" s="8"/>
      <c r="H37" s="35"/>
      <c r="I37" s="36"/>
    </row>
    <row r="38" spans="1:9" s="31" customFormat="1" x14ac:dyDescent="0.2">
      <c r="A38" s="50"/>
      <c r="B38" s="173"/>
      <c r="C38" s="173"/>
      <c r="D38" s="173" t="s">
        <v>203</v>
      </c>
      <c r="E38" s="196"/>
      <c r="F38" s="197">
        <v>3053.8200000000006</v>
      </c>
      <c r="G38" s="8"/>
      <c r="H38" s="35"/>
      <c r="I38" s="36"/>
    </row>
    <row r="39" spans="1:9" s="31" customFormat="1" x14ac:dyDescent="0.2">
      <c r="A39" s="50"/>
      <c r="B39" s="173"/>
      <c r="C39" s="173"/>
      <c r="D39" s="173" t="s">
        <v>206</v>
      </c>
      <c r="E39" s="196"/>
      <c r="F39" s="197">
        <v>2585.2199999999998</v>
      </c>
      <c r="G39" s="8"/>
      <c r="H39" s="35"/>
      <c r="I39" s="36"/>
    </row>
    <row r="40" spans="1:9" s="31" customFormat="1" x14ac:dyDescent="0.2">
      <c r="A40" s="50"/>
      <c r="B40" s="173"/>
      <c r="C40" s="173"/>
      <c r="D40" s="173" t="s">
        <v>200</v>
      </c>
      <c r="E40" s="196"/>
      <c r="F40" s="197">
        <v>8063.41</v>
      </c>
      <c r="G40" s="8"/>
      <c r="H40" s="35"/>
      <c r="I40" s="36"/>
    </row>
    <row r="41" spans="1:9" s="31" customFormat="1" x14ac:dyDescent="0.2">
      <c r="A41" s="50"/>
      <c r="B41" s="173"/>
      <c r="C41" s="173"/>
      <c r="D41" s="173" t="s">
        <v>207</v>
      </c>
      <c r="E41" s="196"/>
      <c r="F41" s="197">
        <v>7638.21</v>
      </c>
      <c r="G41" s="8"/>
      <c r="H41" s="35"/>
      <c r="I41" s="36"/>
    </row>
    <row r="42" spans="1:9" s="31" customFormat="1" x14ac:dyDescent="0.2">
      <c r="A42" s="50"/>
      <c r="B42" s="173"/>
      <c r="C42" s="173"/>
      <c r="D42" s="173" t="s">
        <v>188</v>
      </c>
      <c r="E42" s="51"/>
      <c r="F42" s="197">
        <v>29803.259999999995</v>
      </c>
      <c r="G42" s="8"/>
      <c r="H42" s="35"/>
      <c r="I42" s="36"/>
    </row>
    <row r="43" spans="1:9" s="31" customFormat="1" x14ac:dyDescent="0.2">
      <c r="A43" s="50"/>
      <c r="B43" s="173"/>
      <c r="C43" s="173"/>
      <c r="D43" s="173" t="s">
        <v>210</v>
      </c>
      <c r="E43" s="51"/>
      <c r="F43" s="197">
        <v>4567.92</v>
      </c>
      <c r="G43" s="8"/>
      <c r="H43" s="35"/>
      <c r="I43" s="36"/>
    </row>
    <row r="44" spans="1:9" s="31" customFormat="1" x14ac:dyDescent="0.2">
      <c r="A44" s="50"/>
      <c r="B44" s="173"/>
      <c r="C44" s="173"/>
      <c r="D44" s="173" t="s">
        <v>211</v>
      </c>
      <c r="E44" s="51"/>
      <c r="F44" s="197">
        <v>13549.92</v>
      </c>
      <c r="G44" s="8"/>
      <c r="H44" s="35"/>
      <c r="I44" s="36"/>
    </row>
    <row r="45" spans="1:9" s="31" customFormat="1" x14ac:dyDescent="0.2">
      <c r="A45" s="50"/>
      <c r="B45" s="173"/>
      <c r="C45" s="173"/>
      <c r="D45" s="173"/>
      <c r="E45" s="51"/>
      <c r="F45" s="173"/>
      <c r="G45" s="8"/>
      <c r="H45" s="35"/>
      <c r="I45" s="36"/>
    </row>
    <row r="46" spans="1:9" s="31" customFormat="1" x14ac:dyDescent="0.2">
      <c r="A46" s="50"/>
      <c r="B46" s="51"/>
      <c r="C46" s="51"/>
      <c r="D46" s="51"/>
      <c r="E46" s="171"/>
      <c r="F46" s="52"/>
      <c r="G46" s="8"/>
      <c r="H46" s="35"/>
      <c r="I46" s="36"/>
    </row>
    <row r="47" spans="1:9" s="31" customFormat="1" x14ac:dyDescent="0.2">
      <c r="A47" s="39"/>
      <c r="B47" s="173"/>
      <c r="C47" s="173"/>
      <c r="D47" s="173"/>
      <c r="E47" s="171" t="s">
        <v>183</v>
      </c>
      <c r="F47" s="173"/>
      <c r="G47" s="8"/>
      <c r="H47" s="35"/>
      <c r="I47" s="36"/>
    </row>
    <row r="48" spans="1:9" s="31" customFormat="1" x14ac:dyDescent="0.2">
      <c r="A48" s="39"/>
      <c r="B48" s="173" t="s">
        <v>164</v>
      </c>
      <c r="C48" s="173" t="s">
        <v>164</v>
      </c>
      <c r="D48" s="173" t="s">
        <v>164</v>
      </c>
      <c r="E48" s="171"/>
      <c r="F48" s="173" t="s">
        <v>164</v>
      </c>
      <c r="G48" s="8"/>
      <c r="H48" s="35"/>
      <c r="I48" s="36"/>
    </row>
    <row r="49" spans="1:9" s="31" customFormat="1" ht="12.75" customHeight="1" x14ac:dyDescent="0.2">
      <c r="B49" s="51"/>
      <c r="C49" s="51"/>
      <c r="D49" s="51"/>
      <c r="E49" s="51"/>
      <c r="F49" s="52"/>
      <c r="G49" s="8"/>
      <c r="H49" s="35"/>
      <c r="I49" s="36"/>
    </row>
    <row r="50" spans="1:9" s="31" customFormat="1" ht="12.75" customHeight="1" x14ac:dyDescent="0.2">
      <c r="B50" s="199"/>
      <c r="C50" s="199"/>
      <c r="D50" s="199"/>
      <c r="E50" s="199"/>
      <c r="F50" s="200"/>
      <c r="G50" s="8"/>
      <c r="H50" s="35"/>
      <c r="I50" s="36"/>
    </row>
    <row r="51" spans="1:9" s="31" customFormat="1" ht="12.75" customHeight="1" x14ac:dyDescent="0.2">
      <c r="B51" s="211" t="s">
        <v>339</v>
      </c>
      <c r="C51" s="212"/>
      <c r="D51" s="212"/>
      <c r="E51" s="212"/>
      <c r="F51" s="212"/>
      <c r="G51" s="8"/>
      <c r="H51" s="35"/>
      <c r="I51" s="36"/>
    </row>
    <row r="52" spans="1:9" s="31" customFormat="1" ht="12.75" customHeight="1" x14ac:dyDescent="0.2">
      <c r="B52" s="212"/>
      <c r="C52" s="212"/>
      <c r="D52" s="212"/>
      <c r="E52" s="212"/>
      <c r="F52" s="212"/>
      <c r="G52" s="8"/>
      <c r="H52" s="35"/>
      <c r="I52" s="36"/>
    </row>
    <row r="53" spans="1:9" s="31" customFormat="1" ht="12.75" customHeight="1" x14ac:dyDescent="0.2">
      <c r="B53" s="33"/>
      <c r="F53" s="35"/>
      <c r="G53" s="8"/>
      <c r="H53" s="35"/>
      <c r="I53" s="36"/>
    </row>
    <row r="54" spans="1:9" s="31" customFormat="1" x14ac:dyDescent="0.2">
      <c r="A54" s="39">
        <v>3</v>
      </c>
      <c r="B54" s="32" t="s">
        <v>28</v>
      </c>
      <c r="C54" s="53"/>
      <c r="E54" s="53"/>
      <c r="F54" s="54"/>
      <c r="G54" s="53"/>
      <c r="H54" s="35"/>
      <c r="I54" s="36"/>
    </row>
    <row r="55" spans="1:9" s="31" customFormat="1" x14ac:dyDescent="0.2">
      <c r="A55" s="33"/>
      <c r="B55" s="33"/>
      <c r="C55" s="33"/>
      <c r="D55" s="33"/>
      <c r="E55" s="33"/>
      <c r="F55" s="34"/>
      <c r="G55" s="33"/>
      <c r="H55" s="34"/>
      <c r="I55" s="36"/>
    </row>
    <row r="56" spans="1:9" s="31" customFormat="1" ht="12.75" customHeight="1" x14ac:dyDescent="0.2">
      <c r="A56" s="33">
        <v>4</v>
      </c>
      <c r="B56" s="32" t="s">
        <v>24</v>
      </c>
      <c r="C56" s="33"/>
      <c r="D56" s="33"/>
      <c r="E56" s="33"/>
      <c r="F56" s="55"/>
      <c r="G56" s="8"/>
      <c r="H56" s="55"/>
      <c r="I56" s="8"/>
    </row>
    <row r="57" spans="1:9" s="31" customFormat="1" ht="12.75" customHeight="1" x14ac:dyDescent="0.2">
      <c r="A57" s="33"/>
      <c r="B57" s="32"/>
      <c r="C57" s="33"/>
      <c r="D57" s="33"/>
      <c r="E57" s="33"/>
      <c r="F57" s="55"/>
      <c r="G57" s="8"/>
      <c r="H57" s="55"/>
      <c r="I57" s="8"/>
    </row>
    <row r="58" spans="1:9" s="31" customFormat="1" ht="15" customHeight="1" x14ac:dyDescent="0.2">
      <c r="A58" s="33"/>
      <c r="B58" s="124" t="s">
        <v>25</v>
      </c>
      <c r="C58" s="124" t="s">
        <v>26</v>
      </c>
      <c r="D58" s="125" t="s">
        <v>27</v>
      </c>
      <c r="F58" s="55"/>
      <c r="G58" s="8"/>
      <c r="H58" s="55"/>
      <c r="I58" s="8"/>
    </row>
    <row r="59" spans="1:9" s="31" customFormat="1" x14ac:dyDescent="0.2">
      <c r="A59" s="33"/>
      <c r="B59" s="188" t="s">
        <v>192</v>
      </c>
      <c r="C59" s="189" t="s">
        <v>141</v>
      </c>
      <c r="D59" s="190">
        <v>25.092199999999998</v>
      </c>
      <c r="F59" s="35"/>
      <c r="G59" s="8"/>
      <c r="H59" s="55"/>
      <c r="I59" s="8"/>
    </row>
    <row r="60" spans="1:9" s="31" customFormat="1" ht="12.75" customHeight="1" x14ac:dyDescent="0.2">
      <c r="A60" s="33"/>
      <c r="B60" s="32"/>
      <c r="C60" s="33"/>
      <c r="D60" s="33"/>
      <c r="E60" s="33"/>
      <c r="F60" s="55"/>
      <c r="G60" s="8"/>
      <c r="H60" s="55"/>
      <c r="I60" s="8"/>
    </row>
    <row r="61" spans="1:9" s="31" customFormat="1" ht="12.75" customHeight="1" x14ac:dyDescent="0.2">
      <c r="A61" s="33">
        <f>+A56+1</f>
        <v>5</v>
      </c>
      <c r="B61" s="9" t="s">
        <v>289</v>
      </c>
      <c r="C61" s="8"/>
      <c r="D61" s="8"/>
      <c r="E61" s="8"/>
      <c r="F61" s="55"/>
      <c r="G61" s="8"/>
      <c r="H61" s="55"/>
      <c r="I61" s="8"/>
    </row>
    <row r="62" spans="1:9" s="31" customFormat="1" ht="12.75" customHeight="1" x14ac:dyDescent="0.2">
      <c r="A62" s="33"/>
      <c r="B62" s="32"/>
      <c r="C62" s="33"/>
      <c r="D62" s="33"/>
      <c r="E62" s="33"/>
      <c r="F62" s="55"/>
      <c r="G62" s="8"/>
      <c r="H62" s="55"/>
      <c r="I62" s="8"/>
    </row>
    <row r="63" spans="1:9" s="31" customFormat="1" ht="12.75" customHeight="1" x14ac:dyDescent="0.2">
      <c r="A63" s="33">
        <f>+A61+1</f>
        <v>6</v>
      </c>
      <c r="B63" s="33" t="s">
        <v>363</v>
      </c>
      <c r="C63" s="33"/>
      <c r="D63" s="33"/>
      <c r="E63" s="33"/>
      <c r="F63" s="55"/>
      <c r="G63" s="8"/>
      <c r="H63" s="55"/>
      <c r="I63" s="8"/>
    </row>
    <row r="64" spans="1:9" s="31" customFormat="1" ht="12.75" customHeight="1" x14ac:dyDescent="0.2">
      <c r="A64" s="33"/>
      <c r="B64" s="33"/>
      <c r="C64" s="33"/>
      <c r="D64" s="33"/>
      <c r="E64" s="33"/>
      <c r="F64" s="55"/>
      <c r="G64" s="8"/>
      <c r="H64" s="55"/>
      <c r="I64" s="8"/>
    </row>
    <row r="65" spans="1:9" s="31" customFormat="1" ht="12.75" customHeight="1" x14ac:dyDescent="0.2">
      <c r="A65" s="33">
        <f>+A63+1</f>
        <v>7</v>
      </c>
      <c r="B65" s="33" t="s">
        <v>364</v>
      </c>
      <c r="C65" s="33"/>
      <c r="D65" s="33"/>
      <c r="E65" s="33"/>
      <c r="F65" s="55"/>
      <c r="G65" s="8"/>
      <c r="H65" s="55"/>
      <c r="I65" s="8"/>
    </row>
    <row r="66" spans="1:9" s="31" customFormat="1" ht="12.75" customHeight="1" x14ac:dyDescent="0.2">
      <c r="A66" s="33"/>
      <c r="B66" s="33"/>
      <c r="C66" s="33"/>
      <c r="D66" s="33"/>
      <c r="E66" s="33"/>
      <c r="F66" s="55"/>
      <c r="G66" s="8"/>
      <c r="H66" s="55"/>
      <c r="I66" s="8"/>
    </row>
    <row r="67" spans="1:9" s="31" customFormat="1" ht="12.75" customHeight="1" x14ac:dyDescent="0.2">
      <c r="A67" s="33">
        <f>+A65+1</f>
        <v>8</v>
      </c>
      <c r="B67" s="33" t="s">
        <v>365</v>
      </c>
      <c r="C67" s="33"/>
      <c r="D67" s="33"/>
      <c r="E67" s="33"/>
      <c r="F67" s="55"/>
      <c r="G67" s="8"/>
      <c r="H67" s="55"/>
      <c r="I67" s="8"/>
    </row>
    <row r="68" spans="1:9" s="31" customFormat="1" ht="12.75" customHeight="1" x14ac:dyDescent="0.2">
      <c r="B68" s="33"/>
      <c r="C68" s="56"/>
      <c r="D68" s="56"/>
      <c r="E68" s="56"/>
      <c r="F68" s="35"/>
      <c r="G68" s="8"/>
      <c r="H68" s="55"/>
      <c r="I68" s="8"/>
    </row>
    <row r="69" spans="1:9" s="31" customFormat="1" ht="12.75" customHeight="1" x14ac:dyDescent="0.2">
      <c r="A69" s="33">
        <f>+A67+1</f>
        <v>9</v>
      </c>
      <c r="B69" s="9" t="s">
        <v>290</v>
      </c>
      <c r="C69" s="8"/>
      <c r="D69" s="8"/>
      <c r="E69" s="8"/>
      <c r="F69" s="55"/>
      <c r="G69" s="8"/>
      <c r="H69" s="55"/>
      <c r="I69" s="8"/>
    </row>
    <row r="71" spans="1:9" x14ac:dyDescent="0.2">
      <c r="A71" s="33">
        <f>+A69+1</f>
        <v>10</v>
      </c>
      <c r="B71" s="9" t="s">
        <v>21</v>
      </c>
      <c r="C71" s="8"/>
    </row>
    <row r="72" spans="1:9" s="31" customFormat="1" ht="12.75" customHeight="1" x14ac:dyDescent="0.2">
      <c r="B72" s="9" t="s">
        <v>291</v>
      </c>
      <c r="C72" s="8"/>
      <c r="D72" s="8"/>
      <c r="E72" s="8"/>
      <c r="F72" s="55"/>
      <c r="G72" s="8"/>
      <c r="H72" s="55"/>
      <c r="I72" s="8"/>
    </row>
    <row r="73" spans="1:9" s="31" customFormat="1" ht="12.75" customHeight="1" x14ac:dyDescent="0.2">
      <c r="B73" s="9"/>
      <c r="C73" s="8"/>
      <c r="D73" s="8"/>
      <c r="E73" s="8"/>
      <c r="F73" s="55"/>
      <c r="G73" s="8"/>
      <c r="H73" s="55"/>
      <c r="I73" s="8"/>
    </row>
    <row r="74" spans="1:9" s="31" customFormat="1" ht="12.75" customHeight="1" x14ac:dyDescent="0.2">
      <c r="A74" s="33">
        <f>+A71+1</f>
        <v>11</v>
      </c>
      <c r="B74" s="9" t="s">
        <v>19</v>
      </c>
      <c r="C74" s="8"/>
      <c r="D74" s="8"/>
      <c r="E74" s="8"/>
      <c r="F74" s="55"/>
      <c r="G74" s="8"/>
      <c r="H74" s="55"/>
      <c r="I74" s="8"/>
    </row>
    <row r="75" spans="1:9" s="31" customFormat="1" ht="12.75" customHeight="1" x14ac:dyDescent="0.2">
      <c r="B75" s="9" t="s">
        <v>20</v>
      </c>
      <c r="C75" s="8"/>
      <c r="D75" s="8"/>
      <c r="E75" s="8"/>
      <c r="F75" s="55"/>
      <c r="G75" s="8"/>
      <c r="H75" s="55"/>
      <c r="I75" s="8"/>
    </row>
    <row r="76" spans="1:9" s="31" customFormat="1" ht="12.75" customHeight="1" x14ac:dyDescent="0.2">
      <c r="B76" s="9"/>
      <c r="C76" s="8"/>
      <c r="D76" s="8"/>
      <c r="E76" s="8"/>
      <c r="F76" s="55"/>
      <c r="G76" s="8"/>
      <c r="H76" s="55"/>
      <c r="I76" s="8"/>
    </row>
    <row r="77" spans="1:9" s="31" customFormat="1" ht="12.75" customHeight="1" x14ac:dyDescent="0.2">
      <c r="A77" s="33">
        <f>+A74+1</f>
        <v>12</v>
      </c>
      <c r="B77" s="31" t="s">
        <v>292</v>
      </c>
      <c r="C77" s="8"/>
      <c r="D77" s="8"/>
      <c r="E77" s="8"/>
      <c r="F77" s="55"/>
      <c r="G77" s="8"/>
      <c r="H77" s="55"/>
      <c r="I77" s="8"/>
    </row>
    <row r="78" spans="1:9" s="31" customFormat="1" ht="12.75" customHeight="1" x14ac:dyDescent="0.2">
      <c r="A78" s="33"/>
      <c r="C78" s="8"/>
      <c r="D78" s="8"/>
      <c r="E78" s="8"/>
      <c r="F78" s="55"/>
      <c r="G78" s="8"/>
      <c r="H78" s="55"/>
      <c r="I78" s="8"/>
    </row>
    <row r="79" spans="1:9" s="31" customFormat="1" ht="12.75" customHeight="1" x14ac:dyDescent="0.2">
      <c r="A79" s="33">
        <f>+A77+1</f>
        <v>13</v>
      </c>
      <c r="B79" s="31" t="s">
        <v>175</v>
      </c>
      <c r="C79" s="8"/>
      <c r="D79" s="8"/>
      <c r="E79" s="8"/>
      <c r="F79" s="55"/>
      <c r="G79" s="8"/>
      <c r="H79" s="55"/>
      <c r="I79" s="8"/>
    </row>
    <row r="80" spans="1:9" s="31" customFormat="1" ht="12.75" customHeight="1" x14ac:dyDescent="0.2">
      <c r="B80" s="9"/>
      <c r="C80" s="8"/>
      <c r="D80" s="8"/>
      <c r="E80" s="8"/>
      <c r="F80" s="55"/>
      <c r="G80" s="8"/>
      <c r="H80" s="55"/>
      <c r="I80" s="8"/>
    </row>
    <row r="81" spans="1:9" s="31" customFormat="1" ht="12.75" customHeight="1" x14ac:dyDescent="0.2">
      <c r="A81" s="33">
        <f>+A79+1</f>
        <v>14</v>
      </c>
      <c r="B81" s="9" t="s">
        <v>122</v>
      </c>
      <c r="C81" s="8"/>
      <c r="D81" s="8"/>
      <c r="E81" s="8"/>
      <c r="F81" s="55"/>
      <c r="G81" s="8"/>
      <c r="H81" s="55"/>
      <c r="I81" s="8"/>
    </row>
    <row r="82" spans="1:9" s="31" customFormat="1" ht="12.75" customHeight="1" x14ac:dyDescent="0.2">
      <c r="B82" s="9" t="s">
        <v>121</v>
      </c>
      <c r="C82" s="8"/>
      <c r="D82" s="8"/>
      <c r="E82" s="8"/>
      <c r="F82" s="55"/>
      <c r="G82" s="8"/>
      <c r="H82" s="55"/>
      <c r="I82" s="8"/>
    </row>
    <row r="83" spans="1:9" s="31" customFormat="1" ht="12.75" customHeight="1" x14ac:dyDescent="0.2">
      <c r="A83" s="33">
        <f>+A81+1</f>
        <v>15</v>
      </c>
      <c r="B83" s="9" t="s">
        <v>170</v>
      </c>
      <c r="C83" s="8"/>
      <c r="D83" s="8"/>
      <c r="E83" s="8"/>
      <c r="F83" s="55"/>
      <c r="G83" s="8"/>
      <c r="H83" s="55"/>
      <c r="I83" s="8"/>
    </row>
    <row r="84" spans="1:9" s="31" customFormat="1" ht="12.75" customHeight="1" x14ac:dyDescent="0.2">
      <c r="B84" s="9"/>
      <c r="C84" s="8"/>
      <c r="D84" s="8"/>
      <c r="E84" s="8"/>
      <c r="F84" s="55"/>
      <c r="G84" s="8"/>
      <c r="H84" s="55"/>
      <c r="I84" s="8"/>
    </row>
    <row r="85" spans="1:9" s="31" customFormat="1" ht="12.75" customHeight="1" x14ac:dyDescent="0.2">
      <c r="A85" s="33">
        <f>+A83+1</f>
        <v>16</v>
      </c>
      <c r="B85" s="9" t="s">
        <v>165</v>
      </c>
      <c r="C85" s="8"/>
      <c r="D85" s="8"/>
      <c r="E85" s="8"/>
      <c r="F85" s="55"/>
      <c r="G85" s="8"/>
      <c r="H85" s="55"/>
      <c r="I85" s="8"/>
    </row>
    <row r="86" spans="1:9" s="31" customFormat="1" ht="12.75" customHeight="1" x14ac:dyDescent="0.2">
      <c r="B86" s="9"/>
      <c r="C86" s="8"/>
      <c r="D86" s="8"/>
      <c r="E86" s="8"/>
      <c r="F86" s="55"/>
      <c r="G86" s="8"/>
      <c r="H86" s="55"/>
      <c r="I86" s="8"/>
    </row>
    <row r="87" spans="1:9" s="31" customFormat="1" ht="12.75" customHeight="1" x14ac:dyDescent="0.2">
      <c r="A87" s="33">
        <f>+A85+1</f>
        <v>17</v>
      </c>
      <c r="B87" s="9" t="s">
        <v>347</v>
      </c>
      <c r="C87" s="8"/>
      <c r="D87" s="8"/>
      <c r="E87" s="8"/>
      <c r="F87" s="55"/>
      <c r="G87" s="8"/>
      <c r="H87" s="55"/>
      <c r="I87" s="8"/>
    </row>
    <row r="88" spans="1:9" s="31" customFormat="1" ht="12.75" customHeight="1" x14ac:dyDescent="0.2">
      <c r="C88" s="8"/>
      <c r="D88" s="8"/>
      <c r="E88" s="8"/>
      <c r="F88" s="55"/>
      <c r="G88" s="8"/>
      <c r="H88" s="55"/>
      <c r="I88" s="8"/>
    </row>
    <row r="89" spans="1:9" x14ac:dyDescent="0.2">
      <c r="A89" s="33">
        <f>+A87+1</f>
        <v>18</v>
      </c>
      <c r="B89" s="33" t="s">
        <v>145</v>
      </c>
    </row>
    <row r="91" spans="1:9" s="31" customFormat="1" ht="12.75" customHeight="1" x14ac:dyDescent="0.2">
      <c r="C91" s="8"/>
      <c r="D91" s="8"/>
      <c r="E91" s="33"/>
      <c r="F91" s="55"/>
      <c r="G91" s="8"/>
      <c r="H91" s="55"/>
      <c r="I91" s="8"/>
    </row>
    <row r="92" spans="1:9" s="31" customFormat="1" ht="12.75" customHeight="1" x14ac:dyDescent="0.2">
      <c r="C92" s="8"/>
      <c r="D92" s="8"/>
      <c r="E92" s="8"/>
      <c r="F92" s="55"/>
      <c r="G92" s="8"/>
      <c r="H92" s="55"/>
      <c r="I92" s="8"/>
    </row>
    <row r="93" spans="1:9" x14ac:dyDescent="0.2">
      <c r="B93" s="57" t="s">
        <v>346</v>
      </c>
    </row>
    <row r="94" spans="1:9" s="31" customFormat="1" ht="12.75" customHeight="1" x14ac:dyDescent="0.2">
      <c r="B94" s="57" t="s">
        <v>294</v>
      </c>
      <c r="C94" s="8"/>
      <c r="D94" s="8"/>
      <c r="E94" s="8"/>
      <c r="F94" s="55"/>
      <c r="G94" s="8"/>
      <c r="H94" s="55"/>
      <c r="I94" s="8"/>
    </row>
    <row r="95" spans="1:9" s="31" customFormat="1" ht="12.75" customHeight="1" x14ac:dyDescent="0.2">
      <c r="B95" s="57"/>
      <c r="C95" s="8"/>
      <c r="D95" s="8"/>
      <c r="E95" s="8"/>
      <c r="F95" s="55"/>
      <c r="G95" s="8"/>
      <c r="H95" s="55"/>
      <c r="I95" s="8"/>
    </row>
    <row r="96" spans="1:9" x14ac:dyDescent="0.2">
      <c r="B96" s="57" t="s">
        <v>362</v>
      </c>
    </row>
    <row r="97" spans="2:2" x14ac:dyDescent="0.2">
      <c r="B97" s="57" t="s">
        <v>22</v>
      </c>
    </row>
  </sheetData>
  <sheetProtection sheet="1" objects="1" scenarios="1"/>
  <mergeCells count="6">
    <mergeCell ref="B51:F52"/>
    <mergeCell ref="B7:E7"/>
    <mergeCell ref="B9:E9"/>
    <mergeCell ref="F11:G11"/>
    <mergeCell ref="H11:I11"/>
    <mergeCell ref="B23:E23"/>
  </mergeCells>
  <printOptions gridLines="1"/>
  <pageMargins left="0.16" right="0.23" top="0.55000000000000004" bottom="0.73" header="0.22" footer="0.5"/>
  <pageSetup paperSize="8" scale="58" orientation="landscape" r:id="rId1"/>
  <headerFooter alignWithMargins="0">
    <evenFooter>&amp;CFor internal use only</evenFooter>
    <firstFooter>&amp;CFor internal use only</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102"/>
  <sheetViews>
    <sheetView showGridLines="0" zoomScale="80" zoomScaleNormal="80" workbookViewId="0">
      <selection activeCell="B3" sqref="B3"/>
    </sheetView>
  </sheetViews>
  <sheetFormatPr defaultRowHeight="12.75" x14ac:dyDescent="0.2"/>
  <cols>
    <col min="1" max="1" width="10.28515625" style="203" customWidth="1"/>
    <col min="2" max="2" width="55.5703125" style="10" customWidth="1"/>
    <col min="3" max="3" width="16.85546875" style="10" bestFit="1" customWidth="1"/>
    <col min="4" max="4" width="83.5703125" style="10" bestFit="1" customWidth="1"/>
    <col min="5" max="5" width="37.140625" style="10" bestFit="1" customWidth="1"/>
    <col min="6" max="6" width="18.7109375" style="29" bestFit="1" customWidth="1"/>
    <col min="7" max="7" width="10.85546875" style="11" customWidth="1"/>
    <col min="8" max="8" width="12" style="11" bestFit="1" customWidth="1"/>
    <col min="9" max="9" width="13.5703125" style="11" customWidth="1"/>
    <col min="10" max="16384" width="9.140625" style="10"/>
  </cols>
  <sheetData>
    <row r="1" spans="1:9" x14ac:dyDescent="0.2">
      <c r="A1" s="219" t="s">
        <v>89</v>
      </c>
      <c r="B1" s="219"/>
      <c r="C1" s="219"/>
      <c r="D1" s="219"/>
      <c r="E1" s="219"/>
      <c r="F1" s="219"/>
      <c r="G1" s="219"/>
      <c r="H1" s="219"/>
      <c r="I1" s="219"/>
    </row>
    <row r="3" spans="1:9" x14ac:dyDescent="0.2">
      <c r="B3" s="23" t="s">
        <v>90</v>
      </c>
      <c r="C3" s="23"/>
      <c r="D3" s="23"/>
      <c r="E3" s="23"/>
      <c r="F3" s="101"/>
      <c r="G3" s="23"/>
      <c r="H3" s="108"/>
    </row>
    <row r="4" spans="1:9" x14ac:dyDescent="0.2">
      <c r="B4" s="220" t="s">
        <v>91</v>
      </c>
      <c r="C4" s="220"/>
      <c r="D4" s="220"/>
      <c r="E4" s="220"/>
      <c r="F4" s="220"/>
      <c r="G4" s="220"/>
      <c r="H4" s="220"/>
      <c r="I4" s="220"/>
    </row>
    <row r="5" spans="1:9" x14ac:dyDescent="0.2">
      <c r="B5" s="66"/>
      <c r="C5" s="66"/>
      <c r="D5" s="66"/>
      <c r="E5" s="66"/>
      <c r="F5" s="18"/>
      <c r="G5" s="66"/>
      <c r="H5" s="25"/>
      <c r="I5" s="25"/>
    </row>
    <row r="6" spans="1:9" ht="38.25" x14ac:dyDescent="0.2">
      <c r="B6" s="67" t="s">
        <v>92</v>
      </c>
      <c r="C6" s="67" t="s">
        <v>93</v>
      </c>
      <c r="D6" s="67" t="s">
        <v>94</v>
      </c>
      <c r="E6" s="12" t="s">
        <v>95</v>
      </c>
      <c r="F6" s="221" t="s">
        <v>166</v>
      </c>
      <c r="G6" s="221"/>
      <c r="H6" s="222" t="s">
        <v>167</v>
      </c>
      <c r="I6" s="222"/>
    </row>
    <row r="7" spans="1:9" x14ac:dyDescent="0.2">
      <c r="B7" s="14"/>
      <c r="C7" s="14"/>
      <c r="D7" s="67"/>
      <c r="E7" s="117" t="s">
        <v>187</v>
      </c>
      <c r="F7" s="102" t="s">
        <v>96</v>
      </c>
      <c r="G7" s="24" t="s">
        <v>27</v>
      </c>
      <c r="H7" s="24" t="s">
        <v>97</v>
      </c>
      <c r="I7" s="24" t="s">
        <v>27</v>
      </c>
    </row>
    <row r="8" spans="1:9" x14ac:dyDescent="0.2">
      <c r="B8" s="67"/>
      <c r="C8" s="14"/>
      <c r="D8" s="67"/>
      <c r="E8" s="134"/>
      <c r="F8" s="28"/>
      <c r="G8" s="13"/>
      <c r="H8" s="13"/>
      <c r="I8" s="13"/>
    </row>
    <row r="9" spans="1:9" x14ac:dyDescent="0.2">
      <c r="B9" s="136" t="s">
        <v>98</v>
      </c>
      <c r="C9" s="136" t="s">
        <v>99</v>
      </c>
      <c r="D9" s="69"/>
      <c r="E9" s="70"/>
      <c r="F9" s="103"/>
      <c r="G9" s="71"/>
      <c r="H9" s="76"/>
      <c r="I9" s="76"/>
    </row>
    <row r="10" spans="1:9" x14ac:dyDescent="0.2">
      <c r="B10" s="67"/>
      <c r="C10" s="14"/>
      <c r="D10" s="69" t="s">
        <v>330</v>
      </c>
      <c r="E10" s="70"/>
      <c r="F10" s="103">
        <v>0</v>
      </c>
      <c r="G10" s="76">
        <v>0</v>
      </c>
      <c r="H10" s="76">
        <v>1341.11</v>
      </c>
      <c r="I10" s="76">
        <v>9.8773147012620854E-2</v>
      </c>
    </row>
    <row r="11" spans="1:9" x14ac:dyDescent="0.2">
      <c r="B11" s="67"/>
      <c r="C11" s="14"/>
      <c r="D11" s="69" t="s">
        <v>191</v>
      </c>
      <c r="E11" s="70"/>
      <c r="F11" s="103">
        <v>1006000</v>
      </c>
      <c r="G11" s="76">
        <v>5.0306772963586502E-2</v>
      </c>
      <c r="H11" s="76">
        <v>459.65</v>
      </c>
      <c r="I11" s="76">
        <v>1.9951605108273152E-2</v>
      </c>
    </row>
    <row r="12" spans="1:9" x14ac:dyDescent="0.2">
      <c r="B12" s="67"/>
      <c r="C12" s="14"/>
      <c r="D12" s="69" t="s">
        <v>331</v>
      </c>
      <c r="E12" s="70"/>
      <c r="F12" s="103">
        <v>139000</v>
      </c>
      <c r="G12" s="76">
        <v>0.22920250344683216</v>
      </c>
      <c r="H12" s="76">
        <v>37823.004666000052</v>
      </c>
      <c r="I12" s="76">
        <v>4.7960764308814214</v>
      </c>
    </row>
    <row r="13" spans="1:9" x14ac:dyDescent="0.2">
      <c r="B13" s="170"/>
      <c r="C13" s="14"/>
      <c r="D13" s="69" t="s">
        <v>189</v>
      </c>
      <c r="E13" s="70"/>
      <c r="F13" s="103">
        <v>116500</v>
      </c>
      <c r="G13" s="76">
        <v>0.12116704433595404</v>
      </c>
      <c r="H13" s="76">
        <v>1342.5412420000011</v>
      </c>
      <c r="I13" s="76">
        <v>8.8293873045456703E-2</v>
      </c>
    </row>
    <row r="14" spans="1:9" x14ac:dyDescent="0.2">
      <c r="B14" s="170"/>
      <c r="C14" s="14"/>
      <c r="D14" s="69" t="s">
        <v>192</v>
      </c>
      <c r="E14" s="70"/>
      <c r="F14" s="103">
        <v>0</v>
      </c>
      <c r="G14" s="76">
        <v>0</v>
      </c>
      <c r="H14" s="76">
        <v>367.81767000000002</v>
      </c>
      <c r="I14" s="76">
        <v>7.7833106756518139E-2</v>
      </c>
    </row>
    <row r="15" spans="1:9" x14ac:dyDescent="0.2">
      <c r="B15" s="170"/>
      <c r="C15" s="14"/>
      <c r="D15" s="69" t="s">
        <v>196</v>
      </c>
      <c r="E15" s="70"/>
      <c r="F15" s="103">
        <v>239900</v>
      </c>
      <c r="G15" s="76">
        <v>0.16089591717422536</v>
      </c>
      <c r="H15" s="76">
        <v>6093.6097560000289</v>
      </c>
      <c r="I15" s="76">
        <v>0.1136467830857425</v>
      </c>
    </row>
    <row r="16" spans="1:9" x14ac:dyDescent="0.2">
      <c r="B16" s="170"/>
      <c r="C16" s="14"/>
      <c r="D16" s="69" t="s">
        <v>199</v>
      </c>
      <c r="E16" s="70"/>
      <c r="F16" s="103">
        <v>1599563.94</v>
      </c>
      <c r="G16" s="76">
        <v>0.17747376253584227</v>
      </c>
      <c r="H16" s="76">
        <v>32865.388941000332</v>
      </c>
      <c r="I16" s="76">
        <v>0.5683976551190052</v>
      </c>
    </row>
    <row r="17" spans="2:9" x14ac:dyDescent="0.2">
      <c r="B17" s="67"/>
      <c r="C17" s="14"/>
      <c r="D17" s="69" t="s">
        <v>198</v>
      </c>
      <c r="E17" s="70"/>
      <c r="F17" s="103">
        <v>14497191.25</v>
      </c>
      <c r="G17" s="76">
        <v>1.019233342234797</v>
      </c>
      <c r="H17" s="76">
        <v>3947.24</v>
      </c>
      <c r="I17" s="76">
        <v>0.24081029480202726</v>
      </c>
    </row>
    <row r="18" spans="2:9" x14ac:dyDescent="0.2">
      <c r="B18" s="67"/>
      <c r="C18" s="14"/>
      <c r="D18" s="69" t="s">
        <v>332</v>
      </c>
      <c r="E18" s="70"/>
      <c r="F18" s="103">
        <v>0</v>
      </c>
      <c r="G18" s="76">
        <v>0</v>
      </c>
      <c r="H18" s="76">
        <v>462.82</v>
      </c>
      <c r="I18" s="76">
        <v>0.38605008091019799</v>
      </c>
    </row>
    <row r="19" spans="2:9" x14ac:dyDescent="0.2">
      <c r="B19" s="67"/>
      <c r="C19" s="14"/>
      <c r="D19" s="69" t="s">
        <v>230</v>
      </c>
      <c r="E19" s="70"/>
      <c r="F19" s="103">
        <v>0</v>
      </c>
      <c r="G19" s="76">
        <v>0</v>
      </c>
      <c r="H19" s="76">
        <v>87.63</v>
      </c>
      <c r="I19" s="76">
        <v>0.1083903641300254</v>
      </c>
    </row>
    <row r="20" spans="2:9" x14ac:dyDescent="0.2">
      <c r="B20" s="67"/>
      <c r="C20" s="14"/>
      <c r="D20" s="69" t="s">
        <v>202</v>
      </c>
      <c r="E20" s="70"/>
      <c r="F20" s="103">
        <v>27300</v>
      </c>
      <c r="G20" s="76">
        <v>0.14745080287083689</v>
      </c>
      <c r="H20" s="76">
        <v>468.56</v>
      </c>
      <c r="I20" s="76">
        <v>0.23395303893044275</v>
      </c>
    </row>
    <row r="21" spans="2:9" x14ac:dyDescent="0.2">
      <c r="B21" s="67"/>
      <c r="C21" s="14"/>
      <c r="D21" s="69" t="s">
        <v>201</v>
      </c>
      <c r="E21" s="70"/>
      <c r="F21" s="103">
        <v>71250</v>
      </c>
      <c r="G21" s="76">
        <v>0.17671704629734797</v>
      </c>
      <c r="H21" s="76">
        <v>895.949999999998</v>
      </c>
      <c r="I21" s="76">
        <v>0.40076241252486333</v>
      </c>
    </row>
    <row r="22" spans="2:9" x14ac:dyDescent="0.2">
      <c r="B22" s="67"/>
      <c r="C22" s="14"/>
      <c r="D22" s="69" t="s">
        <v>203</v>
      </c>
      <c r="E22" s="70"/>
      <c r="F22" s="103">
        <v>40500</v>
      </c>
      <c r="G22" s="76">
        <v>3.5842566747425655E-2</v>
      </c>
      <c r="H22" s="76">
        <v>997.69000000000062</v>
      </c>
      <c r="I22" s="76">
        <v>5.6089240437145485E-2</v>
      </c>
    </row>
    <row r="23" spans="2:9" x14ac:dyDescent="0.2">
      <c r="B23" s="67"/>
      <c r="C23" s="14"/>
      <c r="D23" s="69" t="s">
        <v>206</v>
      </c>
      <c r="E23" s="70"/>
      <c r="F23" s="103">
        <v>64294730663.040001</v>
      </c>
      <c r="G23" s="76">
        <v>3.9771530787437879</v>
      </c>
      <c r="H23" s="76">
        <v>162992.53</v>
      </c>
      <c r="I23" s="76">
        <v>3.2022420163510033</v>
      </c>
    </row>
    <row r="24" spans="2:9" x14ac:dyDescent="0.2">
      <c r="B24" s="67"/>
      <c r="C24" s="14"/>
      <c r="D24" s="69" t="s">
        <v>200</v>
      </c>
      <c r="E24" s="70"/>
      <c r="F24" s="103">
        <v>2992598.3</v>
      </c>
      <c r="G24" s="76">
        <v>6.3199800855965313E-2</v>
      </c>
      <c r="H24" s="76">
        <v>792.95</v>
      </c>
      <c r="I24" s="76">
        <v>2.6760464261075818E-2</v>
      </c>
    </row>
    <row r="25" spans="2:9" x14ac:dyDescent="0.2">
      <c r="B25" s="67"/>
      <c r="C25" s="14"/>
      <c r="D25" s="69" t="s">
        <v>207</v>
      </c>
      <c r="E25" s="70"/>
      <c r="F25" s="103">
        <v>485106.96</v>
      </c>
      <c r="G25" s="76">
        <v>0.52136449758922987</v>
      </c>
      <c r="H25" s="76">
        <v>23327.427873000011</v>
      </c>
      <c r="I25" s="76">
        <v>0.98340824249659631</v>
      </c>
    </row>
    <row r="26" spans="2:9" x14ac:dyDescent="0.2">
      <c r="B26" s="67"/>
      <c r="C26" s="14"/>
      <c r="D26" s="69" t="s">
        <v>208</v>
      </c>
      <c r="E26" s="70"/>
      <c r="F26" s="103">
        <v>0</v>
      </c>
      <c r="G26" s="76">
        <v>0</v>
      </c>
      <c r="H26" s="76">
        <v>1136.94</v>
      </c>
      <c r="I26" s="76">
        <v>4.9939053236437693E-2</v>
      </c>
    </row>
    <row r="27" spans="2:9" x14ac:dyDescent="0.2">
      <c r="B27" s="67"/>
      <c r="C27" s="14"/>
      <c r="D27" s="69" t="s">
        <v>333</v>
      </c>
      <c r="E27" s="70"/>
      <c r="F27" s="103">
        <v>0</v>
      </c>
      <c r="G27" s="76">
        <v>0</v>
      </c>
      <c r="H27" s="76">
        <v>2343.91</v>
      </c>
      <c r="I27" s="76">
        <v>0.26442567679581119</v>
      </c>
    </row>
    <row r="28" spans="2:9" x14ac:dyDescent="0.2">
      <c r="B28" s="67"/>
      <c r="C28" s="14"/>
      <c r="D28" s="69" t="s">
        <v>334</v>
      </c>
      <c r="E28" s="70"/>
      <c r="F28" s="103">
        <v>0</v>
      </c>
      <c r="G28" s="76">
        <v>0</v>
      </c>
      <c r="H28" s="76">
        <v>1151.4100000000001</v>
      </c>
      <c r="I28" s="76">
        <v>0.23079911002198647</v>
      </c>
    </row>
    <row r="29" spans="2:9" x14ac:dyDescent="0.2">
      <c r="B29" s="67"/>
      <c r="C29" s="14"/>
      <c r="D29" s="69" t="s">
        <v>335</v>
      </c>
      <c r="E29" s="70"/>
      <c r="F29" s="103">
        <v>0</v>
      </c>
      <c r="G29" s="76">
        <v>0</v>
      </c>
      <c r="H29" s="76">
        <v>8.6300000000000008</v>
      </c>
      <c r="I29" s="76">
        <v>7.2463238760829924E-3</v>
      </c>
    </row>
    <row r="30" spans="2:9" x14ac:dyDescent="0.2">
      <c r="B30" s="67"/>
      <c r="C30" s="14"/>
      <c r="D30" s="69" t="s">
        <v>188</v>
      </c>
      <c r="E30" s="70"/>
      <c r="F30" s="103">
        <v>29747324.949999999</v>
      </c>
      <c r="G30" s="76">
        <v>6.568259047321591E-2</v>
      </c>
      <c r="H30" s="76">
        <v>77682.41999999994</v>
      </c>
      <c r="I30" s="76">
        <v>0.49722544873522084</v>
      </c>
    </row>
    <row r="31" spans="2:9" x14ac:dyDescent="0.2">
      <c r="B31" s="67"/>
      <c r="C31" s="14"/>
      <c r="D31" s="69" t="s">
        <v>210</v>
      </c>
      <c r="E31" s="70"/>
      <c r="F31" s="103">
        <v>43600</v>
      </c>
      <c r="G31" s="76">
        <v>6.0659760253280369E-2</v>
      </c>
      <c r="H31" s="76">
        <v>9781.1000000000095</v>
      </c>
      <c r="I31" s="76">
        <v>0.3321181201051126</v>
      </c>
    </row>
    <row r="32" spans="2:9" x14ac:dyDescent="0.2">
      <c r="B32" s="67"/>
      <c r="C32" s="14"/>
      <c r="D32" s="69" t="s">
        <v>211</v>
      </c>
      <c r="E32" s="70"/>
      <c r="F32" s="103">
        <v>112649.37</v>
      </c>
      <c r="G32" s="76">
        <v>7.9824713976035494E-2</v>
      </c>
      <c r="H32" s="76">
        <v>2418.84</v>
      </c>
      <c r="I32" s="76">
        <v>3.6786277153343282E-2</v>
      </c>
    </row>
    <row r="33" spans="2:9" x14ac:dyDescent="0.2">
      <c r="B33" s="67"/>
      <c r="C33" s="14"/>
      <c r="D33" s="69" t="s">
        <v>336</v>
      </c>
      <c r="E33" s="70"/>
      <c r="F33" s="103">
        <v>0</v>
      </c>
      <c r="G33" s="76">
        <v>0</v>
      </c>
      <c r="H33" s="76">
        <v>14.68</v>
      </c>
      <c r="I33" s="76">
        <v>0.35248806631001606</v>
      </c>
    </row>
    <row r="34" spans="2:9" x14ac:dyDescent="0.2">
      <c r="B34" s="67"/>
      <c r="C34" s="14"/>
      <c r="D34" s="69"/>
      <c r="E34" s="70"/>
      <c r="F34" s="103"/>
      <c r="G34" s="71"/>
      <c r="H34" s="76"/>
      <c r="I34" s="76"/>
    </row>
    <row r="35" spans="2:9" x14ac:dyDescent="0.2">
      <c r="B35" s="67"/>
      <c r="C35" s="14"/>
      <c r="D35" s="69"/>
      <c r="E35" s="70"/>
      <c r="F35" s="103"/>
      <c r="G35" s="71"/>
      <c r="H35" s="76"/>
      <c r="I35" s="76"/>
    </row>
    <row r="36" spans="2:9" ht="13.5" thickBot="1" x14ac:dyDescent="0.25">
      <c r="B36" s="67"/>
      <c r="C36" s="14"/>
      <c r="D36" s="69"/>
      <c r="E36" s="70"/>
      <c r="F36" s="104"/>
      <c r="G36" s="72"/>
      <c r="H36" s="72"/>
      <c r="I36" s="72"/>
    </row>
    <row r="37" spans="2:9" ht="13.5" thickBot="1" x14ac:dyDescent="0.25">
      <c r="B37" s="67"/>
      <c r="C37" s="14"/>
      <c r="D37" s="69"/>
      <c r="E37" s="73"/>
      <c r="F37" s="105">
        <f>+SUM(F9:F35)</f>
        <v>64345849147.810005</v>
      </c>
      <c r="G37" s="74">
        <f>+SUM(G9:G35)</f>
        <v>6.8861742004983615</v>
      </c>
      <c r="H37" s="109">
        <f>+SUM(H9:H35)</f>
        <v>368803.85014800041</v>
      </c>
      <c r="I37" s="206">
        <f>+SUM(I9:I35)</f>
        <v>13.172466832086428</v>
      </c>
    </row>
    <row r="38" spans="2:9" x14ac:dyDescent="0.2">
      <c r="B38" s="14"/>
      <c r="C38" s="136"/>
      <c r="D38" s="136"/>
      <c r="E38" s="70"/>
      <c r="F38" s="106"/>
      <c r="G38" s="75"/>
      <c r="H38" s="75"/>
      <c r="I38" s="75"/>
    </row>
    <row r="39" spans="2:9" x14ac:dyDescent="0.2">
      <c r="B39" s="174" t="s">
        <v>185</v>
      </c>
      <c r="C39" s="136" t="s">
        <v>99</v>
      </c>
      <c r="D39" s="175" t="s">
        <v>188</v>
      </c>
      <c r="E39" s="70"/>
      <c r="F39" s="103">
        <v>0</v>
      </c>
      <c r="G39" s="76">
        <v>0</v>
      </c>
      <c r="H39" s="76">
        <v>3786.01</v>
      </c>
      <c r="I39" s="76">
        <v>6.6345614866277353E-2</v>
      </c>
    </row>
    <row r="40" spans="2:9" x14ac:dyDescent="0.2">
      <c r="B40" s="67"/>
      <c r="C40" s="14"/>
      <c r="D40" s="69"/>
      <c r="E40" s="70"/>
      <c r="F40" s="103"/>
      <c r="G40" s="76"/>
      <c r="H40" s="76"/>
      <c r="I40" s="76"/>
    </row>
    <row r="41" spans="2:9" ht="13.5" thickBot="1" x14ac:dyDescent="0.25">
      <c r="B41" s="67"/>
      <c r="C41" s="14"/>
      <c r="D41" s="69"/>
      <c r="E41" s="70"/>
      <c r="F41" s="104"/>
      <c r="G41" s="72"/>
      <c r="H41" s="72"/>
      <c r="I41" s="72"/>
    </row>
    <row r="42" spans="2:9" ht="13.5" thickBot="1" x14ac:dyDescent="0.25">
      <c r="B42" s="67"/>
      <c r="C42" s="14"/>
      <c r="D42" s="69"/>
      <c r="E42" s="73"/>
      <c r="F42" s="105">
        <f>SUM(F39:F41)</f>
        <v>0</v>
      </c>
      <c r="G42" s="105">
        <f>SUM(G39:G41)</f>
        <v>0</v>
      </c>
      <c r="H42" s="105">
        <f>SUM(H39:H41)</f>
        <v>3786.01</v>
      </c>
      <c r="I42" s="105">
        <f>SUM(I39:I41)</f>
        <v>6.6345614866277353E-2</v>
      </c>
    </row>
    <row r="43" spans="2:9" x14ac:dyDescent="0.2">
      <c r="B43" s="67"/>
      <c r="C43" s="14"/>
      <c r="D43" s="69"/>
      <c r="E43" s="70"/>
      <c r="F43" s="106"/>
      <c r="G43" s="75"/>
      <c r="H43" s="75"/>
      <c r="I43" s="75"/>
    </row>
    <row r="44" spans="2:9" x14ac:dyDescent="0.2">
      <c r="B44" s="175" t="s">
        <v>293</v>
      </c>
      <c r="C44" s="136" t="s">
        <v>99</v>
      </c>
      <c r="D44" s="175"/>
      <c r="E44" s="176"/>
      <c r="F44" s="106"/>
      <c r="G44" s="75"/>
      <c r="H44" s="75"/>
      <c r="I44" s="75"/>
    </row>
    <row r="45" spans="2:9" x14ac:dyDescent="0.2">
      <c r="B45" s="191"/>
      <c r="C45" s="174"/>
      <c r="D45" s="175" t="s">
        <v>191</v>
      </c>
      <c r="E45" s="176"/>
      <c r="F45" s="106">
        <v>0</v>
      </c>
      <c r="G45" s="75">
        <v>0</v>
      </c>
      <c r="H45" s="75">
        <v>44.14</v>
      </c>
      <c r="I45" s="75">
        <v>1.915944413095131E-3</v>
      </c>
    </row>
    <row r="46" spans="2:9" x14ac:dyDescent="0.2">
      <c r="B46" s="191"/>
      <c r="C46" s="174"/>
      <c r="D46" s="175" t="s">
        <v>192</v>
      </c>
      <c r="E46" s="176"/>
      <c r="F46" s="106">
        <v>0</v>
      </c>
      <c r="G46" s="75">
        <v>0</v>
      </c>
      <c r="H46" s="75">
        <v>56.08</v>
      </c>
      <c r="I46" s="75">
        <v>1.186696829139703E-2</v>
      </c>
    </row>
    <row r="47" spans="2:9" x14ac:dyDescent="0.2">
      <c r="B47" s="191"/>
      <c r="C47" s="174"/>
      <c r="D47" s="175" t="s">
        <v>196</v>
      </c>
      <c r="E47" s="176"/>
      <c r="F47" s="106">
        <v>0</v>
      </c>
      <c r="G47" s="75">
        <v>0</v>
      </c>
      <c r="H47" s="75">
        <v>737.38</v>
      </c>
      <c r="I47" s="75">
        <v>1.3752253305891615E-2</v>
      </c>
    </row>
    <row r="48" spans="2:9" x14ac:dyDescent="0.2">
      <c r="B48" s="191"/>
      <c r="C48" s="174"/>
      <c r="D48" s="175" t="s">
        <v>199</v>
      </c>
      <c r="E48" s="176"/>
      <c r="F48" s="106">
        <v>0</v>
      </c>
      <c r="G48" s="75">
        <v>0</v>
      </c>
      <c r="H48" s="75">
        <v>389.58</v>
      </c>
      <c r="I48" s="75">
        <v>6.7376764923969936E-3</v>
      </c>
    </row>
    <row r="49" spans="2:9" x14ac:dyDescent="0.2">
      <c r="B49" s="191"/>
      <c r="C49" s="174"/>
      <c r="D49" s="175" t="s">
        <v>201</v>
      </c>
      <c r="E49" s="176"/>
      <c r="F49" s="106">
        <v>0</v>
      </c>
      <c r="G49" s="75">
        <v>0</v>
      </c>
      <c r="H49" s="75">
        <v>10.91</v>
      </c>
      <c r="I49" s="75">
        <v>4.8800914343950768E-3</v>
      </c>
    </row>
    <row r="50" spans="2:9" x14ac:dyDescent="0.2">
      <c r="B50" s="191"/>
      <c r="C50" s="174"/>
      <c r="D50" s="175" t="s">
        <v>203</v>
      </c>
      <c r="E50" s="176"/>
      <c r="F50" s="106">
        <v>0</v>
      </c>
      <c r="G50" s="75">
        <v>0</v>
      </c>
      <c r="H50" s="75">
        <v>384.49</v>
      </c>
      <c r="I50" s="75">
        <v>2.1615684286379593E-2</v>
      </c>
    </row>
    <row r="51" spans="2:9" x14ac:dyDescent="0.2">
      <c r="B51" s="191"/>
      <c r="C51" s="174"/>
      <c r="D51" s="175" t="s">
        <v>206</v>
      </c>
      <c r="E51" s="176"/>
      <c r="F51" s="106">
        <v>0</v>
      </c>
      <c r="G51" s="75">
        <v>0</v>
      </c>
      <c r="H51" s="75">
        <v>130.53</v>
      </c>
      <c r="I51" s="75">
        <v>2.5644650733030309E-3</v>
      </c>
    </row>
    <row r="52" spans="2:9" x14ac:dyDescent="0.2">
      <c r="B52" s="191"/>
      <c r="C52" s="174"/>
      <c r="D52" s="175" t="s">
        <v>211</v>
      </c>
      <c r="E52" s="176"/>
      <c r="F52" s="106">
        <v>0</v>
      </c>
      <c r="G52" s="75">
        <v>0</v>
      </c>
      <c r="H52" s="75">
        <v>259.37</v>
      </c>
      <c r="I52" s="75">
        <v>3.9445588402964417E-3</v>
      </c>
    </row>
    <row r="53" spans="2:9" x14ac:dyDescent="0.2">
      <c r="B53" s="191"/>
      <c r="C53" s="174"/>
      <c r="D53" s="175"/>
      <c r="E53" s="176"/>
      <c r="F53" s="106"/>
      <c r="G53" s="75"/>
      <c r="H53" s="75"/>
      <c r="I53" s="75"/>
    </row>
    <row r="54" spans="2:9" ht="13.5" thickBot="1" x14ac:dyDescent="0.25">
      <c r="B54" s="191"/>
      <c r="C54" s="174"/>
      <c r="D54" s="175"/>
      <c r="E54" s="176"/>
      <c r="F54" s="106"/>
      <c r="G54" s="75"/>
      <c r="H54" s="75"/>
      <c r="I54" s="75"/>
    </row>
    <row r="55" spans="2:9" ht="13.5" thickBot="1" x14ac:dyDescent="0.25">
      <c r="B55" s="191"/>
      <c r="C55" s="174"/>
      <c r="D55" s="175"/>
      <c r="E55" s="176"/>
      <c r="F55" s="105">
        <f>SUM(F45:F54)</f>
        <v>0</v>
      </c>
      <c r="G55" s="105">
        <f>SUM(G45:G54)</f>
        <v>0</v>
      </c>
      <c r="H55" s="105">
        <f>SUM(H45:H54)</f>
        <v>2012.48</v>
      </c>
      <c r="I55" s="105">
        <f>SUM(I45:I54)</f>
        <v>6.7277642137154925E-2</v>
      </c>
    </row>
    <row r="56" spans="2:9" x14ac:dyDescent="0.2">
      <c r="B56" s="191"/>
      <c r="C56" s="174"/>
      <c r="D56" s="175"/>
      <c r="E56" s="176"/>
      <c r="F56" s="106"/>
      <c r="G56" s="75"/>
      <c r="H56" s="75"/>
      <c r="I56" s="75"/>
    </row>
    <row r="57" spans="2:9" x14ac:dyDescent="0.2">
      <c r="B57" s="67"/>
      <c r="C57" s="14"/>
      <c r="D57" s="67"/>
      <c r="E57" s="12"/>
      <c r="F57" s="107"/>
      <c r="G57" s="78"/>
      <c r="H57" s="78"/>
      <c r="I57" s="78"/>
    </row>
    <row r="58" spans="2:9" x14ac:dyDescent="0.2">
      <c r="B58" s="137"/>
      <c r="C58" s="137"/>
      <c r="D58" s="138"/>
      <c r="E58" s="171" t="s">
        <v>183</v>
      </c>
      <c r="F58" s="118" t="s">
        <v>96</v>
      </c>
      <c r="G58" s="119"/>
      <c r="H58" s="119" t="s">
        <v>97</v>
      </c>
      <c r="I58" s="120"/>
    </row>
    <row r="59" spans="2:9" x14ac:dyDescent="0.2">
      <c r="B59" s="138"/>
      <c r="C59" s="137"/>
      <c r="D59" s="138"/>
      <c r="E59" s="133"/>
      <c r="F59" s="121"/>
      <c r="G59" s="120"/>
      <c r="H59" s="120"/>
      <c r="I59" s="120"/>
    </row>
    <row r="60" spans="2:9" x14ac:dyDescent="0.2">
      <c r="B60" s="174" t="s">
        <v>185</v>
      </c>
      <c r="C60" s="137" t="s">
        <v>99</v>
      </c>
      <c r="D60" s="138"/>
      <c r="E60" s="133"/>
      <c r="F60" s="121"/>
      <c r="G60" s="120"/>
      <c r="H60" s="120"/>
      <c r="I60" s="120"/>
    </row>
    <row r="61" spans="2:9" x14ac:dyDescent="0.2">
      <c r="B61" s="138"/>
      <c r="C61" s="174"/>
      <c r="D61" s="175" t="s">
        <v>188</v>
      </c>
      <c r="E61" s="176"/>
      <c r="F61" s="177">
        <v>0</v>
      </c>
      <c r="G61" s="178">
        <v>0</v>
      </c>
      <c r="H61" s="207">
        <v>12067.17</v>
      </c>
      <c r="I61" s="205">
        <v>5.3135673607969676E-2</v>
      </c>
    </row>
    <row r="62" spans="2:9" x14ac:dyDescent="0.2">
      <c r="B62" s="138"/>
      <c r="C62" s="137"/>
      <c r="D62" s="139"/>
      <c r="E62" s="123"/>
      <c r="F62" s="140"/>
      <c r="G62" s="141"/>
      <c r="H62" s="142"/>
      <c r="I62" s="142"/>
    </row>
    <row r="63" spans="2:9" ht="13.5" thickBot="1" x14ac:dyDescent="0.25">
      <c r="B63" s="148"/>
      <c r="C63" s="149"/>
      <c r="D63" s="150"/>
      <c r="E63" s="151"/>
      <c r="F63" s="143"/>
      <c r="G63" s="152"/>
      <c r="H63" s="144"/>
      <c r="I63" s="144"/>
    </row>
    <row r="64" spans="2:9" x14ac:dyDescent="0.2">
      <c r="B64" s="148"/>
      <c r="C64" s="149"/>
      <c r="D64" s="150"/>
      <c r="E64" s="151"/>
      <c r="F64" s="153">
        <f>SUM(F60:F63)</f>
        <v>0</v>
      </c>
      <c r="G64" s="153">
        <f>SUM(G60:G63)</f>
        <v>0</v>
      </c>
      <c r="H64" s="154">
        <f>SUM(H60:H63)</f>
        <v>12067.17</v>
      </c>
      <c r="I64" s="208">
        <f>SUM(I60:I63)</f>
        <v>5.3135673607969676E-2</v>
      </c>
    </row>
    <row r="65" spans="2:9" x14ac:dyDescent="0.2">
      <c r="B65" s="148"/>
      <c r="C65" s="149"/>
      <c r="D65" s="150"/>
      <c r="E65" s="151"/>
      <c r="F65" s="155"/>
      <c r="G65" s="156"/>
      <c r="H65" s="157"/>
      <c r="I65" s="157"/>
    </row>
    <row r="66" spans="2:9" x14ac:dyDescent="0.2">
      <c r="B66" s="137"/>
      <c r="C66" s="137"/>
      <c r="D66" s="139"/>
      <c r="E66" s="123"/>
      <c r="F66" s="155"/>
      <c r="G66" s="157"/>
      <c r="H66" s="157"/>
      <c r="I66" s="157"/>
    </row>
    <row r="67" spans="2:9" x14ac:dyDescent="0.2">
      <c r="B67" s="174" t="s">
        <v>186</v>
      </c>
      <c r="C67" s="137" t="s">
        <v>99</v>
      </c>
      <c r="D67" s="139"/>
      <c r="E67" s="123"/>
      <c r="F67" s="140"/>
      <c r="G67" s="142"/>
      <c r="H67" s="142"/>
      <c r="I67" s="142"/>
    </row>
    <row r="68" spans="2:9" x14ac:dyDescent="0.2">
      <c r="B68" s="138"/>
      <c r="C68" s="137"/>
      <c r="D68" s="139"/>
      <c r="E68" s="123"/>
      <c r="F68" s="140"/>
      <c r="G68" s="142"/>
      <c r="H68" s="142"/>
      <c r="I68" s="142"/>
    </row>
    <row r="69" spans="2:9" x14ac:dyDescent="0.2">
      <c r="B69" s="138"/>
      <c r="C69" s="137"/>
      <c r="D69" s="175" t="s">
        <v>189</v>
      </c>
      <c r="E69" s="176"/>
      <c r="F69" s="179">
        <v>130000.01</v>
      </c>
      <c r="G69" s="178">
        <v>0.21146758760633494</v>
      </c>
      <c r="H69" s="205">
        <v>9867.4223239999992</v>
      </c>
      <c r="I69" s="205">
        <v>0.61325085339467911</v>
      </c>
    </row>
    <row r="70" spans="2:9" x14ac:dyDescent="0.2">
      <c r="B70" s="138"/>
      <c r="C70" s="137"/>
      <c r="D70" s="175" t="s">
        <v>190</v>
      </c>
      <c r="E70" s="176"/>
      <c r="F70" s="179">
        <v>1205000</v>
      </c>
      <c r="G70" s="178">
        <v>2.0674572408918084</v>
      </c>
      <c r="H70" s="205">
        <v>12647.893837</v>
      </c>
      <c r="I70" s="205">
        <v>1.206794068085312</v>
      </c>
    </row>
    <row r="71" spans="2:9" x14ac:dyDescent="0.2">
      <c r="B71" s="138"/>
      <c r="C71" s="137"/>
      <c r="D71" s="175" t="s">
        <v>191</v>
      </c>
      <c r="E71" s="176"/>
      <c r="F71" s="179">
        <v>84957</v>
      </c>
      <c r="G71" s="178">
        <v>9.2521192276561012E-2</v>
      </c>
      <c r="H71" s="205">
        <v>785.6875</v>
      </c>
      <c r="I71" s="205">
        <v>3.301534944585021E-2</v>
      </c>
    </row>
    <row r="72" spans="2:9" x14ac:dyDescent="0.2">
      <c r="B72" s="138"/>
      <c r="C72" s="137"/>
      <c r="D72" s="175" t="s">
        <v>192</v>
      </c>
      <c r="E72" s="176"/>
      <c r="F72" s="179">
        <v>2000</v>
      </c>
      <c r="G72" s="178">
        <v>1.1019235131998128E-3</v>
      </c>
      <c r="H72" s="205">
        <v>-6189.2394530000001</v>
      </c>
      <c r="I72" s="205">
        <v>-0.33562264213851262</v>
      </c>
    </row>
    <row r="73" spans="2:9" x14ac:dyDescent="0.2">
      <c r="B73" s="138"/>
      <c r="C73" s="137"/>
      <c r="D73" s="175" t="s">
        <v>193</v>
      </c>
      <c r="E73" s="176"/>
      <c r="F73" s="179">
        <v>0</v>
      </c>
      <c r="G73" s="178">
        <v>0</v>
      </c>
      <c r="H73" s="205">
        <v>2597.75</v>
      </c>
      <c r="I73" s="205">
        <v>0.15417288917974142</v>
      </c>
    </row>
    <row r="74" spans="2:9" x14ac:dyDescent="0.2">
      <c r="B74" s="138"/>
      <c r="C74" s="137"/>
      <c r="D74" s="175" t="s">
        <v>194</v>
      </c>
      <c r="E74" s="176"/>
      <c r="F74" s="179">
        <v>788408.8</v>
      </c>
      <c r="G74" s="178">
        <v>0.28632351995514888</v>
      </c>
      <c r="H74" s="205">
        <v>16500.049599999998</v>
      </c>
      <c r="I74" s="205">
        <v>0.54476300483670304</v>
      </c>
    </row>
    <row r="75" spans="2:9" x14ac:dyDescent="0.2">
      <c r="B75" s="138"/>
      <c r="C75" s="137"/>
      <c r="D75" s="175" t="s">
        <v>195</v>
      </c>
      <c r="E75" s="176"/>
      <c r="F75" s="179">
        <v>372034.83</v>
      </c>
      <c r="G75" s="178">
        <v>0.18109905585920097</v>
      </c>
      <c r="H75" s="205">
        <v>6979.2221099999997</v>
      </c>
      <c r="I75" s="205">
        <v>0.37097664317368356</v>
      </c>
    </row>
    <row r="76" spans="2:9" x14ac:dyDescent="0.2">
      <c r="B76" s="138"/>
      <c r="C76" s="137"/>
      <c r="D76" s="175" t="s">
        <v>196</v>
      </c>
      <c r="E76" s="176"/>
      <c r="F76" s="179">
        <v>471000.01</v>
      </c>
      <c r="G76" s="178">
        <v>0.2995412742284328</v>
      </c>
      <c r="H76" s="205">
        <v>13262.56465299999</v>
      </c>
      <c r="I76" s="205">
        <v>0.19021058909880709</v>
      </c>
    </row>
    <row r="77" spans="2:9" x14ac:dyDescent="0.2">
      <c r="B77" s="138"/>
      <c r="C77" s="137"/>
      <c r="D77" s="175" t="s">
        <v>197</v>
      </c>
      <c r="E77" s="176"/>
      <c r="F77" s="179">
        <v>99887</v>
      </c>
      <c r="G77" s="178">
        <v>4.9374038130373041E-3</v>
      </c>
      <c r="H77" s="205">
        <v>0.54</v>
      </c>
      <c r="I77" s="205">
        <v>6.4069631825047196E-3</v>
      </c>
    </row>
    <row r="78" spans="2:9" x14ac:dyDescent="0.2">
      <c r="B78" s="138"/>
      <c r="C78" s="137"/>
      <c r="D78" s="175" t="s">
        <v>198</v>
      </c>
      <c r="E78" s="176"/>
      <c r="F78" s="179">
        <v>0</v>
      </c>
      <c r="G78" s="178">
        <v>0</v>
      </c>
      <c r="H78" s="205">
        <v>2905.69</v>
      </c>
      <c r="I78" s="205">
        <v>0.11684890340812411</v>
      </c>
    </row>
    <row r="79" spans="2:9" x14ac:dyDescent="0.2">
      <c r="B79" s="138"/>
      <c r="C79" s="137"/>
      <c r="D79" s="175" t="s">
        <v>199</v>
      </c>
      <c r="E79" s="176"/>
      <c r="F79" s="179">
        <v>2195775.21</v>
      </c>
      <c r="G79" s="178">
        <v>0.78133109160974679</v>
      </c>
      <c r="H79" s="205">
        <v>70804.166774000099</v>
      </c>
      <c r="I79" s="205">
        <v>0.7778455046901902</v>
      </c>
    </row>
    <row r="80" spans="2:9" x14ac:dyDescent="0.2">
      <c r="B80" s="138"/>
      <c r="C80" s="137"/>
      <c r="D80" s="175" t="s">
        <v>200</v>
      </c>
      <c r="E80" s="176"/>
      <c r="F80" s="179">
        <v>385999</v>
      </c>
      <c r="G80" s="178">
        <v>3.7592902951382109E-2</v>
      </c>
      <c r="H80" s="205">
        <v>847.159672</v>
      </c>
      <c r="I80" s="205">
        <v>3.4180029270077031E-2</v>
      </c>
    </row>
    <row r="81" spans="2:9" x14ac:dyDescent="0.2">
      <c r="B81" s="138"/>
      <c r="C81" s="137"/>
      <c r="D81" s="175" t="s">
        <v>201</v>
      </c>
      <c r="E81" s="176"/>
      <c r="F81" s="179">
        <v>105000</v>
      </c>
      <c r="G81" s="178">
        <v>0.31947427080324009</v>
      </c>
      <c r="H81" s="205">
        <v>1812.13</v>
      </c>
      <c r="I81" s="205">
        <v>0.70098827711189271</v>
      </c>
    </row>
    <row r="82" spans="2:9" x14ac:dyDescent="0.2">
      <c r="B82" s="138"/>
      <c r="C82" s="137"/>
      <c r="D82" s="175" t="s">
        <v>202</v>
      </c>
      <c r="E82" s="176"/>
      <c r="F82" s="179">
        <v>36300</v>
      </c>
      <c r="G82" s="178">
        <v>0.19972555354052704</v>
      </c>
      <c r="H82" s="205">
        <v>1030.1199999999999</v>
      </c>
      <c r="I82" s="205">
        <v>0.51413912541245721</v>
      </c>
    </row>
    <row r="83" spans="2:9" x14ac:dyDescent="0.2">
      <c r="B83" s="138"/>
      <c r="C83" s="137"/>
      <c r="D83" s="175" t="s">
        <v>203</v>
      </c>
      <c r="E83" s="176"/>
      <c r="F83" s="179">
        <v>81000.009999999995</v>
      </c>
      <c r="G83" s="178">
        <v>0.50174847304082992</v>
      </c>
      <c r="H83" s="205">
        <v>1727.4100029999997</v>
      </c>
      <c r="I83" s="205">
        <v>7.3950425717726725E-2</v>
      </c>
    </row>
    <row r="84" spans="2:9" x14ac:dyDescent="0.2">
      <c r="B84" s="138"/>
      <c r="C84" s="137"/>
      <c r="D84" s="175" t="s">
        <v>204</v>
      </c>
      <c r="E84" s="176"/>
      <c r="F84" s="179">
        <v>0</v>
      </c>
      <c r="G84" s="178">
        <v>0</v>
      </c>
      <c r="H84" s="205">
        <v>1180.55</v>
      </c>
      <c r="I84" s="205">
        <v>0.55405792342253524</v>
      </c>
    </row>
    <row r="85" spans="2:9" x14ac:dyDescent="0.2">
      <c r="B85" s="138"/>
      <c r="C85" s="137"/>
      <c r="D85" s="175" t="s">
        <v>205</v>
      </c>
      <c r="E85" s="176"/>
      <c r="F85" s="179">
        <v>0</v>
      </c>
      <c r="G85" s="178">
        <v>0</v>
      </c>
      <c r="H85" s="205">
        <v>173.28</v>
      </c>
      <c r="I85" s="205">
        <v>8.469446233215254E-2</v>
      </c>
    </row>
    <row r="86" spans="2:9" x14ac:dyDescent="0.2">
      <c r="B86" s="138"/>
      <c r="C86" s="137"/>
      <c r="D86" s="175" t="s">
        <v>206</v>
      </c>
      <c r="E86" s="176"/>
      <c r="F86" s="179">
        <v>51236402383.489998</v>
      </c>
      <c r="G86" s="178">
        <v>3.77741032815532</v>
      </c>
      <c r="H86" s="205">
        <v>265857.11</v>
      </c>
      <c r="I86" s="205">
        <v>3.731147026007295</v>
      </c>
    </row>
    <row r="87" spans="2:9" x14ac:dyDescent="0.2">
      <c r="B87" s="138"/>
      <c r="C87" s="137"/>
      <c r="D87" s="175" t="s">
        <v>207</v>
      </c>
      <c r="E87" s="176"/>
      <c r="F87" s="179">
        <v>525000</v>
      </c>
      <c r="G87" s="178">
        <v>0.78868875056721055</v>
      </c>
      <c r="H87" s="205">
        <v>22235.922207000007</v>
      </c>
      <c r="I87" s="205">
        <v>0.86708880091829044</v>
      </c>
    </row>
    <row r="88" spans="2:9" x14ac:dyDescent="0.2">
      <c r="B88" s="138"/>
      <c r="C88" s="137"/>
      <c r="D88" s="175" t="s">
        <v>208</v>
      </c>
      <c r="E88" s="176"/>
      <c r="F88" s="179">
        <v>604815.24</v>
      </c>
      <c r="G88" s="178">
        <v>0.97776382236154191</v>
      </c>
      <c r="H88" s="205">
        <v>1052.28</v>
      </c>
      <c r="I88" s="205">
        <v>5.7066679079100249E-2</v>
      </c>
    </row>
    <row r="89" spans="2:9" x14ac:dyDescent="0.2">
      <c r="B89" s="138"/>
      <c r="C89" s="137"/>
      <c r="D89" s="175" t="s">
        <v>209</v>
      </c>
      <c r="E89" s="176"/>
      <c r="F89" s="179">
        <v>0</v>
      </c>
      <c r="G89" s="178">
        <v>0</v>
      </c>
      <c r="H89" s="205">
        <v>86.56</v>
      </c>
      <c r="I89" s="205">
        <v>0.13680085140197168</v>
      </c>
    </row>
    <row r="90" spans="2:9" x14ac:dyDescent="0.2">
      <c r="B90" s="138"/>
      <c r="C90" s="137"/>
      <c r="D90" s="175" t="s">
        <v>188</v>
      </c>
      <c r="E90" s="176"/>
      <c r="F90" s="179">
        <v>81004522.349999994</v>
      </c>
      <c r="G90" s="178">
        <v>0.59371086245429983</v>
      </c>
      <c r="H90" s="205">
        <v>102641.51</v>
      </c>
      <c r="I90" s="205">
        <v>0.45196394630962816</v>
      </c>
    </row>
    <row r="91" spans="2:9" x14ac:dyDescent="0.2">
      <c r="B91" s="138"/>
      <c r="C91" s="137"/>
      <c r="D91" s="175" t="s">
        <v>210</v>
      </c>
      <c r="E91" s="176"/>
      <c r="F91" s="179">
        <v>820500</v>
      </c>
      <c r="G91" s="178">
        <v>0.76900763164335739</v>
      </c>
      <c r="H91" s="205">
        <v>28109.960109999989</v>
      </c>
      <c r="I91" s="205">
        <v>0.63610718821716605</v>
      </c>
    </row>
    <row r="92" spans="2:9" x14ac:dyDescent="0.2">
      <c r="B92" s="138"/>
      <c r="C92" s="137"/>
      <c r="D92" s="175" t="s">
        <v>211</v>
      </c>
      <c r="E92" s="176"/>
      <c r="F92" s="179">
        <v>136574.47</v>
      </c>
      <c r="G92" s="178">
        <v>9.2534959552717053E-2</v>
      </c>
      <c r="H92" s="205">
        <v>9239.0400000000009</v>
      </c>
      <c r="I92" s="205">
        <v>0.10828374062462395</v>
      </c>
    </row>
    <row r="93" spans="2:9" x14ac:dyDescent="0.2">
      <c r="B93" s="138"/>
      <c r="C93" s="137"/>
      <c r="D93" s="139"/>
      <c r="E93" s="123"/>
      <c r="F93" s="140"/>
      <c r="G93" s="141"/>
      <c r="H93" s="142"/>
      <c r="I93" s="142"/>
    </row>
    <row r="94" spans="2:9" x14ac:dyDescent="0.2">
      <c r="B94" s="138"/>
      <c r="C94" s="137"/>
      <c r="D94" s="139"/>
      <c r="E94" s="123"/>
      <c r="F94" s="140"/>
      <c r="G94" s="141"/>
      <c r="H94" s="142"/>
      <c r="I94" s="142"/>
    </row>
    <row r="95" spans="2:9" x14ac:dyDescent="0.2">
      <c r="B95" s="138"/>
      <c r="C95" s="137"/>
      <c r="D95" s="139"/>
      <c r="E95" s="123"/>
      <c r="F95" s="140"/>
      <c r="G95" s="141"/>
      <c r="H95" s="142"/>
      <c r="I95" s="142"/>
    </row>
    <row r="96" spans="2:9" ht="13.5" thickBot="1" x14ac:dyDescent="0.25">
      <c r="B96" s="116"/>
      <c r="C96" s="115"/>
      <c r="D96" s="122"/>
      <c r="E96" s="123"/>
      <c r="F96" s="143"/>
      <c r="G96" s="144"/>
      <c r="H96" s="144"/>
      <c r="I96" s="144"/>
    </row>
    <row r="97" spans="2:9" ht="13.5" thickBot="1" x14ac:dyDescent="0.25">
      <c r="B97" s="116"/>
      <c r="C97" s="115"/>
      <c r="D97" s="122"/>
      <c r="E97" s="73"/>
      <c r="F97" s="145">
        <f>SUM(F69:F96)</f>
        <v>51325451157.419998</v>
      </c>
      <c r="G97" s="146">
        <f>SUM(G69:G96)</f>
        <v>11.983437844823898</v>
      </c>
      <c r="H97" s="147">
        <f>SUM(H69:H96)</f>
        <v>566154.7793370001</v>
      </c>
      <c r="I97" s="209">
        <f>SUM(I69:I96)</f>
        <v>11.629130602182</v>
      </c>
    </row>
    <row r="98" spans="2:9" ht="13.5" thickBot="1" x14ac:dyDescent="0.25">
      <c r="B98" s="85"/>
      <c r="C98" s="14"/>
      <c r="D98" s="85"/>
      <c r="E98" s="77"/>
      <c r="F98" s="145"/>
      <c r="G98" s="146"/>
      <c r="H98" s="147"/>
      <c r="I98" s="209"/>
    </row>
    <row r="101" spans="2:9" x14ac:dyDescent="0.2">
      <c r="G101" s="29"/>
      <c r="H101" s="29"/>
      <c r="I101" s="29"/>
    </row>
    <row r="102" spans="2:9" x14ac:dyDescent="0.2">
      <c r="G102" s="29"/>
      <c r="H102" s="29"/>
      <c r="I102" s="29"/>
    </row>
  </sheetData>
  <sheetProtection sheet="1" objects="1" scenarios="1"/>
  <mergeCells count="4">
    <mergeCell ref="A1:I1"/>
    <mergeCell ref="B4:I4"/>
    <mergeCell ref="F6:G6"/>
    <mergeCell ref="H6:I6"/>
  </mergeCells>
  <printOptions gridLines="1"/>
  <pageMargins left="0.47244094488188998" right="0.31496062992126" top="0.511811023622047" bottom="0.35433070866141703" header="0.511811023622047" footer="0.511811023622047"/>
  <pageSetup paperSize="8" scale="63" orientation="landscape" r:id="rId1"/>
  <headerFooter alignWithMargins="0">
    <evenFooter>&amp;CFor internal use only</evenFooter>
    <firstFooter>&amp;CFor internal use only</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F304"/>
  <sheetViews>
    <sheetView zoomScale="95" zoomScaleNormal="95" workbookViewId="0">
      <selection activeCell="B1" sqref="B1"/>
    </sheetView>
  </sheetViews>
  <sheetFormatPr defaultRowHeight="15" x14ac:dyDescent="0.25"/>
  <cols>
    <col min="1" max="1" width="4.28515625" customWidth="1"/>
    <col min="2" max="2" width="29.7109375" style="158" customWidth="1"/>
    <col min="3" max="3" width="42.42578125" customWidth="1"/>
    <col min="4" max="4" width="54.140625" style="84" bestFit="1" customWidth="1"/>
    <col min="5" max="5" width="17.5703125" style="159" bestFit="1" customWidth="1"/>
    <col min="6" max="6" width="16.42578125" style="159" bestFit="1" customWidth="1"/>
    <col min="7" max="16384" width="9.140625" style="65"/>
  </cols>
  <sheetData>
    <row r="1" spans="1:6" s="61" customFormat="1" ht="12" x14ac:dyDescent="0.2">
      <c r="A1" s="86"/>
      <c r="B1" s="87" t="s">
        <v>235</v>
      </c>
      <c r="C1" s="87"/>
      <c r="D1" s="87"/>
      <c r="E1" s="88"/>
      <c r="F1" s="88"/>
    </row>
    <row r="2" spans="1:6" s="61" customFormat="1" ht="12" x14ac:dyDescent="0.2">
      <c r="A2" s="86"/>
      <c r="B2" s="87"/>
      <c r="C2" s="87"/>
      <c r="D2" s="87"/>
      <c r="E2" s="88"/>
      <c r="F2" s="88"/>
    </row>
    <row r="3" spans="1:6" s="61" customFormat="1" ht="12" x14ac:dyDescent="0.2">
      <c r="A3" s="86"/>
      <c r="B3" s="87" t="s">
        <v>85</v>
      </c>
      <c r="C3" s="87"/>
      <c r="D3" s="87"/>
      <c r="E3" s="88"/>
      <c r="F3" s="88"/>
    </row>
    <row r="4" spans="1:6" s="61" customFormat="1" ht="12" x14ac:dyDescent="0.2">
      <c r="A4" s="86"/>
      <c r="B4" s="87"/>
      <c r="C4" s="87"/>
      <c r="D4" s="87"/>
      <c r="E4" s="88"/>
      <c r="F4" s="88"/>
    </row>
    <row r="5" spans="1:6" s="61" customFormat="1" ht="12" x14ac:dyDescent="0.2">
      <c r="A5" s="86"/>
      <c r="B5" s="89" t="s">
        <v>236</v>
      </c>
      <c r="C5" s="89"/>
      <c r="D5" s="89"/>
      <c r="E5" s="90"/>
      <c r="F5" s="88"/>
    </row>
    <row r="6" spans="1:6" s="61" customFormat="1" ht="12" x14ac:dyDescent="0.2">
      <c r="A6" s="86"/>
      <c r="B6" s="89" t="s">
        <v>86</v>
      </c>
      <c r="C6" s="89"/>
      <c r="D6" s="89"/>
      <c r="E6" s="90"/>
      <c r="F6" s="88"/>
    </row>
    <row r="7" spans="1:6" s="61" customFormat="1" ht="12" x14ac:dyDescent="0.2">
      <c r="A7" s="86"/>
      <c r="B7" s="180"/>
      <c r="C7" s="89"/>
      <c r="D7" s="89"/>
      <c r="E7" s="90"/>
      <c r="F7" s="88"/>
    </row>
    <row r="8" spans="1:6" s="61" customFormat="1" ht="12.75" thickBot="1" x14ac:dyDescent="0.25">
      <c r="A8" s="86"/>
      <c r="B8" s="86"/>
      <c r="C8" s="87"/>
      <c r="D8" s="87"/>
      <c r="E8" s="86"/>
      <c r="F8" s="86"/>
    </row>
    <row r="9" spans="1:6" s="61" customFormat="1" ht="60.75" thickBot="1" x14ac:dyDescent="0.25">
      <c r="A9" s="87"/>
      <c r="B9" s="181" t="s">
        <v>87</v>
      </c>
      <c r="C9" s="91" t="s">
        <v>88</v>
      </c>
      <c r="D9" s="91" t="s">
        <v>237</v>
      </c>
      <c r="E9" s="92" t="s">
        <v>238</v>
      </c>
      <c r="F9" s="93" t="s">
        <v>239</v>
      </c>
    </row>
    <row r="10" spans="1:6" s="62" customFormat="1" ht="12" x14ac:dyDescent="0.2">
      <c r="A10" s="94"/>
      <c r="B10" s="95"/>
      <c r="C10" s="96"/>
      <c r="D10" s="96"/>
      <c r="E10" s="97"/>
      <c r="F10" s="98"/>
    </row>
    <row r="11" spans="1:6" s="63" customFormat="1" x14ac:dyDescent="0.25">
      <c r="A11" s="86"/>
      <c r="B11" s="182" t="s">
        <v>154</v>
      </c>
      <c r="C11" s="182" t="s">
        <v>207</v>
      </c>
      <c r="D11" s="183" t="s">
        <v>206</v>
      </c>
      <c r="E11" s="183">
        <v>88217.046499999997</v>
      </c>
      <c r="F11" s="183">
        <v>9933.74</v>
      </c>
    </row>
    <row r="12" spans="1:6" s="63" customFormat="1" x14ac:dyDescent="0.25">
      <c r="A12" s="86"/>
      <c r="B12" s="182"/>
      <c r="C12" s="182"/>
      <c r="D12" s="183" t="s">
        <v>188</v>
      </c>
      <c r="E12" s="183">
        <v>2408.75</v>
      </c>
      <c r="F12" s="183">
        <v>0</v>
      </c>
    </row>
    <row r="13" spans="1:6" s="63" customFormat="1" x14ac:dyDescent="0.25">
      <c r="A13" s="86"/>
      <c r="B13" s="182"/>
      <c r="C13" s="182"/>
      <c r="D13" s="183" t="s">
        <v>229</v>
      </c>
      <c r="E13" s="183">
        <v>497.83150000000001</v>
      </c>
      <c r="F13" s="183">
        <v>0</v>
      </c>
    </row>
    <row r="14" spans="1:6" s="63" customFormat="1" x14ac:dyDescent="0.25">
      <c r="A14" s="86"/>
      <c r="B14" s="182"/>
      <c r="C14" s="182"/>
      <c r="D14" s="183" t="s">
        <v>205</v>
      </c>
      <c r="E14" s="183">
        <v>498.33100000000002</v>
      </c>
      <c r="F14" s="183">
        <v>0</v>
      </c>
    </row>
    <row r="15" spans="1:6" s="63" customFormat="1" x14ac:dyDescent="0.25">
      <c r="A15" s="86"/>
      <c r="B15" s="182"/>
      <c r="C15" s="182"/>
      <c r="D15" s="182"/>
      <c r="E15" s="183"/>
      <c r="F15" s="183"/>
    </row>
    <row r="16" spans="1:6" s="63" customFormat="1" x14ac:dyDescent="0.25">
      <c r="A16" s="86"/>
      <c r="B16" s="182" t="s">
        <v>240</v>
      </c>
      <c r="C16" s="182" t="s">
        <v>206</v>
      </c>
      <c r="D16" s="183" t="s">
        <v>241</v>
      </c>
      <c r="E16" s="183">
        <v>0</v>
      </c>
      <c r="F16" s="184">
        <v>43.889850000000003</v>
      </c>
    </row>
    <row r="17" spans="1:6" s="63" customFormat="1" x14ac:dyDescent="0.25">
      <c r="A17" s="86"/>
      <c r="B17" s="182"/>
      <c r="C17" s="182" t="s">
        <v>188</v>
      </c>
      <c r="D17" s="183" t="s">
        <v>242</v>
      </c>
      <c r="E17" s="183">
        <v>0</v>
      </c>
      <c r="F17" s="184">
        <v>26.98413</v>
      </c>
    </row>
    <row r="18" spans="1:6" s="63" customFormat="1" x14ac:dyDescent="0.25">
      <c r="A18" s="86"/>
      <c r="B18" s="182"/>
      <c r="C18" s="182" t="s">
        <v>200</v>
      </c>
      <c r="D18" s="183" t="s">
        <v>196</v>
      </c>
      <c r="E18" s="183">
        <v>1082.9685063000002</v>
      </c>
      <c r="F18" s="184">
        <v>481.63962799999996</v>
      </c>
    </row>
    <row r="19" spans="1:6" s="63" customFormat="1" x14ac:dyDescent="0.25">
      <c r="A19" s="86"/>
      <c r="B19" s="182"/>
      <c r="C19" s="182" t="s">
        <v>243</v>
      </c>
      <c r="D19" s="183" t="s">
        <v>208</v>
      </c>
      <c r="E19" s="183">
        <v>55.518838799999997</v>
      </c>
      <c r="F19" s="184">
        <v>0</v>
      </c>
    </row>
    <row r="20" spans="1:6" s="63" customFormat="1" x14ac:dyDescent="0.25">
      <c r="A20" s="86"/>
      <c r="B20" s="182"/>
      <c r="C20" s="182" t="s">
        <v>244</v>
      </c>
      <c r="D20" s="183" t="s">
        <v>202</v>
      </c>
      <c r="E20" s="183">
        <v>50.383869199999999</v>
      </c>
      <c r="F20" s="184">
        <v>108.03686400000001</v>
      </c>
    </row>
    <row r="21" spans="1:6" s="63" customFormat="1" x14ac:dyDescent="0.25">
      <c r="A21" s="86"/>
      <c r="B21" s="182"/>
      <c r="C21" s="182" t="s">
        <v>232</v>
      </c>
      <c r="D21" s="183" t="s">
        <v>201</v>
      </c>
      <c r="E21" s="183">
        <v>58.918601999999993</v>
      </c>
      <c r="F21" s="184">
        <v>97.944806</v>
      </c>
    </row>
    <row r="22" spans="1:6" s="63" customFormat="1" x14ac:dyDescent="0.25">
      <c r="A22" s="86"/>
      <c r="B22" s="182"/>
      <c r="C22" s="182" t="s">
        <v>245</v>
      </c>
      <c r="D22" s="183" t="s">
        <v>220</v>
      </c>
      <c r="E22" s="183">
        <v>25.930467</v>
      </c>
      <c r="F22" s="184">
        <v>29.368269999999999</v>
      </c>
    </row>
    <row r="23" spans="1:6" s="63" customFormat="1" x14ac:dyDescent="0.25">
      <c r="A23" s="86"/>
      <c r="B23" s="182"/>
      <c r="C23" s="182" t="s">
        <v>246</v>
      </c>
      <c r="D23" s="183" t="s">
        <v>247</v>
      </c>
      <c r="E23" s="183">
        <v>120.9052804</v>
      </c>
      <c r="F23" s="184">
        <v>82.382874000000001</v>
      </c>
    </row>
    <row r="24" spans="1:6" s="63" customFormat="1" x14ac:dyDescent="0.25">
      <c r="A24" s="86"/>
      <c r="B24" s="182"/>
      <c r="C24" s="182" t="s">
        <v>234</v>
      </c>
      <c r="D24" s="183" t="s">
        <v>248</v>
      </c>
      <c r="E24" s="183">
        <v>34.742246600000001</v>
      </c>
      <c r="F24" s="184">
        <v>0</v>
      </c>
    </row>
    <row r="25" spans="1:6" s="63" customFormat="1" x14ac:dyDescent="0.25">
      <c r="A25" s="86"/>
      <c r="B25" s="182"/>
      <c r="C25" s="182"/>
      <c r="D25" s="183" t="s">
        <v>249</v>
      </c>
      <c r="E25" s="183">
        <v>19.9820633</v>
      </c>
      <c r="F25" s="184">
        <v>0</v>
      </c>
    </row>
    <row r="26" spans="1:6" s="63" customFormat="1" x14ac:dyDescent="0.25">
      <c r="A26" s="86"/>
      <c r="B26" s="182"/>
      <c r="C26" s="182"/>
      <c r="D26" s="183" t="s">
        <v>250</v>
      </c>
      <c r="E26" s="183">
        <v>6.8561504000000006</v>
      </c>
      <c r="F26" s="184">
        <v>0</v>
      </c>
    </row>
    <row r="27" spans="1:6" s="63" customFormat="1" x14ac:dyDescent="0.25">
      <c r="A27" s="86"/>
      <c r="B27" s="182"/>
      <c r="C27" s="182"/>
      <c r="D27" s="183" t="s">
        <v>227</v>
      </c>
      <c r="E27" s="183">
        <v>1905.3099578999995</v>
      </c>
      <c r="F27" s="184">
        <v>2009.266496</v>
      </c>
    </row>
    <row r="28" spans="1:6" s="63" customFormat="1" x14ac:dyDescent="0.25">
      <c r="A28" s="86"/>
      <c r="B28" s="182"/>
      <c r="C28" s="182"/>
      <c r="D28" s="183" t="s">
        <v>228</v>
      </c>
      <c r="E28" s="183">
        <v>1769.7837313</v>
      </c>
      <c r="F28" s="184">
        <v>1913.9860169999999</v>
      </c>
    </row>
    <row r="29" spans="1:6" s="63" customFormat="1" x14ac:dyDescent="0.25">
      <c r="A29" s="86"/>
      <c r="B29" s="186"/>
      <c r="C29" s="186"/>
      <c r="D29" s="187" t="s">
        <v>197</v>
      </c>
      <c r="E29" s="187">
        <v>1064.0151282000002</v>
      </c>
      <c r="F29" s="187">
        <v>1124.8806</v>
      </c>
    </row>
    <row r="30" spans="1:6" s="63" customFormat="1" x14ac:dyDescent="0.25">
      <c r="A30" s="86"/>
      <c r="B30" s="182"/>
      <c r="C30" s="182"/>
      <c r="D30" s="182"/>
      <c r="E30" s="183"/>
      <c r="F30" s="183"/>
    </row>
    <row r="31" spans="1:6" s="63" customFormat="1" x14ac:dyDescent="0.25">
      <c r="A31" s="86"/>
      <c r="B31" s="182" t="s">
        <v>155</v>
      </c>
      <c r="C31" s="182" t="s">
        <v>207</v>
      </c>
      <c r="D31" s="183" t="s">
        <v>211</v>
      </c>
      <c r="E31" s="183">
        <v>259.93206319999996</v>
      </c>
      <c r="F31" s="183">
        <v>0</v>
      </c>
    </row>
    <row r="32" spans="1:6" s="63" customFormat="1" x14ac:dyDescent="0.25">
      <c r="A32" s="86"/>
      <c r="B32" s="182"/>
      <c r="C32" s="182"/>
      <c r="D32" s="183" t="s">
        <v>189</v>
      </c>
      <c r="E32" s="183">
        <v>94.893033599999995</v>
      </c>
      <c r="F32" s="183">
        <v>96.75</v>
      </c>
    </row>
    <row r="33" spans="1:6" s="63" customFormat="1" x14ac:dyDescent="0.25">
      <c r="A33" s="86"/>
      <c r="B33" s="182"/>
      <c r="C33" s="182"/>
      <c r="D33" s="183" t="s">
        <v>251</v>
      </c>
      <c r="E33" s="183">
        <v>21.8984542</v>
      </c>
      <c r="F33" s="183">
        <v>0</v>
      </c>
    </row>
    <row r="34" spans="1:6" s="63" customFormat="1" x14ac:dyDescent="0.25">
      <c r="A34" s="86"/>
      <c r="B34" s="182"/>
      <c r="C34" s="182"/>
      <c r="D34" s="183" t="s">
        <v>212</v>
      </c>
      <c r="E34" s="183">
        <v>21.0234737</v>
      </c>
      <c r="F34" s="183">
        <v>31.40775</v>
      </c>
    </row>
    <row r="35" spans="1:6" s="63" customFormat="1" x14ac:dyDescent="0.25">
      <c r="A35" s="86"/>
      <c r="B35" s="182"/>
      <c r="C35" s="182"/>
      <c r="D35" s="183" t="s">
        <v>252</v>
      </c>
      <c r="E35" s="183">
        <v>16.4714767</v>
      </c>
      <c r="F35" s="183">
        <v>25.106625000000001</v>
      </c>
    </row>
    <row r="36" spans="1:6" s="63" customFormat="1" x14ac:dyDescent="0.25">
      <c r="A36" s="86"/>
      <c r="B36" s="182"/>
      <c r="C36" s="182"/>
      <c r="D36" s="183" t="s">
        <v>241</v>
      </c>
      <c r="E36" s="183">
        <v>43.034677000000002</v>
      </c>
      <c r="F36" s="183">
        <v>47.587499999999999</v>
      </c>
    </row>
    <row r="37" spans="1:6" s="63" customFormat="1" x14ac:dyDescent="0.25">
      <c r="A37" s="86"/>
      <c r="B37" s="182"/>
      <c r="C37" s="182"/>
      <c r="D37" s="183" t="s">
        <v>214</v>
      </c>
      <c r="E37" s="183">
        <v>10.885016499999999</v>
      </c>
      <c r="F37" s="183">
        <v>16.32375</v>
      </c>
    </row>
    <row r="38" spans="1:6" s="63" customFormat="1" x14ac:dyDescent="0.25">
      <c r="A38" s="86"/>
      <c r="B38" s="182"/>
      <c r="C38" s="182"/>
      <c r="D38" s="183" t="s">
        <v>196</v>
      </c>
      <c r="E38" s="183">
        <v>824.75690700000007</v>
      </c>
      <c r="F38" s="183">
        <v>899.60625000000005</v>
      </c>
    </row>
    <row r="39" spans="1:6" s="63" customFormat="1" x14ac:dyDescent="0.25">
      <c r="A39" s="86"/>
      <c r="B39" s="182"/>
      <c r="C39" s="182"/>
      <c r="D39" s="183" t="s">
        <v>210</v>
      </c>
      <c r="E39" s="183">
        <v>76.329149999999998</v>
      </c>
      <c r="F39" s="183">
        <v>91.012500000000003</v>
      </c>
    </row>
    <row r="40" spans="1:6" s="63" customFormat="1" x14ac:dyDescent="0.25">
      <c r="A40" s="86"/>
      <c r="B40" s="182"/>
      <c r="C40" s="182"/>
      <c r="D40" s="183" t="s">
        <v>192</v>
      </c>
      <c r="E40" s="183">
        <v>58.450981099999993</v>
      </c>
      <c r="F40" s="183">
        <v>34.875</v>
      </c>
    </row>
    <row r="41" spans="1:6" s="63" customFormat="1" x14ac:dyDescent="0.25">
      <c r="A41" s="86"/>
      <c r="B41" s="182"/>
      <c r="C41" s="182"/>
      <c r="D41" s="183" t="s">
        <v>206</v>
      </c>
      <c r="E41" s="183">
        <v>24768.727999999999</v>
      </c>
      <c r="F41" s="183">
        <v>0</v>
      </c>
    </row>
    <row r="42" spans="1:6" s="63" customFormat="1" x14ac:dyDescent="0.25">
      <c r="A42" s="86"/>
      <c r="B42" s="182"/>
      <c r="C42" s="182"/>
      <c r="D42" s="183" t="s">
        <v>219</v>
      </c>
      <c r="E42" s="183">
        <v>121.55562929999999</v>
      </c>
      <c r="F42" s="183">
        <v>119.47499999999999</v>
      </c>
    </row>
    <row r="43" spans="1:6" s="63" customFormat="1" x14ac:dyDescent="0.25">
      <c r="A43" s="86"/>
      <c r="B43" s="182"/>
      <c r="C43" s="182"/>
      <c r="D43" s="183" t="s">
        <v>253</v>
      </c>
      <c r="E43" s="183">
        <v>1493.8425</v>
      </c>
      <c r="F43" s="183">
        <v>0</v>
      </c>
    </row>
    <row r="44" spans="1:6" s="63" customFormat="1" x14ac:dyDescent="0.25">
      <c r="A44" s="86"/>
      <c r="B44" s="182"/>
      <c r="C44" s="182"/>
      <c r="D44" s="183" t="s">
        <v>221</v>
      </c>
      <c r="E44" s="183">
        <v>119.94314329999999</v>
      </c>
      <c r="F44" s="183">
        <v>67.21875</v>
      </c>
    </row>
    <row r="45" spans="1:6" s="63" customFormat="1" x14ac:dyDescent="0.25">
      <c r="A45" s="86"/>
      <c r="B45" s="182"/>
      <c r="C45" s="182"/>
      <c r="D45" s="183" t="s">
        <v>247</v>
      </c>
      <c r="E45" s="183">
        <v>127.2761256</v>
      </c>
      <c r="F45" s="183">
        <v>80.662499999999994</v>
      </c>
    </row>
    <row r="46" spans="1:6" s="63" customFormat="1" x14ac:dyDescent="0.25">
      <c r="A46" s="86"/>
      <c r="B46" s="182"/>
      <c r="C46" s="182"/>
      <c r="D46" s="183" t="s">
        <v>207</v>
      </c>
      <c r="E46" s="183">
        <v>181.85477899999998</v>
      </c>
      <c r="F46" s="183">
        <v>130.05000000000001</v>
      </c>
    </row>
    <row r="47" spans="1:6" s="63" customFormat="1" x14ac:dyDescent="0.25">
      <c r="A47" s="86"/>
      <c r="B47" s="182"/>
      <c r="C47" s="182"/>
      <c r="D47" s="183" t="s">
        <v>224</v>
      </c>
      <c r="E47" s="183">
        <v>480.14164049999999</v>
      </c>
      <c r="F47" s="183">
        <v>383.99737499999998</v>
      </c>
    </row>
    <row r="48" spans="1:6" s="63" customFormat="1" x14ac:dyDescent="0.25">
      <c r="A48" s="86"/>
      <c r="B48" s="182"/>
      <c r="C48" s="182"/>
      <c r="D48" s="183" t="s">
        <v>248</v>
      </c>
      <c r="E48" s="183">
        <v>51.378632300000007</v>
      </c>
      <c r="F48" s="183">
        <v>46.022624999999998</v>
      </c>
    </row>
    <row r="49" spans="1:6" s="63" customFormat="1" x14ac:dyDescent="0.25">
      <c r="A49" s="86"/>
      <c r="B49" s="182"/>
      <c r="C49" s="182"/>
      <c r="D49" s="183" t="s">
        <v>249</v>
      </c>
      <c r="E49" s="183">
        <v>36.042583900000004</v>
      </c>
      <c r="F49" s="183">
        <v>35.211374999999997</v>
      </c>
    </row>
    <row r="50" spans="1:6" s="63" customFormat="1" x14ac:dyDescent="0.25">
      <c r="A50" s="86"/>
      <c r="B50" s="182"/>
      <c r="C50" s="182"/>
      <c r="D50" s="183" t="s">
        <v>250</v>
      </c>
      <c r="E50" s="183">
        <v>30.5144096</v>
      </c>
      <c r="F50" s="183">
        <v>32.719499999999996</v>
      </c>
    </row>
    <row r="51" spans="1:6" s="63" customFormat="1" x14ac:dyDescent="0.25">
      <c r="A51" s="86"/>
      <c r="B51" s="182"/>
      <c r="C51" s="182"/>
      <c r="D51" s="183" t="s">
        <v>197</v>
      </c>
      <c r="E51" s="183">
        <v>14.5952582</v>
      </c>
      <c r="F51" s="183">
        <v>0</v>
      </c>
    </row>
    <row r="52" spans="1:6" s="63" customFormat="1" x14ac:dyDescent="0.25">
      <c r="A52" s="86"/>
      <c r="B52" s="182"/>
      <c r="C52" s="182"/>
      <c r="D52" s="182"/>
      <c r="E52" s="183"/>
      <c r="F52" s="183"/>
    </row>
    <row r="53" spans="1:6" s="63" customFormat="1" x14ac:dyDescent="0.25">
      <c r="A53" s="86"/>
      <c r="B53" s="182" t="s">
        <v>254</v>
      </c>
      <c r="C53" s="182" t="s">
        <v>243</v>
      </c>
      <c r="D53" s="183" t="s">
        <v>241</v>
      </c>
      <c r="E53" s="183">
        <v>0</v>
      </c>
      <c r="F53" s="183">
        <v>26.135200000000001</v>
      </c>
    </row>
    <row r="54" spans="1:6" s="63" customFormat="1" x14ac:dyDescent="0.25">
      <c r="A54" s="86"/>
      <c r="B54" s="182"/>
      <c r="C54" s="182" t="s">
        <v>244</v>
      </c>
      <c r="D54" s="183" t="s">
        <v>247</v>
      </c>
      <c r="E54" s="183">
        <v>51.749915000000001</v>
      </c>
      <c r="F54" s="183">
        <v>70.004999999999995</v>
      </c>
    </row>
    <row r="55" spans="1:6" s="63" customFormat="1" x14ac:dyDescent="0.25">
      <c r="A55" s="86"/>
      <c r="B55" s="182"/>
      <c r="C55" s="182" t="s">
        <v>246</v>
      </c>
      <c r="D55" s="183" t="s">
        <v>197</v>
      </c>
      <c r="E55" s="183">
        <v>22.746999599999999</v>
      </c>
      <c r="F55" s="183">
        <v>28.405695499999997</v>
      </c>
    </row>
    <row r="56" spans="1:6" s="63" customFormat="1" x14ac:dyDescent="0.25">
      <c r="A56" s="86"/>
      <c r="B56" s="182"/>
      <c r="C56" s="182"/>
      <c r="D56" s="182"/>
      <c r="E56" s="183"/>
      <c r="F56" s="183"/>
    </row>
    <row r="57" spans="1:6" s="63" customFormat="1" x14ac:dyDescent="0.25">
      <c r="A57" s="94"/>
      <c r="B57" s="182" t="s">
        <v>156</v>
      </c>
      <c r="C57" s="182" t="s">
        <v>207</v>
      </c>
      <c r="D57" s="183" t="s">
        <v>213</v>
      </c>
      <c r="E57" s="183">
        <v>395.26159999999999</v>
      </c>
      <c r="F57" s="183">
        <v>0</v>
      </c>
    </row>
    <row r="58" spans="1:6" s="63" customFormat="1" x14ac:dyDescent="0.25">
      <c r="A58" s="94"/>
      <c r="B58" s="182"/>
      <c r="C58" s="185"/>
      <c r="D58" s="183" t="s">
        <v>217</v>
      </c>
      <c r="E58" s="183">
        <v>98.815399999999997</v>
      </c>
      <c r="F58" s="183">
        <v>0</v>
      </c>
    </row>
    <row r="59" spans="1:6" s="63" customFormat="1" x14ac:dyDescent="0.25">
      <c r="A59" s="94"/>
      <c r="B59" s="182"/>
      <c r="C59" s="182"/>
      <c r="D59" s="183" t="s">
        <v>206</v>
      </c>
      <c r="E59" s="183">
        <v>165318.49050000001</v>
      </c>
      <c r="F59" s="183">
        <v>0</v>
      </c>
    </row>
    <row r="60" spans="1:6" s="63" customFormat="1" x14ac:dyDescent="0.25">
      <c r="A60" s="94"/>
      <c r="B60" s="182"/>
      <c r="C60" s="182"/>
      <c r="D60" s="183" t="s">
        <v>188</v>
      </c>
      <c r="E60" s="183">
        <v>25598.285500000002</v>
      </c>
      <c r="F60" s="183">
        <v>0</v>
      </c>
    </row>
    <row r="61" spans="1:6" s="63" customFormat="1" x14ac:dyDescent="0.25">
      <c r="A61" s="94"/>
      <c r="B61" s="182"/>
      <c r="C61" s="182"/>
      <c r="D61" s="183" t="s">
        <v>200</v>
      </c>
      <c r="E61" s="183">
        <v>2801.8861499999998</v>
      </c>
      <c r="F61" s="183">
        <v>0</v>
      </c>
    </row>
    <row r="62" spans="1:6" s="63" customFormat="1" x14ac:dyDescent="0.25">
      <c r="A62" s="94"/>
      <c r="B62" s="182"/>
      <c r="C62" s="182"/>
      <c r="D62" s="183" t="s">
        <v>229</v>
      </c>
      <c r="E62" s="183">
        <v>498.61750000000001</v>
      </c>
      <c r="F62" s="183">
        <v>0</v>
      </c>
    </row>
    <row r="63" spans="1:6" s="63" customFormat="1" x14ac:dyDescent="0.25">
      <c r="A63" s="94"/>
      <c r="B63" s="182"/>
      <c r="C63" s="182"/>
      <c r="D63" s="183" t="s">
        <v>253</v>
      </c>
      <c r="E63" s="183">
        <v>2140.2161500000002</v>
      </c>
      <c r="F63" s="183">
        <v>0</v>
      </c>
    </row>
    <row r="64" spans="1:6" s="63" customFormat="1" x14ac:dyDescent="0.25">
      <c r="A64" s="94"/>
      <c r="B64" s="182"/>
      <c r="C64" s="182"/>
      <c r="D64" s="183" t="s">
        <v>207</v>
      </c>
      <c r="E64" s="183">
        <v>118.3224226</v>
      </c>
      <c r="F64" s="183">
        <v>0</v>
      </c>
    </row>
    <row r="65" spans="1:6" s="63" customFormat="1" x14ac:dyDescent="0.25">
      <c r="A65" s="86"/>
      <c r="B65" s="182"/>
      <c r="C65" s="182"/>
      <c r="D65" s="183" t="s">
        <v>197</v>
      </c>
      <c r="E65" s="183">
        <v>16.690165400000001</v>
      </c>
      <c r="F65" s="183">
        <v>0</v>
      </c>
    </row>
    <row r="66" spans="1:6" s="63" customFormat="1" x14ac:dyDescent="0.25">
      <c r="A66" s="86"/>
      <c r="B66" s="182"/>
      <c r="C66" s="182"/>
      <c r="D66" s="182"/>
      <c r="E66" s="183"/>
      <c r="F66" s="183"/>
    </row>
    <row r="67" spans="1:6" s="63" customFormat="1" x14ac:dyDescent="0.25">
      <c r="A67" s="86"/>
      <c r="B67" s="182" t="s">
        <v>158</v>
      </c>
      <c r="C67" s="182" t="s">
        <v>206</v>
      </c>
      <c r="D67" s="183" t="s">
        <v>241</v>
      </c>
      <c r="E67" s="183">
        <v>0</v>
      </c>
      <c r="F67" s="183">
        <v>54.459699999999998</v>
      </c>
    </row>
    <row r="68" spans="1:6" s="63" customFormat="1" x14ac:dyDescent="0.25">
      <c r="A68" s="86"/>
      <c r="B68" s="182"/>
      <c r="C68" s="182" t="s">
        <v>188</v>
      </c>
      <c r="D68" s="183" t="s">
        <v>242</v>
      </c>
      <c r="E68" s="183">
        <v>0</v>
      </c>
      <c r="F68" s="183">
        <v>27.588137499999998</v>
      </c>
    </row>
    <row r="69" spans="1:6" s="63" customFormat="1" x14ac:dyDescent="0.25">
      <c r="A69" s="86"/>
      <c r="B69" s="182"/>
      <c r="C69" s="182"/>
      <c r="D69" s="183" t="s">
        <v>196</v>
      </c>
      <c r="E69" s="183">
        <v>1371.9502772000003</v>
      </c>
      <c r="F69" s="183">
        <v>874.0351905</v>
      </c>
    </row>
    <row r="70" spans="1:6" s="63" customFormat="1" x14ac:dyDescent="0.25">
      <c r="A70" s="86"/>
      <c r="B70" s="182"/>
      <c r="C70" s="182"/>
      <c r="D70" s="183" t="s">
        <v>199</v>
      </c>
      <c r="E70" s="183">
        <v>268.02256620000003</v>
      </c>
      <c r="F70" s="183">
        <v>512.26513599999998</v>
      </c>
    </row>
    <row r="71" spans="1:6" s="63" customFormat="1" x14ac:dyDescent="0.25">
      <c r="A71" s="86"/>
      <c r="B71" s="182"/>
      <c r="C71" s="182"/>
      <c r="D71" s="183" t="s">
        <v>210</v>
      </c>
      <c r="E71" s="183">
        <v>21.166913300000001</v>
      </c>
      <c r="F71" s="183">
        <v>68.719542500000003</v>
      </c>
    </row>
    <row r="72" spans="1:6" s="63" customFormat="1" x14ac:dyDescent="0.25">
      <c r="A72" s="86"/>
      <c r="B72" s="182"/>
      <c r="C72" s="182"/>
      <c r="D72" s="183" t="s">
        <v>202</v>
      </c>
      <c r="E72" s="183">
        <v>42.144069299999998</v>
      </c>
      <c r="F72" s="183">
        <v>69.320492999999999</v>
      </c>
    </row>
    <row r="73" spans="1:6" s="63" customFormat="1" x14ac:dyDescent="0.25">
      <c r="A73" s="86"/>
      <c r="B73" s="182"/>
      <c r="C73" s="182"/>
      <c r="D73" s="183" t="s">
        <v>201</v>
      </c>
      <c r="E73" s="183">
        <v>46.723903199999981</v>
      </c>
      <c r="F73" s="183">
        <v>63.617528499999999</v>
      </c>
    </row>
    <row r="74" spans="1:6" s="63" customFormat="1" x14ac:dyDescent="0.25">
      <c r="A74" s="86"/>
      <c r="B74" s="182"/>
      <c r="C74" s="182"/>
      <c r="D74" s="183" t="s">
        <v>255</v>
      </c>
      <c r="E74" s="183">
        <v>0.96932779999999996</v>
      </c>
      <c r="F74" s="183">
        <v>0</v>
      </c>
    </row>
    <row r="75" spans="1:6" s="63" customFormat="1" x14ac:dyDescent="0.25">
      <c r="A75" s="86"/>
      <c r="B75" s="182"/>
      <c r="C75" s="182"/>
      <c r="D75" s="183" t="s">
        <v>203</v>
      </c>
      <c r="E75" s="183">
        <v>0</v>
      </c>
      <c r="F75" s="183">
        <v>158.36307500000001</v>
      </c>
    </row>
    <row r="76" spans="1:6" s="63" customFormat="1" x14ac:dyDescent="0.25">
      <c r="A76" s="86"/>
      <c r="B76" s="182"/>
      <c r="C76" s="182"/>
      <c r="D76" s="183" t="s">
        <v>219</v>
      </c>
      <c r="E76" s="183">
        <v>0</v>
      </c>
      <c r="F76" s="183">
        <v>166.1737425</v>
      </c>
    </row>
    <row r="77" spans="1:6" s="63" customFormat="1" x14ac:dyDescent="0.25">
      <c r="A77" s="86"/>
      <c r="B77" s="182"/>
      <c r="C77" s="182"/>
      <c r="D77" s="183" t="s">
        <v>220</v>
      </c>
      <c r="E77" s="183">
        <v>29.1280435</v>
      </c>
      <c r="F77" s="183">
        <v>28.018082499999998</v>
      </c>
    </row>
    <row r="78" spans="1:6" s="63" customFormat="1" x14ac:dyDescent="0.25">
      <c r="A78" s="86"/>
      <c r="B78" s="182"/>
      <c r="C78" s="182"/>
      <c r="D78" s="183" t="s">
        <v>221</v>
      </c>
      <c r="E78" s="183">
        <v>152.18544180000001</v>
      </c>
      <c r="F78" s="183">
        <v>88.439686500000008</v>
      </c>
    </row>
    <row r="79" spans="1:6" s="63" customFormat="1" x14ac:dyDescent="0.25">
      <c r="A79" s="86"/>
      <c r="B79" s="182"/>
      <c r="C79" s="182"/>
      <c r="D79" s="183" t="s">
        <v>247</v>
      </c>
      <c r="E79" s="183">
        <v>153.07867779999998</v>
      </c>
      <c r="F79" s="183">
        <v>88.052735999999996</v>
      </c>
    </row>
    <row r="80" spans="1:6" s="63" customFormat="1" x14ac:dyDescent="0.25">
      <c r="A80" s="86"/>
      <c r="B80" s="182"/>
      <c r="C80" s="182"/>
      <c r="D80" s="183" t="s">
        <v>248</v>
      </c>
      <c r="E80" s="183">
        <v>11.4089768</v>
      </c>
      <c r="F80" s="183">
        <v>0</v>
      </c>
    </row>
    <row r="81" spans="1:6" s="63" customFormat="1" x14ac:dyDescent="0.25">
      <c r="A81" s="86"/>
      <c r="B81" s="182"/>
      <c r="C81" s="182"/>
      <c r="D81" s="183" t="s">
        <v>249</v>
      </c>
      <c r="E81" s="183">
        <v>6.4290428000000004</v>
      </c>
      <c r="F81" s="183">
        <v>0</v>
      </c>
    </row>
    <row r="82" spans="1:6" s="63" customFormat="1" x14ac:dyDescent="0.25">
      <c r="A82" s="16"/>
      <c r="B82" s="182"/>
      <c r="C82" s="182"/>
      <c r="D82" s="183" t="s">
        <v>250</v>
      </c>
      <c r="E82" s="183">
        <v>5.1963368000000001</v>
      </c>
      <c r="F82" s="183">
        <v>0</v>
      </c>
    </row>
    <row r="83" spans="1:6" s="63" customFormat="1" x14ac:dyDescent="0.25">
      <c r="A83" s="16"/>
      <c r="B83" s="182"/>
      <c r="C83" s="182"/>
      <c r="D83" s="183" t="s">
        <v>227</v>
      </c>
      <c r="E83" s="183">
        <v>1256.7003847000003</v>
      </c>
      <c r="F83" s="183">
        <v>1316.2336230000001</v>
      </c>
    </row>
    <row r="84" spans="1:6" s="64" customFormat="1" x14ac:dyDescent="0.25">
      <c r="A84" s="16"/>
      <c r="B84" s="182"/>
      <c r="C84" s="182"/>
      <c r="D84" s="183" t="s">
        <v>228</v>
      </c>
      <c r="E84" s="183">
        <v>1249.4366577000001</v>
      </c>
      <c r="F84" s="183">
        <v>1225.7644135</v>
      </c>
    </row>
    <row r="85" spans="1:6" s="64" customFormat="1" x14ac:dyDescent="0.25">
      <c r="A85" s="16"/>
      <c r="B85" s="182"/>
      <c r="C85" s="182"/>
      <c r="D85" s="183" t="s">
        <v>197</v>
      </c>
      <c r="E85" s="183">
        <v>620.53275450000001</v>
      </c>
      <c r="F85" s="183">
        <v>737.87160900000003</v>
      </c>
    </row>
    <row r="86" spans="1:6" s="64" customFormat="1" x14ac:dyDescent="0.25">
      <c r="A86" s="16"/>
      <c r="B86" s="182"/>
      <c r="C86" s="182"/>
      <c r="D86" s="183"/>
      <c r="E86" s="183"/>
      <c r="F86" s="183"/>
    </row>
    <row r="87" spans="1:6" s="64" customFormat="1" x14ac:dyDescent="0.25">
      <c r="A87" s="16"/>
      <c r="B87" s="182" t="s">
        <v>159</v>
      </c>
      <c r="C87" s="182" t="s">
        <v>206</v>
      </c>
      <c r="D87" s="183" t="s">
        <v>212</v>
      </c>
      <c r="E87" s="183">
        <v>0</v>
      </c>
      <c r="F87" s="183">
        <v>600.3492</v>
      </c>
    </row>
    <row r="88" spans="1:6" s="64" customFormat="1" x14ac:dyDescent="0.25">
      <c r="A88" s="16"/>
      <c r="B88" s="182"/>
      <c r="C88" s="182"/>
      <c r="D88" s="183" t="s">
        <v>252</v>
      </c>
      <c r="E88" s="183">
        <v>0</v>
      </c>
      <c r="F88" s="183">
        <v>500.291</v>
      </c>
    </row>
    <row r="89" spans="1:6" s="64" customFormat="1" x14ac:dyDescent="0.25">
      <c r="A89" s="16"/>
      <c r="B89" s="182"/>
      <c r="C89" s="182"/>
      <c r="D89" s="183" t="s">
        <v>197</v>
      </c>
      <c r="E89" s="183">
        <v>86.586156000000003</v>
      </c>
      <c r="F89" s="183">
        <v>110.09354800000001</v>
      </c>
    </row>
    <row r="90" spans="1:6" s="63" customFormat="1" x14ac:dyDescent="0.25">
      <c r="A90" s="16"/>
      <c r="B90" s="182"/>
      <c r="C90" s="182"/>
      <c r="D90" s="182"/>
      <c r="E90" s="183"/>
      <c r="F90" s="183"/>
    </row>
    <row r="91" spans="1:6" s="63" customFormat="1" x14ac:dyDescent="0.25">
      <c r="A91" s="16"/>
      <c r="B91" s="182" t="s">
        <v>256</v>
      </c>
      <c r="C91" s="182" t="s">
        <v>206</v>
      </c>
      <c r="D91" s="183" t="s">
        <v>212</v>
      </c>
      <c r="E91" s="183">
        <v>34.262568199999997</v>
      </c>
      <c r="F91" s="183">
        <v>53.841859000000007</v>
      </c>
    </row>
    <row r="92" spans="1:6" s="63" customFormat="1" x14ac:dyDescent="0.25">
      <c r="A92" s="16"/>
      <c r="B92" s="182"/>
      <c r="C92" s="182"/>
      <c r="D92" s="183" t="s">
        <v>252</v>
      </c>
      <c r="E92" s="183">
        <v>25.683623900000001</v>
      </c>
      <c r="F92" s="183">
        <v>40.367701000000004</v>
      </c>
    </row>
    <row r="93" spans="1:6" s="63" customFormat="1" x14ac:dyDescent="0.25">
      <c r="A93" s="16"/>
      <c r="B93" s="182"/>
      <c r="C93" s="182"/>
      <c r="D93" s="183" t="s">
        <v>241</v>
      </c>
      <c r="E93" s="183">
        <v>19.9704528</v>
      </c>
      <c r="F93" s="183">
        <v>0</v>
      </c>
    </row>
    <row r="94" spans="1:6" s="63" customFormat="1" x14ac:dyDescent="0.25">
      <c r="A94" s="16"/>
      <c r="B94" s="182"/>
      <c r="C94" s="182"/>
      <c r="D94" s="183" t="s">
        <v>214</v>
      </c>
      <c r="E94" s="183">
        <v>14.240412600000001</v>
      </c>
      <c r="F94" s="183">
        <v>21.744880999999999</v>
      </c>
    </row>
    <row r="95" spans="1:6" s="63" customFormat="1" x14ac:dyDescent="0.25">
      <c r="A95" s="16"/>
      <c r="B95" s="182"/>
      <c r="C95" s="182"/>
      <c r="D95" s="183" t="s">
        <v>196</v>
      </c>
      <c r="E95" s="183">
        <v>349.48351579999996</v>
      </c>
      <c r="F95" s="183">
        <v>0</v>
      </c>
    </row>
    <row r="96" spans="1:6" s="63" customFormat="1" x14ac:dyDescent="0.25">
      <c r="A96" s="16"/>
      <c r="B96" s="182"/>
      <c r="C96" s="182"/>
      <c r="D96" s="183" t="s">
        <v>199</v>
      </c>
      <c r="E96" s="183">
        <v>892.16704809999999</v>
      </c>
      <c r="F96" s="183">
        <v>1198.9809700000001</v>
      </c>
    </row>
    <row r="97" spans="1:6" s="63" customFormat="1" x14ac:dyDescent="0.25">
      <c r="A97" s="16"/>
      <c r="B97" s="182"/>
      <c r="C97" s="182"/>
      <c r="D97" s="183" t="s">
        <v>210</v>
      </c>
      <c r="E97" s="183">
        <v>124.2566046</v>
      </c>
      <c r="F97" s="183">
        <v>169.7963</v>
      </c>
    </row>
    <row r="98" spans="1:6" s="63" customFormat="1" x14ac:dyDescent="0.25">
      <c r="A98" s="16"/>
      <c r="B98" s="182"/>
      <c r="C98" s="182"/>
      <c r="D98" s="183" t="s">
        <v>208</v>
      </c>
      <c r="E98" s="183">
        <v>36.770699999999998</v>
      </c>
      <c r="F98" s="183">
        <v>54.773000000000003</v>
      </c>
    </row>
    <row r="99" spans="1:6" s="63" customFormat="1" x14ac:dyDescent="0.25">
      <c r="A99"/>
      <c r="B99" s="182"/>
      <c r="C99" s="182"/>
      <c r="D99" s="183" t="s">
        <v>202</v>
      </c>
      <c r="E99" s="183">
        <v>16.680837599999993</v>
      </c>
      <c r="F99" s="183">
        <v>43.669224000000007</v>
      </c>
    </row>
    <row r="100" spans="1:6" s="63" customFormat="1" x14ac:dyDescent="0.25">
      <c r="A100"/>
      <c r="B100" s="182"/>
      <c r="C100" s="182"/>
      <c r="D100" s="183" t="s">
        <v>201</v>
      </c>
      <c r="E100" s="183">
        <v>19.505868100000004</v>
      </c>
      <c r="F100" s="183">
        <v>39.765197999999998</v>
      </c>
    </row>
    <row r="101" spans="1:6" s="63" customFormat="1" x14ac:dyDescent="0.25">
      <c r="A101"/>
      <c r="B101" s="182"/>
      <c r="C101" s="182"/>
      <c r="D101" s="183" t="s">
        <v>219</v>
      </c>
      <c r="E101" s="183">
        <v>33.323278500000001</v>
      </c>
      <c r="F101" s="183">
        <v>0</v>
      </c>
    </row>
    <row r="102" spans="1:6" s="63" customFormat="1" x14ac:dyDescent="0.25">
      <c r="A102"/>
      <c r="B102" s="182"/>
      <c r="C102" s="182"/>
      <c r="D102" s="183" t="s">
        <v>221</v>
      </c>
      <c r="E102" s="183">
        <v>23.203403999999999</v>
      </c>
      <c r="F102" s="183">
        <v>0</v>
      </c>
    </row>
    <row r="103" spans="1:6" s="63" customFormat="1" x14ac:dyDescent="0.25">
      <c r="A103"/>
      <c r="B103" s="182"/>
      <c r="C103" s="182"/>
      <c r="D103" s="183" t="s">
        <v>247</v>
      </c>
      <c r="E103" s="183">
        <v>34.393557600000001</v>
      </c>
      <c r="F103" s="183">
        <v>0</v>
      </c>
    </row>
    <row r="104" spans="1:6" s="63" customFormat="1" x14ac:dyDescent="0.25">
      <c r="A104"/>
      <c r="B104" s="182"/>
      <c r="C104" s="182"/>
      <c r="D104" s="183" t="s">
        <v>248</v>
      </c>
      <c r="E104" s="183">
        <v>47.570840700000005</v>
      </c>
      <c r="F104" s="183">
        <v>66.603967999999995</v>
      </c>
    </row>
    <row r="105" spans="1:6" s="63" customFormat="1" x14ac:dyDescent="0.25">
      <c r="A105"/>
      <c r="B105" s="182"/>
      <c r="C105" s="182"/>
      <c r="D105" s="183" t="s">
        <v>249</v>
      </c>
      <c r="E105" s="183">
        <v>14.4736662</v>
      </c>
      <c r="F105" s="183">
        <v>22.730795000000001</v>
      </c>
    </row>
    <row r="106" spans="1:6" s="63" customFormat="1" x14ac:dyDescent="0.25">
      <c r="A106"/>
      <c r="B106" s="182"/>
      <c r="C106" s="182"/>
      <c r="D106" s="183" t="s">
        <v>250</v>
      </c>
      <c r="E106" s="183">
        <v>13.325140600000001</v>
      </c>
      <c r="F106" s="183">
        <v>20.923286000000001</v>
      </c>
    </row>
    <row r="107" spans="1:6" s="63" customFormat="1" x14ac:dyDescent="0.25">
      <c r="A107"/>
      <c r="B107" s="182"/>
      <c r="C107" s="182"/>
      <c r="D107" s="183" t="s">
        <v>227</v>
      </c>
      <c r="E107" s="183">
        <v>661.28784910000002</v>
      </c>
      <c r="F107" s="183">
        <v>814.41973700000005</v>
      </c>
    </row>
    <row r="108" spans="1:6" s="63" customFormat="1" x14ac:dyDescent="0.25">
      <c r="A108"/>
      <c r="B108" s="182"/>
      <c r="C108" s="182"/>
      <c r="D108" s="183" t="s">
        <v>228</v>
      </c>
      <c r="E108" s="183">
        <v>665.48022090000006</v>
      </c>
      <c r="F108" s="183">
        <v>775.79992800000002</v>
      </c>
    </row>
    <row r="109" spans="1:6" s="63" customFormat="1" x14ac:dyDescent="0.25">
      <c r="A109"/>
      <c r="B109" s="182"/>
      <c r="C109" s="182"/>
      <c r="D109" s="183" t="s">
        <v>197</v>
      </c>
      <c r="E109" s="183">
        <v>307.96087230000001</v>
      </c>
      <c r="F109" s="183">
        <v>457.24500399999999</v>
      </c>
    </row>
    <row r="110" spans="1:6" s="63" customFormat="1" x14ac:dyDescent="0.25">
      <c r="A110"/>
      <c r="B110" s="182"/>
      <c r="C110" s="182"/>
      <c r="D110" s="182"/>
      <c r="E110" s="183"/>
      <c r="F110" s="183"/>
    </row>
    <row r="111" spans="1:6" s="63" customFormat="1" x14ac:dyDescent="0.25">
      <c r="A111"/>
      <c r="B111" s="182" t="s">
        <v>139</v>
      </c>
      <c r="C111" s="182" t="s">
        <v>206</v>
      </c>
      <c r="D111" s="183" t="s">
        <v>214</v>
      </c>
      <c r="E111" s="183">
        <v>53.116179500000001</v>
      </c>
      <c r="F111" s="183">
        <v>465.78174000000001</v>
      </c>
    </row>
    <row r="112" spans="1:6" s="63" customFormat="1" ht="15" customHeight="1" x14ac:dyDescent="0.25">
      <c r="A112"/>
      <c r="B112" s="182"/>
      <c r="C112" s="182"/>
      <c r="D112" s="183" t="s">
        <v>217</v>
      </c>
      <c r="E112" s="183">
        <v>513.28345209999998</v>
      </c>
      <c r="F112" s="183">
        <v>506.28449999999998</v>
      </c>
    </row>
    <row r="113" spans="1:6" s="63" customFormat="1" x14ac:dyDescent="0.25">
      <c r="A113"/>
      <c r="B113" s="182"/>
      <c r="C113" s="182"/>
      <c r="D113" s="183" t="s">
        <v>218</v>
      </c>
      <c r="E113" s="183">
        <v>1287.900877</v>
      </c>
      <c r="F113" s="183">
        <v>1266.45625</v>
      </c>
    </row>
    <row r="114" spans="1:6" s="63" customFormat="1" x14ac:dyDescent="0.25">
      <c r="A114"/>
      <c r="B114" s="182"/>
      <c r="C114" s="182"/>
      <c r="D114" s="183" t="s">
        <v>242</v>
      </c>
      <c r="E114" s="183">
        <v>155.89657210000001</v>
      </c>
      <c r="F114" s="183">
        <v>151.88534999999999</v>
      </c>
    </row>
    <row r="115" spans="1:6" s="63" customFormat="1" x14ac:dyDescent="0.25">
      <c r="A115"/>
      <c r="B115" s="182"/>
      <c r="C115" s="182"/>
      <c r="D115" s="183" t="s">
        <v>206</v>
      </c>
      <c r="E115" s="183">
        <v>250918.5105</v>
      </c>
      <c r="F115" s="183">
        <v>9879.08</v>
      </c>
    </row>
    <row r="116" spans="1:6" s="63" customFormat="1" x14ac:dyDescent="0.25">
      <c r="A116"/>
      <c r="B116" s="182"/>
      <c r="C116" s="182"/>
      <c r="D116" s="183" t="s">
        <v>188</v>
      </c>
      <c r="E116" s="183">
        <v>29106.588787100001</v>
      </c>
      <c r="F116" s="183">
        <v>7819.9319999999998</v>
      </c>
    </row>
    <row r="117" spans="1:6" x14ac:dyDescent="0.25">
      <c r="B117" s="182"/>
      <c r="C117" s="182"/>
      <c r="D117" s="183" t="s">
        <v>200</v>
      </c>
      <c r="E117" s="183">
        <v>4123.4007721000007</v>
      </c>
      <c r="F117" s="183">
        <v>0</v>
      </c>
    </row>
    <row r="118" spans="1:6" x14ac:dyDescent="0.25">
      <c r="B118" s="182"/>
      <c r="C118" s="182"/>
      <c r="D118" s="183" t="s">
        <v>257</v>
      </c>
      <c r="E118" s="183">
        <v>31.127290800000001</v>
      </c>
      <c r="F118" s="183">
        <v>30.37707</v>
      </c>
    </row>
    <row r="119" spans="1:6" x14ac:dyDescent="0.25">
      <c r="B119" s="182"/>
      <c r="C119" s="182"/>
      <c r="D119" s="183" t="s">
        <v>215</v>
      </c>
      <c r="E119" s="183">
        <v>20.751527199999998</v>
      </c>
      <c r="F119" s="183">
        <v>20.251380000000001</v>
      </c>
    </row>
    <row r="120" spans="1:6" x14ac:dyDescent="0.25">
      <c r="B120" s="182"/>
      <c r="C120" s="182"/>
      <c r="D120" s="182"/>
      <c r="E120" s="183"/>
      <c r="F120" s="183"/>
    </row>
    <row r="121" spans="1:6" x14ac:dyDescent="0.25">
      <c r="B121" s="182" t="s">
        <v>174</v>
      </c>
      <c r="C121" s="182" t="s">
        <v>188</v>
      </c>
      <c r="D121" s="183" t="s">
        <v>206</v>
      </c>
      <c r="E121" s="183">
        <v>36849.989500000003</v>
      </c>
      <c r="F121" s="183">
        <v>0</v>
      </c>
    </row>
    <row r="122" spans="1:6" x14ac:dyDescent="0.25">
      <c r="B122" s="182"/>
      <c r="C122" s="182"/>
      <c r="D122" s="183" t="s">
        <v>205</v>
      </c>
      <c r="E122" s="183">
        <v>494.649</v>
      </c>
      <c r="F122" s="183">
        <v>0</v>
      </c>
    </row>
    <row r="123" spans="1:6" x14ac:dyDescent="0.25">
      <c r="B123" s="182"/>
      <c r="C123" s="182"/>
      <c r="D123" s="182"/>
      <c r="E123" s="183"/>
      <c r="F123" s="183"/>
    </row>
    <row r="124" spans="1:6" x14ac:dyDescent="0.25">
      <c r="B124" s="182" t="s">
        <v>258</v>
      </c>
      <c r="C124" s="182" t="s">
        <v>206</v>
      </c>
      <c r="D124" s="183" t="s">
        <v>206</v>
      </c>
      <c r="E124" s="183">
        <v>194365.2175</v>
      </c>
      <c r="F124" s="183">
        <v>19927.580000000002</v>
      </c>
    </row>
    <row r="125" spans="1:6" x14ac:dyDescent="0.25">
      <c r="B125" s="182"/>
      <c r="C125" s="182" t="s">
        <v>188</v>
      </c>
      <c r="D125" s="183" t="s">
        <v>188</v>
      </c>
      <c r="E125" s="183">
        <v>2498.0025000000001</v>
      </c>
      <c r="F125" s="183">
        <v>0</v>
      </c>
    </row>
    <row r="126" spans="1:6" x14ac:dyDescent="0.25">
      <c r="B126" s="182"/>
      <c r="C126" s="182"/>
      <c r="D126" s="182" t="s">
        <v>191</v>
      </c>
      <c r="E126" s="183">
        <v>2737.4664726000001</v>
      </c>
      <c r="F126" s="183">
        <v>2668.0974999999999</v>
      </c>
    </row>
    <row r="127" spans="1:6" x14ac:dyDescent="0.25">
      <c r="B127" s="182"/>
      <c r="C127" s="182"/>
      <c r="D127" s="182"/>
      <c r="E127" s="183"/>
      <c r="F127" s="183"/>
    </row>
    <row r="128" spans="1:6" x14ac:dyDescent="0.25">
      <c r="B128" s="182" t="s">
        <v>259</v>
      </c>
      <c r="C128" s="182" t="s">
        <v>233</v>
      </c>
      <c r="D128" s="183" t="s">
        <v>207</v>
      </c>
      <c r="E128" s="183">
        <v>112.64860660000001</v>
      </c>
      <c r="F128" s="183">
        <v>100.7362</v>
      </c>
    </row>
    <row r="129" spans="2:6" x14ac:dyDescent="0.25">
      <c r="B129" s="182"/>
      <c r="C129" s="182"/>
      <c r="D129" s="182"/>
      <c r="E129" s="183"/>
      <c r="F129" s="183"/>
    </row>
    <row r="130" spans="2:6" x14ac:dyDescent="0.25">
      <c r="B130" s="182" t="s">
        <v>260</v>
      </c>
      <c r="C130" s="182" t="s">
        <v>188</v>
      </c>
      <c r="D130" s="183" t="s">
        <v>217</v>
      </c>
      <c r="E130" s="183">
        <v>506.31294259999999</v>
      </c>
      <c r="F130" s="183">
        <v>0</v>
      </c>
    </row>
    <row r="131" spans="2:6" x14ac:dyDescent="0.25">
      <c r="B131" s="182"/>
      <c r="C131" s="182" t="s">
        <v>200</v>
      </c>
      <c r="D131" s="183" t="s">
        <v>206</v>
      </c>
      <c r="E131" s="183">
        <v>116783.97005410001</v>
      </c>
      <c r="F131" s="183">
        <v>0</v>
      </c>
    </row>
    <row r="132" spans="2:6" x14ac:dyDescent="0.25">
      <c r="B132" s="182"/>
      <c r="C132" s="182"/>
      <c r="D132" s="183" t="s">
        <v>202</v>
      </c>
      <c r="E132" s="183">
        <v>15.666130300000003</v>
      </c>
      <c r="F132" s="183">
        <v>13.892742500000001</v>
      </c>
    </row>
    <row r="133" spans="2:6" x14ac:dyDescent="0.25">
      <c r="B133" s="182"/>
      <c r="C133" s="182"/>
      <c r="D133" s="183" t="s">
        <v>201</v>
      </c>
      <c r="E133" s="183">
        <v>18.663943</v>
      </c>
      <c r="F133" s="183">
        <v>12.7014225</v>
      </c>
    </row>
    <row r="134" spans="2:6" x14ac:dyDescent="0.25">
      <c r="B134" s="182"/>
      <c r="C134" s="182"/>
      <c r="D134" s="183" t="s">
        <v>188</v>
      </c>
      <c r="E134" s="183">
        <v>9327.9299246999999</v>
      </c>
      <c r="F134" s="183">
        <v>2421.9899999999998</v>
      </c>
    </row>
    <row r="135" spans="2:6" x14ac:dyDescent="0.25">
      <c r="B135" s="182"/>
      <c r="C135" s="182"/>
      <c r="D135" s="183" t="s">
        <v>200</v>
      </c>
      <c r="E135" s="183">
        <v>2953.9285</v>
      </c>
      <c r="F135" s="183">
        <v>0</v>
      </c>
    </row>
    <row r="136" spans="2:6" x14ac:dyDescent="0.25">
      <c r="B136" s="182"/>
      <c r="C136" s="182"/>
      <c r="D136" s="183" t="s">
        <v>205</v>
      </c>
      <c r="E136" s="183">
        <v>493.73899999999998</v>
      </c>
      <c r="F136" s="183">
        <v>0</v>
      </c>
    </row>
    <row r="137" spans="2:6" x14ac:dyDescent="0.25">
      <c r="B137" s="182"/>
      <c r="C137" s="182"/>
      <c r="D137" s="183" t="s">
        <v>227</v>
      </c>
      <c r="E137" s="183">
        <v>272.02242719999998</v>
      </c>
      <c r="F137" s="183">
        <v>263.58981999999997</v>
      </c>
    </row>
    <row r="138" spans="2:6" x14ac:dyDescent="0.25">
      <c r="B138" s="182"/>
      <c r="C138" s="182"/>
      <c r="D138" s="183" t="s">
        <v>228</v>
      </c>
      <c r="E138" s="183">
        <v>252.99539030000005</v>
      </c>
      <c r="F138" s="183">
        <v>247.57118750000001</v>
      </c>
    </row>
    <row r="139" spans="2:6" x14ac:dyDescent="0.25">
      <c r="B139" s="182"/>
      <c r="C139" s="182"/>
      <c r="D139" s="183" t="s">
        <v>197</v>
      </c>
      <c r="E139" s="183">
        <v>136.27048150000002</v>
      </c>
      <c r="F139" s="183">
        <v>146.99450999999999</v>
      </c>
    </row>
    <row r="140" spans="2:6" x14ac:dyDescent="0.25">
      <c r="B140" s="182"/>
      <c r="C140" s="182"/>
      <c r="D140" s="182"/>
      <c r="E140" s="183"/>
      <c r="F140" s="183"/>
    </row>
    <row r="141" spans="2:6" x14ac:dyDescent="0.25">
      <c r="B141" s="182" t="s">
        <v>261</v>
      </c>
      <c r="C141" s="182" t="s">
        <v>206</v>
      </c>
      <c r="D141" s="183" t="s">
        <v>189</v>
      </c>
      <c r="E141" s="183">
        <v>52.3772217</v>
      </c>
      <c r="F141" s="183">
        <v>78.729800999999995</v>
      </c>
    </row>
    <row r="142" spans="2:6" x14ac:dyDescent="0.25">
      <c r="B142" s="182"/>
      <c r="C142" s="182" t="s">
        <v>188</v>
      </c>
      <c r="D142" s="183" t="s">
        <v>251</v>
      </c>
      <c r="E142" s="183">
        <v>12.325055600000001</v>
      </c>
      <c r="F142" s="183">
        <v>0</v>
      </c>
    </row>
    <row r="143" spans="2:6" x14ac:dyDescent="0.25">
      <c r="B143" s="182"/>
      <c r="C143" s="182"/>
      <c r="D143" s="183" t="s">
        <v>241</v>
      </c>
      <c r="E143" s="183">
        <v>9.7452500000000004</v>
      </c>
      <c r="F143" s="183">
        <v>66.406417500000003</v>
      </c>
    </row>
    <row r="144" spans="2:6" x14ac:dyDescent="0.25">
      <c r="B144" s="182"/>
      <c r="C144" s="182"/>
      <c r="D144" s="183" t="s">
        <v>196</v>
      </c>
      <c r="E144" s="183">
        <v>1794.1890894999999</v>
      </c>
      <c r="F144" s="183">
        <v>891.33552900000007</v>
      </c>
    </row>
    <row r="145" spans="2:6" x14ac:dyDescent="0.25">
      <c r="B145" s="182"/>
      <c r="C145" s="182"/>
      <c r="D145" s="183" t="s">
        <v>210</v>
      </c>
      <c r="E145" s="183">
        <v>9.7305601999999993</v>
      </c>
      <c r="F145" s="183">
        <v>0</v>
      </c>
    </row>
    <row r="146" spans="2:6" x14ac:dyDescent="0.25">
      <c r="B146" s="182"/>
      <c r="C146" s="182"/>
      <c r="D146" s="183" t="s">
        <v>192</v>
      </c>
      <c r="E146" s="183">
        <v>100.66951210000001</v>
      </c>
      <c r="F146" s="183">
        <v>35.250720000000001</v>
      </c>
    </row>
    <row r="147" spans="2:6" x14ac:dyDescent="0.25">
      <c r="B147" s="182"/>
      <c r="C147" s="182"/>
      <c r="D147" s="183" t="s">
        <v>202</v>
      </c>
      <c r="E147" s="183">
        <v>10.475214299999999</v>
      </c>
      <c r="F147" s="183">
        <v>18.403854499999998</v>
      </c>
    </row>
    <row r="148" spans="2:6" x14ac:dyDescent="0.25">
      <c r="B148" s="182"/>
      <c r="C148" s="182"/>
      <c r="D148" s="183" t="s">
        <v>201</v>
      </c>
      <c r="E148" s="183">
        <v>12.837999500000002</v>
      </c>
      <c r="F148" s="183">
        <v>16.8734085</v>
      </c>
    </row>
    <row r="149" spans="2:6" x14ac:dyDescent="0.25">
      <c r="B149" s="182"/>
      <c r="C149" s="182"/>
      <c r="D149" s="183" t="s">
        <v>219</v>
      </c>
      <c r="E149" s="183">
        <v>29.2361784</v>
      </c>
      <c r="F149" s="183">
        <v>183.20316449999999</v>
      </c>
    </row>
    <row r="150" spans="2:6" x14ac:dyDescent="0.25">
      <c r="B150" s="182"/>
      <c r="C150" s="182"/>
      <c r="D150" s="183" t="s">
        <v>221</v>
      </c>
      <c r="E150" s="183">
        <v>151.49692740000003</v>
      </c>
      <c r="F150" s="183">
        <v>115.62331949999999</v>
      </c>
    </row>
    <row r="151" spans="2:6" x14ac:dyDescent="0.25">
      <c r="B151" s="182"/>
      <c r="C151" s="182"/>
      <c r="D151" s="183" t="s">
        <v>247</v>
      </c>
      <c r="E151" s="183">
        <v>135.28777690000001</v>
      </c>
      <c r="F151" s="183">
        <v>99.137860500000002</v>
      </c>
    </row>
    <row r="152" spans="2:6" x14ac:dyDescent="0.25">
      <c r="B152" s="182"/>
      <c r="C152" s="182"/>
      <c r="D152" s="183" t="s">
        <v>248</v>
      </c>
      <c r="E152" s="183">
        <v>26.983599499999997</v>
      </c>
      <c r="F152" s="183">
        <v>0</v>
      </c>
    </row>
    <row r="153" spans="2:6" x14ac:dyDescent="0.25">
      <c r="B153" s="182"/>
      <c r="C153" s="182"/>
      <c r="D153" s="183" t="s">
        <v>249</v>
      </c>
      <c r="E153" s="183">
        <v>14.725601800000002</v>
      </c>
      <c r="F153" s="183">
        <v>0</v>
      </c>
    </row>
    <row r="154" spans="2:6" x14ac:dyDescent="0.25">
      <c r="B154" s="182"/>
      <c r="C154" s="182"/>
      <c r="D154" s="183" t="s">
        <v>250</v>
      </c>
      <c r="E154" s="183">
        <v>13.029113300000001</v>
      </c>
      <c r="F154" s="183">
        <v>0</v>
      </c>
    </row>
    <row r="155" spans="2:6" x14ac:dyDescent="0.25">
      <c r="B155" s="182"/>
      <c r="C155" s="182"/>
      <c r="D155" s="183" t="s">
        <v>227</v>
      </c>
      <c r="E155" s="183">
        <v>422.6374601</v>
      </c>
      <c r="F155" s="183">
        <v>349.86818549999998</v>
      </c>
    </row>
    <row r="156" spans="2:6" x14ac:dyDescent="0.25">
      <c r="B156" s="182"/>
      <c r="C156" s="182"/>
      <c r="D156" s="183" t="s">
        <v>228</v>
      </c>
      <c r="E156" s="183">
        <v>402.59481729999999</v>
      </c>
      <c r="F156" s="183">
        <v>325.66654649999998</v>
      </c>
    </row>
    <row r="157" spans="2:6" x14ac:dyDescent="0.25">
      <c r="B157" s="182"/>
      <c r="C157" s="182"/>
      <c r="D157" s="183" t="s">
        <v>197</v>
      </c>
      <c r="E157" s="183">
        <v>218.64503480000005</v>
      </c>
      <c r="F157" s="183">
        <v>193.27548300000001</v>
      </c>
    </row>
    <row r="158" spans="2:6" x14ac:dyDescent="0.25">
      <c r="B158" s="182"/>
      <c r="C158" s="182"/>
      <c r="D158" s="183"/>
      <c r="E158" s="183"/>
      <c r="F158" s="183"/>
    </row>
    <row r="159" spans="2:6" x14ac:dyDescent="0.25">
      <c r="B159" s="182" t="s">
        <v>262</v>
      </c>
      <c r="C159" s="182" t="s">
        <v>206</v>
      </c>
      <c r="D159" s="183" t="s">
        <v>206</v>
      </c>
      <c r="E159" s="183">
        <v>62683.165500000003</v>
      </c>
      <c r="F159" s="183">
        <v>0</v>
      </c>
    </row>
    <row r="160" spans="2:6" x14ac:dyDescent="0.25">
      <c r="B160" s="182"/>
      <c r="C160" s="182"/>
      <c r="D160" s="183" t="s">
        <v>202</v>
      </c>
      <c r="E160" s="183">
        <v>0.43189079999999996</v>
      </c>
      <c r="F160" s="183">
        <v>0</v>
      </c>
    </row>
    <row r="161" spans="2:6" x14ac:dyDescent="0.25">
      <c r="B161" s="182"/>
      <c r="C161" s="182"/>
      <c r="D161" s="183" t="s">
        <v>201</v>
      </c>
      <c r="E161" s="183">
        <v>4.5876624999999986</v>
      </c>
      <c r="F161" s="183">
        <v>7.0084299999999997</v>
      </c>
    </row>
    <row r="162" spans="2:6" x14ac:dyDescent="0.25">
      <c r="B162" s="182"/>
      <c r="C162" s="182"/>
      <c r="D162" s="183" t="s">
        <v>188</v>
      </c>
      <c r="E162" s="183">
        <v>9604.8799999999992</v>
      </c>
      <c r="F162" s="183">
        <v>9729.58</v>
      </c>
    </row>
    <row r="163" spans="2:6" x14ac:dyDescent="0.25">
      <c r="B163" s="182"/>
      <c r="C163" s="182"/>
      <c r="D163" s="183" t="s">
        <v>200</v>
      </c>
      <c r="E163" s="183">
        <v>495.15449999999998</v>
      </c>
      <c r="F163" s="183">
        <v>0</v>
      </c>
    </row>
    <row r="164" spans="2:6" x14ac:dyDescent="0.25">
      <c r="B164" s="182"/>
      <c r="C164" s="182"/>
      <c r="D164" s="183" t="s">
        <v>263</v>
      </c>
      <c r="E164" s="183">
        <v>312.83204109999997</v>
      </c>
      <c r="F164" s="183">
        <v>315.21233999999998</v>
      </c>
    </row>
    <row r="165" spans="2:6" x14ac:dyDescent="0.25">
      <c r="B165" s="182"/>
      <c r="C165" s="182"/>
      <c r="D165" s="183" t="s">
        <v>227</v>
      </c>
      <c r="E165" s="183">
        <v>137.98168059999998</v>
      </c>
      <c r="F165" s="183">
        <v>154.80524800000001</v>
      </c>
    </row>
    <row r="166" spans="2:6" x14ac:dyDescent="0.25">
      <c r="B166" s="182"/>
      <c r="C166" s="182"/>
      <c r="D166" s="183" t="s">
        <v>197</v>
      </c>
      <c r="E166" s="183">
        <v>67.0278256</v>
      </c>
      <c r="F166" s="183">
        <v>85.838375999999997</v>
      </c>
    </row>
    <row r="167" spans="2:6" x14ac:dyDescent="0.25">
      <c r="B167" s="182"/>
      <c r="C167" s="182"/>
      <c r="D167" s="183"/>
      <c r="E167" s="183"/>
      <c r="F167" s="183"/>
    </row>
    <row r="168" spans="2:6" x14ac:dyDescent="0.25">
      <c r="B168" s="182" t="s">
        <v>157</v>
      </c>
      <c r="C168" s="182" t="s">
        <v>188</v>
      </c>
      <c r="D168" s="183" t="s">
        <v>189</v>
      </c>
      <c r="E168" s="183">
        <v>84.48541800000001</v>
      </c>
      <c r="F168" s="183">
        <v>132.25800000000001</v>
      </c>
    </row>
    <row r="169" spans="2:6" x14ac:dyDescent="0.25">
      <c r="B169" s="182"/>
      <c r="C169" s="182"/>
      <c r="D169" s="183" t="s">
        <v>212</v>
      </c>
      <c r="E169" s="183">
        <v>51.645304500000002</v>
      </c>
      <c r="F169" s="183">
        <v>76.884107999999998</v>
      </c>
    </row>
    <row r="170" spans="2:6" x14ac:dyDescent="0.25">
      <c r="B170" s="182"/>
      <c r="C170" s="182"/>
      <c r="D170" s="183" t="s">
        <v>252</v>
      </c>
      <c r="E170" s="183">
        <v>42.755065000000002</v>
      </c>
      <c r="F170" s="183">
        <v>63.882020999999995</v>
      </c>
    </row>
    <row r="171" spans="2:6" x14ac:dyDescent="0.25">
      <c r="B171" s="182"/>
      <c r="C171" s="182"/>
      <c r="D171" s="183" t="s">
        <v>241</v>
      </c>
      <c r="E171" s="183">
        <v>52.483741299999998</v>
      </c>
      <c r="F171" s="183">
        <v>82.168800000000005</v>
      </c>
    </row>
    <row r="172" spans="2:6" x14ac:dyDescent="0.25">
      <c r="B172" s="182"/>
      <c r="C172" s="182"/>
      <c r="D172" s="183" t="s">
        <v>214</v>
      </c>
      <c r="E172" s="183">
        <v>27.304216499999999</v>
      </c>
      <c r="F172" s="183">
        <v>40.712952000000001</v>
      </c>
    </row>
    <row r="173" spans="2:6" x14ac:dyDescent="0.25">
      <c r="B173" s="182"/>
      <c r="C173" s="182"/>
      <c r="D173" s="183" t="s">
        <v>196</v>
      </c>
      <c r="E173" s="183">
        <v>2453.8921889000003</v>
      </c>
      <c r="F173" s="183">
        <v>1735.4697780000001</v>
      </c>
    </row>
    <row r="174" spans="2:6" x14ac:dyDescent="0.25">
      <c r="B174" s="182"/>
      <c r="C174" s="182"/>
      <c r="D174" s="183" t="s">
        <v>208</v>
      </c>
      <c r="E174" s="183">
        <v>476.2319971</v>
      </c>
      <c r="F174" s="183">
        <v>0</v>
      </c>
    </row>
    <row r="175" spans="2:6" x14ac:dyDescent="0.25">
      <c r="B175" s="182"/>
      <c r="C175" s="182"/>
      <c r="D175" s="183" t="s">
        <v>192</v>
      </c>
      <c r="E175" s="183">
        <v>40.667332000000002</v>
      </c>
      <c r="F175" s="183">
        <v>63.314999999999998</v>
      </c>
    </row>
    <row r="176" spans="2:6" x14ac:dyDescent="0.25">
      <c r="B176" s="182"/>
      <c r="C176" s="182"/>
      <c r="D176" s="183" t="s">
        <v>206</v>
      </c>
      <c r="E176" s="183">
        <v>9881.5224999999991</v>
      </c>
      <c r="F176" s="183">
        <v>0</v>
      </c>
    </row>
    <row r="177" spans="2:6" x14ac:dyDescent="0.25">
      <c r="B177" s="182"/>
      <c r="C177" s="182"/>
      <c r="D177" s="183" t="s">
        <v>201</v>
      </c>
      <c r="E177" s="183">
        <v>2.8376051999999996</v>
      </c>
      <c r="F177" s="183">
        <v>0</v>
      </c>
    </row>
    <row r="178" spans="2:6" x14ac:dyDescent="0.25">
      <c r="B178" s="182"/>
      <c r="C178" s="182"/>
      <c r="D178" s="183" t="s">
        <v>219</v>
      </c>
      <c r="E178" s="183">
        <v>200.5205555</v>
      </c>
      <c r="F178" s="183">
        <v>315.87150000000003</v>
      </c>
    </row>
    <row r="179" spans="2:6" x14ac:dyDescent="0.25">
      <c r="B179" s="182"/>
      <c r="C179" s="182"/>
      <c r="D179" s="183" t="s">
        <v>191</v>
      </c>
      <c r="E179" s="183">
        <v>1013.2595683</v>
      </c>
      <c r="F179" s="183">
        <v>0</v>
      </c>
    </row>
    <row r="180" spans="2:6" x14ac:dyDescent="0.25">
      <c r="B180" s="182"/>
      <c r="C180" s="182"/>
      <c r="D180" s="183" t="s">
        <v>221</v>
      </c>
      <c r="E180" s="183">
        <v>115.476505</v>
      </c>
      <c r="F180" s="183">
        <v>182.34719999999999</v>
      </c>
    </row>
    <row r="181" spans="2:6" x14ac:dyDescent="0.25">
      <c r="B181" s="182"/>
      <c r="C181" s="182"/>
      <c r="D181" s="183" t="s">
        <v>247</v>
      </c>
      <c r="E181" s="183">
        <v>90.0103735</v>
      </c>
      <c r="F181" s="183">
        <v>139.9965</v>
      </c>
    </row>
    <row r="182" spans="2:6" x14ac:dyDescent="0.25">
      <c r="B182" s="182"/>
      <c r="C182" s="182"/>
      <c r="D182" s="183" t="s">
        <v>224</v>
      </c>
      <c r="E182" s="183">
        <v>428.3841587</v>
      </c>
      <c r="F182" s="183">
        <v>472.42838999999998</v>
      </c>
    </row>
    <row r="183" spans="2:6" x14ac:dyDescent="0.25">
      <c r="B183" s="182"/>
      <c r="C183" s="182"/>
      <c r="D183" s="183" t="s">
        <v>248</v>
      </c>
      <c r="E183" s="183">
        <v>63.007106700000001</v>
      </c>
      <c r="F183" s="183">
        <v>90.470100000000002</v>
      </c>
    </row>
    <row r="184" spans="2:6" x14ac:dyDescent="0.25">
      <c r="B184" s="182"/>
      <c r="C184" s="182"/>
      <c r="D184" s="183" t="s">
        <v>249</v>
      </c>
      <c r="E184" s="183">
        <v>46.689460600000004</v>
      </c>
      <c r="F184" s="183">
        <v>69.273645000000002</v>
      </c>
    </row>
    <row r="185" spans="2:6" x14ac:dyDescent="0.25">
      <c r="B185" s="182"/>
      <c r="C185" s="182"/>
      <c r="D185" s="183" t="s">
        <v>250</v>
      </c>
      <c r="E185" s="183">
        <v>41.2869891</v>
      </c>
      <c r="F185" s="183">
        <v>61.114452</v>
      </c>
    </row>
    <row r="186" spans="2:6" x14ac:dyDescent="0.25">
      <c r="B186" s="182"/>
      <c r="C186" s="182"/>
      <c r="D186" s="183" t="s">
        <v>227</v>
      </c>
      <c r="E186" s="183">
        <v>101.96256140000001</v>
      </c>
      <c r="F186" s="183">
        <v>0</v>
      </c>
    </row>
    <row r="187" spans="2:6" x14ac:dyDescent="0.25">
      <c r="B187" s="182"/>
      <c r="C187" s="182"/>
      <c r="D187" s="183" t="s">
        <v>197</v>
      </c>
      <c r="E187" s="183">
        <v>39.417764499999997</v>
      </c>
      <c r="F187" s="183">
        <v>65.955939000000001</v>
      </c>
    </row>
    <row r="188" spans="2:6" x14ac:dyDescent="0.25">
      <c r="B188" s="182"/>
      <c r="C188" s="182"/>
      <c r="D188" s="183"/>
      <c r="E188" s="183"/>
      <c r="F188" s="183"/>
    </row>
    <row r="189" spans="2:6" x14ac:dyDescent="0.25">
      <c r="B189" s="182" t="s">
        <v>264</v>
      </c>
      <c r="C189" s="182" t="s">
        <v>200</v>
      </c>
      <c r="D189" s="183" t="s">
        <v>206</v>
      </c>
      <c r="E189" s="183">
        <v>328408.86300000001</v>
      </c>
      <c r="F189" s="183">
        <v>0</v>
      </c>
    </row>
    <row r="190" spans="2:6" x14ac:dyDescent="0.25">
      <c r="B190" s="182"/>
      <c r="C190" s="182"/>
      <c r="D190" s="183" t="s">
        <v>188</v>
      </c>
      <c r="E190" s="183">
        <v>5487.47</v>
      </c>
      <c r="F190" s="183">
        <v>0</v>
      </c>
    </row>
    <row r="191" spans="2:6" x14ac:dyDescent="0.25">
      <c r="B191" s="182"/>
      <c r="C191" s="182"/>
      <c r="D191" s="183"/>
      <c r="E191" s="183"/>
      <c r="F191" s="183"/>
    </row>
    <row r="192" spans="2:6" x14ac:dyDescent="0.25">
      <c r="B192" s="182" t="s">
        <v>265</v>
      </c>
      <c r="C192" s="182" t="s">
        <v>188</v>
      </c>
      <c r="D192" s="183" t="s">
        <v>206</v>
      </c>
      <c r="E192" s="183">
        <v>4921.4549999999999</v>
      </c>
      <c r="F192" s="183">
        <v>0</v>
      </c>
    </row>
    <row r="193" spans="2:6" x14ac:dyDescent="0.25">
      <c r="B193" s="182"/>
      <c r="C193" s="182"/>
      <c r="D193" s="183"/>
      <c r="E193" s="183"/>
      <c r="F193" s="183"/>
    </row>
    <row r="194" spans="2:6" x14ac:dyDescent="0.25">
      <c r="B194" s="182" t="s">
        <v>266</v>
      </c>
      <c r="C194" s="182" t="s">
        <v>188</v>
      </c>
      <c r="D194" s="183" t="s">
        <v>211</v>
      </c>
      <c r="E194" s="183">
        <v>800</v>
      </c>
      <c r="F194" s="183">
        <v>0</v>
      </c>
    </row>
    <row r="195" spans="2:6" x14ac:dyDescent="0.25">
      <c r="B195" s="182"/>
      <c r="C195" s="182" t="s">
        <v>200</v>
      </c>
      <c r="D195" s="183" t="s">
        <v>196</v>
      </c>
      <c r="E195" s="183">
        <v>200</v>
      </c>
      <c r="F195" s="183">
        <v>0</v>
      </c>
    </row>
    <row r="196" spans="2:6" x14ac:dyDescent="0.25">
      <c r="B196" s="182"/>
      <c r="C196" s="182"/>
      <c r="D196" s="183" t="s">
        <v>199</v>
      </c>
      <c r="E196" s="183">
        <v>600</v>
      </c>
      <c r="F196" s="183">
        <v>0</v>
      </c>
    </row>
    <row r="197" spans="2:6" x14ac:dyDescent="0.25">
      <c r="B197" s="182"/>
      <c r="C197" s="182"/>
      <c r="D197" s="183" t="s">
        <v>206</v>
      </c>
      <c r="E197" s="183">
        <v>141905.2175</v>
      </c>
      <c r="F197" s="183">
        <v>0</v>
      </c>
    </row>
    <row r="198" spans="2:6" x14ac:dyDescent="0.25">
      <c r="B198" s="182"/>
      <c r="C198" s="182"/>
      <c r="D198" s="183" t="s">
        <v>188</v>
      </c>
      <c r="E198" s="183">
        <v>4601.5372575000001</v>
      </c>
      <c r="F198" s="183">
        <v>4105.6360000000004</v>
      </c>
    </row>
    <row r="199" spans="2:6" x14ac:dyDescent="0.25">
      <c r="B199" s="182"/>
      <c r="C199" s="182"/>
      <c r="D199" s="183" t="s">
        <v>207</v>
      </c>
      <c r="E199" s="183">
        <v>45.043818600000002</v>
      </c>
      <c r="F199" s="183">
        <v>0</v>
      </c>
    </row>
    <row r="200" spans="2:6" x14ac:dyDescent="0.25">
      <c r="B200" s="182"/>
      <c r="C200" s="182"/>
      <c r="D200" s="183"/>
      <c r="E200" s="183"/>
      <c r="F200" s="183"/>
    </row>
    <row r="201" spans="2:6" x14ac:dyDescent="0.25">
      <c r="B201" s="182" t="s">
        <v>267</v>
      </c>
      <c r="C201" s="182" t="s">
        <v>231</v>
      </c>
      <c r="D201" s="183" t="s">
        <v>206</v>
      </c>
      <c r="E201" s="183">
        <v>60000</v>
      </c>
      <c r="F201" s="183">
        <v>0</v>
      </c>
    </row>
    <row r="202" spans="2:6" x14ac:dyDescent="0.25">
      <c r="B202" s="182"/>
      <c r="C202" s="182"/>
      <c r="D202" s="183"/>
      <c r="E202" s="183"/>
      <c r="F202" s="183"/>
    </row>
    <row r="203" spans="2:6" x14ac:dyDescent="0.25">
      <c r="B203" s="182"/>
      <c r="C203" s="182"/>
      <c r="D203" s="183"/>
      <c r="E203" s="183"/>
      <c r="F203" s="183"/>
    </row>
    <row r="204" spans="2:6" x14ac:dyDescent="0.25">
      <c r="B204" s="182"/>
      <c r="C204" s="182"/>
      <c r="D204" s="183"/>
      <c r="E204" s="183"/>
      <c r="F204" s="183"/>
    </row>
    <row r="205" spans="2:6" x14ac:dyDescent="0.25">
      <c r="B205" s="182" t="s">
        <v>268</v>
      </c>
      <c r="C205" s="182" t="s">
        <v>188</v>
      </c>
      <c r="D205" s="183" t="s">
        <v>217</v>
      </c>
      <c r="E205" s="183">
        <v>735.37559999999996</v>
      </c>
      <c r="F205" s="183">
        <v>0</v>
      </c>
    </row>
    <row r="206" spans="2:6" x14ac:dyDescent="0.25">
      <c r="B206" s="182"/>
      <c r="C206" s="182"/>
      <c r="D206" s="183" t="s">
        <v>218</v>
      </c>
      <c r="E206" s="183">
        <v>829.42657919999999</v>
      </c>
      <c r="F206" s="183">
        <v>803.90719999999999</v>
      </c>
    </row>
    <row r="207" spans="2:6" x14ac:dyDescent="0.25">
      <c r="B207" s="182"/>
      <c r="C207" s="182"/>
      <c r="D207" s="183" t="s">
        <v>242</v>
      </c>
      <c r="E207" s="183">
        <v>600</v>
      </c>
      <c r="F207" s="183">
        <v>695.74199999999996</v>
      </c>
    </row>
    <row r="208" spans="2:6" x14ac:dyDescent="0.25">
      <c r="B208" s="182"/>
      <c r="C208" s="182"/>
      <c r="D208" s="183" t="s">
        <v>206</v>
      </c>
      <c r="E208" s="183">
        <v>354539.9535</v>
      </c>
      <c r="F208" s="183">
        <v>19938.04</v>
      </c>
    </row>
    <row r="209" spans="2:6" x14ac:dyDescent="0.25">
      <c r="B209" s="182"/>
      <c r="C209" s="182"/>
      <c r="D209" s="183" t="s">
        <v>188</v>
      </c>
      <c r="E209" s="183">
        <v>22697.903705300003</v>
      </c>
      <c r="F209" s="183">
        <v>12654.627500000001</v>
      </c>
    </row>
    <row r="210" spans="2:6" x14ac:dyDescent="0.25">
      <c r="B210" s="182"/>
      <c r="C210" s="182"/>
      <c r="D210" s="183" t="s">
        <v>200</v>
      </c>
      <c r="E210" s="183">
        <v>3476.9274384000005</v>
      </c>
      <c r="F210" s="183">
        <v>2499.1374999999998</v>
      </c>
    </row>
    <row r="211" spans="2:6" x14ac:dyDescent="0.25">
      <c r="B211" s="182"/>
      <c r="C211" s="182"/>
      <c r="D211" s="183" t="s">
        <v>229</v>
      </c>
      <c r="E211" s="183">
        <v>499.779</v>
      </c>
      <c r="F211" s="183">
        <v>0</v>
      </c>
    </row>
    <row r="212" spans="2:6" x14ac:dyDescent="0.25">
      <c r="B212" s="182"/>
      <c r="C212" s="182"/>
      <c r="D212" s="183" t="s">
        <v>205</v>
      </c>
      <c r="E212" s="183">
        <v>1920.9460999999999</v>
      </c>
      <c r="F212" s="183">
        <v>0</v>
      </c>
    </row>
    <row r="213" spans="2:6" x14ac:dyDescent="0.25">
      <c r="B213" s="182"/>
      <c r="C213" s="182"/>
      <c r="D213" s="183" t="s">
        <v>269</v>
      </c>
      <c r="E213" s="183">
        <v>530.44795999999997</v>
      </c>
      <c r="F213" s="183">
        <v>0</v>
      </c>
    </row>
    <row r="214" spans="2:6" x14ac:dyDescent="0.25">
      <c r="B214" s="182"/>
      <c r="C214" s="182"/>
      <c r="D214" s="183" t="s">
        <v>204</v>
      </c>
      <c r="E214" s="183">
        <v>1033.7114999999999</v>
      </c>
      <c r="F214" s="183">
        <v>0</v>
      </c>
    </row>
    <row r="215" spans="2:6" x14ac:dyDescent="0.25">
      <c r="B215" s="182"/>
      <c r="C215" s="182"/>
      <c r="D215" s="183" t="s">
        <v>263</v>
      </c>
      <c r="E215" s="183">
        <v>312.1046877</v>
      </c>
      <c r="F215" s="183">
        <v>312.42885000000001</v>
      </c>
    </row>
    <row r="216" spans="2:6" x14ac:dyDescent="0.25">
      <c r="B216" s="182"/>
      <c r="C216" s="182"/>
      <c r="D216" s="183" t="s">
        <v>248</v>
      </c>
      <c r="E216" s="183">
        <v>650</v>
      </c>
      <c r="F216" s="183">
        <v>724.74284999999998</v>
      </c>
    </row>
    <row r="217" spans="2:6" x14ac:dyDescent="0.25">
      <c r="B217" s="182"/>
      <c r="C217" s="182"/>
      <c r="D217" s="183"/>
      <c r="E217" s="183"/>
      <c r="F217" s="183"/>
    </row>
    <row r="218" spans="2:6" x14ac:dyDescent="0.25">
      <c r="B218" s="182" t="s">
        <v>270</v>
      </c>
      <c r="C218" s="182" t="s">
        <v>206</v>
      </c>
      <c r="D218" s="183" t="s">
        <v>212</v>
      </c>
      <c r="E218" s="183">
        <v>312.1424902</v>
      </c>
      <c r="F218" s="183">
        <v>0</v>
      </c>
    </row>
    <row r="219" spans="2:6" x14ac:dyDescent="0.25">
      <c r="B219" s="182"/>
      <c r="C219" s="182"/>
      <c r="D219" s="183" t="s">
        <v>252</v>
      </c>
      <c r="E219" s="183">
        <v>260.11874180000001</v>
      </c>
      <c r="F219" s="183">
        <v>0</v>
      </c>
    </row>
    <row r="220" spans="2:6" x14ac:dyDescent="0.25">
      <c r="B220" s="182"/>
      <c r="C220" s="182"/>
      <c r="D220" s="183" t="s">
        <v>214</v>
      </c>
      <c r="E220" s="183">
        <v>0</v>
      </c>
      <c r="F220" s="183">
        <v>454.55309999999997</v>
      </c>
    </row>
    <row r="221" spans="2:6" x14ac:dyDescent="0.25">
      <c r="B221" s="182"/>
      <c r="C221" s="182"/>
      <c r="D221" s="183" t="s">
        <v>242</v>
      </c>
      <c r="E221" s="183">
        <v>102.34967400000001</v>
      </c>
      <c r="F221" s="183">
        <v>508.27350000000001</v>
      </c>
    </row>
    <row r="222" spans="2:6" x14ac:dyDescent="0.25">
      <c r="B222" s="182"/>
      <c r="C222" s="182"/>
      <c r="D222" s="183" t="s">
        <v>208</v>
      </c>
      <c r="E222" s="183">
        <v>71.666755100000003</v>
      </c>
      <c r="F222" s="183">
        <v>0</v>
      </c>
    </row>
    <row r="223" spans="2:6" x14ac:dyDescent="0.25">
      <c r="B223" s="182"/>
      <c r="C223" s="182"/>
      <c r="D223" s="183" t="s">
        <v>188</v>
      </c>
      <c r="E223" s="183">
        <v>1081.1526437999999</v>
      </c>
      <c r="F223" s="183">
        <v>0</v>
      </c>
    </row>
    <row r="224" spans="2:6" x14ac:dyDescent="0.25">
      <c r="B224" s="182"/>
      <c r="C224" s="182"/>
      <c r="D224" s="183" t="s">
        <v>220</v>
      </c>
      <c r="E224" s="183">
        <v>0</v>
      </c>
      <c r="F224" s="183">
        <v>426.71706</v>
      </c>
    </row>
    <row r="225" spans="2:6" x14ac:dyDescent="0.25">
      <c r="B225" s="182"/>
      <c r="C225" s="182"/>
      <c r="D225" s="183" t="s">
        <v>191</v>
      </c>
      <c r="E225" s="183">
        <v>542.52555739999991</v>
      </c>
      <c r="F225" s="183">
        <v>0</v>
      </c>
    </row>
    <row r="226" spans="2:6" x14ac:dyDescent="0.25">
      <c r="B226" s="182"/>
      <c r="C226" s="182"/>
      <c r="D226" s="183" t="s">
        <v>257</v>
      </c>
      <c r="E226" s="183">
        <v>602.76802710000004</v>
      </c>
      <c r="F226" s="183">
        <v>589.27593999999999</v>
      </c>
    </row>
    <row r="227" spans="2:6" x14ac:dyDescent="0.25">
      <c r="B227" s="182"/>
      <c r="C227" s="182"/>
      <c r="D227" s="183" t="s">
        <v>271</v>
      </c>
      <c r="E227" s="183">
        <v>724.65968900000007</v>
      </c>
      <c r="F227" s="183">
        <v>711.91750000000002</v>
      </c>
    </row>
    <row r="228" spans="2:6" x14ac:dyDescent="0.25">
      <c r="B228" s="182"/>
      <c r="C228" s="182"/>
      <c r="D228" s="183"/>
      <c r="E228" s="183"/>
      <c r="F228" s="183"/>
    </row>
    <row r="229" spans="2:6" x14ac:dyDescent="0.25">
      <c r="B229" s="182" t="s">
        <v>272</v>
      </c>
      <c r="C229" s="182" t="s">
        <v>200</v>
      </c>
      <c r="D229" s="183" t="s">
        <v>211</v>
      </c>
      <c r="E229" s="183">
        <v>297.28822599999995</v>
      </c>
      <c r="F229" s="183">
        <v>308.35500000000002</v>
      </c>
    </row>
    <row r="230" spans="2:6" x14ac:dyDescent="0.25">
      <c r="B230" s="182"/>
      <c r="C230" s="182"/>
      <c r="D230" s="183" t="s">
        <v>210</v>
      </c>
      <c r="E230" s="183">
        <v>134.66483359999998</v>
      </c>
      <c r="F230" s="183">
        <v>139.62899999999999</v>
      </c>
    </row>
    <row r="231" spans="2:6" x14ac:dyDescent="0.25">
      <c r="B231" s="182"/>
      <c r="C231" s="182"/>
      <c r="D231" s="183" t="s">
        <v>207</v>
      </c>
      <c r="E231" s="183">
        <v>376.48626199999995</v>
      </c>
      <c r="F231" s="183">
        <v>180.804</v>
      </c>
    </row>
    <row r="232" spans="2:6" x14ac:dyDescent="0.25">
      <c r="B232" s="182"/>
      <c r="C232" s="182"/>
      <c r="D232" s="183" t="s">
        <v>197</v>
      </c>
      <c r="E232" s="183">
        <v>38.959844099999998</v>
      </c>
      <c r="F232" s="183">
        <v>0</v>
      </c>
    </row>
    <row r="233" spans="2:6" x14ac:dyDescent="0.25">
      <c r="B233" s="182"/>
      <c r="C233" s="182"/>
      <c r="D233" s="183"/>
      <c r="E233" s="183"/>
      <c r="F233" s="183"/>
    </row>
    <row r="234" spans="2:6" x14ac:dyDescent="0.25">
      <c r="B234" s="182" t="s">
        <v>273</v>
      </c>
      <c r="C234" s="182"/>
      <c r="D234" s="183" t="s">
        <v>216</v>
      </c>
      <c r="E234" s="183">
        <v>100</v>
      </c>
      <c r="F234" s="183">
        <v>100.6399</v>
      </c>
    </row>
    <row r="235" spans="2:6" x14ac:dyDescent="0.25">
      <c r="B235" s="182"/>
      <c r="C235" s="182"/>
      <c r="D235" s="183" t="s">
        <v>206</v>
      </c>
      <c r="E235" s="183">
        <v>85046.161999999997</v>
      </c>
      <c r="F235" s="183">
        <v>0</v>
      </c>
    </row>
    <row r="236" spans="2:6" x14ac:dyDescent="0.25">
      <c r="B236" s="182"/>
      <c r="C236" s="182"/>
      <c r="D236" s="183" t="s">
        <v>188</v>
      </c>
      <c r="E236" s="183">
        <v>3495.5990000000002</v>
      </c>
      <c r="F236" s="183">
        <v>0</v>
      </c>
    </row>
    <row r="237" spans="2:6" x14ac:dyDescent="0.25">
      <c r="B237" s="182"/>
      <c r="C237" s="182"/>
      <c r="D237" s="183" t="s">
        <v>229</v>
      </c>
      <c r="E237" s="183">
        <v>1393.7289499999999</v>
      </c>
      <c r="F237" s="183">
        <v>0</v>
      </c>
    </row>
    <row r="238" spans="2:6" x14ac:dyDescent="0.25">
      <c r="B238" s="182"/>
      <c r="C238" s="182"/>
      <c r="D238" s="183" t="s">
        <v>191</v>
      </c>
      <c r="E238" s="183">
        <v>799.63919999999996</v>
      </c>
      <c r="F238" s="183">
        <v>0</v>
      </c>
    </row>
    <row r="239" spans="2:6" x14ac:dyDescent="0.25">
      <c r="B239" s="182"/>
      <c r="C239" s="182"/>
      <c r="D239" s="183" t="s">
        <v>204</v>
      </c>
      <c r="E239" s="183">
        <v>497.745</v>
      </c>
      <c r="F239" s="183">
        <v>0</v>
      </c>
    </row>
    <row r="240" spans="2:6" x14ac:dyDescent="0.25">
      <c r="B240" s="182"/>
      <c r="C240" s="182"/>
      <c r="D240" s="183" t="s">
        <v>215</v>
      </c>
      <c r="E240" s="183">
        <v>200</v>
      </c>
      <c r="F240" s="183">
        <v>201.27979999999999</v>
      </c>
    </row>
    <row r="241" spans="2:6" x14ac:dyDescent="0.25">
      <c r="B241" s="182"/>
      <c r="C241" s="182"/>
      <c r="D241" s="183"/>
      <c r="E241" s="183"/>
      <c r="F241" s="183"/>
    </row>
    <row r="242" spans="2:6" x14ac:dyDescent="0.25">
      <c r="B242" s="182" t="s">
        <v>274</v>
      </c>
      <c r="C242" s="182"/>
      <c r="D242" s="183" t="s">
        <v>217</v>
      </c>
      <c r="E242" s="183">
        <v>460.48649999999998</v>
      </c>
      <c r="F242" s="183">
        <v>473.74</v>
      </c>
    </row>
    <row r="243" spans="2:6" x14ac:dyDescent="0.25">
      <c r="B243" s="182"/>
      <c r="C243" s="182"/>
      <c r="D243" s="183" t="s">
        <v>206</v>
      </c>
      <c r="E243" s="183">
        <v>184920.1273082</v>
      </c>
      <c r="F243" s="183">
        <v>0</v>
      </c>
    </row>
    <row r="244" spans="2:6" x14ac:dyDescent="0.25">
      <c r="B244" s="182"/>
      <c r="C244" s="182"/>
      <c r="D244" s="183" t="s">
        <v>188</v>
      </c>
      <c r="E244" s="183">
        <v>3534.9603425</v>
      </c>
      <c r="F244" s="183">
        <v>0</v>
      </c>
    </row>
    <row r="245" spans="2:6" x14ac:dyDescent="0.25">
      <c r="B245" s="182"/>
      <c r="C245" s="182"/>
      <c r="D245" s="183" t="s">
        <v>229</v>
      </c>
      <c r="E245" s="183">
        <v>499.68450000000001</v>
      </c>
      <c r="F245" s="183">
        <v>0</v>
      </c>
    </row>
    <row r="246" spans="2:6" x14ac:dyDescent="0.25">
      <c r="B246" s="182"/>
      <c r="C246" s="182"/>
      <c r="D246" s="183"/>
      <c r="E246" s="183"/>
      <c r="F246" s="183"/>
    </row>
    <row r="247" spans="2:6" x14ac:dyDescent="0.25">
      <c r="B247" s="182" t="s">
        <v>275</v>
      </c>
      <c r="C247" s="182"/>
      <c r="D247" s="183" t="s">
        <v>206</v>
      </c>
      <c r="E247" s="183">
        <v>142773.00599999999</v>
      </c>
      <c r="F247" s="183">
        <v>0</v>
      </c>
    </row>
    <row r="248" spans="2:6" x14ac:dyDescent="0.25">
      <c r="B248" s="182"/>
      <c r="C248" s="182"/>
      <c r="D248" s="183" t="s">
        <v>188</v>
      </c>
      <c r="E248" s="183">
        <v>4996.99</v>
      </c>
      <c r="F248" s="183">
        <v>0</v>
      </c>
    </row>
    <row r="249" spans="2:6" x14ac:dyDescent="0.25">
      <c r="B249" s="182"/>
      <c r="C249" s="182"/>
      <c r="D249" s="183"/>
      <c r="E249" s="183"/>
      <c r="F249" s="183"/>
    </row>
    <row r="250" spans="2:6" x14ac:dyDescent="0.25">
      <c r="B250" s="182" t="s">
        <v>276</v>
      </c>
      <c r="C250" s="182"/>
      <c r="D250" s="183" t="s">
        <v>217</v>
      </c>
      <c r="E250" s="183">
        <v>460.69549999999998</v>
      </c>
      <c r="F250" s="183">
        <v>473.87049999999999</v>
      </c>
    </row>
    <row r="251" spans="2:6" x14ac:dyDescent="0.25">
      <c r="B251" s="182"/>
      <c r="C251" s="182"/>
      <c r="D251" s="183" t="s">
        <v>206</v>
      </c>
      <c r="E251" s="183">
        <v>233539.8175</v>
      </c>
      <c r="F251" s="183">
        <v>0</v>
      </c>
    </row>
    <row r="252" spans="2:6" x14ac:dyDescent="0.25">
      <c r="B252" s="182"/>
      <c r="C252" s="182"/>
      <c r="D252" s="183" t="s">
        <v>188</v>
      </c>
      <c r="E252" s="183">
        <v>22695.733472600001</v>
      </c>
      <c r="F252" s="183">
        <v>6448.7155000000002</v>
      </c>
    </row>
    <row r="253" spans="2:6" x14ac:dyDescent="0.25">
      <c r="B253" s="182"/>
      <c r="C253" s="182"/>
      <c r="D253" s="183" t="s">
        <v>200</v>
      </c>
      <c r="E253" s="183">
        <v>492.21249999999998</v>
      </c>
      <c r="F253" s="183">
        <v>493.37349999999998</v>
      </c>
    </row>
    <row r="254" spans="2:6" x14ac:dyDescent="0.25">
      <c r="B254" s="182"/>
      <c r="C254" s="182"/>
      <c r="D254" s="183" t="s">
        <v>248</v>
      </c>
      <c r="E254" s="183">
        <v>650</v>
      </c>
      <c r="F254" s="183">
        <v>662.70034999999996</v>
      </c>
    </row>
    <row r="255" spans="2:6" x14ac:dyDescent="0.25">
      <c r="B255" s="182"/>
      <c r="C255" s="182"/>
      <c r="D255" s="183"/>
      <c r="E255" s="183"/>
      <c r="F255" s="183"/>
    </row>
    <row r="256" spans="2:6" x14ac:dyDescent="0.25">
      <c r="B256" s="183" t="s">
        <v>277</v>
      </c>
      <c r="C256" s="182"/>
      <c r="D256" s="183" t="s">
        <v>206</v>
      </c>
      <c r="E256" s="183">
        <v>175831.24095580002</v>
      </c>
      <c r="F256" s="183">
        <v>0</v>
      </c>
    </row>
    <row r="257" spans="2:6" x14ac:dyDescent="0.25">
      <c r="B257" s="182"/>
      <c r="C257" s="182"/>
      <c r="D257" s="183" t="s">
        <v>188</v>
      </c>
      <c r="E257" s="183">
        <v>14556.1227994</v>
      </c>
      <c r="F257" s="183">
        <v>2366.8225000000002</v>
      </c>
    </row>
    <row r="258" spans="2:6" x14ac:dyDescent="0.25">
      <c r="B258" s="182"/>
      <c r="C258" s="182"/>
      <c r="D258" s="183" t="s">
        <v>200</v>
      </c>
      <c r="E258" s="183">
        <v>1184.0423776999999</v>
      </c>
      <c r="F258" s="183">
        <v>0</v>
      </c>
    </row>
    <row r="259" spans="2:6" x14ac:dyDescent="0.25">
      <c r="B259" s="182"/>
      <c r="C259" s="182"/>
      <c r="D259" s="183"/>
      <c r="E259" s="183"/>
      <c r="F259" s="183"/>
    </row>
    <row r="260" spans="2:6" x14ac:dyDescent="0.25">
      <c r="B260" s="182" t="s">
        <v>278</v>
      </c>
      <c r="C260" s="182"/>
      <c r="D260" s="183" t="s">
        <v>206</v>
      </c>
      <c r="E260" s="183">
        <v>79809.048999999999</v>
      </c>
      <c r="F260" s="183">
        <v>0</v>
      </c>
    </row>
    <row r="261" spans="2:6" x14ac:dyDescent="0.25">
      <c r="B261" s="182"/>
      <c r="C261" s="182"/>
      <c r="D261" s="183" t="s">
        <v>188</v>
      </c>
      <c r="E261" s="183">
        <v>4936.1850000000004</v>
      </c>
      <c r="F261" s="183">
        <v>0</v>
      </c>
    </row>
    <row r="262" spans="2:6" x14ac:dyDescent="0.25">
      <c r="B262" s="182"/>
      <c r="C262" s="182"/>
      <c r="D262" s="183"/>
      <c r="E262" s="183"/>
      <c r="F262" s="183"/>
    </row>
    <row r="263" spans="2:6" x14ac:dyDescent="0.25">
      <c r="B263" s="183" t="s">
        <v>279</v>
      </c>
      <c r="C263" s="182"/>
      <c r="D263" s="183" t="s">
        <v>208</v>
      </c>
      <c r="E263" s="183">
        <v>33.604300000000002</v>
      </c>
      <c r="F263" s="183">
        <v>29.247573500000001</v>
      </c>
    </row>
    <row r="264" spans="2:6" x14ac:dyDescent="0.25">
      <c r="B264" s="182"/>
      <c r="C264" s="182"/>
      <c r="D264" s="183"/>
      <c r="E264" s="183"/>
      <c r="F264" s="183"/>
    </row>
    <row r="265" spans="2:6" x14ac:dyDescent="0.25">
      <c r="B265" s="182" t="s">
        <v>280</v>
      </c>
      <c r="C265" s="182"/>
      <c r="D265" s="183" t="s">
        <v>191</v>
      </c>
      <c r="E265" s="183">
        <v>2631.1950000000002</v>
      </c>
      <c r="F265" s="183">
        <v>2530.7525000000001</v>
      </c>
    </row>
    <row r="266" spans="2:6" x14ac:dyDescent="0.25">
      <c r="B266" s="182"/>
      <c r="C266" s="182"/>
      <c r="D266" s="183"/>
      <c r="E266" s="183"/>
      <c r="F266" s="183"/>
    </row>
    <row r="267" spans="2:6" x14ac:dyDescent="0.25">
      <c r="B267" s="182" t="s">
        <v>281</v>
      </c>
      <c r="C267" s="182"/>
      <c r="D267" s="183" t="s">
        <v>211</v>
      </c>
      <c r="E267" s="183">
        <v>541.58261200000004</v>
      </c>
      <c r="F267" s="183">
        <v>506.5575</v>
      </c>
    </row>
    <row r="268" spans="2:6" x14ac:dyDescent="0.25">
      <c r="B268" s="182"/>
      <c r="C268" s="182"/>
      <c r="D268" s="183" t="s">
        <v>206</v>
      </c>
      <c r="E268" s="183">
        <v>67240.512499999997</v>
      </c>
      <c r="F268" s="183">
        <v>0</v>
      </c>
    </row>
    <row r="269" spans="2:6" x14ac:dyDescent="0.25">
      <c r="B269" s="182"/>
      <c r="C269" s="182"/>
      <c r="D269" s="183" t="s">
        <v>188</v>
      </c>
      <c r="E269" s="183">
        <v>5003.7229484</v>
      </c>
      <c r="F269" s="183">
        <v>0</v>
      </c>
    </row>
    <row r="270" spans="2:6" x14ac:dyDescent="0.25">
      <c r="B270" s="182"/>
      <c r="C270" s="182"/>
      <c r="D270" s="183" t="s">
        <v>205</v>
      </c>
      <c r="E270" s="183">
        <v>295.71749999999997</v>
      </c>
      <c r="F270" s="183">
        <v>0</v>
      </c>
    </row>
    <row r="271" spans="2:6" x14ac:dyDescent="0.25">
      <c r="B271" s="182"/>
      <c r="C271" s="182"/>
      <c r="D271" s="183" t="s">
        <v>204</v>
      </c>
      <c r="E271" s="183">
        <v>197.14500000000001</v>
      </c>
      <c r="F271" s="183">
        <v>0</v>
      </c>
    </row>
    <row r="272" spans="2:6" x14ac:dyDescent="0.25">
      <c r="B272" s="182"/>
      <c r="C272" s="182"/>
      <c r="D272" s="183"/>
      <c r="E272" s="183"/>
      <c r="F272" s="183"/>
    </row>
    <row r="273" spans="2:6" x14ac:dyDescent="0.25">
      <c r="B273" s="182" t="s">
        <v>282</v>
      </c>
      <c r="C273" s="182"/>
      <c r="D273" s="183" t="s">
        <v>206</v>
      </c>
      <c r="E273" s="183">
        <v>5993.5870000000004</v>
      </c>
      <c r="F273" s="183">
        <v>0</v>
      </c>
    </row>
    <row r="274" spans="2:6" x14ac:dyDescent="0.25">
      <c r="B274" s="182"/>
      <c r="C274" s="182"/>
      <c r="D274" s="183" t="s">
        <v>188</v>
      </c>
      <c r="E274" s="183">
        <v>1809.6683082</v>
      </c>
      <c r="F274" s="183">
        <v>0</v>
      </c>
    </row>
    <row r="275" spans="2:6" x14ac:dyDescent="0.25">
      <c r="B275" s="182"/>
      <c r="C275" s="182"/>
      <c r="D275" s="183" t="s">
        <v>200</v>
      </c>
      <c r="E275" s="183">
        <v>2125.5949691000001</v>
      </c>
      <c r="F275" s="183">
        <v>10.182829999999999</v>
      </c>
    </row>
    <row r="276" spans="2:6" x14ac:dyDescent="0.25">
      <c r="B276" s="182"/>
      <c r="C276" s="182"/>
      <c r="D276" s="183" t="s">
        <v>191</v>
      </c>
      <c r="E276" s="183">
        <v>1305.0243178000001</v>
      </c>
      <c r="F276" s="183">
        <v>0</v>
      </c>
    </row>
    <row r="277" spans="2:6" x14ac:dyDescent="0.25">
      <c r="B277" s="182"/>
      <c r="C277" s="182"/>
      <c r="D277" s="183" t="s">
        <v>257</v>
      </c>
      <c r="E277" s="183">
        <v>103.8987169</v>
      </c>
      <c r="F277" s="183">
        <v>0</v>
      </c>
    </row>
    <row r="278" spans="2:6" x14ac:dyDescent="0.25">
      <c r="B278" s="182"/>
      <c r="C278" s="182"/>
      <c r="D278" s="183" t="s">
        <v>250</v>
      </c>
      <c r="E278" s="183">
        <v>190</v>
      </c>
      <c r="F278" s="183">
        <v>193.47377</v>
      </c>
    </row>
    <row r="279" spans="2:6" x14ac:dyDescent="0.25">
      <c r="B279" s="182"/>
      <c r="C279" s="182"/>
      <c r="D279" s="183"/>
      <c r="E279" s="183"/>
      <c r="F279" s="183"/>
    </row>
    <row r="280" spans="2:6" x14ac:dyDescent="0.25">
      <c r="B280" s="182" t="s">
        <v>283</v>
      </c>
      <c r="C280" s="182"/>
      <c r="D280" s="183" t="s">
        <v>206</v>
      </c>
      <c r="E280" s="183">
        <v>4906.2449999999999</v>
      </c>
      <c r="F280" s="183">
        <v>0</v>
      </c>
    </row>
    <row r="281" spans="2:6" x14ac:dyDescent="0.25">
      <c r="B281" s="182"/>
      <c r="C281" s="182"/>
      <c r="D281" s="183"/>
      <c r="E281" s="183"/>
      <c r="F281" s="183"/>
    </row>
    <row r="282" spans="2:6" x14ac:dyDescent="0.25">
      <c r="B282" s="183" t="s">
        <v>284</v>
      </c>
      <c r="C282" s="182"/>
      <c r="D282" s="183" t="s">
        <v>211</v>
      </c>
      <c r="E282" s="183">
        <v>0</v>
      </c>
      <c r="F282" s="183">
        <v>559.011076</v>
      </c>
    </row>
    <row r="283" spans="2:6" x14ac:dyDescent="0.25">
      <c r="B283" s="182"/>
      <c r="C283" s="182"/>
      <c r="D283" s="183" t="s">
        <v>212</v>
      </c>
      <c r="E283" s="183">
        <v>12.804469299999999</v>
      </c>
      <c r="F283" s="183">
        <v>0</v>
      </c>
    </row>
    <row r="284" spans="2:6" x14ac:dyDescent="0.25">
      <c r="B284" s="182"/>
      <c r="C284" s="182"/>
      <c r="D284" s="183" t="s">
        <v>252</v>
      </c>
      <c r="E284" s="183">
        <v>9.7893039000000002</v>
      </c>
      <c r="F284" s="183">
        <v>0</v>
      </c>
    </row>
    <row r="285" spans="2:6" x14ac:dyDescent="0.25">
      <c r="B285" s="182"/>
      <c r="C285" s="182"/>
      <c r="D285" s="183" t="s">
        <v>214</v>
      </c>
      <c r="E285" s="183">
        <v>5.1661406000000003</v>
      </c>
      <c r="F285" s="183">
        <v>0</v>
      </c>
    </row>
    <row r="286" spans="2:6" x14ac:dyDescent="0.25">
      <c r="B286" s="182"/>
      <c r="C286" s="182"/>
      <c r="D286" s="183" t="s">
        <v>242</v>
      </c>
      <c r="E286" s="183">
        <v>0</v>
      </c>
      <c r="F286" s="183">
        <v>29.631452000000003</v>
      </c>
    </row>
    <row r="287" spans="2:6" x14ac:dyDescent="0.25">
      <c r="B287" s="182"/>
      <c r="C287" s="182"/>
      <c r="D287" s="183" t="s">
        <v>199</v>
      </c>
      <c r="E287" s="183">
        <v>148.98101309999998</v>
      </c>
      <c r="F287" s="183">
        <v>504.39100000000002</v>
      </c>
    </row>
    <row r="288" spans="2:6" x14ac:dyDescent="0.25">
      <c r="B288" s="182"/>
      <c r="C288" s="182"/>
      <c r="D288" s="183" t="s">
        <v>210</v>
      </c>
      <c r="E288" s="183">
        <v>52.802063899999993</v>
      </c>
      <c r="F288" s="183">
        <v>0</v>
      </c>
    </row>
    <row r="289" spans="2:6" x14ac:dyDescent="0.25">
      <c r="B289" s="182"/>
      <c r="C289" s="182"/>
      <c r="D289" s="183" t="s">
        <v>208</v>
      </c>
      <c r="E289" s="183">
        <v>0</v>
      </c>
      <c r="F289" s="183">
        <v>36.462000000000003</v>
      </c>
    </row>
    <row r="290" spans="2:6" x14ac:dyDescent="0.25">
      <c r="B290" s="182"/>
      <c r="C290" s="182"/>
      <c r="D290" s="183" t="s">
        <v>202</v>
      </c>
      <c r="E290" s="183">
        <v>42.2493482</v>
      </c>
      <c r="F290" s="183">
        <v>77.549040000000005</v>
      </c>
    </row>
    <row r="291" spans="2:6" x14ac:dyDescent="0.25">
      <c r="B291" s="182"/>
      <c r="C291" s="182"/>
      <c r="D291" s="183" t="s">
        <v>201</v>
      </c>
      <c r="E291" s="183">
        <v>51.152801199999999</v>
      </c>
      <c r="F291" s="183">
        <v>70.420276000000001</v>
      </c>
    </row>
    <row r="292" spans="2:6" x14ac:dyDescent="0.25">
      <c r="B292" s="182"/>
      <c r="C292" s="182"/>
      <c r="D292" s="183" t="s">
        <v>220</v>
      </c>
      <c r="E292" s="183">
        <v>34.905702000000005</v>
      </c>
      <c r="F292" s="183">
        <v>31.6004</v>
      </c>
    </row>
    <row r="293" spans="2:6" x14ac:dyDescent="0.25">
      <c r="B293" s="182"/>
      <c r="C293" s="182"/>
      <c r="D293" s="183" t="s">
        <v>248</v>
      </c>
      <c r="E293" s="183">
        <v>63.806269</v>
      </c>
      <c r="F293" s="183">
        <v>0</v>
      </c>
    </row>
    <row r="294" spans="2:6" x14ac:dyDescent="0.25">
      <c r="B294" s="182"/>
      <c r="C294" s="182"/>
      <c r="D294" s="183" t="s">
        <v>249</v>
      </c>
      <c r="E294" s="183">
        <v>10.6290569</v>
      </c>
      <c r="F294" s="183">
        <v>0</v>
      </c>
    </row>
    <row r="295" spans="2:6" x14ac:dyDescent="0.25">
      <c r="B295" s="182"/>
      <c r="C295" s="182"/>
      <c r="D295" s="183" t="s">
        <v>250</v>
      </c>
      <c r="E295" s="183">
        <v>9.7784428999999999</v>
      </c>
      <c r="F295" s="183">
        <v>0</v>
      </c>
    </row>
    <row r="296" spans="2:6" x14ac:dyDescent="0.25">
      <c r="B296" s="182"/>
      <c r="C296" s="182"/>
      <c r="D296" s="183" t="s">
        <v>227</v>
      </c>
      <c r="E296" s="183">
        <v>1507.7070863999995</v>
      </c>
      <c r="F296" s="183">
        <v>1444.9647519999999</v>
      </c>
    </row>
    <row r="297" spans="2:6" x14ac:dyDescent="0.25">
      <c r="B297" s="182"/>
      <c r="C297" s="182"/>
      <c r="D297" s="183" t="s">
        <v>228</v>
      </c>
      <c r="E297" s="183">
        <v>1359.1001973000002</v>
      </c>
      <c r="F297" s="183">
        <v>1367.2174880000002</v>
      </c>
    </row>
    <row r="298" spans="2:6" x14ac:dyDescent="0.25">
      <c r="B298" s="182"/>
      <c r="C298" s="182"/>
      <c r="D298" s="183" t="s">
        <v>197</v>
      </c>
      <c r="E298" s="183">
        <v>790.65839719999997</v>
      </c>
      <c r="F298" s="183">
        <v>812.44628400000011</v>
      </c>
    </row>
    <row r="299" spans="2:6" x14ac:dyDescent="0.25">
      <c r="B299" s="182"/>
      <c r="C299" s="182"/>
      <c r="D299" s="183"/>
      <c r="E299" s="183"/>
      <c r="F299" s="183"/>
    </row>
    <row r="300" spans="2:6" x14ac:dyDescent="0.25">
      <c r="B300" s="182"/>
      <c r="C300" s="182"/>
      <c r="D300" s="183"/>
      <c r="E300" s="183"/>
      <c r="F300" s="183"/>
    </row>
    <row r="301" spans="2:6" x14ac:dyDescent="0.25">
      <c r="B301" s="182"/>
      <c r="C301" s="182"/>
      <c r="D301" s="183"/>
      <c r="E301" s="183"/>
      <c r="F301" s="183"/>
    </row>
    <row r="303" spans="2:6" x14ac:dyDescent="0.25">
      <c r="B303" t="s">
        <v>285</v>
      </c>
    </row>
    <row r="304" spans="2:6" x14ac:dyDescent="0.25">
      <c r="B304" t="s">
        <v>286</v>
      </c>
    </row>
  </sheetData>
  <sheetProtection sheet="1" objects="1" scenarios="1"/>
  <pageMargins left="0.7" right="0.7" top="0.75" bottom="0.75" header="0.3" footer="0.3"/>
  <pageSetup paperSize="8" scale="48" fitToHeight="2" orientation="portrait" r:id="rId1"/>
  <headerFooter>
    <evenFooter>&amp;CFor internal use only</evenFooter>
    <firstFooter>&amp;CFor internal use only</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Financial</vt:lpstr>
      <vt:lpstr>Notes to Accounts</vt:lpstr>
      <vt:lpstr>Annexure 1</vt:lpstr>
      <vt:lpstr>Annexure 2 </vt:lpstr>
      <vt:lpstr>'Annexure 1'!Print_Area</vt:lpstr>
      <vt:lpstr>Financial!Print_Titles</vt:lpstr>
    </vt:vector>
  </TitlesOfParts>
  <Company>LIC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sray</dc:creator>
  <cp:keywords>For internal use only</cp:keywords>
  <cp:lastModifiedBy>jatin.rathod</cp:lastModifiedBy>
  <cp:lastPrinted>2016-10-27T07:51:56Z</cp:lastPrinted>
  <dcterms:created xsi:type="dcterms:W3CDTF">2006-10-20T12:03:25Z</dcterms:created>
  <dcterms:modified xsi:type="dcterms:W3CDTF">2016-10-27T10:39:14Z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8eb0d6c5-e6ba-4f84-a017-0c19939a8a75</vt:lpwstr>
  </property>
  <property fmtid="{D5CDD505-2E9C-101B-9397-08002B2CF9AE}" pid="3" name="aliashDocumentMarking">
    <vt:lpwstr>For internal use only//For internal use only//For internal use only</vt:lpwstr>
  </property>
  <property fmtid="{D5CDD505-2E9C-101B-9397-08002B2CF9AE}" pid="4" name="db.comClassification">
    <vt:lpwstr>For internal use only</vt:lpwstr>
  </property>
</Properties>
</file>