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mc:AlternateContent xmlns:mc="http://schemas.openxmlformats.org/markup-compatibility/2006">
    <mc:Choice Requires="x15">
      <x15ac:absPath xmlns:x15ac="http://schemas.microsoft.com/office/spreadsheetml/2010/11/ac" url="R:\Product\LIC Mutual Fund\Dashboard\Web site\2023-2024\"/>
    </mc:Choice>
  </mc:AlternateContent>
  <xr:revisionPtr revIDLastSave="0" documentId="8_{42B9580B-224B-4233-B131-3065D561A8C9}" xr6:coauthVersionLast="47" xr6:coauthVersionMax="47" xr10:uidLastSave="{00000000-0000-0000-0000-000000000000}"/>
  <bookViews>
    <workbookView xWindow="-120" yWindow="-120" windowWidth="24240" windowHeight="13140" activeTab="1" xr2:uid="{00000000-000D-0000-FFFF-FFFF00000000}"/>
  </bookViews>
  <sheets>
    <sheet name="Equity" sheetId="23" r:id="rId1"/>
    <sheet name="Debt-Excl.Over,Liq,LowDur,Ult,M" sheetId="22" r:id="rId2"/>
    <sheet name="Debt-Over,Liq,Low Dur,Ultra,MM" sheetId="24" r:id="rId3"/>
  </sheets>
  <definedNames>
    <definedName name="_xlnm._FilterDatabase" localSheetId="1" hidden="1">'Debt-Excl.Over,Liq,LowDur,Ult,M'!$E$21:$AK$21</definedName>
    <definedName name="_xlnm._FilterDatabase" localSheetId="2" hidden="1">'Debt-Over,Liq,Low Dur,Ultra,MM'!$E$21:$AE$21</definedName>
    <definedName name="_xlnm._FilterDatabase" localSheetId="0" hidden="1">Equity!$B$47:$CS$47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41" i="24" l="1"/>
  <c r="W41" i="24"/>
  <c r="Q41" i="24"/>
  <c r="K41" i="24"/>
  <c r="E41" i="24"/>
  <c r="AC33" i="24"/>
  <c r="W33" i="24"/>
  <c r="Q33" i="24"/>
  <c r="K33" i="24"/>
  <c r="E33" i="24"/>
  <c r="AI41" i="22" l="1"/>
  <c r="W41" i="22"/>
  <c r="AC37" i="22"/>
  <c r="AC36" i="22"/>
  <c r="AC41" i="22" s="1"/>
  <c r="Q38" i="22"/>
  <c r="Q37" i="22"/>
  <c r="Q41" i="22" s="1"/>
  <c r="Q36" i="22"/>
  <c r="K37" i="22"/>
  <c r="K36" i="22"/>
  <c r="K41" i="22" s="1"/>
  <c r="E41" i="22"/>
  <c r="AI33" i="22"/>
  <c r="AC33" i="22"/>
  <c r="W33" i="22"/>
  <c r="Q33" i="22"/>
  <c r="K33" i="22"/>
  <c r="E33" i="22"/>
  <c r="DC88" i="23" l="1"/>
  <c r="CQ88" i="23"/>
  <c r="CK88" i="23"/>
  <c r="CE88" i="23"/>
  <c r="BY88" i="23"/>
  <c r="BS88" i="23"/>
  <c r="BM88" i="23"/>
  <c r="BG88" i="23"/>
  <c r="BA88" i="23"/>
  <c r="AU88" i="23"/>
  <c r="AO88" i="23"/>
  <c r="AI88" i="23"/>
  <c r="AC88" i="23"/>
  <c r="W88" i="23"/>
  <c r="Q88" i="23"/>
  <c r="K88" i="23"/>
  <c r="E88" i="23"/>
  <c r="DC40" i="23"/>
  <c r="BS40" i="23"/>
  <c r="BG40" i="23"/>
  <c r="BA40" i="23"/>
  <c r="AU40" i="23"/>
  <c r="AO40" i="23"/>
  <c r="AI40" i="23"/>
  <c r="AC40" i="23"/>
  <c r="AC44" i="23" s="1"/>
  <c r="W40" i="23"/>
  <c r="Q40" i="23"/>
  <c r="Q44" i="23" s="1"/>
  <c r="K40" i="23"/>
  <c r="DC44" i="23"/>
  <c r="CQ44" i="23"/>
  <c r="CK44" i="23"/>
  <c r="CE44" i="23"/>
  <c r="BY44" i="23"/>
  <c r="BS44" i="23"/>
  <c r="BM44" i="23"/>
  <c r="BA44" i="23"/>
  <c r="AU44" i="23"/>
  <c r="W44" i="23"/>
  <c r="DC39" i="23"/>
  <c r="BS39" i="23"/>
  <c r="BG39" i="23"/>
  <c r="BG44" i="23" s="1"/>
  <c r="BA39" i="23"/>
  <c r="AU39" i="23"/>
  <c r="AO39" i="23"/>
  <c r="AO44" i="23" s="1"/>
  <c r="AI39" i="23"/>
  <c r="AI44" i="23" s="1"/>
  <c r="AC39" i="23"/>
  <c r="W39" i="23"/>
  <c r="Q39" i="23"/>
  <c r="K39" i="23"/>
  <c r="K44" i="23" s="1"/>
  <c r="E39" i="23"/>
  <c r="DC36" i="23"/>
  <c r="CQ36" i="23"/>
  <c r="CK36" i="23"/>
  <c r="CE36" i="23"/>
  <c r="BY36" i="23"/>
  <c r="BS36" i="23"/>
  <c r="BM36" i="23"/>
  <c r="BG36" i="23"/>
  <c r="BA36" i="23"/>
  <c r="AU36" i="23"/>
  <c r="AO36" i="23"/>
  <c r="AI36" i="23"/>
  <c r="AC36" i="23"/>
  <c r="W36" i="23"/>
  <c r="Q36" i="23"/>
  <c r="K36" i="23"/>
  <c r="AK98" i="23" l="1"/>
  <c r="E35" i="23" l="1"/>
  <c r="E40" i="23" l="1"/>
  <c r="E44" i="23" s="1"/>
  <c r="E36" i="23"/>
  <c r="CT34" i="23"/>
  <c r="CW34" i="23"/>
  <c r="CQ37" i="23"/>
  <c r="AC18" i="24" l="1"/>
  <c r="Z18" i="24"/>
  <c r="W18" i="24"/>
  <c r="T18" i="24"/>
  <c r="Q18" i="24"/>
  <c r="N18" i="24"/>
  <c r="K18" i="24"/>
  <c r="H18" i="24"/>
  <c r="E18" i="24"/>
  <c r="B18" i="24"/>
  <c r="AI18" i="22"/>
  <c r="AF18" i="22"/>
  <c r="AC18" i="22"/>
  <c r="Z18" i="22"/>
  <c r="W18" i="22"/>
  <c r="T18" i="22"/>
  <c r="Q18" i="22"/>
  <c r="N18" i="22"/>
  <c r="K18" i="22"/>
  <c r="H18" i="22"/>
  <c r="E18" i="22"/>
  <c r="B18" i="22"/>
  <c r="DC21" i="23"/>
  <c r="CZ21" i="23"/>
  <c r="CQ21" i="23"/>
  <c r="CN21" i="23"/>
  <c r="CK21" i="23"/>
  <c r="CH21" i="23"/>
  <c r="CE21" i="23"/>
  <c r="CB21" i="23"/>
  <c r="BY21" i="23"/>
  <c r="BV21" i="23"/>
  <c r="BS21" i="23"/>
  <c r="BP21" i="23"/>
  <c r="BM21" i="23"/>
  <c r="BJ21" i="23"/>
  <c r="BG21" i="23"/>
  <c r="BD21" i="23"/>
  <c r="BA21" i="23"/>
  <c r="AX21" i="23"/>
  <c r="AU21" i="23"/>
  <c r="AR21" i="23"/>
  <c r="AO21" i="23"/>
  <c r="AL21" i="23"/>
  <c r="AI21" i="23"/>
  <c r="AF21" i="23"/>
  <c r="AC21" i="23"/>
  <c r="Z21" i="23"/>
  <c r="W21" i="23"/>
  <c r="T21" i="23"/>
  <c r="Q21" i="23"/>
  <c r="N21" i="23"/>
  <c r="K21" i="23"/>
  <c r="H21" i="23"/>
  <c r="E21" i="23"/>
  <c r="B21" i="23"/>
  <c r="AD56" i="24" l="1"/>
  <c r="X56" i="24"/>
  <c r="R56" i="24"/>
  <c r="P56" i="24"/>
  <c r="S56" i="24" s="1"/>
  <c r="V56" i="24" s="1"/>
  <c r="Y56" i="24" s="1"/>
  <c r="AB56" i="24" s="1"/>
  <c r="AE56" i="24" s="1"/>
  <c r="L56" i="24"/>
  <c r="G56" i="24"/>
  <c r="J56" i="24" s="1"/>
  <c r="M56" i="24" s="1"/>
  <c r="F56" i="24"/>
  <c r="AE52" i="24"/>
  <c r="AD52" i="24"/>
  <c r="Y52" i="24"/>
  <c r="X52" i="24"/>
  <c r="S52" i="24"/>
  <c r="R52" i="24"/>
  <c r="AE51" i="24"/>
  <c r="AD51" i="24"/>
  <c r="AE50" i="24"/>
  <c r="AD50" i="24"/>
  <c r="AJ51" i="22"/>
  <c r="AD51" i="22"/>
  <c r="X51" i="22"/>
  <c r="R51" i="22"/>
  <c r="P51" i="22"/>
  <c r="S51" i="22" s="1"/>
  <c r="V51" i="22" s="1"/>
  <c r="Y51" i="22" s="1"/>
  <c r="AB51" i="22" s="1"/>
  <c r="AE51" i="22" s="1"/>
  <c r="AH51" i="22" s="1"/>
  <c r="AK51" i="22" s="1"/>
  <c r="M51" i="22"/>
  <c r="L51" i="22"/>
  <c r="J51" i="22"/>
  <c r="G51" i="22"/>
  <c r="F51" i="22"/>
  <c r="AK47" i="22"/>
  <c r="AJ47" i="22"/>
  <c r="CS94" i="23"/>
  <c r="CR94" i="23"/>
  <c r="CS93" i="23"/>
  <c r="CR93" i="23"/>
  <c r="CJ98" i="23"/>
  <c r="CM98" i="23" s="1"/>
  <c r="CP98" i="23" l="1"/>
  <c r="CL98" i="23"/>
  <c r="AM98" i="23" l="1"/>
  <c r="G98" i="23" l="1"/>
  <c r="J98" i="23" s="1"/>
  <c r="M98" i="23" s="1"/>
  <c r="P98" i="23" s="1"/>
  <c r="F98" i="23"/>
  <c r="BQ98" i="23" s="1"/>
  <c r="BT98" i="23" s="1"/>
  <c r="DD98" i="23"/>
  <c r="CR98" i="23"/>
  <c r="BN98" i="23"/>
  <c r="BW98" i="23" s="1"/>
  <c r="BZ98" i="23" s="1"/>
  <c r="CC98" i="23" s="1"/>
  <c r="CF98" i="23" s="1"/>
  <c r="AW98" i="23"/>
  <c r="AP98" i="23"/>
  <c r="AZ98" i="23" s="1"/>
  <c r="BC98" i="23" s="1"/>
  <c r="BE98" i="23" s="1"/>
  <c r="BH98" i="23" s="1"/>
  <c r="AD98" i="23"/>
  <c r="X98" i="23"/>
  <c r="R98" i="23"/>
  <c r="L98" i="23"/>
  <c r="AS98" i="23" s="1"/>
  <c r="AV98" i="23" s="1"/>
  <c r="S98" i="23" l="1"/>
  <c r="V98" i="23"/>
  <c r="AB98" i="23" l="1"/>
  <c r="AE98" i="23" s="1"/>
  <c r="Y98" i="23"/>
  <c r="AG98" i="23" s="1"/>
  <c r="AJ98" i="23" l="1"/>
  <c r="AN98" i="23" s="1"/>
  <c r="AQ98" i="23" s="1"/>
  <c r="AY98" i="23" s="1"/>
  <c r="BB98" i="23" s="1"/>
  <c r="BF98" i="23" s="1"/>
  <c r="BI98" i="23" l="1"/>
  <c r="BL98" i="23"/>
  <c r="BO98" i="23" s="1"/>
  <c r="BR98" i="23" s="1"/>
  <c r="BU98" i="23" s="1"/>
  <c r="BX98" i="23" s="1"/>
  <c r="CA98" i="23" s="1"/>
  <c r="CD98" i="23" s="1"/>
  <c r="CG98" i="23" s="1"/>
  <c r="CS98" i="23" s="1"/>
  <c r="DB98" i="23" s="1"/>
  <c r="DE98" i="23" s="1"/>
</calcChain>
</file>

<file path=xl/sharedStrings.xml><?xml version="1.0" encoding="utf-8"?>
<sst xmlns="http://schemas.openxmlformats.org/spreadsheetml/2006/main" count="1995" uniqueCount="429">
  <si>
    <t>Regular (Growth)</t>
  </si>
  <si>
    <t>Direct (Growth)</t>
  </si>
  <si>
    <t>Regular</t>
  </si>
  <si>
    <t>Direct</t>
  </si>
  <si>
    <t>Name of the issuer</t>
  </si>
  <si>
    <t>% of Scheme</t>
  </si>
  <si>
    <t>Disclaimer :</t>
  </si>
  <si>
    <t>Scheme Name</t>
  </si>
  <si>
    <t>LIC MF Govt. Securities Fund</t>
  </si>
  <si>
    <t>LIC MF Bond Fund</t>
  </si>
  <si>
    <t>LIC MF Infrastructure Fund</t>
  </si>
  <si>
    <t>LIC MF Tax Plan</t>
  </si>
  <si>
    <t>LIC MF Unit Linked Insurance Scheme</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</si>
  <si>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</si>
  <si>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</si>
  <si>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</si>
  <si>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</si>
  <si>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</si>
  <si>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</si>
  <si>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</si>
  <si>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</si>
  <si>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</si>
  <si>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</si>
  <si>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</si>
  <si>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t>
  </si>
  <si>
    <t>Since Inception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</si>
  <si>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</si>
  <si>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</si>
  <si>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</si>
  <si>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</si>
  <si>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</si>
  <si>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</si>
  <si>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</si>
  <si>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</si>
  <si>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</si>
  <si>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</si>
  <si>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</si>
  <si>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</si>
  <si>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</si>
  <si>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</si>
  <si>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</si>
  <si>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</si>
  <si>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</si>
  <si>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</si>
  <si>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</si>
  <si>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</si>
  <si>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</si>
  <si>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</si>
  <si>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</si>
  <si>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</si>
  <si>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</si>
  <si>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</si>
  <si>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</si>
  <si>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</si>
  <si>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</si>
  <si>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</si>
  <si>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</si>
  <si>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</si>
  <si>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</si>
  <si>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</si>
  <si>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</si>
  <si>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LIC MF Equity Hybrid Fund</t>
  </si>
  <si>
    <t>LIC MF Savings Fund</t>
  </si>
  <si>
    <t>LIC MF Banking &amp; PSU Debt Fund</t>
  </si>
  <si>
    <t>LIC MF Debt Hybrid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</si>
  <si>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</si>
  <si>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</si>
  <si>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</si>
  <si>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</si>
  <si>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</si>
  <si>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</si>
  <si>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</si>
  <si>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</si>
  <si>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</si>
  <si>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</si>
  <si>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</si>
  <si>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</si>
  <si>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</si>
  <si>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</si>
  <si>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</si>
  <si>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</si>
  <si>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</si>
  <si>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</si>
  <si>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</si>
  <si>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</si>
  <si>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</si>
  <si>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</si>
  <si>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</si>
  <si>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</si>
  <si>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</si>
  <si>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</si>
  <si>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</si>
  <si>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</si>
  <si>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</si>
  <si>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</si>
  <si>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</si>
  <si>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</si>
  <si>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</si>
  <si>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</si>
  <si>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</si>
  <si>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</si>
  <si>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</si>
  <si>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</si>
  <si>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</si>
  <si>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</si>
  <si>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</si>
  <si>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</si>
  <si>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</si>
  <si>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Nifty 500 TRI</t>
  </si>
  <si>
    <t>Nifty 50 TRI</t>
  </si>
  <si>
    <t>Nifty 100 TRI</t>
  </si>
  <si>
    <t>Nifty LargeMidcap 250 TRI</t>
  </si>
  <si>
    <t>Nifty Financial Services TRI</t>
  </si>
  <si>
    <t>Nifty Infrastructure TRI</t>
  </si>
  <si>
    <t>S&amp;P BSE Sensex TRI</t>
  </si>
  <si>
    <t>Nifty 50 Arbitrage Index</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</si>
  <si>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</si>
  <si>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</si>
  <si>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</si>
  <si>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</si>
  <si>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7 Days</t>
  </si>
  <si>
    <t>15 Days</t>
  </si>
  <si>
    <t>1 Month</t>
  </si>
  <si>
    <t>3 Months</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</si>
  <si>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</si>
  <si>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</si>
  <si>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</si>
  <si>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</si>
  <si>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NIFTY Banking &amp; PSU Debt Index</t>
  </si>
  <si>
    <t>Fund Manager</t>
  </si>
  <si>
    <t>Mr. Yogesh Patil</t>
  </si>
  <si>
    <t>Mr. Rahul Singh</t>
  </si>
  <si>
    <t>Annual Portfolio Turnover Ratio (in times)</t>
  </si>
  <si>
    <t>Equity Holdings</t>
  </si>
  <si>
    <t>Cash &amp; Other Receivables</t>
  </si>
  <si>
    <t>Asset Allocation</t>
  </si>
  <si>
    <t>Money Market Instruments</t>
  </si>
  <si>
    <t>LIC MF Large Cap Fund</t>
  </si>
  <si>
    <t>LIC MF Liquid Fund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</si>
  <si>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</si>
  <si>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</si>
  <si>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</si>
  <si>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</si>
  <si>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</si>
  <si>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</si>
  <si>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</si>
  <si>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</si>
  <si>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</si>
  <si>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</si>
  <si>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</si>
  <si>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</si>
  <si>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</si>
  <si>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</si>
  <si>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</si>
  <si>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</si>
  <si>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</si>
  <si>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</si>
  <si>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</si>
  <si>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</si>
  <si>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</si>
  <si>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</si>
  <si>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</si>
  <si>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</si>
  <si>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</si>
  <si>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</si>
  <si>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</si>
  <si>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</si>
  <si>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</si>
  <si>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</si>
  <si>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</si>
  <si>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</si>
  <si>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</si>
  <si>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</si>
  <si>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</si>
  <si>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</si>
  <si>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</si>
  <si>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</si>
  <si>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</si>
  <si>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</si>
  <si>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</si>
  <si>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</si>
  <si>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</si>
  <si>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</si>
  <si>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</si>
  <si>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</si>
  <si>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</si>
  <si>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</si>
  <si>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</si>
  <si>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</si>
  <si>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</si>
  <si>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</si>
  <si>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</si>
  <si>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</si>
  <si>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</si>
  <si>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</si>
  <si>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S&amp;P BSE 100 TRI</t>
  </si>
  <si>
    <t>CRISIL 10 Year Gilt Index</t>
  </si>
  <si>
    <t>Regular (IDCW Option)</t>
  </si>
  <si>
    <t>Direct (IDCW Option)</t>
  </si>
  <si>
    <t>4)As TRI data is not available since Inception of LIC MF Flexi cap Fund, benchmark performance is calculated using composite CAGR of Nifty 50 PRI values from date 15-Apr-1993 to date 30-Jun-1999 and TRI values since date 30-Jun-1999</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</si>
  <si>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</si>
  <si>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</si>
  <si>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</si>
  <si>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</si>
  <si>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</si>
  <si>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</si>
  <si>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Mr. Jaiprakash Toshniwal</t>
  </si>
  <si>
    <t>LIC MF Balanced Advantage Fund</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</si>
  <si>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</si>
  <si>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</si>
  <si>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</si>
  <si>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</si>
  <si>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</si>
  <si>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</si>
  <si>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</si>
  <si>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</si>
  <si>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</si>
  <si>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</si>
  <si>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</si>
  <si>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</si>
  <si>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</si>
  <si>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</si>
  <si>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NIFTY Banking &amp; PSU Debt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</si>
  <si>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</si>
  <si>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</si>
  <si>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</si>
  <si>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</si>
  <si>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</si>
  <si>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</si>
  <si>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</si>
  <si>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</si>
  <si>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</si>
  <si>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</si>
  <si>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</si>
  <si>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</si>
  <si>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</si>
  <si>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</si>
  <si>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</si>
  <si>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</si>
  <si>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</si>
  <si>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</si>
  <si>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</si>
  <si>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</si>
  <si>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Mr. Marzban Irani / Mr. Sanjay Pawar (Co Fund Manager)</t>
  </si>
  <si>
    <t>First Tier Benchmark - NIFTY 50 Hybrid Composite Debt 50:50 Index</t>
  </si>
  <si>
    <r>
      <t xml:space="preserve">:) Risk - </t>
    </r>
    <r>
      <rPr>
        <b/>
        <sz val="10"/>
        <rFont val="Calibri"/>
        <family val="2"/>
        <scheme val="minor"/>
      </rPr>
      <t xml:space="preserve"> High</t>
    </r>
  </si>
  <si>
    <t>Mr. Sanjay Pawar (Debt Portfolio) / Mr. Karan Doshi (Equity Portfolio)</t>
  </si>
  <si>
    <t>Mr. Karan Doshi (Equity Portfolio) / Mr. Sanjay Pawar (Debt Portfolio)</t>
  </si>
  <si>
    <t>Mr. Jaiprakash Toshniwal (Equity Portfolio) / Mr. Sanjay Pawar (Debt Portfolio)</t>
  </si>
  <si>
    <t>CRISIL Medium to Long Duration Fund BIII Index</t>
  </si>
  <si>
    <t>First Tier Benchmark - CRISIL Medium to Long Duration Fund BIII Index</t>
  </si>
  <si>
    <t>CRISIL Short Duration Fund BII Index</t>
  </si>
  <si>
    <t>First Tier Benchmark - CRISIL Short Duration Fund BII Index</t>
  </si>
  <si>
    <t>CRISIL Liquid Fund BI Index</t>
  </si>
  <si>
    <t>First Tier Benchmark - CRISIL Liquid Fund BI Index</t>
  </si>
  <si>
    <t>CRISIL Low Duration Fund BI Index</t>
  </si>
  <si>
    <t>First Tier Benchmark - CRISIL Low Duration Fund BI Index</t>
  </si>
  <si>
    <t>CRISIL Ultra Short Duration Fund BI Index</t>
  </si>
  <si>
    <t>First Tier Benchmark - CRISIL Ultra Short Duration Fund BI Index</t>
  </si>
  <si>
    <t>Banks</t>
  </si>
  <si>
    <t>4) SEBI vide its Circular No. SEBI/HO/IMD/IMD-II DOF3/P/CIR/2021/573  dated June 07, 2021, regarding Potential Risk Class (PRC) Matrix for debt schemes based on Interest Rate Risk and Credit Risk. Accordingly, PRC Matrix for debt schemes of LIC Mutual Fund w.e.f. December 1, 2021 is as above:</t>
  </si>
  <si>
    <t>8) Since LIC MF Balanced Advantage Fund has not completed 6 months, hence returns are not provided.</t>
  </si>
  <si>
    <t>Mr. Amit Nadekar</t>
  </si>
  <si>
    <t>Mr. Dikshit Mittal (Equity Portfolio) / Mr. Sanjay Pawar (Debt Portfolio)</t>
  </si>
  <si>
    <t>Mr. Yogesh Patil (Equity Portfolio), Mr. Jaiprakash Toshniwal (Equity Portfolio)  / Mr. Rahul Singh (Debt Portfolio)</t>
  </si>
  <si>
    <t>LIC MF Nifty 8-13 yr G-Sec ETF</t>
  </si>
  <si>
    <t>LIC MF Nifty 50 Index Fund</t>
  </si>
  <si>
    <t>LIC MF S &amp; P BSE Sensex Index Fund</t>
  </si>
  <si>
    <t>LIC MF Nifty 100 ETF</t>
  </si>
  <si>
    <t>LIC MF S &amp; P BSE Sensex ETF</t>
  </si>
  <si>
    <t>LIC MF Nifty 50 ETF</t>
  </si>
  <si>
    <t>An open ended scheme which seeks to generate long term capital appreciation and offer Tax benefits u/s 80C of the Income Tax Act as well as additional benefits of a life cover.</t>
  </si>
  <si>
    <t>MIS Scheme Return report-August-22_Marketing</t>
  </si>
  <si>
    <t>Riskometer Historical Data</t>
  </si>
  <si>
    <t>LIC MF Large &amp; Mid Cap Fund</t>
  </si>
  <si>
    <t>LIC MF Banking and Financial Services Fund</t>
  </si>
  <si>
    <t>LIC MF Children’s Gift Fund</t>
  </si>
  <si>
    <t>LIC MF Money Market Fund</t>
  </si>
  <si>
    <t>The investment objective of the Scheme is to generate income through investment in a portfolio comprising of money market instruments. However, there is no assurance that the Investment Objective of the Scheme 
will be achieved.</t>
  </si>
  <si>
    <t>01.08.2022</t>
  </si>
  <si>
    <t>NIFTY Money Market Index B-I</t>
  </si>
  <si>
    <t>First Tier Benchmark - NIFTY Money Market Index B-I</t>
  </si>
  <si>
    <t>:) Investment in Money Market Instruments with relatively low interest rate risk and moderate credit risk.</t>
  </si>
  <si>
    <t>Transport Corporation Of India Ltd.</t>
  </si>
  <si>
    <t>Reliance Industries Ltd.</t>
  </si>
  <si>
    <t>Government Bond</t>
  </si>
  <si>
    <t>Infosys Ltd.</t>
  </si>
  <si>
    <t>HDFC Bank Ltd.</t>
  </si>
  <si>
    <t>Bharti Airtel Ltd.</t>
  </si>
  <si>
    <t>State Bank of India</t>
  </si>
  <si>
    <t>KSB Ltd.</t>
  </si>
  <si>
    <t>Housing Development Finance Corp Ltd.</t>
  </si>
  <si>
    <t>Mahindra &amp; Mahindra Ltd.</t>
  </si>
  <si>
    <t>Aditya Birla Fashion and Retail Ltd.</t>
  </si>
  <si>
    <t>Axis Bank Ltd.</t>
  </si>
  <si>
    <t>Ultratech Cement Ltd.</t>
  </si>
  <si>
    <t>Bajaj Finance Ltd.</t>
  </si>
  <si>
    <t>Tata Consultancy Services Ltd.</t>
  </si>
  <si>
    <t>Avenue Supermarts Ltd.</t>
  </si>
  <si>
    <t>Karur Vysya Bank Ltd.</t>
  </si>
  <si>
    <t>ITC Ltd.</t>
  </si>
  <si>
    <t>State Government Bond</t>
  </si>
  <si>
    <t>Hindustan Unilever Ltd.</t>
  </si>
  <si>
    <t>Kotak Mahindra Bank Ltd.</t>
  </si>
  <si>
    <t>Titan Company Ltd.</t>
  </si>
  <si>
    <t>Government Treasury Bill</t>
  </si>
  <si>
    <t>SRF Ltd.</t>
  </si>
  <si>
    <t>Larsen &amp; Toubro Ltd.</t>
  </si>
  <si>
    <t>The Indian Hotels Company Ltd.</t>
  </si>
  <si>
    <t>Others</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</si>
  <si>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</si>
  <si>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</si>
  <si>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</si>
  <si>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</si>
  <si>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</si>
  <si>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</si>
  <si>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</si>
  <si>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</si>
  <si>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</si>
  <si>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</si>
  <si>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</si>
  <si>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</si>
  <si>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</si>
  <si>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</si>
  <si>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</si>
  <si>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</si>
  <si>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</si>
  <si>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</si>
  <si>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</si>
  <si>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</si>
  <si>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</si>
  <si>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</si>
  <si>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</si>
  <si>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</si>
  <si>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</si>
  <si>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</si>
  <si>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</si>
  <si>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</si>
  <si>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</si>
  <si>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</si>
  <si>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</si>
  <si>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</si>
  <si>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</si>
  <si>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</si>
  <si>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</si>
  <si>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</si>
  <si>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</si>
  <si>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</si>
  <si>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</si>
  <si>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</si>
  <si>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Housing Bank</t>
  </si>
  <si>
    <t>National Bk for Agriculture &amp; Rural Dev.</t>
  </si>
  <si>
    <t>Nestle India Ltd.</t>
  </si>
  <si>
    <t>Oil &amp; Natural Gas Corporation Ltd.</t>
  </si>
  <si>
    <t>Small Industries Development Bk of India</t>
  </si>
  <si>
    <t>Canara Bank</t>
  </si>
  <si>
    <t>Creditaccess Grameen Ltd.</t>
  </si>
  <si>
    <t>Kennametal India Ltd.</t>
  </si>
  <si>
    <t>Marketing LIC MF Scheme wise_Average and Monthend AUM_Oct-22</t>
  </si>
  <si>
    <t>LIC MF Factsheet_Oct-22</t>
  </si>
  <si>
    <t>LIC MF Portfolio Turnover Ratio for Factsheet disclosure_Oct-22</t>
  </si>
  <si>
    <t>LIC_TER-Client Website 31102022</t>
  </si>
  <si>
    <t>LIC MF Website Dashboard Issuerwise report_Oct-22</t>
  </si>
  <si>
    <t>LIC MF Website Dashboard Sectorwise report_Oct-22</t>
  </si>
  <si>
    <t>Cigarettes &amp; Tobacco Products</t>
  </si>
  <si>
    <t>LIC MF Indices upload; LIC MF - Index Value 31102022; Sensex BSE 100 TRI</t>
  </si>
  <si>
    <t>LIC MF - Riskometer 31102022</t>
  </si>
  <si>
    <t>LIC MF Multi Cap Fund</t>
  </si>
  <si>
    <t>The investment objective of the scheme is to generate long term capital appreciation by investing in a diversified portfolio of equity &amp; equity related instruments across large cap, mid cap and small cap stocks.
However, there is no assurance that the investment objective of the Scheme will be realized.</t>
  </si>
  <si>
    <t>31.10.2022</t>
  </si>
  <si>
    <t>Hitachi Energy India Ltd.</t>
  </si>
  <si>
    <t>Sector/Industry</t>
  </si>
  <si>
    <t>Bank of Baroda</t>
  </si>
  <si>
    <t>First Tier Benchmark - Nifty 500 Multicap 50:25:25</t>
  </si>
  <si>
    <t>NIFTY 500 Multicap 50:25:25 TRI</t>
  </si>
  <si>
    <t>Sectoral Allocation</t>
  </si>
  <si>
    <t>Mr. Yogesh Patil &amp; Mr. Dikshit Mittal (Co Fund Manager)</t>
  </si>
  <si>
    <t>Maruti Suzuki India Ltd.</t>
  </si>
  <si>
    <t>LIC MF Indices upload</t>
  </si>
  <si>
    <t>Cash &amp; Cash Equivalent:</t>
  </si>
  <si>
    <t>The Federal Bank Ltd.</t>
  </si>
  <si>
    <t>Household Products</t>
  </si>
  <si>
    <t>Trent Ltd.</t>
  </si>
  <si>
    <t>DCB Bank Ltd.</t>
  </si>
  <si>
    <t>Gujarat State Petronet Ltd.</t>
  </si>
  <si>
    <t>Power Grid Corporation of India Ltd.</t>
  </si>
  <si>
    <t>IT - Services</t>
  </si>
  <si>
    <t>2) Returns and Performances are as on 31/03/2023</t>
  </si>
  <si>
    <t>2) All above data is as on 31/03/2023</t>
  </si>
  <si>
    <t>2) All above data is as on 31/03/2023.</t>
  </si>
  <si>
    <t>Tata Capital Financial Services Ltd.</t>
  </si>
  <si>
    <t>Diversified Metals</t>
  </si>
  <si>
    <t>KPIT Technologies Ltd.</t>
  </si>
  <si>
    <t>Pitti Engineering Ltd.</t>
  </si>
  <si>
    <t>LIC MF Factsheet</t>
  </si>
  <si>
    <t>LIC MF Portfolio Turnover Ratio for Factsheet disclosure</t>
  </si>
  <si>
    <t xml:space="preserve">LIC_TER-Client Website </t>
  </si>
  <si>
    <t>LIC MF Website Dashboard Issuerwise report</t>
  </si>
  <si>
    <t>LIC MF Website Dashboard Sectorwise report</t>
  </si>
  <si>
    <t>MIS Scheme Return report-</t>
  </si>
  <si>
    <t xml:space="preserve">LIC MF - Index Value </t>
  </si>
  <si>
    <t xml:space="preserve">LIC MF - Riskometer </t>
  </si>
  <si>
    <t>Entertainment</t>
  </si>
  <si>
    <t>Elecon Engineering Company Ltd.</t>
  </si>
  <si>
    <t>Kansai Nerolac Paints Ltd.</t>
  </si>
  <si>
    <t>L&amp;T Finance Holdings Ltd.</t>
  </si>
  <si>
    <t>Blue Dart Express Ltd.</t>
  </si>
  <si>
    <t>Indus Towers Ltd.</t>
  </si>
  <si>
    <t>Dr. Reddy's Laboratories Ltd.</t>
  </si>
  <si>
    <t>Balrampur Chini Mills Ltd.</t>
  </si>
  <si>
    <t>Punjab National Bank</t>
  </si>
  <si>
    <t>LIC Mutual Fund</t>
  </si>
  <si>
    <t>Dashboard as on 30/06/2023</t>
  </si>
  <si>
    <t>Mr. Yogesh Patil &amp; Mr. Jaiprakash Toshniwal (Co Fund Manager)</t>
  </si>
  <si>
    <t>Average and Monthend AUM</t>
  </si>
  <si>
    <t>CIE Automotive India Ltd.</t>
  </si>
  <si>
    <t>Cholamandalam Investment &amp; Fin Co Ltd.</t>
  </si>
  <si>
    <t>Gokaldas Exports Ltd.</t>
  </si>
  <si>
    <t>JSW Steel Ltd.</t>
  </si>
  <si>
    <t>The India Cements Ltd.</t>
  </si>
  <si>
    <t>Hindustan Copper Ltd.</t>
  </si>
  <si>
    <t>Info Edge (India) Ltd.</t>
  </si>
  <si>
    <t>Navin Fluorine International Ltd.</t>
  </si>
  <si>
    <t>Agricultural, Commercial &amp; Construction Vehicles</t>
  </si>
  <si>
    <t>Birla Group Holdings Pvt Ltd.</t>
  </si>
  <si>
    <t>Reliance Jio Infocomm Ltd.</t>
  </si>
  <si>
    <t>Aditya Birla Housing Finance Ltd.</t>
  </si>
  <si>
    <t>L &amp; T Finance Ltd.</t>
  </si>
  <si>
    <t>Indian Bank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</si>
</sst>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000"/>
    <numFmt numFmtId="165" formatCode="#,##0.00#"/>
    <numFmt numFmtId="166" formatCode="#,###,#0#"/>
    <numFmt numFmtId="167" formatCode="###,##0.0000#"/>
  </numFmts>
  <fonts count="35"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b/>
      <sz val="10"/>
      <color theme="1"/>
      <name val="Arial"/>
      <family val="2"/>
    </font>
    <font>
      <sz val="10"/>
      <color theme="0"/>
      <name val="Calibri"/>
      <family val="2"/>
      <scheme val="minor"/>
    </font>
    <font>
      <sz val="10"/>
      <color theme="1"/>
      <name val="Calibri"/>
      <family val="2"/>
      <scheme val="minor"/>
    </font>
    <font>
      <b/>
      <sz val="10"/>
      <color theme="1"/>
      <name val="Calibri"/>
      <family val="2"/>
      <scheme val="minor"/>
    </font>
    <font>
      <b/>
      <sz val="11"/>
      <color theme="1"/>
      <name val="Calibri"/>
      <family val="2"/>
      <scheme val="minor"/>
    </font>
    <font>
      <i/>
      <sz val="9"/>
      <name val="Calibri"/>
      <family val="2"/>
      <scheme val="minor"/>
    </font>
    <font>
      <i/>
      <sz val="9"/>
      <color theme="1"/>
      <name val="Calibri"/>
      <family val="2"/>
      <scheme val="minor"/>
    </font>
    <font>
      <i/>
      <sz val="10"/>
      <name val="Calibri"/>
      <family val="2"/>
      <scheme val="minor"/>
    </font>
    <font>
      <i/>
      <sz val="10"/>
      <color theme="1"/>
      <name val="Calibri"/>
      <family val="2"/>
      <scheme val="minor"/>
    </font>
    <font>
      <sz val="11"/>
      <color rgb="FF9C0006"/>
      <name val="Calibri"/>
      <family val="2"/>
      <scheme val="minor"/>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s>
  <fills count="20">
    <fill>
      <patternFill patternType="none"/>
    </fill>
    <fill>
      <patternFill patternType="gray125"/>
    </fill>
    <fill>
      <patternFill patternType="solid">
        <fgColor rgb="FFFFC7CE"/>
      </patternFill>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rgb="FFFFFF00"/>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s>
  <cellStyleXfs count="51">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xf numFmtId="9" fontId="3" fillId="0" borderId="0" applyFont="0" applyFill="0" applyBorder="0" applyAlignment="0" applyProtection="0"/>
    <xf numFmtId="0" fontId="16" fillId="2" borderId="0" applyNumberFormat="0" applyBorder="0" applyAlignment="0" applyProtection="0"/>
    <xf numFmtId="0" fontId="1" fillId="0" borderId="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3" borderId="0" applyNumberFormat="0" applyBorder="0" applyAlignment="0" applyProtection="0"/>
    <xf numFmtId="0" fontId="17" fillId="6" borderId="0" applyNumberFormat="0" applyBorder="0" applyAlignment="0" applyProtection="0"/>
    <xf numFmtId="0" fontId="17" fillId="4"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7" borderId="0" applyNumberFormat="0" applyBorder="0" applyAlignment="0" applyProtection="0"/>
    <xf numFmtId="0" fontId="17" fillId="10" borderId="0" applyNumberFormat="0" applyBorder="0" applyAlignment="0" applyProtection="0"/>
    <xf numFmtId="0" fontId="17" fillId="4" borderId="0" applyNumberFormat="0" applyBorder="0" applyAlignment="0" applyProtection="0"/>
    <xf numFmtId="0" fontId="18" fillId="11"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7" borderId="0" applyNumberFormat="0" applyBorder="0" applyAlignment="0" applyProtection="0"/>
    <xf numFmtId="0" fontId="18" fillId="11" borderId="0" applyNumberFormat="0" applyBorder="0" applyAlignment="0" applyProtection="0"/>
    <xf numFmtId="0" fontId="18" fillId="4"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1" borderId="0" applyNumberFormat="0" applyBorder="0" applyAlignment="0" applyProtection="0"/>
    <xf numFmtId="0" fontId="18" fillId="15" borderId="0" applyNumberFormat="0" applyBorder="0" applyAlignment="0" applyProtection="0"/>
    <xf numFmtId="0" fontId="19" fillId="16" borderId="0" applyNumberFormat="0" applyBorder="0" applyAlignment="0" applyProtection="0"/>
    <xf numFmtId="0" fontId="20" fillId="3" borderId="57" applyNumberFormat="0" applyAlignment="0" applyProtection="0"/>
    <xf numFmtId="0" fontId="21" fillId="17" borderId="58" applyNumberFormat="0" applyAlignment="0" applyProtection="0"/>
    <xf numFmtId="0" fontId="22" fillId="0" borderId="0" applyNumberFormat="0" applyFill="0" applyBorder="0" applyAlignment="0" applyProtection="0"/>
    <xf numFmtId="0" fontId="23" fillId="18" borderId="0" applyNumberFormat="0" applyBorder="0" applyAlignment="0" applyProtection="0"/>
    <xf numFmtId="0" fontId="24" fillId="0" borderId="59" applyNumberFormat="0" applyFill="0" applyAlignment="0" applyProtection="0"/>
    <xf numFmtId="0" fontId="25" fillId="0" borderId="60" applyNumberFormat="0" applyFill="0" applyAlignment="0" applyProtection="0"/>
    <xf numFmtId="0" fontId="26" fillId="0" borderId="61" applyNumberFormat="0" applyFill="0" applyAlignment="0" applyProtection="0"/>
    <xf numFmtId="0" fontId="26" fillId="0" borderId="0" applyNumberFormat="0" applyFill="0" applyBorder="0" applyAlignment="0" applyProtection="0"/>
    <xf numFmtId="0" fontId="27" fillId="4" borderId="57" applyNumberFormat="0" applyAlignment="0" applyProtection="0"/>
    <xf numFmtId="0" fontId="28" fillId="0" borderId="62" applyNumberFormat="0" applyFill="0" applyAlignment="0" applyProtection="0"/>
    <xf numFmtId="0" fontId="29" fillId="9" borderId="0" applyNumberFormat="0" applyBorder="0" applyAlignment="0" applyProtection="0"/>
    <xf numFmtId="0" fontId="17" fillId="5" borderId="63" applyNumberFormat="0" applyFont="0" applyAlignment="0" applyProtection="0"/>
    <xf numFmtId="0" fontId="30" fillId="3" borderId="64" applyNumberFormat="0" applyAlignment="0" applyProtection="0"/>
    <xf numFmtId="0" fontId="1" fillId="0" borderId="0" applyNumberFormat="0" applyFill="0" applyBorder="0" applyAlignment="0" applyProtection="0"/>
    <xf numFmtId="0" fontId="31" fillId="0" borderId="0" applyNumberFormat="0" applyFill="0" applyBorder="0" applyAlignment="0" applyProtection="0"/>
    <xf numFmtId="0" fontId="32" fillId="0" borderId="65" applyNumberFormat="0" applyFill="0" applyAlignment="0" applyProtection="0"/>
    <xf numFmtId="0" fontId="33" fillId="0" borderId="0" applyNumberFormat="0" applyFill="0" applyBorder="0" applyAlignment="0" applyProtection="0"/>
    <xf numFmtId="0" fontId="34" fillId="0" borderId="0"/>
  </cellStyleXfs>
  <cellXfs count="393">
    <xf numFmtId="0" fontId="0" fillId="0" borderId="0" xfId="0"/>
    <xf numFmtId="10" fontId="14" fillId="0" borderId="35" xfId="3" applyNumberFormat="1" applyFont="1" applyFill="1" applyBorder="1" applyAlignment="1">
      <alignment horizontal="center" vertical="top" wrapText="1"/>
    </xf>
    <xf numFmtId="2" fontId="9" fillId="0" borderId="32" xfId="4" applyNumberFormat="1" applyFont="1" applyFill="1" applyBorder="1" applyAlignment="1">
      <alignment horizontal="center"/>
    </xf>
    <xf numFmtId="10" fontId="5" fillId="0" borderId="0" xfId="3" applyNumberFormat="1" applyFont="1" applyFill="1" applyAlignment="1">
      <alignment horizontal="center" vertical="top" wrapText="1"/>
    </xf>
    <xf numFmtId="2" fontId="9" fillId="0" borderId="0" xfId="4" applyNumberFormat="1" applyFont="1" applyFill="1" applyBorder="1" applyAlignment="1">
      <alignment horizontal="center"/>
    </xf>
    <xf numFmtId="2" fontId="9" fillId="0" borderId="36" xfId="4" applyNumberFormat="1" applyFont="1" applyFill="1" applyBorder="1" applyAlignment="1">
      <alignment horizontal="center"/>
    </xf>
    <xf numFmtId="0" fontId="4" fillId="0" borderId="2" xfId="0" applyFont="1" applyBorder="1" applyAlignment="1">
      <alignment vertical="top"/>
    </xf>
    <xf numFmtId="0" fontId="5" fillId="0" borderId="0" xfId="0" applyFont="1"/>
    <xf numFmtId="0" fontId="14" fillId="0" borderId="32" xfId="0" applyFont="1" applyBorder="1"/>
    <xf numFmtId="0" fontId="4" fillId="0" borderId="0" xfId="0" applyFont="1"/>
    <xf numFmtId="0" fontId="4" fillId="0" borderId="3" xfId="0" applyFont="1" applyBorder="1" applyAlignment="1">
      <alignment horizontal="center" vertical="center" wrapText="1"/>
    </xf>
    <xf numFmtId="0" fontId="4" fillId="0" borderId="0" xfId="0" applyFont="1" applyAlignment="1">
      <alignment horizontal="center" vertical="center" wrapText="1"/>
    </xf>
    <xf numFmtId="0" fontId="14" fillId="0" borderId="32" xfId="0" applyFont="1" applyBorder="1" applyAlignment="1">
      <alignment vertical="top" wrapText="1"/>
    </xf>
    <xf numFmtId="0" fontId="5" fillId="0" borderId="0" xfId="0" applyFont="1" applyAlignment="1">
      <alignment vertical="top" wrapText="1"/>
    </xf>
    <xf numFmtId="0" fontId="4" fillId="0" borderId="5" xfId="0" applyFont="1" applyBorder="1" applyAlignment="1">
      <alignment vertical="center" wrapText="1"/>
    </xf>
    <xf numFmtId="0" fontId="5" fillId="0" borderId="0" xfId="0" applyFont="1" applyAlignment="1">
      <alignment horizontal="left" vertical="top" wrapText="1"/>
    </xf>
    <xf numFmtId="0" fontId="4" fillId="0" borderId="4" xfId="0" applyFont="1" applyBorder="1" applyAlignment="1">
      <alignment horizontal="center" vertical="center" wrapText="1"/>
    </xf>
    <xf numFmtId="0" fontId="4" fillId="0" borderId="4" xfId="0" applyFont="1" applyBorder="1" applyAlignment="1">
      <alignment vertical="center" wrapText="1"/>
    </xf>
    <xf numFmtId="0" fontId="5" fillId="0" borderId="0" xfId="0" applyFont="1" applyAlignment="1">
      <alignment horizontal="center" vertical="top" wrapText="1"/>
    </xf>
    <xf numFmtId="0" fontId="5" fillId="0" borderId="0" xfId="0" applyFont="1" applyAlignment="1">
      <alignment vertical="center"/>
    </xf>
    <xf numFmtId="0" fontId="4" fillId="0" borderId="5" xfId="0" applyFont="1" applyBorder="1" applyAlignment="1">
      <alignment horizontal="center" vertical="center" wrapText="1"/>
    </xf>
    <xf numFmtId="2" fontId="5" fillId="0" borderId="34" xfId="0" applyNumberFormat="1" applyFont="1" applyBorder="1" applyAlignment="1">
      <alignment vertical="top" wrapText="1"/>
    </xf>
    <xf numFmtId="0" fontId="4" fillId="0" borderId="4" xfId="0" applyFont="1" applyBorder="1" applyAlignment="1">
      <alignment horizontal="center" vertical="top" wrapText="1"/>
    </xf>
    <xf numFmtId="0" fontId="4" fillId="0" borderId="32" xfId="0" applyFont="1" applyBorder="1" applyAlignment="1">
      <alignment horizontal="center" vertical="top" wrapText="1"/>
    </xf>
    <xf numFmtId="0" fontId="4" fillId="0" borderId="0" xfId="0" applyFont="1" applyAlignment="1">
      <alignment horizontal="left" vertical="top"/>
    </xf>
    <xf numFmtId="0" fontId="5" fillId="0" borderId="0" xfId="0" applyFont="1" applyAlignment="1">
      <alignment horizontal="center"/>
    </xf>
    <xf numFmtId="10" fontId="4" fillId="0" borderId="32" xfId="0" applyNumberFormat="1" applyFont="1" applyBorder="1" applyAlignment="1">
      <alignment horizontal="center" vertical="center" wrapText="1"/>
    </xf>
    <xf numFmtId="164" fontId="4" fillId="0" borderId="1" xfId="0" applyNumberFormat="1" applyFont="1" applyBorder="1" applyAlignment="1">
      <alignment horizontal="center" vertical="top" wrapText="1"/>
    </xf>
    <xf numFmtId="164" fontId="5" fillId="0" borderId="0" xfId="0" applyNumberFormat="1" applyFont="1"/>
    <xf numFmtId="164" fontId="14" fillId="0" borderId="32" xfId="0" applyNumberFormat="1" applyFont="1" applyBorder="1"/>
    <xf numFmtId="164" fontId="12" fillId="0" borderId="32" xfId="0" applyNumberFormat="1" applyFont="1" applyBorder="1"/>
    <xf numFmtId="0" fontId="5" fillId="0" borderId="0" xfId="0" applyFont="1" applyAlignment="1">
      <alignment horizontal="center" vertical="center"/>
    </xf>
    <xf numFmtId="0" fontId="4" fillId="0" borderId="0" xfId="0" applyFont="1" applyAlignment="1">
      <alignment horizontal="left" vertical="top" wrapText="1"/>
    </xf>
    <xf numFmtId="164" fontId="4" fillId="0" borderId="0" xfId="0" applyNumberFormat="1" applyFont="1" applyAlignment="1">
      <alignment horizontal="left" vertical="top" wrapText="1"/>
    </xf>
    <xf numFmtId="2" fontId="5" fillId="0" borderId="0" xfId="0" applyNumberFormat="1" applyFont="1"/>
    <xf numFmtId="0" fontId="5" fillId="0" borderId="0" xfId="0" applyFont="1" applyAlignment="1">
      <alignment wrapText="1"/>
    </xf>
    <xf numFmtId="0" fontId="13" fillId="0" borderId="0" xfId="0" applyFont="1"/>
    <xf numFmtId="0" fontId="11" fillId="0" borderId="0" xfId="0" applyFont="1"/>
    <xf numFmtId="0" fontId="5" fillId="0" borderId="42" xfId="0" applyFont="1" applyBorder="1"/>
    <xf numFmtId="2" fontId="4" fillId="0" borderId="4" xfId="0" applyNumberFormat="1" applyFont="1" applyBorder="1" applyAlignment="1">
      <alignment horizontal="center" vertical="top" wrapText="1"/>
    </xf>
    <xf numFmtId="2" fontId="7" fillId="0" borderId="0" xfId="0" applyNumberFormat="1" applyFont="1" applyAlignment="1">
      <alignment horizontal="center" vertical="center"/>
    </xf>
    <xf numFmtId="166" fontId="7" fillId="0" borderId="0" xfId="0" applyNumberFormat="1" applyFont="1" applyAlignment="1">
      <alignment horizontal="center" vertical="center"/>
    </xf>
    <xf numFmtId="167" fontId="7" fillId="0" borderId="0" xfId="0" applyNumberFormat="1" applyFont="1" applyAlignment="1">
      <alignment horizontal="center" vertical="center"/>
    </xf>
    <xf numFmtId="2" fontId="5" fillId="0" borderId="33" xfId="0" applyNumberFormat="1" applyFont="1" applyBorder="1" applyAlignment="1">
      <alignment horizontal="center" vertical="top" wrapText="1"/>
    </xf>
    <xf numFmtId="2" fontId="5" fillId="0" borderId="35" xfId="0" applyNumberFormat="1" applyFont="1" applyBorder="1" applyAlignment="1">
      <alignment horizontal="center" vertical="top" wrapText="1"/>
    </xf>
    <xf numFmtId="0" fontId="5" fillId="0" borderId="11" xfId="0" applyFont="1" applyBorder="1" applyAlignment="1">
      <alignment horizontal="center" vertical="top" wrapText="1"/>
    </xf>
    <xf numFmtId="0" fontId="5" fillId="0" borderId="6" xfId="0" applyFont="1" applyBorder="1" applyAlignment="1">
      <alignment horizontal="center" vertical="top" wrapText="1"/>
    </xf>
    <xf numFmtId="0" fontId="5" fillId="0" borderId="12" xfId="0" applyFont="1" applyBorder="1" applyAlignment="1">
      <alignment horizontal="center" vertical="top" wrapText="1"/>
    </xf>
    <xf numFmtId="0" fontId="5" fillId="0" borderId="33" xfId="0" applyFont="1" applyBorder="1" applyAlignment="1">
      <alignment horizontal="center" vertical="top" wrapText="1"/>
    </xf>
    <xf numFmtId="0" fontId="0" fillId="19" borderId="0" xfId="0" applyFill="1"/>
    <xf numFmtId="0" fontId="4" fillId="0" borderId="0" xfId="0" applyFont="1" applyAlignment="1">
      <alignment vertical="top"/>
    </xf>
    <xf numFmtId="0" fontId="4" fillId="0" borderId="0" xfId="0" applyFont="1" applyAlignment="1">
      <alignment vertical="top" wrapText="1"/>
    </xf>
    <xf numFmtId="0" fontId="4" fillId="0" borderId="6" xfId="0" applyFont="1" applyBorder="1" applyAlignment="1">
      <alignment vertical="center" wrapText="1"/>
    </xf>
    <xf numFmtId="0" fontId="5" fillId="0" borderId="6" xfId="0" applyFont="1" applyBorder="1" applyAlignment="1">
      <alignment vertical="center" wrapText="1"/>
    </xf>
    <xf numFmtId="0" fontId="4" fillId="0" borderId="33" xfId="0" applyFont="1" applyBorder="1" applyAlignment="1">
      <alignment vertical="center" wrapText="1"/>
    </xf>
    <xf numFmtId="14" fontId="5" fillId="0" borderId="0" xfId="0" applyNumberFormat="1" applyFont="1" applyAlignment="1">
      <alignment horizontal="left" vertical="center"/>
    </xf>
    <xf numFmtId="0" fontId="5" fillId="0" borderId="33" xfId="0" applyFont="1" applyBorder="1" applyAlignment="1">
      <alignment vertical="center" wrapText="1"/>
    </xf>
    <xf numFmtId="2" fontId="5" fillId="0" borderId="0" xfId="0" applyNumberFormat="1" applyFont="1" applyAlignment="1">
      <alignment horizontal="center" vertical="top" wrapText="1"/>
    </xf>
    <xf numFmtId="0" fontId="4" fillId="0" borderId="0" xfId="0" applyFont="1" applyAlignment="1">
      <alignment vertical="center"/>
    </xf>
    <xf numFmtId="0" fontId="9" fillId="0" borderId="0" xfId="0" applyFont="1"/>
    <xf numFmtId="164" fontId="4" fillId="0" borderId="6" xfId="0" applyNumberFormat="1" applyFont="1" applyBorder="1" applyAlignment="1">
      <alignment horizontal="center" vertical="center" wrapText="1"/>
    </xf>
    <xf numFmtId="164" fontId="4" fillId="0" borderId="0" xfId="0" applyNumberFormat="1" applyFont="1"/>
    <xf numFmtId="0" fontId="14" fillId="0" borderId="32" xfId="0" applyFont="1" applyBorder="1" applyAlignment="1">
      <alignment vertical="center"/>
    </xf>
    <xf numFmtId="0" fontId="4" fillId="0" borderId="1" xfId="0" applyFont="1" applyBorder="1" applyAlignment="1">
      <alignment vertical="center"/>
    </xf>
    <xf numFmtId="0" fontId="4" fillId="0" borderId="0" xfId="0" applyFont="1" applyAlignment="1">
      <alignment horizontal="center" vertical="center"/>
    </xf>
    <xf numFmtId="4" fontId="5" fillId="0" borderId="0" xfId="0" applyNumberFormat="1" applyFont="1"/>
    <xf numFmtId="165" fontId="5" fillId="0" borderId="0" xfId="0" applyNumberFormat="1" applyFont="1" applyAlignment="1">
      <alignment horizontal="center" vertical="center"/>
    </xf>
    <xf numFmtId="165" fontId="4" fillId="0" borderId="0" xfId="0" applyNumberFormat="1" applyFont="1" applyAlignment="1">
      <alignment horizontal="center" vertical="center"/>
    </xf>
    <xf numFmtId="2" fontId="10" fillId="0" borderId="0" xfId="0" applyNumberFormat="1" applyFont="1" applyAlignment="1">
      <alignment horizontal="center" vertical="center"/>
    </xf>
    <xf numFmtId="166" fontId="10" fillId="0" borderId="0" xfId="0" applyNumberFormat="1" applyFont="1" applyAlignment="1">
      <alignment horizontal="center" vertical="center"/>
    </xf>
    <xf numFmtId="167" fontId="10" fillId="0" borderId="0" xfId="0" applyNumberFormat="1" applyFont="1" applyAlignment="1">
      <alignment horizontal="center" vertical="center"/>
    </xf>
    <xf numFmtId="0" fontId="15" fillId="0" borderId="0" xfId="0" applyFont="1"/>
    <xf numFmtId="0" fontId="10" fillId="0" borderId="0" xfId="0" applyFont="1"/>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5" fillId="0" borderId="48" xfId="0" applyFont="1" applyBorder="1" applyAlignment="1">
      <alignment horizontal="center" vertical="center"/>
    </xf>
    <xf numFmtId="0" fontId="5" fillId="0" borderId="49" xfId="0" applyFont="1" applyBorder="1" applyAlignment="1">
      <alignment horizontal="center" vertical="center"/>
    </xf>
    <xf numFmtId="0" fontId="9" fillId="0" borderId="34" xfId="0" applyFont="1" applyBorder="1" applyAlignment="1">
      <alignment horizontal="left"/>
    </xf>
    <xf numFmtId="0" fontId="9" fillId="0" borderId="33" xfId="0" applyFont="1" applyBorder="1" applyAlignment="1">
      <alignment horizontal="left"/>
    </xf>
    <xf numFmtId="0" fontId="9" fillId="0" borderId="35" xfId="0" applyFont="1" applyBorder="1" applyAlignment="1">
      <alignment horizontal="left"/>
    </xf>
    <xf numFmtId="0" fontId="4" fillId="0" borderId="34" xfId="0" applyFont="1" applyBorder="1" applyAlignment="1">
      <alignment horizontal="center" vertical="top" wrapText="1"/>
    </xf>
    <xf numFmtId="2" fontId="5" fillId="0" borderId="11" xfId="0" applyNumberFormat="1" applyFont="1" applyBorder="1" applyAlignment="1">
      <alignment vertical="top" wrapText="1"/>
    </xf>
    <xf numFmtId="2" fontId="5" fillId="0" borderId="6" xfId="0" applyNumberFormat="1" applyFont="1" applyBorder="1" applyAlignment="1">
      <alignment vertical="top" wrapText="1"/>
    </xf>
    <xf numFmtId="2" fontId="5" fillId="0" borderId="12" xfId="0" applyNumberFormat="1" applyFont="1" applyBorder="1" applyAlignment="1">
      <alignment vertical="top" wrapText="1"/>
    </xf>
    <xf numFmtId="2" fontId="5" fillId="0" borderId="31" xfId="0" applyNumberFormat="1" applyFont="1" applyBorder="1" applyAlignment="1">
      <alignment horizontal="center" vertical="center"/>
    </xf>
    <xf numFmtId="0" fontId="4" fillId="0" borderId="34" xfId="0" applyFont="1" applyBorder="1" applyAlignment="1">
      <alignment vertical="top" wrapText="1"/>
    </xf>
    <xf numFmtId="0" fontId="4" fillId="0" borderId="6" xfId="0" applyFont="1" applyBorder="1" applyAlignment="1">
      <alignment vertical="top" wrapText="1"/>
    </xf>
    <xf numFmtId="0" fontId="4" fillId="0" borderId="12" xfId="0" applyFont="1" applyBorder="1" applyAlignment="1">
      <alignment vertical="top" wrapText="1"/>
    </xf>
    <xf numFmtId="4" fontId="9" fillId="0" borderId="34" xfId="0" applyNumberFormat="1" applyFont="1" applyBorder="1" applyAlignment="1">
      <alignment horizontal="center"/>
    </xf>
    <xf numFmtId="4" fontId="9" fillId="0" borderId="33" xfId="0" applyNumberFormat="1" applyFont="1" applyBorder="1" applyAlignment="1">
      <alignment horizontal="center"/>
    </xf>
    <xf numFmtId="4" fontId="9" fillId="0" borderId="35" xfId="0" applyNumberFormat="1" applyFont="1" applyBorder="1" applyAlignment="1">
      <alignment horizontal="center"/>
    </xf>
    <xf numFmtId="2" fontId="4" fillId="0" borderId="34" xfId="0" applyNumberFormat="1" applyFont="1" applyBorder="1" applyAlignment="1">
      <alignment vertical="top" wrapText="1"/>
    </xf>
    <xf numFmtId="2" fontId="4" fillId="0" borderId="6" xfId="0" applyNumberFormat="1" applyFont="1" applyBorder="1" applyAlignment="1">
      <alignment vertical="top" wrapText="1"/>
    </xf>
    <xf numFmtId="2" fontId="4" fillId="0" borderId="12" xfId="0" applyNumberFormat="1" applyFont="1" applyBorder="1" applyAlignment="1">
      <alignment vertical="top" wrapText="1"/>
    </xf>
    <xf numFmtId="164" fontId="4" fillId="0" borderId="11" xfId="0" applyNumberFormat="1" applyFont="1" applyBorder="1" applyAlignment="1">
      <alignment horizontal="left" vertical="center"/>
    </xf>
    <xf numFmtId="0" fontId="5" fillId="0" borderId="56" xfId="0" applyFont="1" applyBorder="1" applyAlignment="1">
      <alignment horizontal="center" vertical="center"/>
    </xf>
    <xf numFmtId="164" fontId="4" fillId="0" borderId="0" xfId="0" applyNumberFormat="1"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0" fontId="4" fillId="0" borderId="0" xfId="0" applyFont="1" applyAlignment="1">
      <alignment horizontal="center" vertical="top" wrapText="1"/>
    </xf>
    <xf numFmtId="2" fontId="9" fillId="0" borderId="34" xfId="4" applyNumberFormat="1" applyFont="1" applyFill="1" applyBorder="1" applyAlignment="1">
      <alignment horizontal="center"/>
    </xf>
    <xf numFmtId="10" fontId="4" fillId="0" borderId="34" xfId="0" applyNumberFormat="1" applyFont="1" applyBorder="1" applyAlignment="1">
      <alignment horizontal="center" vertical="center" wrapText="1"/>
    </xf>
    <xf numFmtId="10" fontId="5" fillId="0" borderId="0" xfId="0" applyNumberFormat="1" applyFont="1" applyAlignment="1">
      <alignment horizontal="center" vertical="center" wrapText="1"/>
    </xf>
    <xf numFmtId="0" fontId="5" fillId="0" borderId="16" xfId="0" applyFont="1" applyBorder="1"/>
    <xf numFmtId="2" fontId="14" fillId="0" borderId="32" xfId="0" applyNumberFormat="1" applyFont="1" applyBorder="1"/>
    <xf numFmtId="0" fontId="9" fillId="0" borderId="0" xfId="0" applyFont="1" applyAlignment="1">
      <alignment horizontal="center" vertical="top" wrapText="1"/>
    </xf>
    <xf numFmtId="0" fontId="10" fillId="0" borderId="0" xfId="0" applyFont="1" applyAlignment="1">
      <alignment horizontal="center" vertical="center" wrapText="1"/>
    </xf>
    <xf numFmtId="0" fontId="4" fillId="0" borderId="8" xfId="0" applyFont="1" applyBorder="1" applyAlignment="1">
      <alignment horizontal="center" vertical="center"/>
    </xf>
    <xf numFmtId="0" fontId="9" fillId="0" borderId="34" xfId="0" applyFont="1" applyBorder="1"/>
    <xf numFmtId="0" fontId="5" fillId="0" borderId="43" xfId="0" applyFont="1" applyBorder="1" applyAlignment="1">
      <alignment vertical="center"/>
    </xf>
    <xf numFmtId="0" fontId="4" fillId="0" borderId="44" xfId="0" applyFont="1" applyBorder="1" applyAlignment="1">
      <alignment vertical="top" wrapText="1"/>
    </xf>
    <xf numFmtId="0" fontId="9" fillId="0" borderId="6" xfId="0" applyFont="1" applyBorder="1"/>
    <xf numFmtId="0" fontId="9" fillId="0" borderId="12" xfId="0" applyFont="1" applyBorder="1"/>
    <xf numFmtId="4" fontId="9" fillId="0" borderId="34" xfId="0" applyNumberFormat="1" applyFont="1" applyBorder="1"/>
    <xf numFmtId="4" fontId="9" fillId="0" borderId="6" xfId="0" applyNumberFormat="1" applyFont="1" applyBorder="1"/>
    <xf numFmtId="4" fontId="9" fillId="0" borderId="12" xfId="0" applyNumberFormat="1" applyFont="1" applyBorder="1"/>
    <xf numFmtId="0" fontId="4" fillId="0" borderId="43" xfId="0" applyFont="1" applyBorder="1" applyAlignment="1">
      <alignment vertical="top" wrapText="1"/>
    </xf>
    <xf numFmtId="2" fontId="5" fillId="0" borderId="11"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2" xfId="0" applyNumberFormat="1" applyFont="1" applyBorder="1" applyAlignment="1">
      <alignment horizontal="center" vertical="top" wrapText="1"/>
    </xf>
    <xf numFmtId="0" fontId="4" fillId="0" borderId="6" xfId="0" applyFont="1" applyBorder="1" applyAlignment="1">
      <alignment horizontal="left" vertical="top" wrapText="1"/>
    </xf>
    <xf numFmtId="0" fontId="4" fillId="0" borderId="12" xfId="0" applyFont="1" applyBorder="1" applyAlignment="1">
      <alignment horizontal="left" vertical="top" wrapText="1"/>
    </xf>
    <xf numFmtId="2" fontId="4" fillId="0" borderId="11"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0" fontId="4" fillId="0" borderId="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1" xfId="0" applyFont="1" applyBorder="1" applyAlignment="1">
      <alignment horizontal="left" vertical="top" wrapText="1"/>
    </xf>
    <xf numFmtId="0" fontId="4" fillId="0" borderId="4" xfId="0" applyFont="1" applyBorder="1" applyAlignment="1">
      <alignment horizontal="center" vertical="center"/>
    </xf>
    <xf numFmtId="0" fontId="5" fillId="0" borderId="32" xfId="0" applyFont="1" applyBorder="1" applyAlignment="1">
      <alignment horizontal="center"/>
    </xf>
    <xf numFmtId="2" fontId="5" fillId="0" borderId="33" xfId="0" applyNumberFormat="1" applyFont="1" applyBorder="1" applyAlignment="1">
      <alignment vertical="top" wrapText="1"/>
    </xf>
    <xf numFmtId="2" fontId="5" fillId="0" borderId="35" xfId="0" applyNumberFormat="1" applyFont="1" applyBorder="1" applyAlignment="1">
      <alignment vertical="top" wrapText="1"/>
    </xf>
    <xf numFmtId="2" fontId="5" fillId="0" borderId="52" xfId="0" applyNumberFormat="1" applyFont="1" applyBorder="1" applyAlignment="1">
      <alignment horizontal="center" vertical="center"/>
    </xf>
    <xf numFmtId="2" fontId="5" fillId="0" borderId="32" xfId="0" applyNumberFormat="1" applyFont="1" applyBorder="1" applyAlignment="1">
      <alignment horizontal="center" vertical="center" wrapText="1"/>
    </xf>
    <xf numFmtId="0" fontId="5" fillId="0" borderId="32" xfId="0" applyFont="1" applyBorder="1" applyAlignment="1">
      <alignment horizontal="center" vertical="center" wrapText="1"/>
    </xf>
    <xf numFmtId="10" fontId="4" fillId="0" borderId="36" xfId="0" applyNumberFormat="1" applyFont="1" applyBorder="1" applyAlignment="1">
      <alignment horizontal="center" vertical="center" wrapText="1"/>
    </xf>
    <xf numFmtId="10" fontId="4" fillId="0" borderId="33" xfId="0" applyNumberFormat="1" applyFont="1" applyBorder="1" applyAlignment="1">
      <alignment horizontal="center" vertical="center" wrapText="1"/>
    </xf>
    <xf numFmtId="164" fontId="4" fillId="0" borderId="51" xfId="0" applyNumberFormat="1" applyFont="1" applyBorder="1" applyAlignment="1">
      <alignment horizontal="center" vertical="top" wrapText="1"/>
    </xf>
    <xf numFmtId="164" fontId="4" fillId="0" borderId="18" xfId="0" applyNumberFormat="1" applyFont="1" applyBorder="1" applyAlignment="1">
      <alignment horizontal="left"/>
    </xf>
    <xf numFmtId="164" fontId="4" fillId="0" borderId="17" xfId="0" applyNumberFormat="1" applyFont="1" applyBorder="1" applyAlignment="1">
      <alignment horizontal="center"/>
    </xf>
    <xf numFmtId="0" fontId="4" fillId="0" borderId="19" xfId="0" applyFont="1" applyBorder="1" applyAlignment="1">
      <alignment vertical="center" wrapText="1"/>
    </xf>
    <xf numFmtId="0" fontId="9" fillId="0" borderId="23" xfId="0" applyFont="1" applyBorder="1" applyAlignment="1">
      <alignment horizontal="center" vertical="center" wrapText="1"/>
    </xf>
    <xf numFmtId="0" fontId="5" fillId="0" borderId="23" xfId="0" applyFont="1" applyBorder="1" applyAlignment="1">
      <alignment horizontal="center" wrapText="1"/>
    </xf>
    <xf numFmtId="0" fontId="5" fillId="0" borderId="23" xfId="0" applyFont="1" applyBorder="1" applyAlignment="1">
      <alignment horizontal="center" vertical="top" wrapText="1" readingOrder="1"/>
    </xf>
    <xf numFmtId="0" fontId="4" fillId="0" borderId="23" xfId="0" applyFont="1" applyBorder="1" applyAlignment="1">
      <alignment horizontal="center" vertical="top" wrapText="1" readingOrder="1"/>
    </xf>
    <xf numFmtId="0" fontId="4" fillId="0" borderId="23" xfId="0" applyFont="1" applyBorder="1" applyAlignment="1">
      <alignment horizontal="center" wrapText="1" readingOrder="1"/>
    </xf>
    <xf numFmtId="0" fontId="5" fillId="0" borderId="23" xfId="0" applyFont="1" applyBorder="1" applyAlignment="1">
      <alignment horizontal="center" vertical="top" wrapText="1"/>
    </xf>
    <xf numFmtId="0" fontId="5" fillId="0" borderId="23" xfId="0" applyFont="1" applyBorder="1" applyAlignment="1">
      <alignment horizontal="center" wrapText="1" readingOrder="1"/>
    </xf>
    <xf numFmtId="0" fontId="6" fillId="0" borderId="0" xfId="0" applyFont="1"/>
    <xf numFmtId="2" fontId="3" fillId="0" borderId="0" xfId="0" applyNumberFormat="1" applyFont="1" applyAlignment="1">
      <alignment horizontal="center" vertical="center"/>
    </xf>
    <xf numFmtId="166" fontId="3" fillId="0" borderId="0" xfId="0" applyNumberFormat="1" applyFont="1" applyAlignment="1">
      <alignment horizontal="center" vertical="center"/>
    </xf>
    <xf numFmtId="167" fontId="3" fillId="0" borderId="0" xfId="0" applyNumberFormat="1" applyFont="1" applyAlignment="1">
      <alignment horizontal="center" vertical="center"/>
    </xf>
    <xf numFmtId="15" fontId="5" fillId="0" borderId="0" xfId="0" applyNumberFormat="1" applyFont="1"/>
    <xf numFmtId="4" fontId="5" fillId="0" borderId="11"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2"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2" xfId="0" applyNumberFormat="1" applyFont="1" applyBorder="1" applyAlignment="1">
      <alignment horizontal="center" vertical="center" wrapText="1"/>
    </xf>
    <xf numFmtId="0" fontId="4" fillId="0" borderId="11" xfId="0" applyFont="1" applyBorder="1" applyAlignment="1">
      <alignment horizontal="center" vertical="top" wrapText="1"/>
    </xf>
    <xf numFmtId="0" fontId="4" fillId="0" borderId="6" xfId="0" applyFont="1" applyBorder="1" applyAlignment="1">
      <alignment horizontal="center" vertical="top" wrapText="1"/>
    </xf>
    <xf numFmtId="0" fontId="4" fillId="0" borderId="12" xfId="0" applyFont="1" applyBorder="1" applyAlignment="1">
      <alignment horizontal="center" vertical="top" wrapText="1"/>
    </xf>
    <xf numFmtId="0" fontId="4" fillId="0" borderId="23" xfId="0" applyFont="1" applyBorder="1" applyAlignment="1">
      <alignment horizontal="center" wrapText="1"/>
    </xf>
    <xf numFmtId="0" fontId="10" fillId="0" borderId="23" xfId="0" applyFont="1" applyBorder="1" applyAlignment="1">
      <alignment horizontal="center" vertical="center" wrapText="1"/>
    </xf>
    <xf numFmtId="164" fontId="4" fillId="0" borderId="7" xfId="0" applyNumberFormat="1" applyFont="1" applyBorder="1" applyAlignment="1">
      <alignment horizontal="center" vertical="top" wrapText="1"/>
    </xf>
    <xf numFmtId="4" fontId="9" fillId="0" borderId="32" xfId="0" applyNumberFormat="1" applyFont="1" applyBorder="1" applyAlignment="1">
      <alignment horizontal="center"/>
    </xf>
    <xf numFmtId="0" fontId="9" fillId="0" borderId="34" xfId="0" applyFont="1" applyBorder="1"/>
    <xf numFmtId="0" fontId="9" fillId="0" borderId="33" xfId="0" applyFont="1" applyBorder="1"/>
    <xf numFmtId="0" fontId="9" fillId="0" borderId="35" xfId="0" applyFont="1" applyBorder="1"/>
    <xf numFmtId="0" fontId="5" fillId="0" borderId="34" xfId="6" applyFont="1" applyFill="1" applyBorder="1" applyAlignment="1">
      <alignment horizontal="left"/>
    </xf>
    <xf numFmtId="0" fontId="5" fillId="0" borderId="33" xfId="6" applyFont="1" applyFill="1" applyBorder="1" applyAlignment="1">
      <alignment horizontal="left"/>
    </xf>
    <xf numFmtId="0" fontId="5" fillId="0" borderId="35" xfId="6" applyFont="1" applyFill="1" applyBorder="1" applyAlignment="1">
      <alignment horizontal="left"/>
    </xf>
    <xf numFmtId="2" fontId="5" fillId="0" borderId="34" xfId="6" applyNumberFormat="1" applyFont="1" applyFill="1" applyBorder="1" applyAlignment="1">
      <alignment horizontal="center" vertical="top" wrapText="1"/>
    </xf>
    <xf numFmtId="2" fontId="5" fillId="0" borderId="33" xfId="6" applyNumberFormat="1" applyFont="1" applyFill="1" applyBorder="1" applyAlignment="1">
      <alignment horizontal="center" vertical="top" wrapText="1"/>
    </xf>
    <xf numFmtId="2" fontId="5" fillId="0" borderId="35" xfId="6" applyNumberFormat="1" applyFont="1" applyFill="1" applyBorder="1" applyAlignment="1">
      <alignment horizontal="center" vertical="top" wrapText="1"/>
    </xf>
    <xf numFmtId="0" fontId="9" fillId="0" borderId="34" xfId="0" applyFont="1" applyBorder="1" applyAlignment="1">
      <alignment horizontal="left"/>
    </xf>
    <xf numFmtId="0" fontId="9" fillId="0" borderId="33" xfId="0" applyFont="1" applyBorder="1" applyAlignment="1">
      <alignment horizontal="left"/>
    </xf>
    <xf numFmtId="0" fontId="9" fillId="0" borderId="35" xfId="0" applyFont="1" applyBorder="1" applyAlignment="1">
      <alignment horizontal="left"/>
    </xf>
    <xf numFmtId="2" fontId="5" fillId="0" borderId="34" xfId="0" applyNumberFormat="1" applyFont="1" applyBorder="1" applyAlignment="1">
      <alignment horizontal="center" vertical="top" wrapText="1"/>
    </xf>
    <xf numFmtId="2" fontId="5" fillId="0" borderId="33" xfId="0" applyNumberFormat="1" applyFont="1" applyBorder="1" applyAlignment="1">
      <alignment horizontal="center" vertical="top" wrapText="1"/>
    </xf>
    <xf numFmtId="2" fontId="5" fillId="0" borderId="35" xfId="0" applyNumberFormat="1" applyFont="1" applyBorder="1" applyAlignment="1">
      <alignment horizontal="center" vertical="top" wrapText="1"/>
    </xf>
    <xf numFmtId="0" fontId="4" fillId="0" borderId="34" xfId="0" applyFont="1" applyBorder="1" applyAlignment="1">
      <alignment vertical="top" wrapText="1"/>
    </xf>
    <xf numFmtId="0" fontId="4" fillId="0" borderId="6" xfId="0" applyFont="1" applyBorder="1" applyAlignment="1">
      <alignment vertical="top" wrapText="1"/>
    </xf>
    <xf numFmtId="0" fontId="4" fillId="0" borderId="12" xfId="0" applyFont="1" applyBorder="1" applyAlignment="1">
      <alignment vertical="top" wrapText="1"/>
    </xf>
    <xf numFmtId="2" fontId="5" fillId="0" borderId="34"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2" xfId="0" applyNumberFormat="1" applyFont="1" applyBorder="1" applyAlignment="1">
      <alignment horizontal="left" vertical="top" wrapText="1"/>
    </xf>
    <xf numFmtId="2" fontId="5" fillId="0" borderId="6" xfId="0" applyNumberFormat="1" applyFont="1" applyBorder="1" applyAlignment="1">
      <alignment horizontal="center" vertical="top" wrapText="1"/>
    </xf>
    <xf numFmtId="2" fontId="5" fillId="0" borderId="12" xfId="0" applyNumberFormat="1" applyFont="1" applyBorder="1" applyAlignment="1">
      <alignment horizontal="center" vertical="top" wrapText="1"/>
    </xf>
    <xf numFmtId="2" fontId="5" fillId="0" borderId="11" xfId="0" applyNumberFormat="1" applyFont="1" applyBorder="1" applyAlignment="1">
      <alignment horizontal="center" vertical="top" wrapText="1"/>
    </xf>
    <xf numFmtId="4" fontId="0" fillId="0" borderId="32" xfId="0" applyNumberFormat="1" applyBorder="1" applyAlignment="1">
      <alignment horizontal="center"/>
    </xf>
    <xf numFmtId="2" fontId="5" fillId="0" borderId="33" xfId="0" applyNumberFormat="1" applyFont="1" applyBorder="1" applyAlignment="1">
      <alignment horizontal="left" vertical="top" wrapText="1"/>
    </xf>
    <xf numFmtId="2" fontId="5" fillId="0" borderId="35" xfId="0" applyNumberFormat="1" applyFont="1" applyBorder="1" applyAlignment="1">
      <alignment horizontal="left" vertical="top" wrapText="1"/>
    </xf>
    <xf numFmtId="4" fontId="9" fillId="0" borderId="34" xfId="0" applyNumberFormat="1" applyFont="1" applyBorder="1" applyAlignment="1">
      <alignment horizontal="center"/>
    </xf>
    <xf numFmtId="4" fontId="9" fillId="0" borderId="33" xfId="0" applyNumberFormat="1" applyFont="1" applyBorder="1" applyAlignment="1">
      <alignment horizontal="center"/>
    </xf>
    <xf numFmtId="4" fontId="9" fillId="0" borderId="35" xfId="0" applyNumberFormat="1" applyFont="1" applyBorder="1" applyAlignment="1">
      <alignment horizontal="center"/>
    </xf>
    <xf numFmtId="0" fontId="0" fillId="0" borderId="34" xfId="0" applyBorder="1"/>
    <xf numFmtId="0" fontId="0" fillId="0" borderId="33" xfId="0" applyBorder="1"/>
    <xf numFmtId="0" fontId="0" fillId="0" borderId="35" xfId="0" applyBorder="1"/>
    <xf numFmtId="0" fontId="4" fillId="0" borderId="11" xfId="0" applyFont="1" applyBorder="1" applyAlignment="1">
      <alignment horizontal="center" vertical="top" wrapText="1"/>
    </xf>
    <xf numFmtId="0" fontId="4" fillId="0" borderId="6" xfId="0" applyFont="1" applyBorder="1" applyAlignment="1">
      <alignment horizontal="center" vertical="top" wrapText="1"/>
    </xf>
    <xf numFmtId="0" fontId="4" fillId="0" borderId="12" xfId="0" applyFont="1" applyBorder="1" applyAlignment="1">
      <alignment horizontal="center" vertical="top" wrapText="1"/>
    </xf>
    <xf numFmtId="2" fontId="5" fillId="0" borderId="11" xfId="0" applyNumberFormat="1" applyFont="1" applyBorder="1" applyAlignment="1">
      <alignment horizontal="left" vertical="top" wrapText="1"/>
    </xf>
    <xf numFmtId="4" fontId="10" fillId="0" borderId="34" xfId="0" applyNumberFormat="1" applyFont="1" applyBorder="1" applyAlignment="1">
      <alignment horizontal="center"/>
    </xf>
    <xf numFmtId="4" fontId="10" fillId="0" borderId="33" xfId="0" applyNumberFormat="1" applyFont="1" applyBorder="1" applyAlignment="1">
      <alignment horizontal="center"/>
    </xf>
    <xf numFmtId="4" fontId="10" fillId="0" borderId="35" xfId="0" applyNumberFormat="1" applyFont="1" applyBorder="1" applyAlignment="1">
      <alignment horizontal="center"/>
    </xf>
    <xf numFmtId="2" fontId="4" fillId="0" borderId="11"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2" xfId="0" applyNumberFormat="1" applyFont="1" applyBorder="1" applyAlignment="1">
      <alignment horizontal="center" vertical="top" wrapText="1"/>
    </xf>
    <xf numFmtId="0" fontId="4" fillId="0" borderId="11" xfId="0" applyFont="1" applyBorder="1" applyAlignment="1">
      <alignment horizontal="left" vertical="top" wrapText="1"/>
    </xf>
    <xf numFmtId="0" fontId="4" fillId="0" borderId="6" xfId="0" applyFont="1" applyBorder="1" applyAlignment="1">
      <alignment horizontal="left" vertical="top" wrapText="1"/>
    </xf>
    <xf numFmtId="0" fontId="4" fillId="0" borderId="12" xfId="0" applyFont="1" applyBorder="1" applyAlignment="1">
      <alignment horizontal="left" vertical="top" wrapText="1"/>
    </xf>
    <xf numFmtId="2" fontId="4" fillId="0" borderId="11"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12" xfId="0" applyNumberFormat="1" applyFont="1" applyBorder="1" applyAlignment="1">
      <alignment horizontal="left" vertical="top" wrapText="1"/>
    </xf>
    <xf numFmtId="2" fontId="4" fillId="0" borderId="34" xfId="0" applyNumberFormat="1" applyFont="1" applyBorder="1" applyAlignment="1">
      <alignment horizontal="left" vertical="top" wrapText="1"/>
    </xf>
    <xf numFmtId="2" fontId="4" fillId="0" borderId="33" xfId="0" applyNumberFormat="1" applyFont="1" applyBorder="1" applyAlignment="1">
      <alignment horizontal="left" vertical="top" wrapText="1"/>
    </xf>
    <xf numFmtId="2" fontId="4" fillId="0" borderId="35" xfId="0" applyNumberFormat="1" applyFont="1" applyBorder="1" applyAlignment="1">
      <alignment horizontal="left" vertical="top" wrapText="1"/>
    </xf>
    <xf numFmtId="4" fontId="4" fillId="0" borderId="11" xfId="0" applyNumberFormat="1" applyFont="1" applyBorder="1" applyAlignment="1">
      <alignment horizontal="center" vertical="top" wrapText="1"/>
    </xf>
    <xf numFmtId="4" fontId="0" fillId="0" borderId="34" xfId="0" applyNumberFormat="1" applyBorder="1" applyAlignment="1">
      <alignment horizontal="center"/>
    </xf>
    <xf numFmtId="4" fontId="0" fillId="0" borderId="33" xfId="0" applyNumberFormat="1" applyBorder="1" applyAlignment="1">
      <alignment horizontal="center"/>
    </xf>
    <xf numFmtId="4" fontId="0" fillId="0" borderId="35" xfId="0" applyNumberFormat="1" applyBorder="1" applyAlignment="1">
      <alignment horizont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5" fillId="0" borderId="0" xfId="0" applyFont="1" applyAlignment="1">
      <alignment horizontal="center" vertical="center"/>
    </xf>
    <xf numFmtId="0" fontId="5" fillId="0" borderId="44" xfId="0" applyFont="1" applyBorder="1" applyAlignment="1">
      <alignment horizontal="center" vertical="center"/>
    </xf>
    <xf numFmtId="0" fontId="5" fillId="0" borderId="38" xfId="0" applyFont="1" applyBorder="1" applyAlignment="1">
      <alignment horizontal="center" vertical="center"/>
    </xf>
    <xf numFmtId="0" fontId="5" fillId="0" borderId="48" xfId="0" applyFont="1" applyBorder="1" applyAlignment="1">
      <alignment horizontal="center" vertical="center"/>
    </xf>
    <xf numFmtId="0" fontId="5" fillId="0" borderId="49" xfId="0" applyFont="1" applyBorder="1" applyAlignment="1">
      <alignment horizontal="center" vertical="center"/>
    </xf>
    <xf numFmtId="0" fontId="5" fillId="0" borderId="34" xfId="0" applyFont="1" applyBorder="1" applyAlignment="1">
      <alignment horizontal="left" vertical="center"/>
    </xf>
    <xf numFmtId="0" fontId="5" fillId="0" borderId="33" xfId="0" applyFont="1" applyBorder="1" applyAlignment="1">
      <alignment horizontal="left" vertical="center"/>
    </xf>
    <xf numFmtId="0" fontId="5" fillId="0" borderId="35" xfId="0" applyFont="1" applyBorder="1" applyAlignment="1">
      <alignment horizontal="left" vertical="center"/>
    </xf>
    <xf numFmtId="0" fontId="4" fillId="0" borderId="34" xfId="0" applyFont="1" applyBorder="1" applyAlignment="1">
      <alignment horizontal="center" vertical="top" wrapText="1"/>
    </xf>
    <xf numFmtId="0" fontId="4" fillId="0" borderId="34" xfId="0" applyFont="1" applyBorder="1" applyAlignment="1">
      <alignment horizontal="left" vertical="top" wrapText="1"/>
    </xf>
    <xf numFmtId="2" fontId="5" fillId="0" borderId="34" xfId="0" applyNumberFormat="1" applyFont="1" applyBorder="1" applyAlignment="1">
      <alignment horizontal="center" vertical="top"/>
    </xf>
    <xf numFmtId="2" fontId="5" fillId="0" borderId="33" xfId="0" applyNumberFormat="1" applyFont="1" applyBorder="1" applyAlignment="1">
      <alignment horizontal="center" vertical="top"/>
    </xf>
    <xf numFmtId="2" fontId="5" fillId="0" borderId="35" xfId="0" applyNumberFormat="1" applyFont="1" applyBorder="1" applyAlignment="1">
      <alignment horizontal="center" vertical="top"/>
    </xf>
    <xf numFmtId="2" fontId="5" fillId="0" borderId="6" xfId="0" applyNumberFormat="1" applyFont="1" applyBorder="1" applyAlignment="1">
      <alignment horizontal="center" vertical="top"/>
    </xf>
    <xf numFmtId="2" fontId="5" fillId="0" borderId="12" xfId="0" applyNumberFormat="1" applyFont="1" applyBorder="1" applyAlignment="1">
      <alignment horizontal="center" vertical="top"/>
    </xf>
    <xf numFmtId="2" fontId="5" fillId="0" borderId="34" xfId="0" applyNumberFormat="1" applyFont="1" applyBorder="1" applyAlignment="1">
      <alignment vertical="top" wrapText="1"/>
    </xf>
    <xf numFmtId="2" fontId="5" fillId="0" borderId="6" xfId="0" applyNumberFormat="1" applyFont="1" applyBorder="1" applyAlignment="1">
      <alignment vertical="top" wrapText="1"/>
    </xf>
    <xf numFmtId="2" fontId="5" fillId="0" borderId="12" xfId="0" applyNumberFormat="1" applyFont="1" applyBorder="1" applyAlignment="1">
      <alignment vertical="top" wrapText="1"/>
    </xf>
    <xf numFmtId="0" fontId="4" fillId="0" borderId="34"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5" xfId="0" applyFont="1" applyBorder="1" applyAlignment="1">
      <alignment horizontal="center" vertical="center" wrapText="1"/>
    </xf>
    <xf numFmtId="0" fontId="5" fillId="0" borderId="34" xfId="0" applyFont="1" applyBorder="1" applyAlignment="1">
      <alignment horizontal="left" vertical="center" wrapText="1"/>
    </xf>
    <xf numFmtId="0" fontId="5" fillId="0" borderId="33" xfId="0" applyFont="1" applyBorder="1" applyAlignment="1">
      <alignment horizontal="left" vertical="center" wrapText="1"/>
    </xf>
    <xf numFmtId="0" fontId="5" fillId="0" borderId="35" xfId="0" applyFont="1" applyBorder="1" applyAlignment="1">
      <alignment horizontal="left" vertical="center" wrapText="1"/>
    </xf>
    <xf numFmtId="0" fontId="5" fillId="0" borderId="34" xfId="0" applyFont="1" applyBorder="1" applyAlignment="1">
      <alignment horizontal="center" vertic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5" fillId="0" borderId="40" xfId="0" applyFont="1" applyBorder="1" applyAlignment="1">
      <alignment horizontal="center"/>
    </xf>
    <xf numFmtId="0" fontId="5" fillId="0" borderId="41" xfId="0" applyFont="1" applyBorder="1" applyAlignment="1">
      <alignment horizontal="center"/>
    </xf>
    <xf numFmtId="0" fontId="5" fillId="0" borderId="42" xfId="0" applyFont="1" applyBorder="1" applyAlignment="1">
      <alignment horizontal="center"/>
    </xf>
    <xf numFmtId="0" fontId="5" fillId="0" borderId="43" xfId="0" applyFont="1" applyBorder="1" applyAlignment="1">
      <alignment horizontal="center"/>
    </xf>
    <xf numFmtId="0" fontId="5" fillId="0" borderId="0" xfId="0" applyFont="1" applyAlignment="1">
      <alignment horizontal="center"/>
    </xf>
    <xf numFmtId="0" fontId="5" fillId="0" borderId="44" xfId="0" applyFont="1" applyBorder="1" applyAlignment="1">
      <alignment horizontal="center"/>
    </xf>
    <xf numFmtId="0" fontId="5" fillId="0" borderId="38" xfId="0" applyFont="1" applyBorder="1" applyAlignment="1">
      <alignment horizontal="center"/>
    </xf>
    <xf numFmtId="0" fontId="5" fillId="0" borderId="48" xfId="0" applyFont="1" applyBorder="1" applyAlignment="1">
      <alignment horizontal="center"/>
    </xf>
    <xf numFmtId="0" fontId="5" fillId="0" borderId="49" xfId="0" applyFont="1" applyBorder="1" applyAlignment="1">
      <alignment horizontal="center"/>
    </xf>
    <xf numFmtId="0" fontId="4" fillId="0" borderId="40" xfId="0" applyFont="1" applyBorder="1" applyAlignment="1">
      <alignment horizontal="center" vertical="center"/>
    </xf>
    <xf numFmtId="0" fontId="4" fillId="0" borderId="43" xfId="0" applyFont="1" applyBorder="1" applyAlignment="1">
      <alignment horizontal="center" vertical="center"/>
    </xf>
    <xf numFmtId="0" fontId="4" fillId="0" borderId="38" xfId="0" applyFont="1" applyBorder="1" applyAlignment="1">
      <alignment horizontal="center" vertical="center"/>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9" xfId="0" applyFont="1" applyBorder="1" applyAlignment="1">
      <alignment horizontal="center" vertical="center"/>
    </xf>
    <xf numFmtId="0" fontId="10" fillId="0" borderId="34" xfId="0" applyFont="1" applyBorder="1" applyAlignment="1">
      <alignment horizontal="left"/>
    </xf>
    <xf numFmtId="0" fontId="10" fillId="0" borderId="33" xfId="0" applyFont="1" applyBorder="1" applyAlignment="1">
      <alignment horizontal="left"/>
    </xf>
    <xf numFmtId="0" fontId="10" fillId="0" borderId="35" xfId="0" applyFont="1" applyBorder="1" applyAlignment="1">
      <alignment horizontal="left"/>
    </xf>
    <xf numFmtId="0" fontId="10" fillId="0" borderId="34"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35" xfId="0" applyFont="1" applyBorder="1" applyAlignment="1">
      <alignment horizontal="center" vertical="center" wrapText="1"/>
    </xf>
    <xf numFmtId="10" fontId="10" fillId="0" borderId="34" xfId="3" applyNumberFormat="1" applyFont="1" applyFill="1" applyBorder="1" applyAlignment="1">
      <alignment horizontal="center" vertical="top" wrapText="1"/>
    </xf>
    <xf numFmtId="10" fontId="10" fillId="0" borderId="33" xfId="3" applyNumberFormat="1" applyFont="1" applyFill="1" applyBorder="1" applyAlignment="1">
      <alignment horizontal="center" vertical="top" wrapText="1"/>
    </xf>
    <xf numFmtId="10" fontId="10" fillId="0" borderId="35" xfId="3" applyNumberFormat="1" applyFont="1" applyFill="1" applyBorder="1" applyAlignment="1">
      <alignment horizontal="center" vertical="top" wrapText="1"/>
    </xf>
    <xf numFmtId="10" fontId="4" fillId="0" borderId="34" xfId="3" applyNumberFormat="1" applyFont="1" applyFill="1" applyBorder="1" applyAlignment="1">
      <alignment horizontal="center" vertical="top" wrapText="1"/>
    </xf>
    <xf numFmtId="10" fontId="4" fillId="0" borderId="33" xfId="3" applyNumberFormat="1" applyFont="1" applyFill="1" applyBorder="1" applyAlignment="1">
      <alignment horizontal="center" vertical="top" wrapText="1"/>
    </xf>
    <xf numFmtId="10" fontId="4" fillId="0" borderId="35" xfId="3" applyNumberFormat="1" applyFont="1" applyFill="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5" fillId="0" borderId="0" xfId="0" applyFont="1" applyAlignment="1">
      <alignment horizontal="left" vertical="top" wrapText="1"/>
    </xf>
    <xf numFmtId="14" fontId="5" fillId="0" borderId="11"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2" xfId="0" applyNumberFormat="1" applyFont="1" applyBorder="1" applyAlignment="1">
      <alignment horizontal="center" vertical="center"/>
    </xf>
    <xf numFmtId="0" fontId="4" fillId="0" borderId="0" xfId="0" applyFont="1" applyAlignment="1">
      <alignment horizontal="center" vertical="center" wrapText="1"/>
    </xf>
    <xf numFmtId="14" fontId="5" fillId="0" borderId="0" xfId="0" applyNumberFormat="1" applyFont="1" applyAlignment="1">
      <alignment horizontal="left" vertical="center"/>
    </xf>
    <xf numFmtId="0" fontId="5" fillId="0" borderId="11" xfId="0" applyFont="1" applyBorder="1" applyAlignment="1">
      <alignment horizontal="left" vertical="center" wrapText="1"/>
    </xf>
    <xf numFmtId="0" fontId="5" fillId="0" borderId="6" xfId="0" applyFont="1" applyBorder="1" applyAlignment="1">
      <alignment horizontal="left" vertical="center" wrapText="1"/>
    </xf>
    <xf numFmtId="0" fontId="5" fillId="0" borderId="12" xfId="0" applyFont="1" applyBorder="1" applyAlignment="1">
      <alignment horizontal="left" vertical="center" wrapText="1"/>
    </xf>
    <xf numFmtId="0" fontId="5" fillId="0" borderId="1" xfId="0" applyFont="1" applyBorder="1" applyAlignment="1">
      <alignment horizontal="center" vertical="top" wrapText="1"/>
    </xf>
    <xf numFmtId="0" fontId="5" fillId="0" borderId="11" xfId="0" applyFont="1" applyBorder="1" applyAlignment="1">
      <alignment horizontal="center" vertical="top" wrapText="1"/>
    </xf>
    <xf numFmtId="0" fontId="5" fillId="0" borderId="6" xfId="0" applyFont="1" applyBorder="1" applyAlignment="1">
      <alignment horizontal="center" vertical="top" wrapText="1"/>
    </xf>
    <xf numFmtId="0" fontId="5" fillId="0" borderId="12" xfId="0" applyFont="1" applyBorder="1" applyAlignment="1">
      <alignment horizontal="center" vertical="top" wrapText="1"/>
    </xf>
    <xf numFmtId="2" fontId="5" fillId="0" borderId="11"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2" xfId="0" applyNumberFormat="1" applyFont="1" applyBorder="1" applyAlignment="1">
      <alignment horizontal="center" vertical="center" wrapText="1"/>
    </xf>
    <xf numFmtId="0" fontId="9" fillId="0" borderId="11" xfId="0" applyFont="1" applyBorder="1" applyAlignment="1">
      <alignment horizontal="center" vertical="top" wrapText="1"/>
    </xf>
    <xf numFmtId="0" fontId="9" fillId="0" borderId="6" xfId="0" applyFont="1" applyBorder="1" applyAlignment="1">
      <alignment horizontal="center" vertical="top" wrapText="1"/>
    </xf>
    <xf numFmtId="0" fontId="9" fillId="0" borderId="12" xfId="0" applyFont="1" applyBorder="1" applyAlignment="1">
      <alignment horizontal="center" vertical="top" wrapText="1"/>
    </xf>
    <xf numFmtId="0" fontId="5" fillId="0" borderId="43" xfId="0" applyFont="1" applyBorder="1" applyAlignment="1">
      <alignment horizontal="left" vertical="center" wrapText="1"/>
    </xf>
    <xf numFmtId="0" fontId="5" fillId="0" borderId="0" xfId="0" applyFont="1" applyAlignment="1">
      <alignment horizontal="left" vertical="center" wrapText="1"/>
    </xf>
    <xf numFmtId="0" fontId="4" fillId="0" borderId="0" xfId="0" applyFont="1" applyAlignment="1">
      <alignment horizontal="center" vertical="top" wrapText="1"/>
    </xf>
    <xf numFmtId="0" fontId="4" fillId="0" borderId="6" xfId="0" applyFont="1" applyBorder="1" applyAlignment="1">
      <alignment horizontal="center" vertical="center" wrapText="1"/>
    </xf>
    <xf numFmtId="0" fontId="4" fillId="0" borderId="12" xfId="0" applyFont="1" applyBorder="1" applyAlignment="1">
      <alignment horizontal="center" vertical="center" wrapText="1"/>
    </xf>
    <xf numFmtId="10" fontId="4" fillId="0" borderId="11"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2" xfId="3" applyNumberFormat="1" applyFont="1" applyFill="1" applyBorder="1" applyAlignment="1">
      <alignment horizontal="center" vertical="top" wrapText="1"/>
    </xf>
    <xf numFmtId="4" fontId="10" fillId="0" borderId="6" xfId="0" applyNumberFormat="1" applyFont="1" applyBorder="1" applyAlignment="1">
      <alignment horizontal="center" vertical="center" wrapText="1"/>
    </xf>
    <xf numFmtId="0" fontId="10" fillId="0" borderId="6" xfId="0" applyFont="1" applyBorder="1" applyAlignment="1">
      <alignment horizontal="center" vertical="center" wrapText="1"/>
    </xf>
    <xf numFmtId="0" fontId="10" fillId="0" borderId="12" xfId="0" applyFont="1" applyBorder="1" applyAlignment="1">
      <alignment horizontal="center" vertical="center" wrapText="1"/>
    </xf>
    <xf numFmtId="2" fontId="5" fillId="0" borderId="34" xfId="0" applyNumberFormat="1" applyFont="1" applyBorder="1" applyAlignment="1">
      <alignment horizontal="center" vertical="center" wrapText="1"/>
    </xf>
    <xf numFmtId="2" fontId="5" fillId="0" borderId="33" xfId="0" applyNumberFormat="1" applyFont="1" applyBorder="1" applyAlignment="1">
      <alignment horizontal="center" vertical="center" wrapText="1"/>
    </xf>
    <xf numFmtId="2" fontId="5" fillId="0" borderId="35" xfId="0" applyNumberFormat="1" applyFont="1" applyBorder="1" applyAlignment="1">
      <alignment horizontal="center" vertical="center" wrapText="1"/>
    </xf>
    <xf numFmtId="0" fontId="5" fillId="0" borderId="34" xfId="0" applyFont="1" applyBorder="1" applyAlignment="1">
      <alignment horizontal="center" vertical="top" wrapText="1"/>
    </xf>
    <xf numFmtId="0" fontId="5" fillId="0" borderId="33" xfId="0" applyFont="1" applyBorder="1" applyAlignment="1">
      <alignment horizontal="center" vertical="top" wrapText="1"/>
    </xf>
    <xf numFmtId="0" fontId="5" fillId="0" borderId="35" xfId="0" applyFont="1" applyBorder="1" applyAlignment="1">
      <alignment horizontal="center" vertical="top" wrapText="1"/>
    </xf>
    <xf numFmtId="14" fontId="5" fillId="0" borderId="34" xfId="0" applyNumberFormat="1" applyFont="1" applyBorder="1" applyAlignment="1">
      <alignment horizontal="center" vertical="center"/>
    </xf>
    <xf numFmtId="14" fontId="5" fillId="0" borderId="33" xfId="0" applyNumberFormat="1" applyFont="1" applyBorder="1" applyAlignment="1">
      <alignment horizontal="center" vertical="center"/>
    </xf>
    <xf numFmtId="14" fontId="5" fillId="0" borderId="35" xfId="0" applyNumberFormat="1" applyFont="1" applyBorder="1" applyAlignment="1">
      <alignment horizontal="center" vertical="center"/>
    </xf>
    <xf numFmtId="0" fontId="4" fillId="0" borderId="33" xfId="0" applyFont="1" applyBorder="1" applyAlignment="1">
      <alignment horizontal="center" vertical="top" wrapText="1"/>
    </xf>
    <xf numFmtId="0" fontId="4" fillId="0" borderId="35" xfId="0" applyFont="1" applyBorder="1" applyAlignment="1">
      <alignment horizontal="center" vertical="top" wrapText="1"/>
    </xf>
    <xf numFmtId="0" fontId="4" fillId="0" borderId="51" xfId="0" applyFont="1" applyBorder="1" applyAlignment="1">
      <alignment horizontal="center" vertical="center"/>
    </xf>
    <xf numFmtId="0" fontId="5" fillId="0" borderId="37" xfId="0" applyFont="1" applyBorder="1" applyAlignment="1">
      <alignment horizontal="center" vertical="center"/>
    </xf>
    <xf numFmtId="0" fontId="5" fillId="0" borderId="39" xfId="0" applyFont="1" applyBorder="1" applyAlignment="1">
      <alignment horizontal="center" vertical="center"/>
    </xf>
    <xf numFmtId="164" fontId="4" fillId="0" borderId="45" xfId="0" applyNumberFormat="1" applyFont="1" applyBorder="1" applyAlignment="1">
      <alignment horizontal="left" vertical="center" wrapText="1"/>
    </xf>
    <xf numFmtId="164" fontId="4" fillId="0" borderId="46" xfId="0" applyNumberFormat="1" applyFont="1" applyBorder="1" applyAlignment="1">
      <alignment horizontal="left" vertical="center" wrapText="1"/>
    </xf>
    <xf numFmtId="164" fontId="4" fillId="0" borderId="47" xfId="0" applyNumberFormat="1" applyFont="1" applyBorder="1" applyAlignment="1">
      <alignment horizontal="left" vertical="center" wrapText="1"/>
    </xf>
    <xf numFmtId="0" fontId="4" fillId="0" borderId="5" xfId="0" applyFont="1" applyBorder="1" applyAlignment="1">
      <alignment horizontal="left" vertical="top" wrapText="1"/>
    </xf>
    <xf numFmtId="0" fontId="4" fillId="0" borderId="33" xfId="0" applyFont="1" applyBorder="1" applyAlignment="1">
      <alignment horizontal="left" vertical="top" wrapText="1"/>
    </xf>
    <xf numFmtId="0" fontId="4" fillId="0" borderId="35" xfId="0" applyFont="1" applyBorder="1" applyAlignment="1">
      <alignment horizontal="left" vertical="top" wrapText="1"/>
    </xf>
    <xf numFmtId="2" fontId="4" fillId="0" borderId="34" xfId="0" applyNumberFormat="1" applyFont="1" applyBorder="1" applyAlignment="1">
      <alignment horizontal="center" vertical="top" wrapText="1"/>
    </xf>
    <xf numFmtId="2" fontId="4" fillId="0" borderId="33" xfId="0" applyNumberFormat="1" applyFont="1" applyBorder="1" applyAlignment="1">
      <alignment horizontal="center" vertical="top" wrapText="1"/>
    </xf>
    <xf numFmtId="2" fontId="4" fillId="0" borderId="35" xfId="0" applyNumberFormat="1" applyFont="1" applyBorder="1" applyAlignment="1">
      <alignment horizontal="center" vertical="top" wrapText="1"/>
    </xf>
    <xf numFmtId="0" fontId="5" fillId="0" borderId="19" xfId="0" applyFont="1" applyBorder="1" applyAlignment="1">
      <alignment horizontal="left" vertical="center"/>
    </xf>
    <xf numFmtId="0" fontId="5" fillId="0" borderId="19" xfId="0" applyFont="1" applyBorder="1" applyAlignment="1">
      <alignment horizontal="center" vertical="center"/>
    </xf>
    <xf numFmtId="0" fontId="5" fillId="0" borderId="1" xfId="0" applyFont="1" applyBorder="1" applyAlignment="1">
      <alignment horizontal="left" vertical="center"/>
    </xf>
    <xf numFmtId="0" fontId="4" fillId="0" borderId="1" xfId="0" applyFont="1" applyBorder="1" applyAlignment="1">
      <alignment horizontal="center" vertical="center"/>
    </xf>
    <xf numFmtId="0" fontId="4" fillId="0" borderId="32" xfId="0" applyFont="1" applyBorder="1" applyAlignment="1">
      <alignment horizontal="center" vertical="center"/>
    </xf>
    <xf numFmtId="0" fontId="5" fillId="0" borderId="1" xfId="0" applyFont="1" applyBorder="1" applyAlignment="1">
      <alignment horizontal="left" vertical="center" wrapText="1"/>
    </xf>
    <xf numFmtId="0" fontId="5" fillId="0" borderId="32" xfId="0" applyFont="1" applyBorder="1" applyAlignment="1">
      <alignment horizontal="center"/>
    </xf>
    <xf numFmtId="0" fontId="4" fillId="0" borderId="4"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center" vertical="top" wrapText="1"/>
    </xf>
    <xf numFmtId="0" fontId="4" fillId="0" borderId="50" xfId="0" applyFont="1" applyBorder="1" applyAlignment="1">
      <alignment horizontal="center" vertical="top" wrapText="1"/>
    </xf>
    <xf numFmtId="14" fontId="5" fillId="0" borderId="11"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2"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5" fillId="0" borderId="0" xfId="0" applyFont="1" applyAlignment="1">
      <alignment horizontal="center" vertical="top" wrapText="1"/>
    </xf>
    <xf numFmtId="10" fontId="4" fillId="0" borderId="0" xfId="3" applyNumberFormat="1" applyFont="1" applyFill="1" applyAlignment="1">
      <alignment horizontal="center" vertical="top" wrapText="1"/>
    </xf>
    <xf numFmtId="0" fontId="9" fillId="0" borderId="20" xfId="0" applyFont="1" applyBorder="1" applyAlignment="1">
      <alignment horizontal="left" vertical="center" wrapText="1"/>
    </xf>
    <xf numFmtId="0" fontId="9" fillId="0" borderId="22" xfId="0" applyFont="1" applyBorder="1" applyAlignment="1">
      <alignment horizontal="left" vertical="center" wrapText="1"/>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27" xfId="0" applyFont="1" applyBorder="1" applyAlignment="1">
      <alignment horizontal="center" vertical="center" wrapText="1"/>
    </xf>
    <xf numFmtId="0" fontId="5" fillId="0" borderId="20" xfId="0" applyFont="1" applyBorder="1" applyAlignment="1">
      <alignment horizontal="center" wrapText="1"/>
    </xf>
    <xf numFmtId="0" fontId="5" fillId="0" borderId="22" xfId="0" applyFont="1" applyBorder="1" applyAlignment="1">
      <alignment horizontal="center" wrapText="1"/>
    </xf>
    <xf numFmtId="0" fontId="10" fillId="0" borderId="20" xfId="0" applyFont="1" applyBorder="1" applyAlignment="1">
      <alignment horizontal="center"/>
    </xf>
    <xf numFmtId="0" fontId="10" fillId="0" borderId="21" xfId="0" applyFont="1" applyBorder="1" applyAlignment="1">
      <alignment horizontal="center"/>
    </xf>
    <xf numFmtId="0" fontId="10" fillId="0" borderId="22" xfId="0" applyFont="1" applyBorder="1" applyAlignment="1">
      <alignment horizontal="center"/>
    </xf>
    <xf numFmtId="0" fontId="9" fillId="0" borderId="28" xfId="0" applyFont="1" applyBorder="1" applyAlignment="1">
      <alignment horizontal="center" vertical="center" wrapText="1"/>
    </xf>
    <xf numFmtId="0" fontId="9" fillId="0" borderId="23" xfId="0" applyFont="1" applyBorder="1" applyAlignment="1">
      <alignment horizontal="center" vertical="center"/>
    </xf>
    <xf numFmtId="0" fontId="9" fillId="0" borderId="20" xfId="0" applyFont="1" applyBorder="1" applyAlignment="1">
      <alignment horizontal="left" vertical="center"/>
    </xf>
    <xf numFmtId="0" fontId="9" fillId="0" borderId="22" xfId="0" applyFont="1" applyBorder="1" applyAlignment="1">
      <alignment horizontal="left"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28" xfId="0" applyFont="1" applyBorder="1" applyAlignment="1">
      <alignment horizontal="center" vertical="center"/>
    </xf>
    <xf numFmtId="0" fontId="4" fillId="0" borderId="53" xfId="0" applyFont="1" applyBorder="1" applyAlignment="1">
      <alignment horizontal="center" vertical="center"/>
    </xf>
    <xf numFmtId="0" fontId="4" fillId="0" borderId="54" xfId="0" applyFont="1" applyBorder="1" applyAlignment="1">
      <alignment horizontal="center" vertical="center"/>
    </xf>
    <xf numFmtId="0" fontId="4" fillId="0" borderId="55" xfId="0" applyFont="1" applyBorder="1" applyAlignment="1">
      <alignment horizontal="center" vertical="center"/>
    </xf>
    <xf numFmtId="2" fontId="5" fillId="0" borderId="11" xfId="0" applyNumberFormat="1" applyFont="1" applyBorder="1" applyAlignment="1">
      <alignment vertical="top" wrapText="1"/>
    </xf>
    <xf numFmtId="2" fontId="4" fillId="0" borderId="50" xfId="0" applyNumberFormat="1" applyFont="1" applyBorder="1" applyAlignment="1">
      <alignment horizontal="center" vertical="top" wrapText="1"/>
    </xf>
    <xf numFmtId="0" fontId="5" fillId="0" borderId="1" xfId="0" applyFont="1" applyBorder="1" applyAlignment="1">
      <alignment horizontal="center"/>
    </xf>
    <xf numFmtId="2" fontId="5" fillId="0" borderId="33" xfId="0" applyNumberFormat="1" applyFont="1" applyBorder="1" applyAlignment="1">
      <alignment vertical="top" wrapText="1"/>
    </xf>
    <xf numFmtId="2" fontId="5" fillId="0" borderId="35" xfId="0" applyNumberFormat="1" applyFont="1" applyBorder="1" applyAlignment="1">
      <alignment vertical="top" wrapText="1"/>
    </xf>
    <xf numFmtId="4" fontId="5" fillId="0" borderId="11"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2" xfId="0" applyNumberFormat="1" applyFont="1" applyBorder="1" applyAlignment="1">
      <alignment horizontal="center" vertical="center" wrapText="1"/>
    </xf>
    <xf numFmtId="0" fontId="4" fillId="0" borderId="19" xfId="0" applyFont="1" applyBorder="1" applyAlignment="1">
      <alignment horizontal="center" vertical="center"/>
    </xf>
    <xf numFmtId="164" fontId="5" fillId="0" borderId="18" xfId="0" applyNumberFormat="1" applyFont="1" applyBorder="1" applyAlignment="1">
      <alignment horizontal="center"/>
    </xf>
    <xf numFmtId="164" fontId="5" fillId="0" borderId="17" xfId="0" applyNumberFormat="1" applyFont="1" applyBorder="1" applyAlignment="1">
      <alignment horizontal="center"/>
    </xf>
    <xf numFmtId="0" fontId="4" fillId="0" borderId="0" xfId="0" applyFont="1" applyAlignment="1">
      <alignment horizontal="left" vertical="top" wrapText="1"/>
    </xf>
  </cellXfs>
  <cellStyles count="51">
    <cellStyle name="_x000a_bidires=100_x000d_" xfId="7" xr:uid="{00000000-0005-0000-0000-000000000000}"/>
    <cellStyle name="20% - Accent1 2" xfId="8" xr:uid="{00000000-0005-0000-0000-000001000000}"/>
    <cellStyle name="20% - Accent2 2" xfId="9" xr:uid="{00000000-0005-0000-0000-000002000000}"/>
    <cellStyle name="20% - Accent3 2" xfId="10" xr:uid="{00000000-0005-0000-0000-000003000000}"/>
    <cellStyle name="20% - Accent4 2" xfId="11" xr:uid="{00000000-0005-0000-0000-000004000000}"/>
    <cellStyle name="20% - Accent5 2" xfId="12" xr:uid="{00000000-0005-0000-0000-000005000000}"/>
    <cellStyle name="20% - Accent6 2" xfId="13" xr:uid="{00000000-0005-0000-0000-000006000000}"/>
    <cellStyle name="40% - Accent1 2" xfId="14" xr:uid="{00000000-0005-0000-0000-000007000000}"/>
    <cellStyle name="40% - Accent2 2" xfId="15" xr:uid="{00000000-0005-0000-0000-000008000000}"/>
    <cellStyle name="40% - Accent3 2" xfId="16" xr:uid="{00000000-0005-0000-0000-000009000000}"/>
    <cellStyle name="40% - Accent4 2" xfId="17" xr:uid="{00000000-0005-0000-0000-00000A000000}"/>
    <cellStyle name="40% - Accent5 2" xfId="18" xr:uid="{00000000-0005-0000-0000-00000B000000}"/>
    <cellStyle name="40% - Accent6 2" xfId="19" xr:uid="{00000000-0005-0000-0000-00000C000000}"/>
    <cellStyle name="60% - Accent1 2" xfId="20" xr:uid="{00000000-0005-0000-0000-00000D000000}"/>
    <cellStyle name="60% - Accent2 2" xfId="21" xr:uid="{00000000-0005-0000-0000-00000E000000}"/>
    <cellStyle name="60% - Accent3 2" xfId="22" xr:uid="{00000000-0005-0000-0000-00000F000000}"/>
    <cellStyle name="60% - Accent4 2" xfId="23" xr:uid="{00000000-0005-0000-0000-000010000000}"/>
    <cellStyle name="60% - Accent5 2" xfId="24" xr:uid="{00000000-0005-0000-0000-000011000000}"/>
    <cellStyle name="60% - Accent6 2" xfId="25" xr:uid="{00000000-0005-0000-0000-000012000000}"/>
    <cellStyle name="Accent1 2" xfId="26" xr:uid="{00000000-0005-0000-0000-000013000000}"/>
    <cellStyle name="Accent2 2" xfId="27" xr:uid="{00000000-0005-0000-0000-000014000000}"/>
    <cellStyle name="Accent3 2" xfId="28" xr:uid="{00000000-0005-0000-0000-000015000000}"/>
    <cellStyle name="Accent4 2" xfId="29" xr:uid="{00000000-0005-0000-0000-000016000000}"/>
    <cellStyle name="Accent5 2" xfId="30" xr:uid="{00000000-0005-0000-0000-000017000000}"/>
    <cellStyle name="Accent6 2" xfId="31" xr:uid="{00000000-0005-0000-0000-000018000000}"/>
    <cellStyle name="Bad" xfId="6" builtinId="27"/>
    <cellStyle name="Bad 2" xfId="32" xr:uid="{00000000-0005-0000-0000-00001A000000}"/>
    <cellStyle name="Calculation 2" xfId="33" xr:uid="{00000000-0005-0000-0000-00001B000000}"/>
    <cellStyle name="Check Cell 2" xfId="34" xr:uid="{00000000-0005-0000-0000-00001C000000}"/>
    <cellStyle name="Comma 2" xfId="4" xr:uid="{00000000-0005-0000-0000-00001D000000}"/>
    <cellStyle name="Explanatory Text 2" xfId="35" xr:uid="{00000000-0005-0000-0000-00001E000000}"/>
    <cellStyle name="Good 2" xfId="36" xr:uid="{00000000-0005-0000-0000-00001F000000}"/>
    <cellStyle name="Heading 1 2" xfId="37" xr:uid="{00000000-0005-0000-0000-000020000000}"/>
    <cellStyle name="Heading 2 2" xfId="38" xr:uid="{00000000-0005-0000-0000-000021000000}"/>
    <cellStyle name="Heading 3 2" xfId="39" xr:uid="{00000000-0005-0000-0000-000022000000}"/>
    <cellStyle name="Heading 4 2" xfId="40" xr:uid="{00000000-0005-0000-0000-000023000000}"/>
    <cellStyle name="Input 2" xfId="41" xr:uid="{00000000-0005-0000-0000-000024000000}"/>
    <cellStyle name="Linked Cell 2" xfId="42" xr:uid="{00000000-0005-0000-0000-000025000000}"/>
    <cellStyle name="Neutral 2" xfId="43" xr:uid="{00000000-0005-0000-0000-000026000000}"/>
    <cellStyle name="Normal" xfId="0" builtinId="0"/>
    <cellStyle name="Normal 2" xfId="1" xr:uid="{00000000-0005-0000-0000-000028000000}"/>
    <cellStyle name="Normal 3" xfId="2" xr:uid="{00000000-0005-0000-0000-000029000000}"/>
    <cellStyle name="Note 2" xfId="44" xr:uid="{00000000-0005-0000-0000-00002A000000}"/>
    <cellStyle name="Output 2" xfId="45" xr:uid="{00000000-0005-0000-0000-00002B000000}"/>
    <cellStyle name="Percent" xfId="3" builtinId="5"/>
    <cellStyle name="Percent 2" xfId="5" xr:uid="{00000000-0005-0000-0000-00002D000000}"/>
    <cellStyle name="Style 1" xfId="46" xr:uid="{00000000-0005-0000-0000-00002E000000}"/>
    <cellStyle name="Title 2" xfId="47" xr:uid="{00000000-0005-0000-0000-00002F000000}"/>
    <cellStyle name="Total 2" xfId="48" xr:uid="{00000000-0005-0000-0000-000030000000}"/>
    <cellStyle name="Warning Text 2" xfId="49" xr:uid="{00000000-0005-0000-0000-000031000000}"/>
    <cellStyle name="Обычный_RTS_select_issues" xfId="50"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png"/></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4.png"/><Relationship Id="rId1" Type="http://schemas.openxmlformats.org/officeDocument/2006/relationships/image" Target="../media/image11.png"/><Relationship Id="rId5" Type="http://schemas.openxmlformats.org/officeDocument/2006/relationships/image" Target="../media/image2.png"/><Relationship Id="rId4"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102</xdr:row>
      <xdr:rowOff>68357</xdr:rowOff>
    </xdr:from>
    <xdr:to>
      <xdr:col>5</xdr:col>
      <xdr:colOff>251839</xdr:colOff>
      <xdr:row>114</xdr:row>
      <xdr:rowOff>129770</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584576" y="19816857"/>
          <a:ext cx="3271263" cy="2061663"/>
        </a:xfrm>
        <a:prstGeom prst="rect">
          <a:avLst/>
        </a:prstGeom>
      </xdr:spPr>
    </xdr:pic>
    <xdr:clientData/>
  </xdr:twoCellAnchor>
  <xdr:twoCellAnchor editAs="oneCell">
    <xdr:from>
      <xdr:col>7</xdr:col>
      <xdr:colOff>890401</xdr:colOff>
      <xdr:row>102</xdr:row>
      <xdr:rowOff>90425</xdr:rowOff>
    </xdr:from>
    <xdr:to>
      <xdr:col>11</xdr:col>
      <xdr:colOff>505122</xdr:colOff>
      <xdr:row>115</xdr:row>
      <xdr:rowOff>832</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988519" y="19596131"/>
          <a:ext cx="3260368" cy="2046995"/>
        </a:xfrm>
        <a:prstGeom prst="rect">
          <a:avLst/>
        </a:prstGeom>
      </xdr:spPr>
    </xdr:pic>
    <xdr:clientData/>
  </xdr:twoCellAnchor>
  <xdr:twoCellAnchor editAs="oneCell">
    <xdr:from>
      <xdr:col>14</xdr:col>
      <xdr:colOff>52916</xdr:colOff>
      <xdr:row>102</xdr:row>
      <xdr:rowOff>52917</xdr:rowOff>
    </xdr:from>
    <xdr:to>
      <xdr:col>17</xdr:col>
      <xdr:colOff>572512</xdr:colOff>
      <xdr:row>114</xdr:row>
      <xdr:rowOff>114330</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102</xdr:row>
      <xdr:rowOff>52916</xdr:rowOff>
    </xdr:from>
    <xdr:to>
      <xdr:col>23</xdr:col>
      <xdr:colOff>657179</xdr:colOff>
      <xdr:row>114</xdr:row>
      <xdr:rowOff>114329</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102</xdr:row>
      <xdr:rowOff>74083</xdr:rowOff>
    </xdr:from>
    <xdr:to>
      <xdr:col>29</xdr:col>
      <xdr:colOff>710097</xdr:colOff>
      <xdr:row>114</xdr:row>
      <xdr:rowOff>135496</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102</xdr:row>
      <xdr:rowOff>63500</xdr:rowOff>
    </xdr:from>
    <xdr:to>
      <xdr:col>36</xdr:col>
      <xdr:colOff>51</xdr:colOff>
      <xdr:row>114</xdr:row>
      <xdr:rowOff>124913</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10583</xdr:colOff>
      <xdr:row>102</xdr:row>
      <xdr:rowOff>61198</xdr:rowOff>
    </xdr:from>
    <xdr:to>
      <xdr:col>41</xdr:col>
      <xdr:colOff>527418</xdr:colOff>
      <xdr:row>114</xdr:row>
      <xdr:rowOff>122611</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157583" y="19906328"/>
          <a:ext cx="3125857" cy="2049239"/>
        </a:xfrm>
        <a:prstGeom prst="rect">
          <a:avLst/>
        </a:prstGeom>
      </xdr:spPr>
    </xdr:pic>
    <xdr:clientData/>
  </xdr:twoCellAnchor>
  <xdr:twoCellAnchor editAs="oneCell">
    <xdr:from>
      <xdr:col>44</xdr:col>
      <xdr:colOff>190501</xdr:colOff>
      <xdr:row>102</xdr:row>
      <xdr:rowOff>74083</xdr:rowOff>
    </xdr:from>
    <xdr:to>
      <xdr:col>47</xdr:col>
      <xdr:colOff>794764</xdr:colOff>
      <xdr:row>114</xdr:row>
      <xdr:rowOff>135496</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102</xdr:row>
      <xdr:rowOff>52916</xdr:rowOff>
    </xdr:from>
    <xdr:to>
      <xdr:col>53</xdr:col>
      <xdr:colOff>678347</xdr:colOff>
      <xdr:row>114</xdr:row>
      <xdr:rowOff>114329</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102</xdr:row>
      <xdr:rowOff>52915</xdr:rowOff>
    </xdr:from>
    <xdr:to>
      <xdr:col>60</xdr:col>
      <xdr:colOff>11596</xdr:colOff>
      <xdr:row>114</xdr:row>
      <xdr:rowOff>114328</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102</xdr:row>
      <xdr:rowOff>21167</xdr:rowOff>
    </xdr:from>
    <xdr:to>
      <xdr:col>65</xdr:col>
      <xdr:colOff>720679</xdr:colOff>
      <xdr:row>114</xdr:row>
      <xdr:rowOff>82580</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102</xdr:row>
      <xdr:rowOff>63500</xdr:rowOff>
    </xdr:from>
    <xdr:to>
      <xdr:col>71</xdr:col>
      <xdr:colOff>678346</xdr:colOff>
      <xdr:row>114</xdr:row>
      <xdr:rowOff>124913</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102</xdr:row>
      <xdr:rowOff>52917</xdr:rowOff>
    </xdr:from>
    <xdr:to>
      <xdr:col>77</xdr:col>
      <xdr:colOff>688929</xdr:colOff>
      <xdr:row>114</xdr:row>
      <xdr:rowOff>114330</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102</xdr:row>
      <xdr:rowOff>52916</xdr:rowOff>
    </xdr:from>
    <xdr:to>
      <xdr:col>84</xdr:col>
      <xdr:colOff>159762</xdr:colOff>
      <xdr:row>114</xdr:row>
      <xdr:rowOff>114329</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102</xdr:row>
      <xdr:rowOff>52914</xdr:rowOff>
    </xdr:from>
    <xdr:to>
      <xdr:col>90</xdr:col>
      <xdr:colOff>74055</xdr:colOff>
      <xdr:row>114</xdr:row>
      <xdr:rowOff>127915</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twoCellAnchor editAs="oneCell">
    <xdr:from>
      <xdr:col>7</xdr:col>
      <xdr:colOff>560917</xdr:colOff>
      <xdr:row>119</xdr:row>
      <xdr:rowOff>74083</xdr:rowOff>
    </xdr:from>
    <xdr:to>
      <xdr:col>11</xdr:col>
      <xdr:colOff>435273</xdr:colOff>
      <xdr:row>131</xdr:row>
      <xdr:rowOff>89323</xdr:rowOff>
    </xdr:to>
    <xdr:pic>
      <xdr:nvPicPr>
        <xdr:cNvPr id="35" name="Picture 34">
          <a:extLst>
            <a:ext uri="{FF2B5EF4-FFF2-40B4-BE49-F238E27FC236}">
              <a16:creationId xmlns:a16="http://schemas.microsoft.com/office/drawing/2014/main" id="{DB206FD0-4AD7-4A15-846A-2D392700D56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276167" y="20722166"/>
          <a:ext cx="3345689" cy="1920240"/>
        </a:xfrm>
        <a:prstGeom prst="rect">
          <a:avLst/>
        </a:prstGeom>
      </xdr:spPr>
    </xdr:pic>
    <xdr:clientData/>
  </xdr:twoCellAnchor>
  <xdr:twoCellAnchor editAs="oneCell">
    <xdr:from>
      <xdr:col>14</xdr:col>
      <xdr:colOff>10583</xdr:colOff>
      <xdr:row>120</xdr:row>
      <xdr:rowOff>10584</xdr:rowOff>
    </xdr:from>
    <xdr:to>
      <xdr:col>17</xdr:col>
      <xdr:colOff>752772</xdr:colOff>
      <xdr:row>132</xdr:row>
      <xdr:rowOff>25824</xdr:rowOff>
    </xdr:to>
    <xdr:pic>
      <xdr:nvPicPr>
        <xdr:cNvPr id="36" name="Picture 35">
          <a:extLst>
            <a:ext uri="{FF2B5EF4-FFF2-40B4-BE49-F238E27FC236}">
              <a16:creationId xmlns:a16="http://schemas.microsoft.com/office/drawing/2014/main" id="{8CD22994-61C3-4F08-BECF-F758134021D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462000" y="20817417"/>
          <a:ext cx="3345689" cy="1920240"/>
        </a:xfrm>
        <a:prstGeom prst="rect">
          <a:avLst/>
        </a:prstGeom>
      </xdr:spPr>
    </xdr:pic>
    <xdr:clientData/>
  </xdr:twoCellAnchor>
  <xdr:twoCellAnchor editAs="oneCell">
    <xdr:from>
      <xdr:col>19</xdr:col>
      <xdr:colOff>825500</xdr:colOff>
      <xdr:row>120</xdr:row>
      <xdr:rowOff>0</xdr:rowOff>
    </xdr:from>
    <xdr:to>
      <xdr:col>24</xdr:col>
      <xdr:colOff>1356</xdr:colOff>
      <xdr:row>132</xdr:row>
      <xdr:rowOff>15240</xdr:rowOff>
    </xdr:to>
    <xdr:pic>
      <xdr:nvPicPr>
        <xdr:cNvPr id="39" name="Picture 38">
          <a:extLst>
            <a:ext uri="{FF2B5EF4-FFF2-40B4-BE49-F238E27FC236}">
              <a16:creationId xmlns:a16="http://schemas.microsoft.com/office/drawing/2014/main" id="{774769B1-4DDB-4E2B-999B-2CF66B6239E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340917" y="20806833"/>
          <a:ext cx="3345689" cy="1920240"/>
        </a:xfrm>
        <a:prstGeom prst="rect">
          <a:avLst/>
        </a:prstGeom>
      </xdr:spPr>
    </xdr:pic>
    <xdr:clientData/>
  </xdr:twoCellAnchor>
  <xdr:twoCellAnchor editAs="oneCell">
    <xdr:from>
      <xdr:col>26</xdr:col>
      <xdr:colOff>52917</xdr:colOff>
      <xdr:row>119</xdr:row>
      <xdr:rowOff>116417</xdr:rowOff>
    </xdr:from>
    <xdr:to>
      <xdr:col>30</xdr:col>
      <xdr:colOff>1356</xdr:colOff>
      <xdr:row>131</xdr:row>
      <xdr:rowOff>131657</xdr:rowOff>
    </xdr:to>
    <xdr:pic>
      <xdr:nvPicPr>
        <xdr:cNvPr id="40" name="Picture 39">
          <a:extLst>
            <a:ext uri="{FF2B5EF4-FFF2-40B4-BE49-F238E27FC236}">
              <a16:creationId xmlns:a16="http://schemas.microsoft.com/office/drawing/2014/main" id="{AAC1CC73-64B2-44A8-B1C5-D0DE88187B5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304500" y="20764500"/>
          <a:ext cx="3345689" cy="1920240"/>
        </a:xfrm>
        <a:prstGeom prst="rect">
          <a:avLst/>
        </a:prstGeom>
      </xdr:spPr>
    </xdr:pic>
    <xdr:clientData/>
  </xdr:twoCellAnchor>
  <xdr:twoCellAnchor editAs="oneCell">
    <xdr:from>
      <xdr:col>31</xdr:col>
      <xdr:colOff>804333</xdr:colOff>
      <xdr:row>119</xdr:row>
      <xdr:rowOff>116417</xdr:rowOff>
    </xdr:from>
    <xdr:to>
      <xdr:col>35</xdr:col>
      <xdr:colOff>678689</xdr:colOff>
      <xdr:row>131</xdr:row>
      <xdr:rowOff>131657</xdr:rowOff>
    </xdr:to>
    <xdr:pic>
      <xdr:nvPicPr>
        <xdr:cNvPr id="41" name="Picture 40">
          <a:extLst>
            <a:ext uri="{FF2B5EF4-FFF2-40B4-BE49-F238E27FC236}">
              <a16:creationId xmlns:a16="http://schemas.microsoft.com/office/drawing/2014/main" id="{3646D371-7CF4-4F09-BC21-7E03EC38041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162250" y="20764500"/>
          <a:ext cx="3345689" cy="1920240"/>
        </a:xfrm>
        <a:prstGeom prst="rect">
          <a:avLst/>
        </a:prstGeom>
      </xdr:spPr>
    </xdr:pic>
    <xdr:clientData/>
  </xdr:twoCellAnchor>
  <xdr:twoCellAnchor editAs="oneCell">
    <xdr:from>
      <xdr:col>37</xdr:col>
      <xdr:colOff>806174</xdr:colOff>
      <xdr:row>119</xdr:row>
      <xdr:rowOff>69022</xdr:rowOff>
    </xdr:from>
    <xdr:to>
      <xdr:col>41</xdr:col>
      <xdr:colOff>680529</xdr:colOff>
      <xdr:row>131</xdr:row>
      <xdr:rowOff>84262</xdr:rowOff>
    </xdr:to>
    <xdr:pic>
      <xdr:nvPicPr>
        <xdr:cNvPr id="42" name="Picture 41">
          <a:extLst>
            <a:ext uri="{FF2B5EF4-FFF2-40B4-BE49-F238E27FC236}">
              <a16:creationId xmlns:a16="http://schemas.microsoft.com/office/drawing/2014/main" id="{E3DBA698-7B0B-434A-884F-864F226C9F5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083500" y="22755087"/>
          <a:ext cx="3353051" cy="2003066"/>
        </a:xfrm>
        <a:prstGeom prst="rect">
          <a:avLst/>
        </a:prstGeom>
      </xdr:spPr>
    </xdr:pic>
    <xdr:clientData/>
  </xdr:twoCellAnchor>
  <xdr:twoCellAnchor editAs="oneCell">
    <xdr:from>
      <xdr:col>44</xdr:col>
      <xdr:colOff>21167</xdr:colOff>
      <xdr:row>119</xdr:row>
      <xdr:rowOff>84667</xdr:rowOff>
    </xdr:from>
    <xdr:to>
      <xdr:col>48</xdr:col>
      <xdr:colOff>1356</xdr:colOff>
      <xdr:row>131</xdr:row>
      <xdr:rowOff>99907</xdr:rowOff>
    </xdr:to>
    <xdr:pic>
      <xdr:nvPicPr>
        <xdr:cNvPr id="43" name="Picture 42">
          <a:extLst>
            <a:ext uri="{FF2B5EF4-FFF2-40B4-BE49-F238E27FC236}">
              <a16:creationId xmlns:a16="http://schemas.microsoft.com/office/drawing/2014/main" id="{884173D3-CC32-46FB-A1E0-69F746A98BE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025917" y="20732750"/>
          <a:ext cx="3345689" cy="1920240"/>
        </a:xfrm>
        <a:prstGeom prst="rect">
          <a:avLst/>
        </a:prstGeom>
      </xdr:spPr>
    </xdr:pic>
    <xdr:clientData/>
  </xdr:twoCellAnchor>
  <xdr:twoCellAnchor editAs="oneCell">
    <xdr:from>
      <xdr:col>50</xdr:col>
      <xdr:colOff>1</xdr:colOff>
      <xdr:row>120</xdr:row>
      <xdr:rowOff>10584</xdr:rowOff>
    </xdr:from>
    <xdr:to>
      <xdr:col>54</xdr:col>
      <xdr:colOff>43690</xdr:colOff>
      <xdr:row>132</xdr:row>
      <xdr:rowOff>25824</xdr:rowOff>
    </xdr:to>
    <xdr:pic>
      <xdr:nvPicPr>
        <xdr:cNvPr id="44" name="Picture 43">
          <a:extLst>
            <a:ext uri="{FF2B5EF4-FFF2-40B4-BE49-F238E27FC236}">
              <a16:creationId xmlns:a16="http://schemas.microsoft.com/office/drawing/2014/main" id="{251F1751-1213-4CE5-BF22-D945241F3FE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3021251" y="20817417"/>
          <a:ext cx="3345689" cy="1920240"/>
        </a:xfrm>
        <a:prstGeom prst="rect">
          <a:avLst/>
        </a:prstGeom>
      </xdr:spPr>
    </xdr:pic>
    <xdr:clientData/>
  </xdr:twoCellAnchor>
  <xdr:twoCellAnchor editAs="oneCell">
    <xdr:from>
      <xdr:col>55</xdr:col>
      <xdr:colOff>857250</xdr:colOff>
      <xdr:row>119</xdr:row>
      <xdr:rowOff>105833</xdr:rowOff>
    </xdr:from>
    <xdr:to>
      <xdr:col>60</xdr:col>
      <xdr:colOff>33106</xdr:colOff>
      <xdr:row>131</xdr:row>
      <xdr:rowOff>121073</xdr:rowOff>
    </xdr:to>
    <xdr:pic>
      <xdr:nvPicPr>
        <xdr:cNvPr id="45" name="Picture 44">
          <a:extLst>
            <a:ext uri="{FF2B5EF4-FFF2-40B4-BE49-F238E27FC236}">
              <a16:creationId xmlns:a16="http://schemas.microsoft.com/office/drawing/2014/main" id="{B0A57547-A284-4657-9549-5BED3E95380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7879000" y="20753916"/>
          <a:ext cx="3345689" cy="1920240"/>
        </a:xfrm>
        <a:prstGeom prst="rect">
          <a:avLst/>
        </a:prstGeom>
      </xdr:spPr>
    </xdr:pic>
    <xdr:clientData/>
  </xdr:twoCellAnchor>
  <xdr:twoCellAnchor editAs="oneCell">
    <xdr:from>
      <xdr:col>62</xdr:col>
      <xdr:colOff>264583</xdr:colOff>
      <xdr:row>120</xdr:row>
      <xdr:rowOff>0</xdr:rowOff>
    </xdr:from>
    <xdr:to>
      <xdr:col>65</xdr:col>
      <xdr:colOff>604605</xdr:colOff>
      <xdr:row>132</xdr:row>
      <xdr:rowOff>15240</xdr:rowOff>
    </xdr:to>
    <xdr:pic>
      <xdr:nvPicPr>
        <xdr:cNvPr id="46" name="Picture 45">
          <a:extLst>
            <a:ext uri="{FF2B5EF4-FFF2-40B4-BE49-F238E27FC236}">
              <a16:creationId xmlns:a16="http://schemas.microsoft.com/office/drawing/2014/main" id="{01F56249-91F3-4291-A24C-546A748077E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3033083" y="20806833"/>
          <a:ext cx="3345689" cy="1920240"/>
        </a:xfrm>
        <a:prstGeom prst="rect">
          <a:avLst/>
        </a:prstGeom>
      </xdr:spPr>
    </xdr:pic>
    <xdr:clientData/>
  </xdr:twoCellAnchor>
  <xdr:twoCellAnchor editAs="oneCell">
    <xdr:from>
      <xdr:col>67</xdr:col>
      <xdr:colOff>846667</xdr:colOff>
      <xdr:row>119</xdr:row>
      <xdr:rowOff>116416</xdr:rowOff>
    </xdr:from>
    <xdr:to>
      <xdr:col>72</xdr:col>
      <xdr:colOff>22523</xdr:colOff>
      <xdr:row>131</xdr:row>
      <xdr:rowOff>131656</xdr:rowOff>
    </xdr:to>
    <xdr:pic>
      <xdr:nvPicPr>
        <xdr:cNvPr id="47" name="Picture 46">
          <a:extLst>
            <a:ext uri="{FF2B5EF4-FFF2-40B4-BE49-F238E27FC236}">
              <a16:creationId xmlns:a16="http://schemas.microsoft.com/office/drawing/2014/main" id="{E7A393E6-109E-4FA3-BCE0-83E8B48CB97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144834" y="20764499"/>
          <a:ext cx="3345689" cy="1920240"/>
        </a:xfrm>
        <a:prstGeom prst="rect">
          <a:avLst/>
        </a:prstGeom>
      </xdr:spPr>
    </xdr:pic>
    <xdr:clientData/>
  </xdr:twoCellAnchor>
  <xdr:twoCellAnchor editAs="oneCell">
    <xdr:from>
      <xdr:col>74</xdr:col>
      <xdr:colOff>52916</xdr:colOff>
      <xdr:row>119</xdr:row>
      <xdr:rowOff>127000</xdr:rowOff>
    </xdr:from>
    <xdr:to>
      <xdr:col>77</xdr:col>
      <xdr:colOff>636355</xdr:colOff>
      <xdr:row>131</xdr:row>
      <xdr:rowOff>142240</xdr:rowOff>
    </xdr:to>
    <xdr:pic>
      <xdr:nvPicPr>
        <xdr:cNvPr id="48" name="Picture 47">
          <a:extLst>
            <a:ext uri="{FF2B5EF4-FFF2-40B4-BE49-F238E27FC236}">
              <a16:creationId xmlns:a16="http://schemas.microsoft.com/office/drawing/2014/main" id="{3167EF48-216E-4CB7-B367-0397CD0A801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140166" y="20775083"/>
          <a:ext cx="3345689" cy="1920240"/>
        </a:xfrm>
        <a:prstGeom prst="rect">
          <a:avLst/>
        </a:prstGeom>
      </xdr:spPr>
    </xdr:pic>
    <xdr:clientData/>
  </xdr:twoCellAnchor>
  <xdr:twoCellAnchor editAs="oneCell">
    <xdr:from>
      <xdr:col>80</xdr:col>
      <xdr:colOff>10583</xdr:colOff>
      <xdr:row>119</xdr:row>
      <xdr:rowOff>105833</xdr:rowOff>
    </xdr:from>
    <xdr:to>
      <xdr:col>84</xdr:col>
      <xdr:colOff>255355</xdr:colOff>
      <xdr:row>131</xdr:row>
      <xdr:rowOff>121073</xdr:rowOff>
    </xdr:to>
    <xdr:pic>
      <xdr:nvPicPr>
        <xdr:cNvPr id="61" name="Picture 60">
          <a:extLst>
            <a:ext uri="{FF2B5EF4-FFF2-40B4-BE49-F238E27FC236}">
              <a16:creationId xmlns:a16="http://schemas.microsoft.com/office/drawing/2014/main" id="{0E32EB46-6C4C-4F37-8223-470969D04C6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8463583" y="20753916"/>
          <a:ext cx="3345689" cy="1920240"/>
        </a:xfrm>
        <a:prstGeom prst="rect">
          <a:avLst/>
        </a:prstGeom>
      </xdr:spPr>
    </xdr:pic>
    <xdr:clientData/>
  </xdr:twoCellAnchor>
  <xdr:twoCellAnchor editAs="oneCell">
    <xdr:from>
      <xdr:col>85</xdr:col>
      <xdr:colOff>698500</xdr:colOff>
      <xdr:row>119</xdr:row>
      <xdr:rowOff>95250</xdr:rowOff>
    </xdr:from>
    <xdr:to>
      <xdr:col>90</xdr:col>
      <xdr:colOff>181270</xdr:colOff>
      <xdr:row>131</xdr:row>
      <xdr:rowOff>110490</xdr:rowOff>
    </xdr:to>
    <xdr:pic>
      <xdr:nvPicPr>
        <xdr:cNvPr id="20" name="Picture 19">
          <a:extLst>
            <a:ext uri="{FF2B5EF4-FFF2-40B4-BE49-F238E27FC236}">
              <a16:creationId xmlns:a16="http://schemas.microsoft.com/office/drawing/2014/main" id="{0AEB046A-B506-41DD-B925-6002F4FC00F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2950917" y="20743333"/>
          <a:ext cx="3345686" cy="1920240"/>
        </a:xfrm>
        <a:prstGeom prst="rect">
          <a:avLst/>
        </a:prstGeom>
      </xdr:spPr>
    </xdr:pic>
    <xdr:clientData/>
  </xdr:twoCellAnchor>
  <xdr:twoCellAnchor editAs="oneCell">
    <xdr:from>
      <xdr:col>91</xdr:col>
      <xdr:colOff>685800</xdr:colOff>
      <xdr:row>119</xdr:row>
      <xdr:rowOff>104775</xdr:rowOff>
    </xdr:from>
    <xdr:to>
      <xdr:col>96</xdr:col>
      <xdr:colOff>228062</xdr:colOff>
      <xdr:row>131</xdr:row>
      <xdr:rowOff>118491</xdr:rowOff>
    </xdr:to>
    <xdr:pic>
      <xdr:nvPicPr>
        <xdr:cNvPr id="19" name="Picture 18">
          <a:extLst>
            <a:ext uri="{FF2B5EF4-FFF2-40B4-BE49-F238E27FC236}">
              <a16:creationId xmlns:a16="http://schemas.microsoft.com/office/drawing/2014/main" id="{F21BBF32-0081-483A-9D36-5ADE4D07C65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7400150" y="21012150"/>
          <a:ext cx="3409412" cy="1956816"/>
        </a:xfrm>
        <a:prstGeom prst="rect">
          <a:avLst/>
        </a:prstGeom>
      </xdr:spPr>
    </xdr:pic>
    <xdr:clientData/>
  </xdr:twoCellAnchor>
  <xdr:twoCellAnchor editAs="oneCell">
    <xdr:from>
      <xdr:col>103</xdr:col>
      <xdr:colOff>600076</xdr:colOff>
      <xdr:row>102</xdr:row>
      <xdr:rowOff>68357</xdr:rowOff>
    </xdr:from>
    <xdr:to>
      <xdr:col>108</xdr:col>
      <xdr:colOff>2436</xdr:colOff>
      <xdr:row>114</xdr:row>
      <xdr:rowOff>129770</xdr:rowOff>
    </xdr:to>
    <xdr:pic>
      <xdr:nvPicPr>
        <xdr:cNvPr id="52" name="Picture 51" descr="Diagram&#10;&#10;Description automatically generated">
          <a:extLst>
            <a:ext uri="{FF2B5EF4-FFF2-40B4-BE49-F238E27FC236}">
              <a16:creationId xmlns:a16="http://schemas.microsoft.com/office/drawing/2014/main" id="{9153A0C9-BD38-47A0-B514-0CFF16719C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584576" y="19772407"/>
          <a:ext cx="3283963" cy="2042613"/>
        </a:xfrm>
        <a:prstGeom prst="rect">
          <a:avLst/>
        </a:prstGeom>
      </xdr:spPr>
    </xdr:pic>
    <xdr:clientData/>
  </xdr:twoCellAnchor>
  <xdr:twoCellAnchor editAs="oneCell">
    <xdr:from>
      <xdr:col>103</xdr:col>
      <xdr:colOff>550334</xdr:colOff>
      <xdr:row>120</xdr:row>
      <xdr:rowOff>21167</xdr:rowOff>
    </xdr:from>
    <xdr:to>
      <xdr:col>108</xdr:col>
      <xdr:colOff>134467</xdr:colOff>
      <xdr:row>132</xdr:row>
      <xdr:rowOff>36407</xdr:rowOff>
    </xdr:to>
    <xdr:pic>
      <xdr:nvPicPr>
        <xdr:cNvPr id="68" name="Picture 67">
          <a:extLst>
            <a:ext uri="{FF2B5EF4-FFF2-40B4-BE49-F238E27FC236}">
              <a16:creationId xmlns:a16="http://schemas.microsoft.com/office/drawing/2014/main" id="{6A38DF1A-9DAF-4F49-85A2-439FDB939FC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534834" y="22722417"/>
          <a:ext cx="3506556" cy="1996440"/>
        </a:xfrm>
        <a:prstGeom prst="rect">
          <a:avLst/>
        </a:prstGeom>
      </xdr:spPr>
    </xdr:pic>
    <xdr:clientData/>
  </xdr:twoCellAnchor>
  <xdr:twoCellAnchor editAs="oneCell">
    <xdr:from>
      <xdr:col>1</xdr:col>
      <xdr:colOff>619125</xdr:colOff>
      <xdr:row>119</xdr:row>
      <xdr:rowOff>111125</xdr:rowOff>
    </xdr:from>
    <xdr:to>
      <xdr:col>5</xdr:col>
      <xdr:colOff>456439</xdr:colOff>
      <xdr:row>131</xdr:row>
      <xdr:rowOff>126365</xdr:rowOff>
    </xdr:to>
    <xdr:pic>
      <xdr:nvPicPr>
        <xdr:cNvPr id="86" name="Picture 85">
          <a:extLst>
            <a:ext uri="{FF2B5EF4-FFF2-40B4-BE49-F238E27FC236}">
              <a16:creationId xmlns:a16="http://schemas.microsoft.com/office/drawing/2014/main" id="{FDA4A194-DC83-435C-9943-0B1B631E0D4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04450" y="22369112"/>
          <a:ext cx="3465885" cy="1994461"/>
        </a:xfrm>
        <a:prstGeom prst="rect">
          <a:avLst/>
        </a:prstGeom>
      </xdr:spPr>
    </xdr:pic>
    <xdr:clientData/>
  </xdr:twoCellAnchor>
  <xdr:twoCellAnchor editAs="oneCell">
    <xdr:from>
      <xdr:col>91</xdr:col>
      <xdr:colOff>762000</xdr:colOff>
      <xdr:row>102</xdr:row>
      <xdr:rowOff>52295</xdr:rowOff>
    </xdr:from>
    <xdr:to>
      <xdr:col>96</xdr:col>
      <xdr:colOff>3938</xdr:colOff>
      <xdr:row>114</xdr:row>
      <xdr:rowOff>127055</xdr:rowOff>
    </xdr:to>
    <xdr:pic>
      <xdr:nvPicPr>
        <xdr:cNvPr id="38" name="Picture 37" descr="Diagram&#10;&#10;Description automatically generated">
          <a:extLst>
            <a:ext uri="{FF2B5EF4-FFF2-40B4-BE49-F238E27FC236}">
              <a16:creationId xmlns:a16="http://schemas.microsoft.com/office/drawing/2014/main" id="{3DBA4BB8-65F8-4058-85D2-032955225FA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1332294" y="19558001"/>
          <a:ext cx="3260368" cy="20469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25</xdr:col>
      <xdr:colOff>838200</xdr:colOff>
      <xdr:row>55</xdr:row>
      <xdr:rowOff>76200</xdr:rowOff>
    </xdr:from>
    <xdr:to>
      <xdr:col>29</xdr:col>
      <xdr:colOff>795685</xdr:colOff>
      <xdr:row>68</xdr:row>
      <xdr:rowOff>112395</xdr:rowOff>
    </xdr:to>
    <xdr:pic>
      <xdr:nvPicPr>
        <xdr:cNvPr id="15" name="Picture 14" descr="Diagram&#10;&#10;Description automatically generated">
          <a:extLst>
            <a:ext uri="{FF2B5EF4-FFF2-40B4-BE49-F238E27FC236}">
              <a16:creationId xmlns:a16="http://schemas.microsoft.com/office/drawing/2014/main" id="{0702B055-99E9-4A73-B00A-9AC7E5AF58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1</xdr:col>
      <xdr:colOff>752475</xdr:colOff>
      <xdr:row>72</xdr:row>
      <xdr:rowOff>133350</xdr:rowOff>
    </xdr:from>
    <xdr:to>
      <xdr:col>5</xdr:col>
      <xdr:colOff>697734</xdr:colOff>
      <xdr:row>84</xdr:row>
      <xdr:rowOff>110490</xdr:rowOff>
    </xdr:to>
    <xdr:pic>
      <xdr:nvPicPr>
        <xdr:cNvPr id="3" name="Picture 2">
          <a:extLst>
            <a:ext uri="{FF2B5EF4-FFF2-40B4-BE49-F238E27FC236}">
              <a16:creationId xmlns:a16="http://schemas.microsoft.com/office/drawing/2014/main" id="{BE51C884-7344-416B-9229-E65C07322C7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09975" y="14401800"/>
          <a:ext cx="3345684" cy="1920240"/>
        </a:xfrm>
        <a:prstGeom prst="rect">
          <a:avLst/>
        </a:prstGeom>
      </xdr:spPr>
    </xdr:pic>
    <xdr:clientData/>
  </xdr:twoCellAnchor>
  <xdr:twoCellAnchor editAs="oneCell">
    <xdr:from>
      <xdr:col>8</xdr:col>
      <xdr:colOff>180975</xdr:colOff>
      <xdr:row>72</xdr:row>
      <xdr:rowOff>114300</xdr:rowOff>
    </xdr:from>
    <xdr:to>
      <xdr:col>11</xdr:col>
      <xdr:colOff>573909</xdr:colOff>
      <xdr:row>84</xdr:row>
      <xdr:rowOff>91441</xdr:rowOff>
    </xdr:to>
    <xdr:pic>
      <xdr:nvPicPr>
        <xdr:cNvPr id="23" name="Picture 22">
          <a:extLst>
            <a:ext uri="{FF2B5EF4-FFF2-40B4-BE49-F238E27FC236}">
              <a16:creationId xmlns:a16="http://schemas.microsoft.com/office/drawing/2014/main" id="{9294144B-4039-4038-924D-A64C769C0D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05875" y="14382750"/>
          <a:ext cx="3345684" cy="1920240"/>
        </a:xfrm>
        <a:prstGeom prst="rect">
          <a:avLst/>
        </a:prstGeom>
      </xdr:spPr>
    </xdr:pic>
    <xdr:clientData/>
  </xdr:twoCellAnchor>
  <xdr:twoCellAnchor editAs="oneCell">
    <xdr:from>
      <xdr:col>20</xdr:col>
      <xdr:colOff>148318</xdr:colOff>
      <xdr:row>72</xdr:row>
      <xdr:rowOff>142875</xdr:rowOff>
    </xdr:from>
    <xdr:to>
      <xdr:col>23</xdr:col>
      <xdr:colOff>760327</xdr:colOff>
      <xdr:row>84</xdr:row>
      <xdr:rowOff>120015</xdr:rowOff>
    </xdr:to>
    <xdr:pic>
      <xdr:nvPicPr>
        <xdr:cNvPr id="5" name="Picture 4">
          <a:extLst>
            <a:ext uri="{FF2B5EF4-FFF2-40B4-BE49-F238E27FC236}">
              <a16:creationId xmlns:a16="http://schemas.microsoft.com/office/drawing/2014/main" id="{15C0500C-0488-4245-8196-3C642ADA212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933104" y="14729732"/>
          <a:ext cx="3360652" cy="1936569"/>
        </a:xfrm>
        <a:prstGeom prst="rect">
          <a:avLst/>
        </a:prstGeom>
      </xdr:spPr>
    </xdr:pic>
    <xdr:clientData/>
  </xdr:twoCellAnchor>
  <xdr:twoCellAnchor editAs="oneCell">
    <xdr:from>
      <xdr:col>25</xdr:col>
      <xdr:colOff>819150</xdr:colOff>
      <xdr:row>72</xdr:row>
      <xdr:rowOff>114300</xdr:rowOff>
    </xdr:from>
    <xdr:to>
      <xdr:col>29</xdr:col>
      <xdr:colOff>783459</xdr:colOff>
      <xdr:row>84</xdr:row>
      <xdr:rowOff>91440</xdr:rowOff>
    </xdr:to>
    <xdr:pic>
      <xdr:nvPicPr>
        <xdr:cNvPr id="26" name="Picture 25">
          <a:extLst>
            <a:ext uri="{FF2B5EF4-FFF2-40B4-BE49-F238E27FC236}">
              <a16:creationId xmlns:a16="http://schemas.microsoft.com/office/drawing/2014/main" id="{670D96F2-AFD1-4CAE-B1CD-8AADAE282E5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069800" y="14382750"/>
          <a:ext cx="3345684" cy="1920240"/>
        </a:xfrm>
        <a:prstGeom prst="rect">
          <a:avLst/>
        </a:prstGeom>
      </xdr:spPr>
    </xdr:pic>
    <xdr:clientData/>
  </xdr:twoCellAnchor>
  <xdr:twoCellAnchor editAs="oneCell">
    <xdr:from>
      <xdr:col>31</xdr:col>
      <xdr:colOff>885825</xdr:colOff>
      <xdr:row>72</xdr:row>
      <xdr:rowOff>95250</xdr:rowOff>
    </xdr:from>
    <xdr:to>
      <xdr:col>35</xdr:col>
      <xdr:colOff>850134</xdr:colOff>
      <xdr:row>84</xdr:row>
      <xdr:rowOff>72390</xdr:rowOff>
    </xdr:to>
    <xdr:pic>
      <xdr:nvPicPr>
        <xdr:cNvPr id="27" name="Picture 26">
          <a:extLst>
            <a:ext uri="{FF2B5EF4-FFF2-40B4-BE49-F238E27FC236}">
              <a16:creationId xmlns:a16="http://schemas.microsoft.com/office/drawing/2014/main" id="{DF55F07A-2FFA-4C8C-9CF0-5856B3CC526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127575" y="14363700"/>
          <a:ext cx="3345684" cy="1920240"/>
        </a:xfrm>
        <a:prstGeom prst="rect">
          <a:avLst/>
        </a:prstGeom>
      </xdr:spPr>
    </xdr:pic>
    <xdr:clientData/>
  </xdr:twoCellAnchor>
  <xdr:twoCellAnchor>
    <xdr:from>
      <xdr:col>2</xdr:col>
      <xdr:colOff>47625</xdr:colOff>
      <xdr:row>88</xdr:row>
      <xdr:rowOff>114300</xdr:rowOff>
    </xdr:from>
    <xdr:to>
      <xdr:col>2</xdr:col>
      <xdr:colOff>793937</xdr:colOff>
      <xdr:row>88</xdr:row>
      <xdr:rowOff>117662</xdr:rowOff>
    </xdr:to>
    <xdr:cxnSp macro="">
      <xdr:nvCxnSpPr>
        <xdr:cNvPr id="32" name="Straight Arrow Connector 31">
          <a:extLst>
            <a:ext uri="{FF2B5EF4-FFF2-40B4-BE49-F238E27FC236}">
              <a16:creationId xmlns:a16="http://schemas.microsoft.com/office/drawing/2014/main" id="{C83D7DD3-80E8-4C32-A7AC-25F141823BFB}"/>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89</xdr:row>
      <xdr:rowOff>38100</xdr:rowOff>
    </xdr:from>
    <xdr:to>
      <xdr:col>2</xdr:col>
      <xdr:colOff>485775</xdr:colOff>
      <xdr:row>89</xdr:row>
      <xdr:rowOff>171450</xdr:rowOff>
    </xdr:to>
    <xdr:cxnSp macro="">
      <xdr:nvCxnSpPr>
        <xdr:cNvPr id="33" name="Straight Arrow Connector 32">
          <a:extLst>
            <a:ext uri="{FF2B5EF4-FFF2-40B4-BE49-F238E27FC236}">
              <a16:creationId xmlns:a16="http://schemas.microsoft.com/office/drawing/2014/main" id="{0CA26FF0-EC26-4E2C-B4C8-3A4E8082E27D}"/>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88</xdr:row>
      <xdr:rowOff>114300</xdr:rowOff>
    </xdr:from>
    <xdr:to>
      <xdr:col>8</xdr:col>
      <xdr:colOff>793937</xdr:colOff>
      <xdr:row>88</xdr:row>
      <xdr:rowOff>117662</xdr:rowOff>
    </xdr:to>
    <xdr:cxnSp macro="">
      <xdr:nvCxnSpPr>
        <xdr:cNvPr id="34" name="Straight Arrow Connector 33">
          <a:extLst>
            <a:ext uri="{FF2B5EF4-FFF2-40B4-BE49-F238E27FC236}">
              <a16:creationId xmlns:a16="http://schemas.microsoft.com/office/drawing/2014/main" id="{CF1C1DD9-A1BB-4BB5-BD98-E3BDFD245AD5}"/>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89</xdr:row>
      <xdr:rowOff>38100</xdr:rowOff>
    </xdr:from>
    <xdr:to>
      <xdr:col>8</xdr:col>
      <xdr:colOff>485775</xdr:colOff>
      <xdr:row>89</xdr:row>
      <xdr:rowOff>171450</xdr:rowOff>
    </xdr:to>
    <xdr:cxnSp macro="">
      <xdr:nvCxnSpPr>
        <xdr:cNvPr id="35" name="Straight Arrow Connector 34">
          <a:extLst>
            <a:ext uri="{FF2B5EF4-FFF2-40B4-BE49-F238E27FC236}">
              <a16:creationId xmlns:a16="http://schemas.microsoft.com/office/drawing/2014/main" id="{CC7A14A4-4370-46A0-BB45-15D131F98D4C}"/>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88</xdr:row>
      <xdr:rowOff>114300</xdr:rowOff>
    </xdr:from>
    <xdr:to>
      <xdr:col>14</xdr:col>
      <xdr:colOff>793937</xdr:colOff>
      <xdr:row>88</xdr:row>
      <xdr:rowOff>117662</xdr:rowOff>
    </xdr:to>
    <xdr:cxnSp macro="">
      <xdr:nvCxnSpPr>
        <xdr:cNvPr id="36" name="Straight Arrow Connector 35">
          <a:extLst>
            <a:ext uri="{FF2B5EF4-FFF2-40B4-BE49-F238E27FC236}">
              <a16:creationId xmlns:a16="http://schemas.microsoft.com/office/drawing/2014/main" id="{6A951F05-692F-4A6F-B7DE-D0F2EB35AB9C}"/>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89</xdr:row>
      <xdr:rowOff>38100</xdr:rowOff>
    </xdr:from>
    <xdr:to>
      <xdr:col>14</xdr:col>
      <xdr:colOff>485775</xdr:colOff>
      <xdr:row>89</xdr:row>
      <xdr:rowOff>171450</xdr:rowOff>
    </xdr:to>
    <xdr:cxnSp macro="">
      <xdr:nvCxnSpPr>
        <xdr:cNvPr id="37" name="Straight Arrow Connector 36">
          <a:extLst>
            <a:ext uri="{FF2B5EF4-FFF2-40B4-BE49-F238E27FC236}">
              <a16:creationId xmlns:a16="http://schemas.microsoft.com/office/drawing/2014/main" id="{BB0C2E83-06E7-4C43-B877-BFE442AC6133}"/>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88</xdr:row>
      <xdr:rowOff>114300</xdr:rowOff>
    </xdr:from>
    <xdr:to>
      <xdr:col>26</xdr:col>
      <xdr:colOff>793937</xdr:colOff>
      <xdr:row>88</xdr:row>
      <xdr:rowOff>117662</xdr:rowOff>
    </xdr:to>
    <xdr:cxnSp macro="">
      <xdr:nvCxnSpPr>
        <xdr:cNvPr id="38" name="Straight Arrow Connector 37">
          <a:extLst>
            <a:ext uri="{FF2B5EF4-FFF2-40B4-BE49-F238E27FC236}">
              <a16:creationId xmlns:a16="http://schemas.microsoft.com/office/drawing/2014/main" id="{7AD2FF48-5A77-4190-88DB-A57424479EC5}"/>
            </a:ext>
          </a:extLst>
        </xdr:cNvPr>
        <xdr:cNvCxnSpPr/>
      </xdr:nvCxnSpPr>
      <xdr:spPr>
        <a:xfrm>
          <a:off x="1436370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89</xdr:row>
      <xdr:rowOff>38100</xdr:rowOff>
    </xdr:from>
    <xdr:to>
      <xdr:col>26</xdr:col>
      <xdr:colOff>485775</xdr:colOff>
      <xdr:row>89</xdr:row>
      <xdr:rowOff>171450</xdr:rowOff>
    </xdr:to>
    <xdr:cxnSp macro="">
      <xdr:nvCxnSpPr>
        <xdr:cNvPr id="39" name="Straight Arrow Connector 38">
          <a:extLst>
            <a:ext uri="{FF2B5EF4-FFF2-40B4-BE49-F238E27FC236}">
              <a16:creationId xmlns:a16="http://schemas.microsoft.com/office/drawing/2014/main" id="{2F6705F7-C07C-4158-B2B5-EAA2EC623085}"/>
            </a:ext>
          </a:extLst>
        </xdr:cNvPr>
        <xdr:cNvCxnSpPr/>
      </xdr:nvCxnSpPr>
      <xdr:spPr>
        <a:xfrm flipH="1">
          <a:off x="1479232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88</xdr:row>
      <xdr:rowOff>114300</xdr:rowOff>
    </xdr:from>
    <xdr:to>
      <xdr:col>32</xdr:col>
      <xdr:colOff>793937</xdr:colOff>
      <xdr:row>88</xdr:row>
      <xdr:rowOff>117662</xdr:rowOff>
    </xdr:to>
    <xdr:cxnSp macro="">
      <xdr:nvCxnSpPr>
        <xdr:cNvPr id="40" name="Straight Arrow Connector 39">
          <a:extLst>
            <a:ext uri="{FF2B5EF4-FFF2-40B4-BE49-F238E27FC236}">
              <a16:creationId xmlns:a16="http://schemas.microsoft.com/office/drawing/2014/main" id="{8165C428-A132-4232-A7FE-92F5C39AFF82}"/>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89</xdr:row>
      <xdr:rowOff>38100</xdr:rowOff>
    </xdr:from>
    <xdr:to>
      <xdr:col>32</xdr:col>
      <xdr:colOff>485775</xdr:colOff>
      <xdr:row>89</xdr:row>
      <xdr:rowOff>171450</xdr:rowOff>
    </xdr:to>
    <xdr:cxnSp macro="">
      <xdr:nvCxnSpPr>
        <xdr:cNvPr id="41" name="Straight Arrow Connector 40">
          <a:extLst>
            <a:ext uri="{FF2B5EF4-FFF2-40B4-BE49-F238E27FC236}">
              <a16:creationId xmlns:a16="http://schemas.microsoft.com/office/drawing/2014/main" id="{CA1D3C35-686E-46A7-8192-DC3C1FCA33AF}"/>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14</xdr:col>
      <xdr:colOff>569632</xdr:colOff>
      <xdr:row>55</xdr:row>
      <xdr:rowOff>57897</xdr:rowOff>
    </xdr:from>
    <xdr:to>
      <xdr:col>18</xdr:col>
      <xdr:colOff>223563</xdr:colOff>
      <xdr:row>68</xdr:row>
      <xdr:rowOff>94092</xdr:rowOff>
    </xdr:to>
    <xdr:pic>
      <xdr:nvPicPr>
        <xdr:cNvPr id="25" name="Picture 24" descr="Diagram&#10;&#10;Description automatically generated">
          <a:extLst>
            <a:ext uri="{FF2B5EF4-FFF2-40B4-BE49-F238E27FC236}">
              <a16:creationId xmlns:a16="http://schemas.microsoft.com/office/drawing/2014/main" id="{E5322977-F06B-4BB8-883F-7ED01B8E9E3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5578044" y="11794191"/>
          <a:ext cx="3456460" cy="2127960"/>
        </a:xfrm>
        <a:prstGeom prst="rect">
          <a:avLst/>
        </a:prstGeom>
      </xdr:spPr>
    </xdr:pic>
    <xdr:clientData/>
  </xdr:twoCellAnchor>
  <xdr:twoCellAnchor editAs="oneCell">
    <xdr:from>
      <xdr:col>14</xdr:col>
      <xdr:colOff>52917</xdr:colOff>
      <xdr:row>73</xdr:row>
      <xdr:rowOff>31750</xdr:rowOff>
    </xdr:from>
    <xdr:to>
      <xdr:col>17</xdr:col>
      <xdr:colOff>646708</xdr:colOff>
      <xdr:row>85</xdr:row>
      <xdr:rowOff>10415</xdr:rowOff>
    </xdr:to>
    <xdr:pic>
      <xdr:nvPicPr>
        <xdr:cNvPr id="4" name="Picture 3">
          <a:extLst>
            <a:ext uri="{FF2B5EF4-FFF2-40B4-BE49-F238E27FC236}">
              <a16:creationId xmlns:a16="http://schemas.microsoft.com/office/drawing/2014/main" id="{F392B531-C593-0B01-1853-54EB3C487E5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4393334" y="14530917"/>
          <a:ext cx="3281957" cy="1883664"/>
        </a:xfrm>
        <a:prstGeom prst="rect">
          <a:avLst/>
        </a:prstGeom>
      </xdr:spPr>
    </xdr:pic>
    <xdr:clientData/>
  </xdr:twoCellAnchor>
  <xdr:twoCellAnchor editAs="oneCell">
    <xdr:from>
      <xdr:col>8</xdr:col>
      <xdr:colOff>379133</xdr:colOff>
      <xdr:row>55</xdr:row>
      <xdr:rowOff>95250</xdr:rowOff>
    </xdr:from>
    <xdr:to>
      <xdr:col>11</xdr:col>
      <xdr:colOff>757711</xdr:colOff>
      <xdr:row>68</xdr:row>
      <xdr:rowOff>131445</xdr:rowOff>
    </xdr:to>
    <xdr:pic>
      <xdr:nvPicPr>
        <xdr:cNvPr id="2" name="Picture 1" descr="Diagram&#10;&#10;Description automatically generated">
          <a:extLst>
            <a:ext uri="{FF2B5EF4-FFF2-40B4-BE49-F238E27FC236}">
              <a16:creationId xmlns:a16="http://schemas.microsoft.com/office/drawing/2014/main" id="{219C2286-A844-53EA-7E4E-66186C53315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9108515" y="11659721"/>
          <a:ext cx="3325725" cy="2042048"/>
        </a:xfrm>
        <a:prstGeom prst="rect">
          <a:avLst/>
        </a:prstGeom>
      </xdr:spPr>
    </xdr:pic>
    <xdr:clientData/>
  </xdr:twoCellAnchor>
  <xdr:twoCellAnchor editAs="oneCell">
    <xdr:from>
      <xdr:col>20</xdr:col>
      <xdr:colOff>299357</xdr:colOff>
      <xdr:row>55</xdr:row>
      <xdr:rowOff>96738</xdr:rowOff>
    </xdr:from>
    <xdr:to>
      <xdr:col>23</xdr:col>
      <xdr:colOff>847081</xdr:colOff>
      <xdr:row>66</xdr:row>
      <xdr:rowOff>155197</xdr:rowOff>
    </xdr:to>
    <xdr:pic>
      <xdr:nvPicPr>
        <xdr:cNvPr id="6" name="Picture 5">
          <a:extLst>
            <a:ext uri="{FF2B5EF4-FFF2-40B4-BE49-F238E27FC236}">
              <a16:creationId xmlns:a16="http://schemas.microsoft.com/office/drawing/2014/main" id="{811CF4AE-86BA-4D50-92F6-A6073FBAA37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084143" y="11894131"/>
          <a:ext cx="3296367" cy="1853800"/>
        </a:xfrm>
        <a:prstGeom prst="rect">
          <a:avLst/>
        </a:prstGeom>
      </xdr:spPr>
    </xdr:pic>
    <xdr:clientData/>
  </xdr:twoCellAnchor>
  <xdr:twoCellAnchor editAs="oneCell">
    <xdr:from>
      <xdr:col>20</xdr:col>
      <xdr:colOff>284984</xdr:colOff>
      <xdr:row>67</xdr:row>
      <xdr:rowOff>52437</xdr:rowOff>
    </xdr:from>
    <xdr:to>
      <xdr:col>24</xdr:col>
      <xdr:colOff>9401</xdr:colOff>
      <xdr:row>68</xdr:row>
      <xdr:rowOff>101551</xdr:rowOff>
    </xdr:to>
    <xdr:pic>
      <xdr:nvPicPr>
        <xdr:cNvPr id="7" name="Picture 6">
          <a:extLst>
            <a:ext uri="{FF2B5EF4-FFF2-40B4-BE49-F238E27FC236}">
              <a16:creationId xmlns:a16="http://schemas.microsoft.com/office/drawing/2014/main" id="{CC72054C-B666-44F1-947B-8E5C7A6C4386}"/>
            </a:ext>
          </a:extLst>
        </xdr:cNvPr>
        <xdr:cNvPicPr>
          <a:picLocks noChangeAspect="1"/>
        </xdr:cNvPicPr>
      </xdr:nvPicPr>
      <xdr:blipFill>
        <a:blip xmlns:r="http://schemas.openxmlformats.org/officeDocument/2006/relationships" r:embed="rId5"/>
        <a:stretch>
          <a:fillRect/>
        </a:stretch>
      </xdr:blipFill>
      <xdr:spPr>
        <a:xfrm>
          <a:off x="20069770" y="13768437"/>
          <a:ext cx="3343917" cy="178783"/>
        </a:xfrm>
        <a:prstGeom prst="rect">
          <a:avLst/>
        </a:prstGeom>
      </xdr:spPr>
    </xdr:pic>
    <xdr:clientData/>
  </xdr:twoCellAnchor>
  <xdr:twoCellAnchor editAs="oneCell">
    <xdr:from>
      <xdr:col>1</xdr:col>
      <xdr:colOff>619125</xdr:colOff>
      <xdr:row>55</xdr:row>
      <xdr:rowOff>123825</xdr:rowOff>
    </xdr:from>
    <xdr:to>
      <xdr:col>5</xdr:col>
      <xdr:colOff>550028</xdr:colOff>
      <xdr:row>69</xdr:row>
      <xdr:rowOff>3138</xdr:rowOff>
    </xdr:to>
    <xdr:pic>
      <xdr:nvPicPr>
        <xdr:cNvPr id="10" name="Picture 9" descr="Diagram&#10;&#10;Description automatically generated">
          <a:extLst>
            <a:ext uri="{FF2B5EF4-FFF2-40B4-BE49-F238E27FC236}">
              <a16:creationId xmlns:a16="http://schemas.microsoft.com/office/drawing/2014/main" id="{60D159E8-735B-4B59-A441-DD7EB1D30FD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476625" y="11877675"/>
          <a:ext cx="3331328" cy="2103120"/>
        </a:xfrm>
        <a:prstGeom prst="rect">
          <a:avLst/>
        </a:prstGeom>
      </xdr:spPr>
    </xdr:pic>
    <xdr:clientData/>
  </xdr:twoCellAnchor>
  <xdr:twoCellAnchor editAs="oneCell">
    <xdr:from>
      <xdr:col>31</xdr:col>
      <xdr:colOff>920750</xdr:colOff>
      <xdr:row>55</xdr:row>
      <xdr:rowOff>76200</xdr:rowOff>
    </xdr:from>
    <xdr:to>
      <xdr:col>35</xdr:col>
      <xdr:colOff>863647</xdr:colOff>
      <xdr:row>68</xdr:row>
      <xdr:rowOff>118744</xdr:rowOff>
    </xdr:to>
    <xdr:pic>
      <xdr:nvPicPr>
        <xdr:cNvPr id="11" name="Picture 10" descr="Diagram&#10;&#10;Description automatically generated">
          <a:extLst>
            <a:ext uri="{FF2B5EF4-FFF2-40B4-BE49-F238E27FC236}">
              <a16:creationId xmlns:a16="http://schemas.microsoft.com/office/drawing/2014/main" id="{6DC89BBB-716E-409B-A7D1-7906BF073E42}"/>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0273" t="16819" r="10443" b="17837"/>
        <a:stretch/>
      </xdr:blipFill>
      <xdr:spPr>
        <a:xfrm>
          <a:off x="31565850" y="12020550"/>
          <a:ext cx="3492547" cy="214439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676275</xdr:colOff>
      <xdr:row>60</xdr:row>
      <xdr:rowOff>85725</xdr:rowOff>
    </xdr:from>
    <xdr:to>
      <xdr:col>11</xdr:col>
      <xdr:colOff>631872</xdr:colOff>
      <xdr:row>73</xdr:row>
      <xdr:rowOff>83819</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485775</xdr:colOff>
      <xdr:row>77</xdr:row>
      <xdr:rowOff>133350</xdr:rowOff>
    </xdr:from>
    <xdr:to>
      <xdr:col>17</xdr:col>
      <xdr:colOff>571189</xdr:colOff>
      <xdr:row>89</xdr:row>
      <xdr:rowOff>110490</xdr:rowOff>
    </xdr:to>
    <xdr:pic>
      <xdr:nvPicPr>
        <xdr:cNvPr id="16" name="Picture 15">
          <a:extLst>
            <a:ext uri="{FF2B5EF4-FFF2-40B4-BE49-F238E27FC236}">
              <a16:creationId xmlns:a16="http://schemas.microsoft.com/office/drawing/2014/main" id="{0AE670B6-A1E5-49F3-97BC-FDAD915B1C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87350" y="15097125"/>
          <a:ext cx="3345686" cy="1920240"/>
        </a:xfrm>
        <a:prstGeom prst="rect">
          <a:avLst/>
        </a:prstGeom>
      </xdr:spPr>
    </xdr:pic>
    <xdr:clientData/>
  </xdr:twoCellAnchor>
  <xdr:twoCellAnchor>
    <xdr:from>
      <xdr:col>2</xdr:col>
      <xdr:colOff>47625</xdr:colOff>
      <xdr:row>93</xdr:row>
      <xdr:rowOff>114300</xdr:rowOff>
    </xdr:from>
    <xdr:to>
      <xdr:col>2</xdr:col>
      <xdr:colOff>793937</xdr:colOff>
      <xdr:row>93</xdr:row>
      <xdr:rowOff>117662</xdr:rowOff>
    </xdr:to>
    <xdr:cxnSp macro="">
      <xdr:nvCxnSpPr>
        <xdr:cNvPr id="19" name="Straight Arrow Connector 18">
          <a:extLst>
            <a:ext uri="{FF2B5EF4-FFF2-40B4-BE49-F238E27FC236}">
              <a16:creationId xmlns:a16="http://schemas.microsoft.com/office/drawing/2014/main" id="{B638DF0E-ECAA-4E34-BA9C-7EFAE3CAD049}"/>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94</xdr:row>
      <xdr:rowOff>38100</xdr:rowOff>
    </xdr:from>
    <xdr:to>
      <xdr:col>2</xdr:col>
      <xdr:colOff>485775</xdr:colOff>
      <xdr:row>94</xdr:row>
      <xdr:rowOff>171450</xdr:rowOff>
    </xdr:to>
    <xdr:cxnSp macro="">
      <xdr:nvCxnSpPr>
        <xdr:cNvPr id="20" name="Straight Arrow Connector 19">
          <a:extLst>
            <a:ext uri="{FF2B5EF4-FFF2-40B4-BE49-F238E27FC236}">
              <a16:creationId xmlns:a16="http://schemas.microsoft.com/office/drawing/2014/main" id="{1441931F-6419-4A5E-B633-1054058EBA7A}"/>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93</xdr:row>
      <xdr:rowOff>114300</xdr:rowOff>
    </xdr:from>
    <xdr:to>
      <xdr:col>8</xdr:col>
      <xdr:colOff>793937</xdr:colOff>
      <xdr:row>93</xdr:row>
      <xdr:rowOff>117662</xdr:rowOff>
    </xdr:to>
    <xdr:cxnSp macro="">
      <xdr:nvCxnSpPr>
        <xdr:cNvPr id="21" name="Straight Arrow Connector 20">
          <a:extLst>
            <a:ext uri="{FF2B5EF4-FFF2-40B4-BE49-F238E27FC236}">
              <a16:creationId xmlns:a16="http://schemas.microsoft.com/office/drawing/2014/main" id="{3A4A1B76-FFC8-42B2-8A52-F6A473C08344}"/>
            </a:ext>
          </a:extLst>
        </xdr:cNvPr>
        <xdr:cNvCxnSpPr/>
      </xdr:nvCxnSpPr>
      <xdr:spPr>
        <a:xfrm>
          <a:off x="3867150"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94</xdr:row>
      <xdr:rowOff>38100</xdr:rowOff>
    </xdr:from>
    <xdr:to>
      <xdr:col>8</xdr:col>
      <xdr:colOff>485775</xdr:colOff>
      <xdr:row>94</xdr:row>
      <xdr:rowOff>171450</xdr:rowOff>
    </xdr:to>
    <xdr:cxnSp macro="">
      <xdr:nvCxnSpPr>
        <xdr:cNvPr id="22" name="Straight Arrow Connector 21">
          <a:extLst>
            <a:ext uri="{FF2B5EF4-FFF2-40B4-BE49-F238E27FC236}">
              <a16:creationId xmlns:a16="http://schemas.microsoft.com/office/drawing/2014/main" id="{C23E76F8-A227-48B2-A023-67D243189CC3}"/>
            </a:ext>
          </a:extLst>
        </xdr:cNvPr>
        <xdr:cNvCxnSpPr/>
      </xdr:nvCxnSpPr>
      <xdr:spPr>
        <a:xfrm flipH="1">
          <a:off x="42957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93</xdr:row>
      <xdr:rowOff>114300</xdr:rowOff>
    </xdr:from>
    <xdr:to>
      <xdr:col>14</xdr:col>
      <xdr:colOff>793937</xdr:colOff>
      <xdr:row>93</xdr:row>
      <xdr:rowOff>117662</xdr:rowOff>
    </xdr:to>
    <xdr:cxnSp macro="">
      <xdr:nvCxnSpPr>
        <xdr:cNvPr id="23" name="Straight Arrow Connector 22">
          <a:extLst>
            <a:ext uri="{FF2B5EF4-FFF2-40B4-BE49-F238E27FC236}">
              <a16:creationId xmlns:a16="http://schemas.microsoft.com/office/drawing/2014/main" id="{37025608-F7AA-4B2A-A63F-FF4A1B2E9D43}"/>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94</xdr:row>
      <xdr:rowOff>38100</xdr:rowOff>
    </xdr:from>
    <xdr:to>
      <xdr:col>14</xdr:col>
      <xdr:colOff>485775</xdr:colOff>
      <xdr:row>94</xdr:row>
      <xdr:rowOff>171450</xdr:rowOff>
    </xdr:to>
    <xdr:cxnSp macro="">
      <xdr:nvCxnSpPr>
        <xdr:cNvPr id="24" name="Straight Arrow Connector 23">
          <a:extLst>
            <a:ext uri="{FF2B5EF4-FFF2-40B4-BE49-F238E27FC236}">
              <a16:creationId xmlns:a16="http://schemas.microsoft.com/office/drawing/2014/main" id="{C1F61579-8EC2-4E83-849E-3EF25C202CE8}"/>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93</xdr:row>
      <xdr:rowOff>114300</xdr:rowOff>
    </xdr:from>
    <xdr:to>
      <xdr:col>20</xdr:col>
      <xdr:colOff>793937</xdr:colOff>
      <xdr:row>93</xdr:row>
      <xdr:rowOff>117662</xdr:rowOff>
    </xdr:to>
    <xdr:cxnSp macro="">
      <xdr:nvCxnSpPr>
        <xdr:cNvPr id="25" name="Straight Arrow Connector 24">
          <a:extLst>
            <a:ext uri="{FF2B5EF4-FFF2-40B4-BE49-F238E27FC236}">
              <a16:creationId xmlns:a16="http://schemas.microsoft.com/office/drawing/2014/main" id="{14A021BD-4015-44DB-B21F-D1C12D5EEAF4}"/>
            </a:ext>
          </a:extLst>
        </xdr:cNvPr>
        <xdr:cNvCxnSpPr/>
      </xdr:nvCxnSpPr>
      <xdr:spPr>
        <a:xfrm>
          <a:off x="13430250" y="17716500"/>
          <a:ext cx="736787"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94</xdr:row>
      <xdr:rowOff>38100</xdr:rowOff>
    </xdr:from>
    <xdr:to>
      <xdr:col>20</xdr:col>
      <xdr:colOff>485775</xdr:colOff>
      <xdr:row>94</xdr:row>
      <xdr:rowOff>171450</xdr:rowOff>
    </xdr:to>
    <xdr:cxnSp macro="">
      <xdr:nvCxnSpPr>
        <xdr:cNvPr id="26" name="Straight Arrow Connector 25">
          <a:extLst>
            <a:ext uri="{FF2B5EF4-FFF2-40B4-BE49-F238E27FC236}">
              <a16:creationId xmlns:a16="http://schemas.microsoft.com/office/drawing/2014/main" id="{750E0D2C-A3D4-4818-A3E4-E00BDB61DD35}"/>
            </a:ext>
          </a:extLst>
        </xdr:cNvPr>
        <xdr:cNvCxnSpPr/>
      </xdr:nvCxnSpPr>
      <xdr:spPr>
        <a:xfrm flipH="1">
          <a:off x="138588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7</xdr:col>
      <xdr:colOff>762000</xdr:colOff>
      <xdr:row>77</xdr:row>
      <xdr:rowOff>157370</xdr:rowOff>
    </xdr:from>
    <xdr:to>
      <xdr:col>12</xdr:col>
      <xdr:colOff>11519</xdr:colOff>
      <xdr:row>89</xdr:row>
      <xdr:rowOff>134510</xdr:rowOff>
    </xdr:to>
    <xdr:pic>
      <xdr:nvPicPr>
        <xdr:cNvPr id="28" name="Picture 27">
          <a:extLst>
            <a:ext uri="{FF2B5EF4-FFF2-40B4-BE49-F238E27FC236}">
              <a16:creationId xmlns:a16="http://schemas.microsoft.com/office/drawing/2014/main" id="{94013D03-DD8B-4725-A0EF-41DFEC2F62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64217" y="15215153"/>
          <a:ext cx="3349411" cy="1964966"/>
        </a:xfrm>
        <a:prstGeom prst="rect">
          <a:avLst/>
        </a:prstGeom>
      </xdr:spPr>
    </xdr:pic>
    <xdr:clientData/>
  </xdr:twoCellAnchor>
  <xdr:twoCellAnchor editAs="oneCell">
    <xdr:from>
      <xdr:col>20</xdr:col>
      <xdr:colOff>10583</xdr:colOff>
      <xdr:row>77</xdr:row>
      <xdr:rowOff>116417</xdr:rowOff>
    </xdr:from>
    <xdr:to>
      <xdr:col>23</xdr:col>
      <xdr:colOff>743281</xdr:colOff>
      <xdr:row>89</xdr:row>
      <xdr:rowOff>93557</xdr:rowOff>
    </xdr:to>
    <xdr:pic>
      <xdr:nvPicPr>
        <xdr:cNvPr id="29" name="Picture 28">
          <a:extLst>
            <a:ext uri="{FF2B5EF4-FFF2-40B4-BE49-F238E27FC236}">
              <a16:creationId xmlns:a16="http://schemas.microsoft.com/office/drawing/2014/main" id="{991C3543-06BF-4076-A2B2-5177BEDD8D0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086916" y="14721417"/>
          <a:ext cx="3345269" cy="1882140"/>
        </a:xfrm>
        <a:prstGeom prst="rect">
          <a:avLst/>
        </a:prstGeom>
      </xdr:spPr>
    </xdr:pic>
    <xdr:clientData/>
  </xdr:twoCellAnchor>
  <xdr:twoCellAnchor editAs="oneCell">
    <xdr:from>
      <xdr:col>1</xdr:col>
      <xdr:colOff>405848</xdr:colOff>
      <xdr:row>77</xdr:row>
      <xdr:rowOff>66261</xdr:rowOff>
    </xdr:from>
    <xdr:to>
      <xdr:col>5</xdr:col>
      <xdr:colOff>646285</xdr:colOff>
      <xdr:row>90</xdr:row>
      <xdr:rowOff>61622</xdr:rowOff>
    </xdr:to>
    <xdr:pic>
      <xdr:nvPicPr>
        <xdr:cNvPr id="5" name="Picture 4">
          <a:extLst>
            <a:ext uri="{FF2B5EF4-FFF2-40B4-BE49-F238E27FC236}">
              <a16:creationId xmlns:a16="http://schemas.microsoft.com/office/drawing/2014/main" id="{CF37FE9E-4FF4-9619-9E99-A0E9CD4CE58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263348" y="15281413"/>
          <a:ext cx="3743980" cy="2148840"/>
        </a:xfrm>
        <a:prstGeom prst="rect">
          <a:avLst/>
        </a:prstGeom>
      </xdr:spPr>
    </xdr:pic>
    <xdr:clientData/>
  </xdr:twoCellAnchor>
  <xdr:oneCellAnchor>
    <xdr:from>
      <xdr:col>26</xdr:col>
      <xdr:colOff>10583</xdr:colOff>
      <xdr:row>77</xdr:row>
      <xdr:rowOff>116417</xdr:rowOff>
    </xdr:from>
    <xdr:ext cx="3345269" cy="1936569"/>
    <xdr:pic>
      <xdr:nvPicPr>
        <xdr:cNvPr id="7" name="Picture 6">
          <a:extLst>
            <a:ext uri="{FF2B5EF4-FFF2-40B4-BE49-F238E27FC236}">
              <a16:creationId xmlns:a16="http://schemas.microsoft.com/office/drawing/2014/main" id="{F29327C7-390F-4943-9D43-C33784C5A7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067262" y="15179524"/>
          <a:ext cx="3345269" cy="1936569"/>
        </a:xfrm>
        <a:prstGeom prst="rect">
          <a:avLst/>
        </a:prstGeom>
      </xdr:spPr>
    </xdr:pic>
    <xdr:clientData/>
  </xdr:oneCellAnchor>
  <xdr:twoCellAnchor editAs="oneCell">
    <xdr:from>
      <xdr:col>19</xdr:col>
      <xdr:colOff>476249</xdr:colOff>
      <xdr:row>60</xdr:row>
      <xdr:rowOff>27215</xdr:rowOff>
    </xdr:from>
    <xdr:to>
      <xdr:col>23</xdr:col>
      <xdr:colOff>666750</xdr:colOff>
      <xdr:row>73</xdr:row>
      <xdr:rowOff>81642</xdr:rowOff>
    </xdr:to>
    <xdr:pic>
      <xdr:nvPicPr>
        <xdr:cNvPr id="11" name="Picture 10" descr="Diagram&#10;&#10;Description automatically generated">
          <a:extLst>
            <a:ext uri="{FF2B5EF4-FFF2-40B4-BE49-F238E27FC236}">
              <a16:creationId xmlns:a16="http://schemas.microsoft.com/office/drawing/2014/main" id="{FD704FCE-2EDA-477C-9626-F775C283CC18}"/>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102" t="16819" r="9762" b="17169"/>
        <a:stretch/>
      </xdr:blipFill>
      <xdr:spPr>
        <a:xfrm>
          <a:off x="17757320" y="12314465"/>
          <a:ext cx="3578679" cy="2177142"/>
        </a:xfrm>
        <a:prstGeom prst="rect">
          <a:avLst/>
        </a:prstGeom>
      </xdr:spPr>
    </xdr:pic>
    <xdr:clientData/>
  </xdr:twoCellAnchor>
  <xdr:twoCellAnchor>
    <xdr:from>
      <xdr:col>26</xdr:col>
      <xdr:colOff>47625</xdr:colOff>
      <xdr:row>93</xdr:row>
      <xdr:rowOff>114300</xdr:rowOff>
    </xdr:from>
    <xdr:to>
      <xdr:col>26</xdr:col>
      <xdr:colOff>793937</xdr:colOff>
      <xdr:row>93</xdr:row>
      <xdr:rowOff>117662</xdr:rowOff>
    </xdr:to>
    <xdr:cxnSp macro="">
      <xdr:nvCxnSpPr>
        <xdr:cNvPr id="6" name="Straight Arrow Connector 5">
          <a:extLst>
            <a:ext uri="{FF2B5EF4-FFF2-40B4-BE49-F238E27FC236}">
              <a16:creationId xmlns:a16="http://schemas.microsoft.com/office/drawing/2014/main" id="{F63FF2AD-01DB-432B-B104-38C1A6A9EE07}"/>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94</xdr:row>
      <xdr:rowOff>38100</xdr:rowOff>
    </xdr:from>
    <xdr:to>
      <xdr:col>26</xdr:col>
      <xdr:colOff>485775</xdr:colOff>
      <xdr:row>94</xdr:row>
      <xdr:rowOff>171450</xdr:rowOff>
    </xdr:to>
    <xdr:cxnSp macro="">
      <xdr:nvCxnSpPr>
        <xdr:cNvPr id="9" name="Straight Arrow Connector 8">
          <a:extLst>
            <a:ext uri="{FF2B5EF4-FFF2-40B4-BE49-F238E27FC236}">
              <a16:creationId xmlns:a16="http://schemas.microsoft.com/office/drawing/2014/main" id="{D8720D4E-3BDD-4B5D-B28F-6F2EA06E782A}"/>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560294</xdr:colOff>
      <xdr:row>60</xdr:row>
      <xdr:rowOff>123265</xdr:rowOff>
    </xdr:from>
    <xdr:to>
      <xdr:col>5</xdr:col>
      <xdr:colOff>392626</xdr:colOff>
      <xdr:row>73</xdr:row>
      <xdr:rowOff>121359</xdr:rowOff>
    </xdr:to>
    <xdr:pic>
      <xdr:nvPicPr>
        <xdr:cNvPr id="8" name="Picture 7" descr="Diagram&#10;&#10;Description automatically generated">
          <a:extLst>
            <a:ext uri="{FF2B5EF4-FFF2-40B4-BE49-F238E27FC236}">
              <a16:creationId xmlns:a16="http://schemas.microsoft.com/office/drawing/2014/main" id="{4E7D1AAC-3AF7-4CE0-BFD6-D34CEF3CA92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417794" y="11721353"/>
          <a:ext cx="3339773" cy="2037565"/>
        </a:xfrm>
        <a:prstGeom prst="rect">
          <a:avLst/>
        </a:prstGeom>
      </xdr:spPr>
    </xdr:pic>
    <xdr:clientData/>
  </xdr:twoCellAnchor>
  <xdr:twoCellAnchor editAs="oneCell">
    <xdr:from>
      <xdr:col>14</xdr:col>
      <xdr:colOff>459442</xdr:colOff>
      <xdr:row>60</xdr:row>
      <xdr:rowOff>123265</xdr:rowOff>
    </xdr:from>
    <xdr:to>
      <xdr:col>18</xdr:col>
      <xdr:colOff>527097</xdr:colOff>
      <xdr:row>73</xdr:row>
      <xdr:rowOff>121359</xdr:rowOff>
    </xdr:to>
    <xdr:pic>
      <xdr:nvPicPr>
        <xdr:cNvPr id="10" name="Picture 9" descr="Diagram&#10;&#10;Description automatically generated">
          <a:extLst>
            <a:ext uri="{FF2B5EF4-FFF2-40B4-BE49-F238E27FC236}">
              <a16:creationId xmlns:a16="http://schemas.microsoft.com/office/drawing/2014/main" id="{2FEAF2B1-360C-4075-998D-0F7176E2F72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13861677" y="11721353"/>
          <a:ext cx="3339773" cy="2037565"/>
        </a:xfrm>
        <a:prstGeom prst="rect">
          <a:avLst/>
        </a:prstGeom>
      </xdr:spPr>
    </xdr:pic>
    <xdr:clientData/>
  </xdr:twoCellAnchor>
  <xdr:twoCellAnchor editAs="oneCell">
    <xdr:from>
      <xdr:col>25</xdr:col>
      <xdr:colOff>724889</xdr:colOff>
      <xdr:row>60</xdr:row>
      <xdr:rowOff>35874</xdr:rowOff>
    </xdr:from>
    <xdr:to>
      <xdr:col>30</xdr:col>
      <xdr:colOff>196685</xdr:colOff>
      <xdr:row>73</xdr:row>
      <xdr:rowOff>90301</xdr:rowOff>
    </xdr:to>
    <xdr:pic>
      <xdr:nvPicPr>
        <xdr:cNvPr id="2" name="Picture 1" descr="Diagram&#10;&#10;Description automatically generated">
          <a:extLst>
            <a:ext uri="{FF2B5EF4-FFF2-40B4-BE49-F238E27FC236}">
              <a16:creationId xmlns:a16="http://schemas.microsoft.com/office/drawing/2014/main" id="{CFCE0A0E-C4A9-4C1C-8499-3863A99D4953}"/>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102" t="16819" r="9762" b="17169"/>
        <a:stretch/>
      </xdr:blipFill>
      <xdr:spPr>
        <a:xfrm>
          <a:off x="23212548" y="12020056"/>
          <a:ext cx="3567546" cy="219322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BI545"/>
  <sheetViews>
    <sheetView showGridLines="0" zoomScaleNormal="100" workbookViewId="0">
      <pane xSplit="1" ySplit="2" topLeftCell="B3" activePane="bottomRight" state="frozen"/>
      <selection pane="topRight" activeCell="B1" sqref="B1"/>
      <selection pane="bottomLeft" activeCell="A3" sqref="A3"/>
      <selection pane="bottomRight" activeCell="B4" sqref="B4:G4"/>
    </sheetView>
  </sheetViews>
  <sheetFormatPr defaultColWidth="9.140625" defaultRowHeight="15" x14ac:dyDescent="0.25"/>
  <cols>
    <col min="1" max="1" width="42.7109375" customWidth="1"/>
    <col min="2" max="5" width="13" customWidth="1"/>
    <col min="6" max="6" width="10.42578125" bestFit="1" customWidth="1"/>
    <col min="7" max="7" width="10.42578125" customWidth="1"/>
    <col min="8" max="11" width="13" style="49" customWidth="1"/>
    <col min="12" max="12" width="10.42578125" style="49" bestFit="1" customWidth="1"/>
    <col min="13" max="13" width="10.42578125" style="49" customWidth="1"/>
    <col min="14" max="17" width="13" style="49" customWidth="1"/>
    <col min="18" max="18" width="11.42578125" style="49" customWidth="1"/>
    <col min="19" max="19" width="10.42578125" style="49" customWidth="1"/>
    <col min="20" max="23" width="13" style="49" customWidth="1"/>
    <col min="24" max="24" width="10.42578125" style="49" bestFit="1" customWidth="1"/>
    <col min="25" max="25" width="10.42578125" style="49" customWidth="1"/>
    <col min="26" max="29" width="13" style="49" customWidth="1"/>
    <col min="30" max="30" width="12" style="49" customWidth="1"/>
    <col min="31" max="31" width="10.42578125" style="49" customWidth="1"/>
    <col min="32" max="35" width="13" style="49" customWidth="1"/>
    <col min="36" max="36" width="10.7109375" style="49" bestFit="1" customWidth="1"/>
    <col min="37" max="37" width="10.7109375" style="49" customWidth="1"/>
    <col min="38" max="41" width="13" style="49" customWidth="1"/>
    <col min="42" max="42" width="10.42578125" style="49" bestFit="1" customWidth="1"/>
    <col min="43" max="43" width="10.42578125" style="49" customWidth="1"/>
    <col min="44" max="46" width="13" style="49" customWidth="1"/>
    <col min="47" max="47" width="11.7109375" style="49" customWidth="1"/>
    <col min="48" max="48" width="12.7109375" style="49" customWidth="1"/>
    <col min="49" max="49" width="11.7109375" style="49" customWidth="1"/>
    <col min="50" max="53" width="13" style="49" customWidth="1"/>
    <col min="54" max="54" width="10.42578125" style="49" bestFit="1" customWidth="1"/>
    <col min="55" max="55" width="10.42578125" style="49" customWidth="1"/>
    <col min="56" max="59" width="13" style="49" customWidth="1"/>
    <col min="60" max="60" width="10.42578125" style="49" bestFit="1" customWidth="1"/>
    <col min="61" max="61" width="10.42578125" style="49" customWidth="1"/>
    <col min="62" max="62" width="13.140625" style="49" customWidth="1"/>
    <col min="63" max="64" width="16" style="49" customWidth="1"/>
    <col min="65" max="65" width="13" style="49" customWidth="1"/>
    <col min="66" max="67" width="11.42578125" style="49" customWidth="1"/>
    <col min="68" max="71" width="13" style="49" customWidth="1"/>
    <col min="72" max="72" width="10.42578125" style="49" bestFit="1" customWidth="1"/>
    <col min="73" max="73" width="10.42578125" style="49" customWidth="1"/>
    <col min="74" max="79" width="13.85546875" style="49" customWidth="1"/>
    <col min="80" max="80" width="11.42578125" style="49" customWidth="1"/>
    <col min="81" max="82" width="12.7109375" style="49" customWidth="1"/>
    <col min="83" max="83" width="10.28515625" style="49" customWidth="1"/>
    <col min="84" max="84" width="10.85546875" style="49" customWidth="1"/>
    <col min="85" max="85" width="10.42578125" style="49" bestFit="1" customWidth="1"/>
    <col min="86" max="86" width="11.42578125" style="49" customWidth="1"/>
    <col min="87" max="88" width="12.7109375" style="49" customWidth="1"/>
    <col min="89" max="89" width="10.28515625" style="49" customWidth="1"/>
    <col min="90" max="90" width="10.85546875" style="49" customWidth="1"/>
    <col min="91" max="91" width="10.42578125" style="49" bestFit="1" customWidth="1"/>
    <col min="92" max="92" width="11.42578125" style="49" customWidth="1"/>
    <col min="93" max="94" width="12.7109375" style="49" customWidth="1"/>
    <col min="95" max="95" width="10.28515625" style="49" customWidth="1"/>
    <col min="96" max="96" width="10.85546875" style="49" customWidth="1"/>
    <col min="97" max="97" width="10.42578125" style="49" bestFit="1" customWidth="1"/>
    <col min="98" max="103" width="0" style="49" hidden="1" customWidth="1"/>
    <col min="104" max="104" width="13.140625" style="49" customWidth="1"/>
    <col min="105" max="105" width="10.140625" style="49" customWidth="1"/>
    <col min="106" max="106" width="11.85546875" style="49" customWidth="1"/>
    <col min="107" max="107" width="9.42578125" style="49" customWidth="1"/>
    <col min="108" max="108" width="11.7109375" style="49" customWidth="1"/>
    <col min="109" max="109" width="12.85546875" style="49" customWidth="1"/>
    <col min="110" max="110" width="23.28515625" style="36" customWidth="1"/>
    <col min="111" max="111" width="17.85546875" style="37" customWidth="1"/>
    <col min="112" max="112" width="9.28515625" customWidth="1"/>
  </cols>
  <sheetData>
    <row r="1" spans="1:111" s="7" customFormat="1" ht="13.5" customHeight="1" thickBot="1" x14ac:dyDescent="0.25">
      <c r="A1" s="6" t="s">
        <v>412</v>
      </c>
      <c r="B1" s="6"/>
      <c r="C1" s="6"/>
      <c r="D1" s="6"/>
      <c r="E1" s="6"/>
      <c r="F1" s="6"/>
      <c r="G1" s="6"/>
      <c r="H1" s="6"/>
      <c r="I1" s="6"/>
      <c r="J1" s="50"/>
      <c r="DF1" s="8"/>
      <c r="DG1" s="9"/>
    </row>
    <row r="2" spans="1:111" s="13" customFormat="1" ht="12.75" customHeight="1" x14ac:dyDescent="0.25">
      <c r="A2" s="10" t="s">
        <v>7</v>
      </c>
      <c r="B2" s="284" t="s">
        <v>192</v>
      </c>
      <c r="C2" s="285"/>
      <c r="D2" s="285"/>
      <c r="E2" s="285"/>
      <c r="F2" s="285"/>
      <c r="G2" s="286"/>
      <c r="H2" s="284" t="s">
        <v>137</v>
      </c>
      <c r="I2" s="285"/>
      <c r="J2" s="285"/>
      <c r="K2" s="285"/>
      <c r="L2" s="285"/>
      <c r="M2" s="286"/>
      <c r="N2" s="284" t="s">
        <v>274</v>
      </c>
      <c r="O2" s="285"/>
      <c r="P2" s="285"/>
      <c r="Q2" s="285"/>
      <c r="R2" s="285"/>
      <c r="S2" s="286"/>
      <c r="T2" s="284" t="s">
        <v>275</v>
      </c>
      <c r="U2" s="285"/>
      <c r="V2" s="285"/>
      <c r="W2" s="285"/>
      <c r="X2" s="285"/>
      <c r="Y2" s="286"/>
      <c r="Z2" s="284" t="s">
        <v>10</v>
      </c>
      <c r="AA2" s="285"/>
      <c r="AB2" s="285"/>
      <c r="AC2" s="285"/>
      <c r="AD2" s="285"/>
      <c r="AE2" s="286"/>
      <c r="AF2" s="284" t="s">
        <v>270</v>
      </c>
      <c r="AG2" s="285"/>
      <c r="AH2" s="285"/>
      <c r="AI2" s="285"/>
      <c r="AJ2" s="285"/>
      <c r="AK2" s="286"/>
      <c r="AL2" s="284" t="s">
        <v>269</v>
      </c>
      <c r="AM2" s="285"/>
      <c r="AN2" s="285"/>
      <c r="AO2" s="285"/>
      <c r="AP2" s="285"/>
      <c r="AQ2" s="286"/>
      <c r="AR2" s="284" t="s">
        <v>268</v>
      </c>
      <c r="AS2" s="285"/>
      <c r="AT2" s="285"/>
      <c r="AU2" s="285"/>
      <c r="AV2" s="285"/>
      <c r="AW2" s="286"/>
      <c r="AX2" s="284" t="s">
        <v>266</v>
      </c>
      <c r="AY2" s="285"/>
      <c r="AZ2" s="285"/>
      <c r="BA2" s="285"/>
      <c r="BB2" s="285"/>
      <c r="BC2" s="286"/>
      <c r="BD2" s="284" t="s">
        <v>267</v>
      </c>
      <c r="BE2" s="285"/>
      <c r="BF2" s="285"/>
      <c r="BG2" s="285"/>
      <c r="BH2" s="285"/>
      <c r="BI2" s="286"/>
      <c r="BJ2" s="284" t="s">
        <v>61</v>
      </c>
      <c r="BK2" s="285"/>
      <c r="BL2" s="285"/>
      <c r="BM2" s="285"/>
      <c r="BN2" s="285"/>
      <c r="BO2" s="286"/>
      <c r="BP2" s="284" t="s">
        <v>11</v>
      </c>
      <c r="BQ2" s="285"/>
      <c r="BR2" s="285"/>
      <c r="BS2" s="285"/>
      <c r="BT2" s="285"/>
      <c r="BU2" s="286"/>
      <c r="BV2" s="284" t="s">
        <v>12</v>
      </c>
      <c r="BW2" s="285"/>
      <c r="BX2" s="285"/>
      <c r="BY2" s="285"/>
      <c r="BZ2" s="285"/>
      <c r="CA2" s="286"/>
      <c r="CB2" s="284" t="s">
        <v>276</v>
      </c>
      <c r="CC2" s="285"/>
      <c r="CD2" s="285"/>
      <c r="CE2" s="285"/>
      <c r="CF2" s="285"/>
      <c r="CG2" s="286"/>
      <c r="CH2" s="284" t="s">
        <v>100</v>
      </c>
      <c r="CI2" s="285"/>
      <c r="CJ2" s="285"/>
      <c r="CK2" s="285"/>
      <c r="CL2" s="285"/>
      <c r="CM2" s="286"/>
      <c r="CN2" s="284" t="s">
        <v>207</v>
      </c>
      <c r="CO2" s="285"/>
      <c r="CP2" s="285"/>
      <c r="CQ2" s="285"/>
      <c r="CR2" s="285"/>
      <c r="CS2" s="286"/>
      <c r="CT2" s="291"/>
      <c r="CU2" s="291"/>
      <c r="CV2" s="291"/>
      <c r="CW2" s="291"/>
      <c r="CX2" s="11"/>
      <c r="CY2" s="11"/>
      <c r="CZ2" s="284" t="s">
        <v>367</v>
      </c>
      <c r="DA2" s="285"/>
      <c r="DB2" s="285"/>
      <c r="DC2" s="285"/>
      <c r="DD2" s="285"/>
      <c r="DE2" s="286"/>
      <c r="DF2" s="12"/>
      <c r="DG2" s="51"/>
    </row>
    <row r="3" spans="1:111" s="7" customFormat="1" ht="12.75" x14ac:dyDescent="0.2">
      <c r="A3" s="14"/>
      <c r="B3" s="52"/>
      <c r="C3" s="52"/>
      <c r="D3" s="52"/>
      <c r="E3" s="52"/>
      <c r="F3" s="52"/>
      <c r="G3" s="52"/>
      <c r="H3" s="52"/>
      <c r="I3" s="52"/>
      <c r="J3" s="52"/>
      <c r="K3" s="52"/>
      <c r="L3" s="52"/>
      <c r="M3" s="52"/>
      <c r="N3" s="52"/>
      <c r="O3" s="52"/>
      <c r="P3" s="52"/>
      <c r="Q3" s="52"/>
      <c r="R3" s="52"/>
      <c r="S3" s="52"/>
      <c r="T3" s="52"/>
      <c r="U3" s="52"/>
      <c r="V3" s="52"/>
      <c r="W3" s="52"/>
      <c r="X3" s="52"/>
      <c r="Y3" s="52"/>
      <c r="Z3" s="52"/>
      <c r="AA3" s="52"/>
      <c r="AB3" s="52"/>
      <c r="AC3" s="52"/>
      <c r="AD3" s="52"/>
      <c r="AE3" s="52"/>
      <c r="AF3" s="52"/>
      <c r="AG3" s="52"/>
      <c r="AH3" s="52"/>
      <c r="AI3" s="52"/>
      <c r="AJ3" s="52"/>
      <c r="AK3" s="52"/>
      <c r="AL3" s="52"/>
      <c r="AM3" s="52"/>
      <c r="AN3" s="52"/>
      <c r="AO3" s="52"/>
      <c r="AP3" s="52"/>
      <c r="AQ3" s="52"/>
      <c r="AR3" s="52"/>
      <c r="AS3" s="52"/>
      <c r="AT3" s="52"/>
      <c r="AU3" s="52"/>
      <c r="AV3" s="52"/>
      <c r="AW3" s="52"/>
      <c r="AX3" s="52"/>
      <c r="AY3" s="52"/>
      <c r="AZ3" s="52"/>
      <c r="BA3" s="52"/>
      <c r="BB3" s="52"/>
      <c r="BC3" s="52"/>
      <c r="BD3" s="52"/>
      <c r="BE3" s="52"/>
      <c r="BF3" s="52"/>
      <c r="BG3" s="52"/>
      <c r="BH3" s="52"/>
      <c r="BI3" s="52"/>
      <c r="BJ3" s="52"/>
      <c r="BK3" s="52"/>
      <c r="BL3" s="52"/>
      <c r="BM3" s="52"/>
      <c r="BN3" s="52"/>
      <c r="BO3" s="52"/>
      <c r="BP3" s="52"/>
      <c r="BQ3" s="52"/>
      <c r="BR3" s="52"/>
      <c r="BS3" s="52"/>
      <c r="BT3" s="52"/>
      <c r="BU3" s="52"/>
      <c r="BV3" s="52"/>
      <c r="BW3" s="52"/>
      <c r="BX3" s="52"/>
      <c r="BY3" s="53"/>
      <c r="BZ3" s="53"/>
      <c r="CA3" s="11"/>
      <c r="CB3" s="15"/>
      <c r="CC3" s="15"/>
      <c r="CD3" s="15"/>
      <c r="CE3" s="15"/>
      <c r="CF3" s="15"/>
      <c r="CG3" s="11"/>
      <c r="CH3" s="15"/>
      <c r="CI3" s="15"/>
      <c r="CJ3" s="15"/>
      <c r="CK3" s="15"/>
      <c r="CL3" s="13"/>
      <c r="CM3" s="13"/>
      <c r="CN3" s="15"/>
      <c r="CO3" s="15"/>
      <c r="CP3" s="15"/>
      <c r="CQ3" s="15"/>
      <c r="CR3" s="13"/>
      <c r="CS3" s="13"/>
      <c r="CT3" s="287"/>
      <c r="CU3" s="287"/>
      <c r="CV3" s="287"/>
      <c r="CW3" s="287"/>
      <c r="CX3" s="287"/>
      <c r="CY3" s="287"/>
      <c r="CZ3" s="54"/>
      <c r="DA3" s="54"/>
      <c r="DB3" s="54"/>
      <c r="DC3" s="54"/>
      <c r="DD3" s="54"/>
      <c r="DE3" s="54"/>
      <c r="DF3" s="8"/>
      <c r="DG3" s="9"/>
    </row>
    <row r="4" spans="1:111" s="7" customFormat="1" ht="12.75" x14ac:dyDescent="0.2">
      <c r="A4" s="16" t="s">
        <v>16</v>
      </c>
      <c r="B4" s="288" t="s">
        <v>31</v>
      </c>
      <c r="C4" s="289"/>
      <c r="D4" s="289"/>
      <c r="E4" s="289"/>
      <c r="F4" s="289"/>
      <c r="G4" s="290"/>
      <c r="H4" s="323" t="s">
        <v>30</v>
      </c>
      <c r="I4" s="324"/>
      <c r="J4" s="324"/>
      <c r="K4" s="324"/>
      <c r="L4" s="324"/>
      <c r="M4" s="325"/>
      <c r="N4" s="288" t="s">
        <v>32</v>
      </c>
      <c r="O4" s="289"/>
      <c r="P4" s="289"/>
      <c r="Q4" s="289"/>
      <c r="R4" s="289"/>
      <c r="S4" s="290"/>
      <c r="T4" s="288" t="s">
        <v>33</v>
      </c>
      <c r="U4" s="289"/>
      <c r="V4" s="289"/>
      <c r="W4" s="289"/>
      <c r="X4" s="289"/>
      <c r="Y4" s="290"/>
      <c r="Z4" s="288" t="s">
        <v>49</v>
      </c>
      <c r="AA4" s="289"/>
      <c r="AB4" s="289"/>
      <c r="AC4" s="289"/>
      <c r="AD4" s="289"/>
      <c r="AE4" s="290"/>
      <c r="AF4" s="288" t="s">
        <v>48</v>
      </c>
      <c r="AG4" s="289"/>
      <c r="AH4" s="289"/>
      <c r="AI4" s="289"/>
      <c r="AJ4" s="289"/>
      <c r="AK4" s="290"/>
      <c r="AL4" s="288" t="s">
        <v>34</v>
      </c>
      <c r="AM4" s="289"/>
      <c r="AN4" s="289"/>
      <c r="AO4" s="289"/>
      <c r="AP4" s="289"/>
      <c r="AQ4" s="290"/>
      <c r="AR4" s="288" t="s">
        <v>35</v>
      </c>
      <c r="AS4" s="289"/>
      <c r="AT4" s="289"/>
      <c r="AU4" s="289"/>
      <c r="AV4" s="289"/>
      <c r="AW4" s="290"/>
      <c r="AX4" s="288" t="s">
        <v>36</v>
      </c>
      <c r="AY4" s="289"/>
      <c r="AZ4" s="289"/>
      <c r="BA4" s="289"/>
      <c r="BB4" s="289"/>
      <c r="BC4" s="290"/>
      <c r="BD4" s="288" t="s">
        <v>36</v>
      </c>
      <c r="BE4" s="289"/>
      <c r="BF4" s="289"/>
      <c r="BG4" s="289"/>
      <c r="BH4" s="289"/>
      <c r="BI4" s="290"/>
      <c r="BJ4" s="288" t="s">
        <v>37</v>
      </c>
      <c r="BK4" s="289"/>
      <c r="BL4" s="289"/>
      <c r="BM4" s="289"/>
      <c r="BN4" s="289"/>
      <c r="BO4" s="290"/>
      <c r="BP4" s="288" t="s">
        <v>38</v>
      </c>
      <c r="BQ4" s="289"/>
      <c r="BR4" s="289"/>
      <c r="BS4" s="289"/>
      <c r="BT4" s="289"/>
      <c r="BU4" s="290"/>
      <c r="BV4" s="288" t="s">
        <v>39</v>
      </c>
      <c r="BW4" s="289"/>
      <c r="BX4" s="289"/>
      <c r="BY4" s="289"/>
      <c r="BZ4" s="289"/>
      <c r="CA4" s="290"/>
      <c r="CB4" s="288" t="s">
        <v>46</v>
      </c>
      <c r="CC4" s="289"/>
      <c r="CD4" s="289"/>
      <c r="CE4" s="289"/>
      <c r="CF4" s="289"/>
      <c r="CG4" s="290"/>
      <c r="CH4" s="288" t="s">
        <v>98</v>
      </c>
      <c r="CI4" s="289"/>
      <c r="CJ4" s="289"/>
      <c r="CK4" s="289"/>
      <c r="CL4" s="289"/>
      <c r="CM4" s="290"/>
      <c r="CN4" s="288" t="s">
        <v>210</v>
      </c>
      <c r="CO4" s="289"/>
      <c r="CP4" s="289"/>
      <c r="CQ4" s="289"/>
      <c r="CR4" s="289"/>
      <c r="CS4" s="290"/>
      <c r="CT4" s="7" t="s">
        <v>359</v>
      </c>
      <c r="CX4" s="292"/>
      <c r="CY4" s="292"/>
      <c r="CZ4" s="323" t="s">
        <v>369</v>
      </c>
      <c r="DA4" s="324"/>
      <c r="DB4" s="324"/>
      <c r="DC4" s="324"/>
      <c r="DD4" s="324"/>
      <c r="DE4" s="325"/>
      <c r="DF4" s="8"/>
      <c r="DG4" s="9"/>
    </row>
    <row r="5" spans="1:111" s="7" customFormat="1" ht="12.75" x14ac:dyDescent="0.2">
      <c r="A5" s="53"/>
      <c r="B5" s="53"/>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3"/>
      <c r="BY5" s="53"/>
      <c r="BZ5" s="53"/>
      <c r="CA5" s="11"/>
      <c r="CB5" s="15"/>
      <c r="CC5" s="15"/>
      <c r="CD5" s="15"/>
      <c r="CE5" s="15"/>
      <c r="CF5" s="15"/>
      <c r="CG5" s="11"/>
      <c r="CH5" s="15"/>
      <c r="CI5" s="15"/>
      <c r="CJ5" s="15"/>
      <c r="CK5" s="15"/>
      <c r="CL5" s="13"/>
      <c r="CM5" s="13"/>
      <c r="CN5" s="15"/>
      <c r="CO5" s="15"/>
      <c r="CP5" s="15"/>
      <c r="CQ5" s="15"/>
      <c r="CR5" s="13"/>
      <c r="CS5" s="13"/>
      <c r="CT5" s="287"/>
      <c r="CU5" s="287"/>
      <c r="CV5" s="287"/>
      <c r="CW5" s="287"/>
      <c r="CX5" s="287"/>
      <c r="CY5" s="287"/>
      <c r="CZ5" s="56"/>
      <c r="DA5" s="56"/>
      <c r="DB5" s="56"/>
      <c r="DC5" s="56"/>
      <c r="DD5" s="56"/>
      <c r="DE5" s="56"/>
      <c r="DF5" s="8"/>
      <c r="DG5" s="9"/>
    </row>
    <row r="6" spans="1:111" s="7" customFormat="1" ht="12.75" x14ac:dyDescent="0.2">
      <c r="A6" s="16" t="s">
        <v>13</v>
      </c>
      <c r="B6" s="191">
        <v>441.50203427500003</v>
      </c>
      <c r="C6" s="189"/>
      <c r="D6" s="189"/>
      <c r="E6" s="189"/>
      <c r="F6" s="189"/>
      <c r="G6" s="190"/>
      <c r="H6" s="180">
        <v>700.34</v>
      </c>
      <c r="I6" s="181"/>
      <c r="J6" s="181"/>
      <c r="K6" s="181"/>
      <c r="L6" s="181"/>
      <c r="M6" s="182"/>
      <c r="N6" s="191">
        <v>2117.9944337540001</v>
      </c>
      <c r="O6" s="189"/>
      <c r="P6" s="189"/>
      <c r="Q6" s="189"/>
      <c r="R6" s="189"/>
      <c r="S6" s="190"/>
      <c r="T6" s="191">
        <v>174.54460714499999</v>
      </c>
      <c r="U6" s="189"/>
      <c r="V6" s="189"/>
      <c r="W6" s="189"/>
      <c r="X6" s="189"/>
      <c r="Y6" s="190"/>
      <c r="Z6" s="191">
        <v>105.04716837700001</v>
      </c>
      <c r="AA6" s="189"/>
      <c r="AB6" s="189"/>
      <c r="AC6" s="189"/>
      <c r="AD6" s="189"/>
      <c r="AE6" s="190"/>
      <c r="AF6" s="191">
        <v>728.56626200999995</v>
      </c>
      <c r="AG6" s="189"/>
      <c r="AH6" s="189"/>
      <c r="AI6" s="189"/>
      <c r="AJ6" s="189"/>
      <c r="AK6" s="190"/>
      <c r="AL6" s="191">
        <v>674.98333235600001</v>
      </c>
      <c r="AM6" s="189"/>
      <c r="AN6" s="189"/>
      <c r="AO6" s="189"/>
      <c r="AP6" s="189"/>
      <c r="AQ6" s="190"/>
      <c r="AR6" s="191">
        <v>593.04749119099995</v>
      </c>
      <c r="AS6" s="189"/>
      <c r="AT6" s="189"/>
      <c r="AU6" s="189"/>
      <c r="AV6" s="189"/>
      <c r="AW6" s="190"/>
      <c r="AX6" s="191">
        <v>64.320482021000004</v>
      </c>
      <c r="AY6" s="189"/>
      <c r="AZ6" s="189"/>
      <c r="BA6" s="189"/>
      <c r="BB6" s="189"/>
      <c r="BC6" s="190"/>
      <c r="BD6" s="191">
        <v>71.555600181000003</v>
      </c>
      <c r="BE6" s="189"/>
      <c r="BF6" s="189"/>
      <c r="BG6" s="189"/>
      <c r="BH6" s="189"/>
      <c r="BI6" s="190"/>
      <c r="BJ6" s="191">
        <v>397.45833778100001</v>
      </c>
      <c r="BK6" s="189"/>
      <c r="BL6" s="189"/>
      <c r="BM6" s="189"/>
      <c r="BN6" s="189"/>
      <c r="BO6" s="190"/>
      <c r="BP6" s="180">
        <v>458.86543980800002</v>
      </c>
      <c r="BQ6" s="181"/>
      <c r="BR6" s="181"/>
      <c r="BS6" s="181"/>
      <c r="BT6" s="181"/>
      <c r="BU6" s="182"/>
      <c r="BV6" s="191">
        <v>443.05832975099997</v>
      </c>
      <c r="BW6" s="189"/>
      <c r="BX6" s="189"/>
      <c r="BY6" s="189"/>
      <c r="BZ6" s="189"/>
      <c r="CA6" s="190"/>
      <c r="CB6" s="191">
        <v>13.761025239</v>
      </c>
      <c r="CC6" s="189"/>
      <c r="CD6" s="189"/>
      <c r="CE6" s="189"/>
      <c r="CF6" s="189"/>
      <c r="CG6" s="190"/>
      <c r="CH6" s="191">
        <v>12.791051325</v>
      </c>
      <c r="CI6" s="189"/>
      <c r="CJ6" s="189"/>
      <c r="CK6" s="189"/>
      <c r="CL6" s="189"/>
      <c r="CM6" s="190"/>
      <c r="CN6" s="191">
        <v>1031.0217799019999</v>
      </c>
      <c r="CO6" s="189"/>
      <c r="CP6" s="189"/>
      <c r="CQ6" s="189"/>
      <c r="CR6" s="189"/>
      <c r="CS6" s="190"/>
      <c r="CT6" s="292" t="s">
        <v>358</v>
      </c>
      <c r="CU6" s="292"/>
      <c r="CV6" s="292"/>
      <c r="CW6" s="292"/>
      <c r="CX6" s="287"/>
      <c r="CY6" s="287"/>
      <c r="CZ6" s="180">
        <v>568.92346456899998</v>
      </c>
      <c r="DA6" s="181"/>
      <c r="DB6" s="181"/>
      <c r="DC6" s="181"/>
      <c r="DD6" s="181"/>
      <c r="DE6" s="182"/>
      <c r="DF6" s="8" t="s">
        <v>414</v>
      </c>
      <c r="DG6" s="9"/>
    </row>
    <row r="7" spans="1:111" s="7" customFormat="1" ht="12.75" x14ac:dyDescent="0.2">
      <c r="A7" s="16"/>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43"/>
      <c r="BW7" s="43"/>
      <c r="BX7" s="43"/>
      <c r="BY7" s="43"/>
      <c r="BZ7" s="43"/>
      <c r="CA7" s="43"/>
      <c r="CB7" s="57"/>
      <c r="CC7" s="57"/>
      <c r="CD7" s="57"/>
      <c r="CE7" s="57"/>
      <c r="CF7" s="57"/>
      <c r="CG7" s="57"/>
      <c r="CH7" s="57"/>
      <c r="CI7" s="57"/>
      <c r="CJ7" s="57"/>
      <c r="CK7" s="57"/>
      <c r="CL7" s="57"/>
      <c r="CM7" s="57"/>
      <c r="CN7" s="57"/>
      <c r="CO7" s="57"/>
      <c r="CP7" s="57"/>
      <c r="CQ7" s="57"/>
      <c r="CR7" s="57"/>
      <c r="CS7" s="57"/>
      <c r="CT7" s="55"/>
      <c r="CU7" s="55"/>
      <c r="CV7" s="55"/>
      <c r="CW7" s="55"/>
      <c r="CX7" s="15"/>
      <c r="CY7" s="15"/>
      <c r="CZ7" s="43"/>
      <c r="DA7" s="43"/>
      <c r="DB7" s="43"/>
      <c r="DC7" s="43"/>
      <c r="DD7" s="43"/>
      <c r="DE7" s="44"/>
      <c r="DF7" s="8"/>
      <c r="DG7" s="9"/>
    </row>
    <row r="8" spans="1:111" s="7" customFormat="1" ht="12.75" x14ac:dyDescent="0.2">
      <c r="A8" s="17"/>
      <c r="B8" s="18"/>
      <c r="C8" s="18"/>
      <c r="D8" s="18"/>
      <c r="E8" s="18"/>
      <c r="F8" s="18"/>
      <c r="G8" s="11"/>
      <c r="H8" s="18"/>
      <c r="I8" s="18"/>
      <c r="J8" s="18"/>
      <c r="K8" s="18"/>
      <c r="L8" s="18"/>
      <c r="M8" s="11"/>
      <c r="N8" s="18"/>
      <c r="O8" s="18"/>
      <c r="P8" s="18"/>
      <c r="Q8" s="18"/>
      <c r="R8" s="18"/>
      <c r="S8" s="11"/>
      <c r="T8" s="18"/>
      <c r="U8" s="18"/>
      <c r="V8" s="18"/>
      <c r="W8" s="18"/>
      <c r="X8" s="18"/>
      <c r="Y8" s="11"/>
      <c r="Z8" s="18"/>
      <c r="AA8" s="18"/>
      <c r="AB8" s="18"/>
      <c r="AC8" s="18"/>
      <c r="AD8" s="18"/>
      <c r="AE8" s="11"/>
      <c r="AF8" s="18"/>
      <c r="AG8" s="18"/>
      <c r="AH8" s="18"/>
      <c r="AI8" s="18"/>
      <c r="AJ8" s="18"/>
      <c r="AK8" s="11"/>
      <c r="AL8" s="18"/>
      <c r="AM8" s="18"/>
      <c r="AN8" s="18"/>
      <c r="AO8" s="18"/>
      <c r="AP8" s="18"/>
      <c r="AQ8" s="11"/>
      <c r="AR8" s="18"/>
      <c r="AS8" s="18"/>
      <c r="AT8" s="18"/>
      <c r="AU8" s="18"/>
      <c r="AV8" s="18"/>
      <c r="AW8" s="11"/>
      <c r="AX8" s="18"/>
      <c r="AY8" s="18"/>
      <c r="AZ8" s="18"/>
      <c r="BA8" s="18"/>
      <c r="BB8" s="18"/>
      <c r="BC8" s="11"/>
      <c r="BD8" s="18"/>
      <c r="BE8" s="18"/>
      <c r="BF8" s="18"/>
      <c r="BG8" s="18"/>
      <c r="BH8" s="18"/>
      <c r="BI8" s="11"/>
      <c r="BJ8" s="18"/>
      <c r="BK8" s="18"/>
      <c r="BL8" s="18"/>
      <c r="BM8" s="18"/>
      <c r="BN8" s="18"/>
      <c r="BO8" s="11"/>
      <c r="BP8" s="18"/>
      <c r="BQ8" s="18"/>
      <c r="BR8" s="18"/>
      <c r="BS8" s="18"/>
      <c r="BT8" s="18"/>
      <c r="BU8" s="11"/>
      <c r="BV8" s="52"/>
      <c r="BW8" s="52"/>
      <c r="BX8" s="52"/>
      <c r="BY8" s="52"/>
      <c r="BZ8" s="52"/>
      <c r="CA8" s="52"/>
      <c r="CB8" s="15"/>
      <c r="CC8" s="15"/>
      <c r="CD8" s="15"/>
      <c r="CE8" s="15"/>
      <c r="CF8" s="15"/>
      <c r="CG8" s="11"/>
      <c r="CH8" s="15"/>
      <c r="CI8" s="15"/>
      <c r="CJ8" s="15"/>
      <c r="CK8" s="15"/>
      <c r="CL8" s="13"/>
      <c r="CM8" s="13"/>
      <c r="CN8" s="15"/>
      <c r="CO8" s="15"/>
      <c r="CP8" s="15"/>
      <c r="CQ8" s="15"/>
      <c r="CR8" s="13"/>
      <c r="CS8" s="13"/>
      <c r="CT8" s="287"/>
      <c r="CU8" s="287"/>
      <c r="CV8" s="287"/>
      <c r="CW8" s="287"/>
      <c r="CX8" s="287"/>
      <c r="CY8" s="287"/>
      <c r="CZ8" s="321"/>
      <c r="DA8" s="321"/>
      <c r="DB8" s="321"/>
      <c r="DC8" s="321"/>
      <c r="DD8" s="321"/>
      <c r="DE8" s="322"/>
      <c r="DF8" s="8"/>
      <c r="DG8" s="9"/>
    </row>
    <row r="9" spans="1:111" s="13" customFormat="1" ht="88.5" customHeight="1" x14ac:dyDescent="0.25">
      <c r="A9" s="16" t="s">
        <v>14</v>
      </c>
      <c r="B9" s="249" t="s">
        <v>193</v>
      </c>
      <c r="C9" s="250"/>
      <c r="D9" s="250"/>
      <c r="E9" s="250"/>
      <c r="F9" s="250"/>
      <c r="G9" s="251"/>
      <c r="H9" s="249" t="s">
        <v>65</v>
      </c>
      <c r="I9" s="250"/>
      <c r="J9" s="250"/>
      <c r="K9" s="250"/>
      <c r="L9" s="250"/>
      <c r="M9" s="251"/>
      <c r="N9" s="293" t="s">
        <v>66</v>
      </c>
      <c r="O9" s="294"/>
      <c r="P9" s="294"/>
      <c r="Q9" s="294"/>
      <c r="R9" s="294"/>
      <c r="S9" s="295"/>
      <c r="T9" s="293" t="s">
        <v>67</v>
      </c>
      <c r="U9" s="294"/>
      <c r="V9" s="294"/>
      <c r="W9" s="294"/>
      <c r="X9" s="294"/>
      <c r="Y9" s="295"/>
      <c r="Z9" s="293" t="s">
        <v>68</v>
      </c>
      <c r="AA9" s="294"/>
      <c r="AB9" s="294"/>
      <c r="AC9" s="294"/>
      <c r="AD9" s="294"/>
      <c r="AE9" s="295"/>
      <c r="AF9" s="293" t="s">
        <v>69</v>
      </c>
      <c r="AG9" s="294"/>
      <c r="AH9" s="294"/>
      <c r="AI9" s="294"/>
      <c r="AJ9" s="294"/>
      <c r="AK9" s="295"/>
      <c r="AL9" s="293" t="s">
        <v>70</v>
      </c>
      <c r="AM9" s="294"/>
      <c r="AN9" s="294"/>
      <c r="AO9" s="294"/>
      <c r="AP9" s="294"/>
      <c r="AQ9" s="295"/>
      <c r="AR9" s="293" t="s">
        <v>71</v>
      </c>
      <c r="AS9" s="294"/>
      <c r="AT9" s="294"/>
      <c r="AU9" s="294"/>
      <c r="AV9" s="294"/>
      <c r="AW9" s="295"/>
      <c r="AX9" s="293" t="s">
        <v>72</v>
      </c>
      <c r="AY9" s="294"/>
      <c r="AZ9" s="294"/>
      <c r="BA9" s="294"/>
      <c r="BB9" s="294"/>
      <c r="BC9" s="295"/>
      <c r="BD9" s="293" t="s">
        <v>73</v>
      </c>
      <c r="BE9" s="294"/>
      <c r="BF9" s="294"/>
      <c r="BG9" s="294"/>
      <c r="BH9" s="294"/>
      <c r="BI9" s="295"/>
      <c r="BJ9" s="293" t="s">
        <v>74</v>
      </c>
      <c r="BK9" s="294"/>
      <c r="BL9" s="294"/>
      <c r="BM9" s="294"/>
      <c r="BN9" s="294"/>
      <c r="BO9" s="295"/>
      <c r="BP9" s="293" t="s">
        <v>139</v>
      </c>
      <c r="BQ9" s="294"/>
      <c r="BR9" s="294"/>
      <c r="BS9" s="294"/>
      <c r="BT9" s="294"/>
      <c r="BU9" s="295"/>
      <c r="BV9" s="293" t="s">
        <v>271</v>
      </c>
      <c r="BW9" s="294"/>
      <c r="BX9" s="294"/>
      <c r="BY9" s="294"/>
      <c r="BZ9" s="294"/>
      <c r="CA9" s="295"/>
      <c r="CB9" s="293" t="s">
        <v>75</v>
      </c>
      <c r="CC9" s="294"/>
      <c r="CD9" s="294"/>
      <c r="CE9" s="294"/>
      <c r="CF9" s="294"/>
      <c r="CG9" s="295"/>
      <c r="CH9" s="293" t="s">
        <v>99</v>
      </c>
      <c r="CI9" s="294"/>
      <c r="CJ9" s="294"/>
      <c r="CK9" s="294"/>
      <c r="CL9" s="294"/>
      <c r="CM9" s="295"/>
      <c r="CN9" s="293" t="s">
        <v>209</v>
      </c>
      <c r="CO9" s="294"/>
      <c r="CP9" s="294"/>
      <c r="CQ9" s="294"/>
      <c r="CR9" s="294"/>
      <c r="CS9" s="295"/>
      <c r="CT9" s="287" t="s">
        <v>359</v>
      </c>
      <c r="CU9" s="287"/>
      <c r="CV9" s="287"/>
      <c r="CW9" s="287"/>
      <c r="CX9" s="287"/>
      <c r="CY9" s="287"/>
      <c r="CZ9" s="321" t="s">
        <v>368</v>
      </c>
      <c r="DA9" s="321"/>
      <c r="DB9" s="321"/>
      <c r="DC9" s="321"/>
      <c r="DD9" s="321"/>
      <c r="DE9" s="322"/>
      <c r="DF9" s="12" t="s">
        <v>394</v>
      </c>
      <c r="DG9" s="51"/>
    </row>
    <row r="10" spans="1:111" s="7" customFormat="1" ht="13.5" customHeight="1" x14ac:dyDescent="0.2">
      <c r="A10" s="16"/>
      <c r="B10" s="297"/>
      <c r="C10" s="298"/>
      <c r="D10" s="298"/>
      <c r="E10" s="298"/>
      <c r="F10" s="298"/>
      <c r="G10" s="299"/>
      <c r="H10" s="320"/>
      <c r="I10" s="321"/>
      <c r="J10" s="321"/>
      <c r="K10" s="321"/>
      <c r="L10" s="321"/>
      <c r="M10" s="322"/>
      <c r="N10" s="297"/>
      <c r="O10" s="298"/>
      <c r="P10" s="298"/>
      <c r="Q10" s="298"/>
      <c r="R10" s="298"/>
      <c r="S10" s="299"/>
      <c r="T10" s="297"/>
      <c r="U10" s="298"/>
      <c r="V10" s="298"/>
      <c r="W10" s="298"/>
      <c r="X10" s="298"/>
      <c r="Y10" s="299"/>
      <c r="Z10" s="297"/>
      <c r="AA10" s="298"/>
      <c r="AB10" s="298"/>
      <c r="AC10" s="298"/>
      <c r="AD10" s="298"/>
      <c r="AE10" s="299"/>
      <c r="AF10" s="297"/>
      <c r="AG10" s="298"/>
      <c r="AH10" s="298"/>
      <c r="AI10" s="298"/>
      <c r="AJ10" s="298"/>
      <c r="AK10" s="299"/>
      <c r="AL10" s="297"/>
      <c r="AM10" s="298"/>
      <c r="AN10" s="298"/>
      <c r="AO10" s="298"/>
      <c r="AP10" s="298"/>
      <c r="AQ10" s="299"/>
      <c r="AR10" s="297"/>
      <c r="AS10" s="298"/>
      <c r="AT10" s="298"/>
      <c r="AU10" s="298"/>
      <c r="AV10" s="298"/>
      <c r="AW10" s="299"/>
      <c r="AX10" s="297"/>
      <c r="AY10" s="298"/>
      <c r="AZ10" s="298"/>
      <c r="BA10" s="298"/>
      <c r="BB10" s="298"/>
      <c r="BC10" s="299"/>
      <c r="BD10" s="297"/>
      <c r="BE10" s="298"/>
      <c r="BF10" s="298"/>
      <c r="BG10" s="298"/>
      <c r="BH10" s="298"/>
      <c r="BI10" s="299"/>
      <c r="BJ10" s="297"/>
      <c r="BK10" s="298"/>
      <c r="BL10" s="298"/>
      <c r="BM10" s="298"/>
      <c r="BN10" s="298"/>
      <c r="BO10" s="299"/>
      <c r="BP10" s="297"/>
      <c r="BQ10" s="298"/>
      <c r="BR10" s="298"/>
      <c r="BS10" s="298"/>
      <c r="BT10" s="298"/>
      <c r="BU10" s="299"/>
      <c r="BV10" s="297"/>
      <c r="BW10" s="298"/>
      <c r="BX10" s="298"/>
      <c r="BY10" s="298"/>
      <c r="BZ10" s="298"/>
      <c r="CA10" s="299"/>
      <c r="CB10" s="297"/>
      <c r="CC10" s="298"/>
      <c r="CD10" s="298"/>
      <c r="CE10" s="298"/>
      <c r="CF10" s="298"/>
      <c r="CG10" s="299"/>
      <c r="CH10" s="296"/>
      <c r="CI10" s="296"/>
      <c r="CJ10" s="296"/>
      <c r="CK10" s="296"/>
      <c r="CL10" s="296"/>
      <c r="CM10" s="296"/>
      <c r="CN10" s="296"/>
      <c r="CO10" s="296"/>
      <c r="CP10" s="296"/>
      <c r="CQ10" s="296"/>
      <c r="CR10" s="296"/>
      <c r="CS10" s="296"/>
      <c r="CT10" s="287"/>
      <c r="CU10" s="287"/>
      <c r="CV10" s="287"/>
      <c r="CW10" s="287"/>
      <c r="CX10" s="287"/>
      <c r="CY10" s="287"/>
      <c r="DF10" s="8"/>
      <c r="DG10" s="9"/>
    </row>
    <row r="11" spans="1:111" s="19" customFormat="1" ht="24.75" customHeight="1" x14ac:dyDescent="0.25">
      <c r="A11" s="16" t="s">
        <v>129</v>
      </c>
      <c r="B11" s="300" t="s">
        <v>262</v>
      </c>
      <c r="C11" s="301"/>
      <c r="D11" s="301"/>
      <c r="E11" s="301"/>
      <c r="F11" s="301"/>
      <c r="G11" s="302"/>
      <c r="H11" s="317" t="s">
        <v>413</v>
      </c>
      <c r="I11" s="318"/>
      <c r="J11" s="318"/>
      <c r="K11" s="318"/>
      <c r="L11" s="318"/>
      <c r="M11" s="319"/>
      <c r="N11" s="317" t="s">
        <v>376</v>
      </c>
      <c r="O11" s="318"/>
      <c r="P11" s="318"/>
      <c r="Q11" s="318"/>
      <c r="R11" s="318"/>
      <c r="S11" s="319"/>
      <c r="T11" s="300" t="s">
        <v>206</v>
      </c>
      <c r="U11" s="301"/>
      <c r="V11" s="301"/>
      <c r="W11" s="301"/>
      <c r="X11" s="301"/>
      <c r="Y11" s="302"/>
      <c r="Z11" s="300" t="s">
        <v>130</v>
      </c>
      <c r="AA11" s="301"/>
      <c r="AB11" s="301"/>
      <c r="AC11" s="301"/>
      <c r="AD11" s="301"/>
      <c r="AE11" s="302"/>
      <c r="AF11" s="300" t="s">
        <v>206</v>
      </c>
      <c r="AG11" s="301"/>
      <c r="AH11" s="301"/>
      <c r="AI11" s="301"/>
      <c r="AJ11" s="301"/>
      <c r="AK11" s="302"/>
      <c r="AL11" s="300" t="s">
        <v>206</v>
      </c>
      <c r="AM11" s="301"/>
      <c r="AN11" s="301"/>
      <c r="AO11" s="301"/>
      <c r="AP11" s="301"/>
      <c r="AQ11" s="302"/>
      <c r="AR11" s="300" t="s">
        <v>206</v>
      </c>
      <c r="AS11" s="301"/>
      <c r="AT11" s="301"/>
      <c r="AU11" s="301"/>
      <c r="AV11" s="301"/>
      <c r="AW11" s="302"/>
      <c r="AX11" s="300" t="s">
        <v>206</v>
      </c>
      <c r="AY11" s="301"/>
      <c r="AZ11" s="301"/>
      <c r="BA11" s="301"/>
      <c r="BB11" s="301"/>
      <c r="BC11" s="302"/>
      <c r="BD11" s="300" t="s">
        <v>206</v>
      </c>
      <c r="BE11" s="301"/>
      <c r="BF11" s="301"/>
      <c r="BG11" s="301"/>
      <c r="BH11" s="301"/>
      <c r="BI11" s="302"/>
      <c r="BJ11" s="300" t="s">
        <v>247</v>
      </c>
      <c r="BK11" s="301"/>
      <c r="BL11" s="301"/>
      <c r="BM11" s="301"/>
      <c r="BN11" s="301"/>
      <c r="BO11" s="302"/>
      <c r="BP11" s="300" t="s">
        <v>262</v>
      </c>
      <c r="BQ11" s="301"/>
      <c r="BR11" s="301"/>
      <c r="BS11" s="301"/>
      <c r="BT11" s="301"/>
      <c r="BU11" s="302"/>
      <c r="BV11" s="300" t="s">
        <v>263</v>
      </c>
      <c r="BW11" s="301"/>
      <c r="BX11" s="301"/>
      <c r="BY11" s="301"/>
      <c r="BZ11" s="301"/>
      <c r="CA11" s="302"/>
      <c r="CB11" s="300" t="s">
        <v>247</v>
      </c>
      <c r="CC11" s="301"/>
      <c r="CD11" s="301"/>
      <c r="CE11" s="301"/>
      <c r="CF11" s="301"/>
      <c r="CG11" s="302"/>
      <c r="CH11" s="300" t="s">
        <v>248</v>
      </c>
      <c r="CI11" s="301"/>
      <c r="CJ11" s="301"/>
      <c r="CK11" s="301"/>
      <c r="CL11" s="301"/>
      <c r="CM11" s="302"/>
      <c r="CN11" s="300" t="s">
        <v>264</v>
      </c>
      <c r="CO11" s="301"/>
      <c r="CP11" s="301"/>
      <c r="CQ11" s="301"/>
      <c r="CR11" s="301"/>
      <c r="CS11" s="302"/>
      <c r="CT11" s="307" t="s">
        <v>359</v>
      </c>
      <c r="CU11" s="307"/>
      <c r="CV11" s="307"/>
      <c r="CW11" s="307"/>
      <c r="CX11" s="307"/>
      <c r="CY11" s="307"/>
      <c r="CZ11" s="317" t="s">
        <v>376</v>
      </c>
      <c r="DA11" s="318"/>
      <c r="DB11" s="318"/>
      <c r="DC11" s="318"/>
      <c r="DD11" s="318"/>
      <c r="DE11" s="319"/>
      <c r="DF11" s="12" t="s">
        <v>394</v>
      </c>
      <c r="DG11" s="58"/>
    </row>
    <row r="12" spans="1:111" s="7" customFormat="1" ht="12.75" x14ac:dyDescent="0.2">
      <c r="A12" s="17"/>
      <c r="B12" s="18"/>
      <c r="C12" s="18"/>
      <c r="D12" s="18"/>
      <c r="E12" s="18"/>
      <c r="F12" s="18"/>
      <c r="G12" s="11"/>
      <c r="H12" s="18"/>
      <c r="I12" s="18"/>
      <c r="J12" s="18"/>
      <c r="K12" s="18"/>
      <c r="L12" s="18"/>
      <c r="M12" s="11"/>
      <c r="N12" s="18"/>
      <c r="O12" s="18"/>
      <c r="P12" s="18"/>
      <c r="Q12" s="18"/>
      <c r="R12" s="18"/>
      <c r="S12" s="11"/>
      <c r="T12" s="18"/>
      <c r="U12" s="18"/>
      <c r="V12" s="18"/>
      <c r="W12" s="18"/>
      <c r="X12" s="18"/>
      <c r="Y12" s="11"/>
      <c r="Z12" s="18"/>
      <c r="AA12" s="18"/>
      <c r="AB12" s="18"/>
      <c r="AC12" s="18"/>
      <c r="AD12" s="18"/>
      <c r="AE12" s="11"/>
      <c r="AF12" s="18"/>
      <c r="AG12" s="18"/>
      <c r="AH12" s="18"/>
      <c r="AI12" s="18"/>
      <c r="AJ12" s="18"/>
      <c r="AK12" s="11"/>
      <c r="AL12" s="18"/>
      <c r="AM12" s="18"/>
      <c r="AN12" s="18"/>
      <c r="AO12" s="18"/>
      <c r="AP12" s="18"/>
      <c r="AQ12" s="11"/>
      <c r="AR12" s="18"/>
      <c r="AS12" s="18"/>
      <c r="AT12" s="18"/>
      <c r="AU12" s="18"/>
      <c r="AV12" s="18"/>
      <c r="AW12" s="11"/>
      <c r="AX12" s="18"/>
      <c r="AY12" s="18"/>
      <c r="AZ12" s="18"/>
      <c r="BA12" s="18"/>
      <c r="BB12" s="18"/>
      <c r="BC12" s="11"/>
      <c r="BD12" s="18"/>
      <c r="BE12" s="18"/>
      <c r="BF12" s="18"/>
      <c r="BG12" s="18"/>
      <c r="BH12" s="18"/>
      <c r="BI12" s="11"/>
      <c r="BJ12" s="18"/>
      <c r="BK12" s="18"/>
      <c r="BL12" s="18"/>
      <c r="BM12" s="18"/>
      <c r="BN12" s="18"/>
      <c r="BO12" s="11"/>
      <c r="BP12" s="18"/>
      <c r="BQ12" s="18"/>
      <c r="BR12" s="18"/>
      <c r="BS12" s="18"/>
      <c r="BT12" s="18"/>
      <c r="BU12" s="11"/>
      <c r="BV12" s="52"/>
      <c r="BW12" s="52"/>
      <c r="BX12" s="52"/>
      <c r="BY12" s="52"/>
      <c r="BZ12" s="52"/>
      <c r="CA12" s="52"/>
      <c r="CB12" s="15"/>
      <c r="CC12" s="15"/>
      <c r="CD12" s="15"/>
      <c r="CE12" s="15"/>
      <c r="CF12" s="15"/>
      <c r="CG12" s="11"/>
      <c r="CH12" s="298"/>
      <c r="CI12" s="298"/>
      <c r="CJ12" s="298"/>
      <c r="CK12" s="298"/>
      <c r="CL12" s="298"/>
      <c r="CM12" s="298"/>
      <c r="CN12" s="298"/>
      <c r="CO12" s="298"/>
      <c r="CP12" s="298"/>
      <c r="CQ12" s="298"/>
      <c r="CR12" s="298"/>
      <c r="CS12" s="298"/>
      <c r="CT12" s="15"/>
      <c r="CU12" s="15"/>
      <c r="CV12" s="15"/>
      <c r="CW12" s="15"/>
      <c r="CX12" s="15"/>
      <c r="CY12" s="15"/>
      <c r="CZ12" s="18"/>
      <c r="DA12" s="18"/>
      <c r="DB12" s="18"/>
      <c r="DC12" s="18"/>
      <c r="DD12" s="18"/>
      <c r="DE12" s="11"/>
      <c r="DF12" s="8"/>
      <c r="DG12" s="9"/>
    </row>
    <row r="13" spans="1:111" s="7" customFormat="1" ht="12.75" customHeight="1" x14ac:dyDescent="0.2">
      <c r="A13" s="16" t="s">
        <v>132</v>
      </c>
      <c r="B13" s="191">
        <v>1.14791</v>
      </c>
      <c r="C13" s="189"/>
      <c r="D13" s="189"/>
      <c r="E13" s="189"/>
      <c r="F13" s="189"/>
      <c r="G13" s="190"/>
      <c r="H13" s="191">
        <v>0.41</v>
      </c>
      <c r="I13" s="189"/>
      <c r="J13" s="189"/>
      <c r="K13" s="189"/>
      <c r="L13" s="189"/>
      <c r="M13" s="190"/>
      <c r="N13" s="191">
        <v>0.81</v>
      </c>
      <c r="O13" s="189"/>
      <c r="P13" s="189"/>
      <c r="Q13" s="189"/>
      <c r="R13" s="189"/>
      <c r="S13" s="190"/>
      <c r="T13" s="191">
        <v>0.57999999999999996</v>
      </c>
      <c r="U13" s="189"/>
      <c r="V13" s="189"/>
      <c r="W13" s="189"/>
      <c r="X13" s="189"/>
      <c r="Y13" s="190"/>
      <c r="Z13" s="191">
        <v>0.59</v>
      </c>
      <c r="AA13" s="189"/>
      <c r="AB13" s="189"/>
      <c r="AC13" s="189"/>
      <c r="AD13" s="189"/>
      <c r="AE13" s="190"/>
      <c r="AF13" s="191">
        <v>0.1</v>
      </c>
      <c r="AG13" s="189"/>
      <c r="AH13" s="189"/>
      <c r="AI13" s="189"/>
      <c r="AJ13" s="189"/>
      <c r="AK13" s="190"/>
      <c r="AL13" s="191">
        <v>0.1</v>
      </c>
      <c r="AM13" s="189"/>
      <c r="AN13" s="189"/>
      <c r="AO13" s="189"/>
      <c r="AP13" s="189"/>
      <c r="AQ13" s="190"/>
      <c r="AR13" s="191">
        <v>0.12737999999999999</v>
      </c>
      <c r="AS13" s="189"/>
      <c r="AT13" s="189"/>
      <c r="AU13" s="189"/>
      <c r="AV13" s="189"/>
      <c r="AW13" s="190"/>
      <c r="AX13" s="191">
        <v>0.45139699999999999</v>
      </c>
      <c r="AY13" s="189"/>
      <c r="AZ13" s="189"/>
      <c r="BA13" s="189"/>
      <c r="BB13" s="189"/>
      <c r="BC13" s="190"/>
      <c r="BD13" s="191">
        <v>0.33197500000000002</v>
      </c>
      <c r="BE13" s="189"/>
      <c r="BF13" s="189"/>
      <c r="BG13" s="189"/>
      <c r="BH13" s="189"/>
      <c r="BI13" s="190"/>
      <c r="BJ13" s="191">
        <v>0.34</v>
      </c>
      <c r="BK13" s="189"/>
      <c r="BL13" s="189"/>
      <c r="BM13" s="189"/>
      <c r="BN13" s="189"/>
      <c r="BO13" s="190"/>
      <c r="BP13" s="191">
        <v>0.85</v>
      </c>
      <c r="BQ13" s="189"/>
      <c r="BR13" s="189"/>
      <c r="BS13" s="189"/>
      <c r="BT13" s="189"/>
      <c r="BU13" s="190"/>
      <c r="BV13" s="191">
        <v>0.2</v>
      </c>
      <c r="BW13" s="189"/>
      <c r="BX13" s="189"/>
      <c r="BY13" s="189"/>
      <c r="BZ13" s="189"/>
      <c r="CA13" s="190"/>
      <c r="CB13" s="191">
        <v>0.22</v>
      </c>
      <c r="CC13" s="189"/>
      <c r="CD13" s="189"/>
      <c r="CE13" s="189"/>
      <c r="CF13" s="189"/>
      <c r="CG13" s="190"/>
      <c r="CH13" s="191">
        <v>9.8699999999999992</v>
      </c>
      <c r="CI13" s="189"/>
      <c r="CJ13" s="189"/>
      <c r="CK13" s="189"/>
      <c r="CL13" s="189"/>
      <c r="CM13" s="190"/>
      <c r="CN13" s="191">
        <v>0.38560699999999998</v>
      </c>
      <c r="CO13" s="189"/>
      <c r="CP13" s="189"/>
      <c r="CQ13" s="189"/>
      <c r="CR13" s="189"/>
      <c r="CS13" s="190"/>
      <c r="CT13" s="191" t="s">
        <v>360</v>
      </c>
      <c r="CU13" s="189"/>
      <c r="CV13" s="189"/>
      <c r="CW13" s="189"/>
      <c r="CX13" s="189"/>
      <c r="CY13" s="190"/>
      <c r="CZ13" s="191">
        <v>0.3</v>
      </c>
      <c r="DA13" s="189"/>
      <c r="DB13" s="189"/>
      <c r="DC13" s="189"/>
      <c r="DD13" s="189"/>
      <c r="DE13" s="190"/>
      <c r="DF13" s="8" t="s">
        <v>395</v>
      </c>
      <c r="DG13" s="9"/>
    </row>
    <row r="14" spans="1:111" s="7" customFormat="1" ht="12.75" x14ac:dyDescent="0.2">
      <c r="A14" s="20"/>
      <c r="B14" s="46"/>
      <c r="C14" s="46"/>
      <c r="D14" s="46"/>
      <c r="E14" s="46"/>
      <c r="F14" s="46"/>
      <c r="G14" s="47"/>
      <c r="H14" s="45"/>
      <c r="I14" s="46"/>
      <c r="J14" s="46"/>
      <c r="K14" s="46"/>
      <c r="L14" s="46"/>
      <c r="M14" s="47"/>
      <c r="N14" s="45"/>
      <c r="O14" s="46"/>
      <c r="P14" s="46"/>
      <c r="Q14" s="46"/>
      <c r="R14" s="46"/>
      <c r="S14" s="47"/>
      <c r="T14" s="45"/>
      <c r="U14" s="46"/>
      <c r="V14" s="46"/>
      <c r="W14" s="46"/>
      <c r="X14" s="46"/>
      <c r="Y14" s="47"/>
      <c r="Z14" s="45"/>
      <c r="AA14" s="46"/>
      <c r="AB14" s="46"/>
      <c r="AC14" s="46"/>
      <c r="AD14" s="46"/>
      <c r="AE14" s="47"/>
      <c r="AF14" s="45"/>
      <c r="AG14" s="46"/>
      <c r="AH14" s="46"/>
      <c r="AI14" s="46"/>
      <c r="AJ14" s="46"/>
      <c r="AK14" s="47"/>
      <c r="AL14" s="45"/>
      <c r="AM14" s="46"/>
      <c r="AN14" s="46"/>
      <c r="AO14" s="46"/>
      <c r="AP14" s="46"/>
      <c r="AQ14" s="47"/>
      <c r="AR14" s="45"/>
      <c r="AS14" s="46"/>
      <c r="AT14" s="46"/>
      <c r="AU14" s="46"/>
      <c r="AV14" s="46"/>
      <c r="AW14" s="47"/>
      <c r="AX14" s="45"/>
      <c r="AY14" s="46"/>
      <c r="AZ14" s="46"/>
      <c r="BA14" s="46"/>
      <c r="BB14" s="46"/>
      <c r="BC14" s="47"/>
      <c r="BD14" s="45"/>
      <c r="BE14" s="46"/>
      <c r="BF14" s="46"/>
      <c r="BG14" s="46"/>
      <c r="BH14" s="46"/>
      <c r="BI14" s="47"/>
      <c r="BJ14" s="45"/>
      <c r="BK14" s="46"/>
      <c r="BL14" s="46"/>
      <c r="BM14" s="46"/>
      <c r="BN14" s="46"/>
      <c r="BO14" s="47"/>
      <c r="BP14" s="45"/>
      <c r="BQ14" s="46"/>
      <c r="BR14" s="46"/>
      <c r="BS14" s="46"/>
      <c r="BT14" s="46"/>
      <c r="BU14" s="47"/>
      <c r="BV14" s="45"/>
      <c r="BW14" s="46"/>
      <c r="BX14" s="46"/>
      <c r="BY14" s="46"/>
      <c r="BZ14" s="46"/>
      <c r="CA14" s="47"/>
      <c r="CB14" s="45"/>
      <c r="CC14" s="46"/>
      <c r="CD14" s="46"/>
      <c r="CE14" s="46"/>
      <c r="CF14" s="46"/>
      <c r="CG14" s="47"/>
      <c r="CH14" s="297"/>
      <c r="CI14" s="298"/>
      <c r="CJ14" s="298"/>
      <c r="CK14" s="298"/>
      <c r="CL14" s="298"/>
      <c r="CM14" s="299"/>
      <c r="CN14" s="297"/>
      <c r="CO14" s="298"/>
      <c r="CP14" s="298"/>
      <c r="CQ14" s="298"/>
      <c r="CR14" s="298"/>
      <c r="CS14" s="299"/>
      <c r="CT14" s="15"/>
      <c r="CU14" s="15"/>
      <c r="CV14" s="15"/>
      <c r="CW14" s="15"/>
      <c r="CX14" s="15"/>
      <c r="CY14" s="15"/>
      <c r="CZ14" s="48"/>
      <c r="DA14" s="48"/>
      <c r="DB14" s="48"/>
      <c r="DC14" s="48"/>
      <c r="DD14" s="48"/>
      <c r="DE14" s="48"/>
      <c r="DF14" s="8"/>
      <c r="DG14" s="9"/>
    </row>
    <row r="15" spans="1:111" s="7" customFormat="1" ht="38.25" x14ac:dyDescent="0.2">
      <c r="A15" s="14" t="s">
        <v>60</v>
      </c>
      <c r="B15" s="314"/>
      <c r="C15" s="315"/>
      <c r="D15" s="315"/>
      <c r="E15" s="315"/>
      <c r="F15" s="315"/>
      <c r="G15" s="316"/>
      <c r="H15" s="297"/>
      <c r="I15" s="298"/>
      <c r="J15" s="298"/>
      <c r="K15" s="298"/>
      <c r="L15" s="298"/>
      <c r="M15" s="299"/>
      <c r="N15" s="297"/>
      <c r="O15" s="298"/>
      <c r="P15" s="298"/>
      <c r="Q15" s="298"/>
      <c r="R15" s="298"/>
      <c r="S15" s="299"/>
      <c r="T15" s="297"/>
      <c r="U15" s="298"/>
      <c r="V15" s="298"/>
      <c r="W15" s="298"/>
      <c r="X15" s="298"/>
      <c r="Y15" s="299"/>
      <c r="Z15" s="297"/>
      <c r="AA15" s="298"/>
      <c r="AB15" s="298"/>
      <c r="AC15" s="298"/>
      <c r="AD15" s="298"/>
      <c r="AE15" s="299"/>
      <c r="AF15" s="297"/>
      <c r="AG15" s="298"/>
      <c r="AH15" s="298"/>
      <c r="AI15" s="298"/>
      <c r="AJ15" s="298"/>
      <c r="AK15" s="299"/>
      <c r="AL15" s="297"/>
      <c r="AM15" s="298"/>
      <c r="AN15" s="298"/>
      <c r="AO15" s="298"/>
      <c r="AP15" s="298"/>
      <c r="AQ15" s="299"/>
      <c r="AR15" s="297"/>
      <c r="AS15" s="298"/>
      <c r="AT15" s="298"/>
      <c r="AU15" s="298"/>
      <c r="AV15" s="298"/>
      <c r="AW15" s="299"/>
      <c r="AX15" s="320"/>
      <c r="AY15" s="321"/>
      <c r="AZ15" s="321"/>
      <c r="BA15" s="321"/>
      <c r="BB15" s="321"/>
      <c r="BC15" s="322"/>
      <c r="BD15" s="297"/>
      <c r="BE15" s="298"/>
      <c r="BF15" s="298"/>
      <c r="BG15" s="298"/>
      <c r="BH15" s="298"/>
      <c r="BI15" s="299"/>
      <c r="BJ15" s="297"/>
      <c r="BK15" s="298"/>
      <c r="BL15" s="298"/>
      <c r="BM15" s="298"/>
      <c r="BN15" s="298"/>
      <c r="BO15" s="299"/>
      <c r="BP15" s="297"/>
      <c r="BQ15" s="298"/>
      <c r="BR15" s="298"/>
      <c r="BS15" s="298"/>
      <c r="BT15" s="298"/>
      <c r="BU15" s="299"/>
      <c r="BV15" s="303"/>
      <c r="BW15" s="304"/>
      <c r="BX15" s="304"/>
      <c r="BY15" s="304"/>
      <c r="BZ15" s="304"/>
      <c r="CA15" s="305"/>
      <c r="CB15" s="297"/>
      <c r="CC15" s="298"/>
      <c r="CD15" s="298"/>
      <c r="CE15" s="298"/>
      <c r="CF15" s="298"/>
      <c r="CG15" s="299"/>
      <c r="CH15" s="296"/>
      <c r="CI15" s="296"/>
      <c r="CJ15" s="296"/>
      <c r="CK15" s="296"/>
      <c r="CL15" s="296"/>
      <c r="CM15" s="296"/>
      <c r="CN15" s="296"/>
      <c r="CO15" s="296"/>
      <c r="CP15" s="296"/>
      <c r="CQ15" s="296"/>
      <c r="CR15" s="296"/>
      <c r="CS15" s="296"/>
      <c r="CT15" s="287"/>
      <c r="CU15" s="287"/>
      <c r="CV15" s="287"/>
      <c r="CW15" s="287"/>
      <c r="CX15" s="287"/>
      <c r="CY15" s="287"/>
      <c r="CZ15" s="59"/>
      <c r="DA15" s="59"/>
      <c r="DB15" s="59"/>
      <c r="DC15" s="59"/>
      <c r="DD15" s="59"/>
      <c r="DE15" s="59"/>
      <c r="DF15" s="8"/>
      <c r="DG15" s="9"/>
    </row>
    <row r="16" spans="1:111" s="7" customFormat="1" ht="12.75" customHeight="1" x14ac:dyDescent="0.2">
      <c r="A16" s="106"/>
      <c r="B16" s="309" t="s">
        <v>2</v>
      </c>
      <c r="C16" s="309"/>
      <c r="D16" s="310"/>
      <c r="E16" s="311" t="s">
        <v>3</v>
      </c>
      <c r="F16" s="312"/>
      <c r="G16" s="313"/>
      <c r="H16" s="246" t="s">
        <v>2</v>
      </c>
      <c r="I16" s="247"/>
      <c r="J16" s="248"/>
      <c r="K16" s="281" t="s">
        <v>3</v>
      </c>
      <c r="L16" s="282"/>
      <c r="M16" s="283"/>
      <c r="N16" s="246" t="s">
        <v>2</v>
      </c>
      <c r="O16" s="247"/>
      <c r="P16" s="248"/>
      <c r="Q16" s="281" t="s">
        <v>3</v>
      </c>
      <c r="R16" s="282"/>
      <c r="S16" s="283"/>
      <c r="T16" s="246" t="s">
        <v>2</v>
      </c>
      <c r="U16" s="247"/>
      <c r="V16" s="248"/>
      <c r="W16" s="281" t="s">
        <v>3</v>
      </c>
      <c r="X16" s="282"/>
      <c r="Y16" s="283"/>
      <c r="Z16" s="246" t="s">
        <v>2</v>
      </c>
      <c r="AA16" s="247"/>
      <c r="AB16" s="248"/>
      <c r="AC16" s="281" t="s">
        <v>3</v>
      </c>
      <c r="AD16" s="282"/>
      <c r="AE16" s="283"/>
      <c r="AF16" s="246" t="s">
        <v>2</v>
      </c>
      <c r="AG16" s="247"/>
      <c r="AH16" s="248"/>
      <c r="AI16" s="281" t="s">
        <v>3</v>
      </c>
      <c r="AJ16" s="282"/>
      <c r="AK16" s="283"/>
      <c r="AL16" s="246" t="s">
        <v>2</v>
      </c>
      <c r="AM16" s="247"/>
      <c r="AN16" s="248"/>
      <c r="AO16" s="281" t="s">
        <v>3</v>
      </c>
      <c r="AP16" s="282"/>
      <c r="AQ16" s="283"/>
      <c r="AR16" s="246" t="s">
        <v>2</v>
      </c>
      <c r="AS16" s="247"/>
      <c r="AT16" s="248"/>
      <c r="AU16" s="281" t="s">
        <v>3</v>
      </c>
      <c r="AV16" s="282"/>
      <c r="AW16" s="283"/>
      <c r="AX16" s="246" t="s">
        <v>2</v>
      </c>
      <c r="AY16" s="247"/>
      <c r="AZ16" s="248"/>
      <c r="BA16" s="281" t="s">
        <v>3</v>
      </c>
      <c r="BB16" s="282"/>
      <c r="BC16" s="283"/>
      <c r="BD16" s="246" t="s">
        <v>2</v>
      </c>
      <c r="BE16" s="247"/>
      <c r="BF16" s="248"/>
      <c r="BG16" s="281" t="s">
        <v>3</v>
      </c>
      <c r="BH16" s="282"/>
      <c r="BI16" s="283"/>
      <c r="BJ16" s="246" t="s">
        <v>2</v>
      </c>
      <c r="BK16" s="247"/>
      <c r="BL16" s="248"/>
      <c r="BM16" s="281" t="s">
        <v>3</v>
      </c>
      <c r="BN16" s="282"/>
      <c r="BO16" s="283"/>
      <c r="BP16" s="246" t="s">
        <v>2</v>
      </c>
      <c r="BQ16" s="247"/>
      <c r="BR16" s="248"/>
      <c r="BS16" s="281" t="s">
        <v>3</v>
      </c>
      <c r="BT16" s="282"/>
      <c r="BU16" s="283"/>
      <c r="BV16" s="275" t="s">
        <v>2</v>
      </c>
      <c r="BW16" s="276"/>
      <c r="BX16" s="277"/>
      <c r="BY16" s="278" t="s">
        <v>3</v>
      </c>
      <c r="BZ16" s="279"/>
      <c r="CA16" s="280"/>
      <c r="CB16" s="246" t="s">
        <v>2</v>
      </c>
      <c r="CC16" s="247"/>
      <c r="CD16" s="248"/>
      <c r="CE16" s="281" t="s">
        <v>3</v>
      </c>
      <c r="CF16" s="282"/>
      <c r="CG16" s="283"/>
      <c r="CH16" s="246" t="s">
        <v>2</v>
      </c>
      <c r="CI16" s="247"/>
      <c r="CJ16" s="248"/>
      <c r="CK16" s="246" t="s">
        <v>3</v>
      </c>
      <c r="CL16" s="247"/>
      <c r="CM16" s="248"/>
      <c r="CN16" s="246" t="s">
        <v>2</v>
      </c>
      <c r="CO16" s="247"/>
      <c r="CP16" s="248"/>
      <c r="CQ16" s="246" t="s">
        <v>3</v>
      </c>
      <c r="CR16" s="247"/>
      <c r="CS16" s="248"/>
      <c r="CT16" s="51" t="s">
        <v>361</v>
      </c>
      <c r="CU16" s="51"/>
      <c r="CV16" s="51"/>
      <c r="CW16" s="51"/>
      <c r="CX16" s="13"/>
      <c r="CY16" s="13"/>
      <c r="CZ16" s="247" t="s">
        <v>2</v>
      </c>
      <c r="DA16" s="247"/>
      <c r="DB16" s="248"/>
      <c r="DC16" s="281" t="s">
        <v>3</v>
      </c>
      <c r="DD16" s="282"/>
      <c r="DE16" s="283"/>
      <c r="DF16" s="1"/>
      <c r="DG16" s="9"/>
    </row>
    <row r="17" spans="1:118 16285:16285" s="7" customFormat="1" ht="12.75" x14ac:dyDescent="0.2">
      <c r="A17" s="16" t="s">
        <v>84</v>
      </c>
      <c r="B17" s="180">
        <v>2.25</v>
      </c>
      <c r="C17" s="181"/>
      <c r="D17" s="182"/>
      <c r="E17" s="238">
        <v>1.46</v>
      </c>
      <c r="F17" s="239"/>
      <c r="G17" s="240"/>
      <c r="H17" s="180">
        <v>2.17</v>
      </c>
      <c r="I17" s="181"/>
      <c r="J17" s="182"/>
      <c r="K17" s="180">
        <v>1.17</v>
      </c>
      <c r="L17" s="181"/>
      <c r="M17" s="182"/>
      <c r="N17" s="180">
        <v>1.89</v>
      </c>
      <c r="O17" s="181"/>
      <c r="P17" s="182"/>
      <c r="Q17" s="180">
        <v>0.68</v>
      </c>
      <c r="R17" s="181"/>
      <c r="S17" s="182"/>
      <c r="T17" s="180">
        <v>2.25</v>
      </c>
      <c r="U17" s="181"/>
      <c r="V17" s="182"/>
      <c r="W17" s="180">
        <v>1.29</v>
      </c>
      <c r="X17" s="181"/>
      <c r="Y17" s="182"/>
      <c r="Z17" s="180">
        <v>2.25</v>
      </c>
      <c r="AA17" s="181"/>
      <c r="AB17" s="182"/>
      <c r="AC17" s="180">
        <v>1.23</v>
      </c>
      <c r="AD17" s="181"/>
      <c r="AE17" s="182"/>
      <c r="AF17" s="180">
        <v>0.1</v>
      </c>
      <c r="AG17" s="181"/>
      <c r="AH17" s="182"/>
      <c r="AI17" s="180">
        <v>0</v>
      </c>
      <c r="AJ17" s="181"/>
      <c r="AK17" s="182"/>
      <c r="AL17" s="180">
        <v>0.1</v>
      </c>
      <c r="AM17" s="181"/>
      <c r="AN17" s="182"/>
      <c r="AO17" s="180">
        <v>0</v>
      </c>
      <c r="AP17" s="181"/>
      <c r="AQ17" s="182"/>
      <c r="AR17" s="180">
        <v>0.25</v>
      </c>
      <c r="AS17" s="181"/>
      <c r="AT17" s="182"/>
      <c r="AU17" s="180">
        <v>0</v>
      </c>
      <c r="AV17" s="181"/>
      <c r="AW17" s="182"/>
      <c r="AX17" s="180">
        <v>1</v>
      </c>
      <c r="AY17" s="181"/>
      <c r="AZ17" s="182"/>
      <c r="BA17" s="180">
        <v>0.19</v>
      </c>
      <c r="BB17" s="181"/>
      <c r="BC17" s="182"/>
      <c r="BD17" s="180">
        <v>1</v>
      </c>
      <c r="BE17" s="181"/>
      <c r="BF17" s="182"/>
      <c r="BG17" s="180">
        <v>0.3</v>
      </c>
      <c r="BH17" s="181"/>
      <c r="BI17" s="182"/>
      <c r="BJ17" s="180">
        <v>2.25</v>
      </c>
      <c r="BK17" s="181"/>
      <c r="BL17" s="182"/>
      <c r="BM17" s="180">
        <v>1.19</v>
      </c>
      <c r="BN17" s="181"/>
      <c r="BO17" s="182"/>
      <c r="BP17" s="180">
        <v>2.25</v>
      </c>
      <c r="BQ17" s="181"/>
      <c r="BR17" s="182"/>
      <c r="BS17" s="180">
        <v>1.28</v>
      </c>
      <c r="BT17" s="181"/>
      <c r="BU17" s="182"/>
      <c r="BV17" s="180">
        <v>2.25</v>
      </c>
      <c r="BW17" s="181"/>
      <c r="BX17" s="182"/>
      <c r="BY17" s="180">
        <v>1.44</v>
      </c>
      <c r="BZ17" s="181"/>
      <c r="CA17" s="182"/>
      <c r="CB17" s="180">
        <v>2.25</v>
      </c>
      <c r="CC17" s="181"/>
      <c r="CD17" s="182"/>
      <c r="CE17" s="180">
        <v>1.64</v>
      </c>
      <c r="CF17" s="181"/>
      <c r="CG17" s="182"/>
      <c r="CH17" s="180">
        <v>0.97</v>
      </c>
      <c r="CI17" s="181"/>
      <c r="CJ17" s="182"/>
      <c r="CK17" s="180">
        <v>0.31</v>
      </c>
      <c r="CL17" s="181"/>
      <c r="CM17" s="182"/>
      <c r="CN17" s="180">
        <v>2.0499999999999998</v>
      </c>
      <c r="CO17" s="181"/>
      <c r="CP17" s="182"/>
      <c r="CQ17" s="180">
        <v>0.28000000000000003</v>
      </c>
      <c r="CR17" s="181"/>
      <c r="CS17" s="182"/>
      <c r="CT17" s="101"/>
      <c r="CU17" s="18"/>
      <c r="CV17" s="18"/>
      <c r="CW17" s="18"/>
      <c r="CX17" s="18"/>
      <c r="CY17" s="18"/>
      <c r="CZ17" s="180">
        <v>2.2200000000000002</v>
      </c>
      <c r="DA17" s="181"/>
      <c r="DB17" s="182"/>
      <c r="DC17" s="180">
        <v>0.56000000000000005</v>
      </c>
      <c r="DD17" s="181"/>
      <c r="DE17" s="182"/>
      <c r="DF17" s="107"/>
      <c r="DG17" s="9"/>
    </row>
    <row r="18" spans="1:118 16285:16285" s="7" customFormat="1" ht="12.75" x14ac:dyDescent="0.2">
      <c r="A18" s="16" t="s">
        <v>85</v>
      </c>
      <c r="B18" s="180">
        <v>0</v>
      </c>
      <c r="C18" s="181"/>
      <c r="D18" s="182"/>
      <c r="E18" s="238">
        <v>0</v>
      </c>
      <c r="F18" s="239"/>
      <c r="G18" s="240"/>
      <c r="H18" s="180">
        <v>0</v>
      </c>
      <c r="I18" s="181"/>
      <c r="J18" s="182"/>
      <c r="K18" s="180">
        <v>0</v>
      </c>
      <c r="L18" s="181"/>
      <c r="M18" s="182"/>
      <c r="N18" s="180">
        <v>0</v>
      </c>
      <c r="O18" s="181"/>
      <c r="P18" s="182"/>
      <c r="Q18" s="180">
        <v>0</v>
      </c>
      <c r="R18" s="181"/>
      <c r="S18" s="182"/>
      <c r="T18" s="180">
        <v>0</v>
      </c>
      <c r="U18" s="181"/>
      <c r="V18" s="182"/>
      <c r="W18" s="180">
        <v>0</v>
      </c>
      <c r="X18" s="181"/>
      <c r="Y18" s="182"/>
      <c r="Z18" s="180">
        <v>0</v>
      </c>
      <c r="AA18" s="181"/>
      <c r="AB18" s="182"/>
      <c r="AC18" s="180">
        <v>0</v>
      </c>
      <c r="AD18" s="181"/>
      <c r="AE18" s="182"/>
      <c r="AF18" s="180">
        <v>0</v>
      </c>
      <c r="AG18" s="181"/>
      <c r="AH18" s="182"/>
      <c r="AI18" s="180">
        <v>0</v>
      </c>
      <c r="AJ18" s="181"/>
      <c r="AK18" s="182"/>
      <c r="AL18" s="180">
        <v>0</v>
      </c>
      <c r="AM18" s="181"/>
      <c r="AN18" s="182"/>
      <c r="AO18" s="180">
        <v>0</v>
      </c>
      <c r="AP18" s="181"/>
      <c r="AQ18" s="182"/>
      <c r="AR18" s="180">
        <v>0</v>
      </c>
      <c r="AS18" s="181"/>
      <c r="AT18" s="182"/>
      <c r="AU18" s="180">
        <v>0</v>
      </c>
      <c r="AV18" s="181"/>
      <c r="AW18" s="182"/>
      <c r="AX18" s="180">
        <v>0</v>
      </c>
      <c r="AY18" s="181"/>
      <c r="AZ18" s="182"/>
      <c r="BA18" s="180">
        <v>0</v>
      </c>
      <c r="BB18" s="181"/>
      <c r="BC18" s="182"/>
      <c r="BD18" s="180">
        <v>0</v>
      </c>
      <c r="BE18" s="181"/>
      <c r="BF18" s="182"/>
      <c r="BG18" s="180">
        <v>0</v>
      </c>
      <c r="BH18" s="181"/>
      <c r="BI18" s="182"/>
      <c r="BJ18" s="180">
        <v>0</v>
      </c>
      <c r="BK18" s="181"/>
      <c r="BL18" s="182"/>
      <c r="BM18" s="180">
        <v>0</v>
      </c>
      <c r="BN18" s="181"/>
      <c r="BO18" s="182"/>
      <c r="BP18" s="180">
        <v>0</v>
      </c>
      <c r="BQ18" s="181"/>
      <c r="BR18" s="182"/>
      <c r="BS18" s="180">
        <v>0</v>
      </c>
      <c r="BT18" s="181"/>
      <c r="BU18" s="182"/>
      <c r="BV18" s="180">
        <v>0</v>
      </c>
      <c r="BW18" s="181"/>
      <c r="BX18" s="182"/>
      <c r="BY18" s="180">
        <v>0</v>
      </c>
      <c r="BZ18" s="181"/>
      <c r="CA18" s="182"/>
      <c r="CB18" s="180">
        <v>0</v>
      </c>
      <c r="CC18" s="181"/>
      <c r="CD18" s="182"/>
      <c r="CE18" s="180">
        <v>0</v>
      </c>
      <c r="CF18" s="181"/>
      <c r="CG18" s="182"/>
      <c r="CH18" s="180">
        <v>0</v>
      </c>
      <c r="CI18" s="181"/>
      <c r="CJ18" s="182"/>
      <c r="CK18" s="180">
        <v>0</v>
      </c>
      <c r="CL18" s="181"/>
      <c r="CM18" s="182"/>
      <c r="CN18" s="180">
        <v>0</v>
      </c>
      <c r="CO18" s="181"/>
      <c r="CP18" s="182"/>
      <c r="CQ18" s="180">
        <v>0</v>
      </c>
      <c r="CR18" s="181"/>
      <c r="CS18" s="182"/>
      <c r="CT18" s="101"/>
      <c r="CU18" s="18"/>
      <c r="CV18" s="18"/>
      <c r="CW18" s="18"/>
      <c r="CX18" s="18"/>
      <c r="CY18" s="18"/>
      <c r="CZ18" s="180">
        <v>0</v>
      </c>
      <c r="DA18" s="181"/>
      <c r="DB18" s="182"/>
      <c r="DC18" s="180">
        <v>0</v>
      </c>
      <c r="DD18" s="181"/>
      <c r="DE18" s="182"/>
      <c r="DF18" s="8"/>
      <c r="DG18" s="9"/>
    </row>
    <row r="19" spans="1:118 16285:16285" s="7" customFormat="1" ht="12.75" x14ac:dyDescent="0.2">
      <c r="A19" s="16" t="s">
        <v>86</v>
      </c>
      <c r="B19" s="180">
        <v>0.05</v>
      </c>
      <c r="C19" s="181"/>
      <c r="D19" s="182"/>
      <c r="E19" s="238">
        <v>0.05</v>
      </c>
      <c r="F19" s="241"/>
      <c r="G19" s="242"/>
      <c r="H19" s="180">
        <v>0.05</v>
      </c>
      <c r="I19" s="181"/>
      <c r="J19" s="182"/>
      <c r="K19" s="180">
        <v>0.05</v>
      </c>
      <c r="L19" s="181"/>
      <c r="M19" s="182"/>
      <c r="N19" s="180">
        <v>0.05</v>
      </c>
      <c r="O19" s="181"/>
      <c r="P19" s="182"/>
      <c r="Q19" s="180">
        <v>0.05</v>
      </c>
      <c r="R19" s="181"/>
      <c r="S19" s="182"/>
      <c r="T19" s="180">
        <v>0.05</v>
      </c>
      <c r="U19" s="181"/>
      <c r="V19" s="182"/>
      <c r="W19" s="180">
        <v>0.05</v>
      </c>
      <c r="X19" s="181"/>
      <c r="Y19" s="182"/>
      <c r="Z19" s="180">
        <v>0.05</v>
      </c>
      <c r="AA19" s="181"/>
      <c r="AB19" s="182"/>
      <c r="AC19" s="180">
        <v>0.05</v>
      </c>
      <c r="AD19" s="181"/>
      <c r="AE19" s="182"/>
      <c r="AF19" s="180">
        <v>0</v>
      </c>
      <c r="AG19" s="181"/>
      <c r="AH19" s="182"/>
      <c r="AI19" s="180">
        <v>0</v>
      </c>
      <c r="AJ19" s="181"/>
      <c r="AK19" s="182"/>
      <c r="AL19" s="180">
        <v>0</v>
      </c>
      <c r="AM19" s="181"/>
      <c r="AN19" s="182"/>
      <c r="AO19" s="180">
        <v>0</v>
      </c>
      <c r="AP19" s="181"/>
      <c r="AQ19" s="182"/>
      <c r="AR19" s="180">
        <v>0</v>
      </c>
      <c r="AS19" s="181"/>
      <c r="AT19" s="182"/>
      <c r="AU19" s="180">
        <v>0</v>
      </c>
      <c r="AV19" s="181"/>
      <c r="AW19" s="182"/>
      <c r="AX19" s="180">
        <v>0</v>
      </c>
      <c r="AY19" s="181"/>
      <c r="AZ19" s="182"/>
      <c r="BA19" s="180">
        <v>0</v>
      </c>
      <c r="BB19" s="181"/>
      <c r="BC19" s="182"/>
      <c r="BD19" s="180">
        <v>0.05</v>
      </c>
      <c r="BE19" s="181"/>
      <c r="BF19" s="182"/>
      <c r="BG19" s="180">
        <v>0.05</v>
      </c>
      <c r="BH19" s="181"/>
      <c r="BI19" s="182"/>
      <c r="BJ19" s="180">
        <v>0.05</v>
      </c>
      <c r="BK19" s="181"/>
      <c r="BL19" s="182"/>
      <c r="BM19" s="180">
        <v>0.05</v>
      </c>
      <c r="BN19" s="181"/>
      <c r="BO19" s="182"/>
      <c r="BP19" s="180">
        <v>0</v>
      </c>
      <c r="BQ19" s="181"/>
      <c r="BR19" s="182"/>
      <c r="BS19" s="180">
        <v>0</v>
      </c>
      <c r="BT19" s="181"/>
      <c r="BU19" s="182"/>
      <c r="BV19" s="180">
        <v>0</v>
      </c>
      <c r="BW19" s="181"/>
      <c r="BX19" s="182"/>
      <c r="BY19" s="180">
        <v>0</v>
      </c>
      <c r="BZ19" s="181"/>
      <c r="CA19" s="182"/>
      <c r="CB19" s="180">
        <v>0</v>
      </c>
      <c r="CC19" s="181"/>
      <c r="CD19" s="182"/>
      <c r="CE19" s="180">
        <v>0</v>
      </c>
      <c r="CF19" s="181"/>
      <c r="CG19" s="182"/>
      <c r="CH19" s="180">
        <v>0</v>
      </c>
      <c r="CI19" s="181"/>
      <c r="CJ19" s="182"/>
      <c r="CK19" s="180">
        <v>0</v>
      </c>
      <c r="CL19" s="181"/>
      <c r="CM19" s="182"/>
      <c r="CN19" s="180">
        <v>0.05</v>
      </c>
      <c r="CO19" s="181"/>
      <c r="CP19" s="182"/>
      <c r="CQ19" s="180">
        <v>0.05</v>
      </c>
      <c r="CR19" s="181"/>
      <c r="CS19" s="182"/>
      <c r="CT19" s="101"/>
      <c r="CU19" s="18"/>
      <c r="CV19" s="18"/>
      <c r="CW19" s="18"/>
      <c r="CX19" s="18"/>
      <c r="CY19" s="18"/>
      <c r="CZ19" s="180">
        <v>0.05</v>
      </c>
      <c r="DA19" s="181"/>
      <c r="DB19" s="182"/>
      <c r="DC19" s="180">
        <v>0.05</v>
      </c>
      <c r="DD19" s="181"/>
      <c r="DE19" s="182"/>
      <c r="DF19" s="8"/>
      <c r="DG19" s="9"/>
    </row>
    <row r="20" spans="1:118 16285:16285" s="7" customFormat="1" ht="12.75" x14ac:dyDescent="0.2">
      <c r="A20" s="16" t="s">
        <v>92</v>
      </c>
      <c r="B20" s="180">
        <v>0.24</v>
      </c>
      <c r="C20" s="181"/>
      <c r="D20" s="182"/>
      <c r="E20" s="238">
        <v>0.23</v>
      </c>
      <c r="F20" s="239"/>
      <c r="G20" s="240"/>
      <c r="H20" s="180">
        <v>0.17</v>
      </c>
      <c r="I20" s="181"/>
      <c r="J20" s="182"/>
      <c r="K20" s="180">
        <v>0.17</v>
      </c>
      <c r="L20" s="181"/>
      <c r="M20" s="182"/>
      <c r="N20" s="180">
        <v>0.09</v>
      </c>
      <c r="O20" s="181"/>
      <c r="P20" s="182"/>
      <c r="Q20" s="180">
        <v>0.09</v>
      </c>
      <c r="R20" s="181"/>
      <c r="S20" s="182"/>
      <c r="T20" s="180">
        <v>0.21</v>
      </c>
      <c r="U20" s="181"/>
      <c r="V20" s="182"/>
      <c r="W20" s="180">
        <v>0.2</v>
      </c>
      <c r="X20" s="181"/>
      <c r="Y20" s="182"/>
      <c r="Z20" s="180">
        <v>0.22</v>
      </c>
      <c r="AA20" s="181"/>
      <c r="AB20" s="182"/>
      <c r="AC20" s="180">
        <v>0.19</v>
      </c>
      <c r="AD20" s="181"/>
      <c r="AE20" s="182"/>
      <c r="AF20" s="180">
        <v>0</v>
      </c>
      <c r="AG20" s="181"/>
      <c r="AH20" s="182"/>
      <c r="AI20" s="180">
        <v>0</v>
      </c>
      <c r="AJ20" s="181"/>
      <c r="AK20" s="182"/>
      <c r="AL20" s="180">
        <v>0</v>
      </c>
      <c r="AM20" s="181"/>
      <c r="AN20" s="182"/>
      <c r="AO20" s="180">
        <v>0</v>
      </c>
      <c r="AP20" s="181"/>
      <c r="AQ20" s="182"/>
      <c r="AR20" s="180">
        <v>0.03</v>
      </c>
      <c r="AS20" s="181"/>
      <c r="AT20" s="182"/>
      <c r="AU20" s="180">
        <v>0</v>
      </c>
      <c r="AV20" s="181"/>
      <c r="AW20" s="182"/>
      <c r="AX20" s="180">
        <v>0.01</v>
      </c>
      <c r="AY20" s="181"/>
      <c r="AZ20" s="182"/>
      <c r="BA20" s="180">
        <v>0.01</v>
      </c>
      <c r="BB20" s="181"/>
      <c r="BC20" s="182"/>
      <c r="BD20" s="180">
        <v>0.03</v>
      </c>
      <c r="BE20" s="181"/>
      <c r="BF20" s="182"/>
      <c r="BG20" s="180">
        <v>0.03</v>
      </c>
      <c r="BH20" s="181"/>
      <c r="BI20" s="182"/>
      <c r="BJ20" s="180">
        <v>0.19</v>
      </c>
      <c r="BK20" s="181"/>
      <c r="BL20" s="182"/>
      <c r="BM20" s="180">
        <v>0.19</v>
      </c>
      <c r="BN20" s="181"/>
      <c r="BO20" s="182"/>
      <c r="BP20" s="180">
        <v>0.2</v>
      </c>
      <c r="BQ20" s="181"/>
      <c r="BR20" s="182"/>
      <c r="BS20" s="180">
        <v>0.19</v>
      </c>
      <c r="BT20" s="181"/>
      <c r="BU20" s="182"/>
      <c r="BV20" s="180">
        <v>0.24</v>
      </c>
      <c r="BW20" s="181"/>
      <c r="BX20" s="182"/>
      <c r="BY20" s="180">
        <v>0.23</v>
      </c>
      <c r="BZ20" s="181"/>
      <c r="CA20" s="182"/>
      <c r="CB20" s="180">
        <v>0.23</v>
      </c>
      <c r="CC20" s="181"/>
      <c r="CD20" s="182"/>
      <c r="CE20" s="180">
        <v>0.21</v>
      </c>
      <c r="CF20" s="181"/>
      <c r="CG20" s="182"/>
      <c r="CH20" s="180">
        <v>0</v>
      </c>
      <c r="CI20" s="181"/>
      <c r="CJ20" s="182"/>
      <c r="CK20" s="180">
        <v>0</v>
      </c>
      <c r="CL20" s="181"/>
      <c r="CM20" s="182"/>
      <c r="CN20" s="180">
        <v>0.03</v>
      </c>
      <c r="CO20" s="181"/>
      <c r="CP20" s="182"/>
      <c r="CQ20" s="180">
        <v>0.03</v>
      </c>
      <c r="CR20" s="181"/>
      <c r="CS20" s="182"/>
      <c r="CT20" s="101"/>
      <c r="CU20" s="18"/>
      <c r="CV20" s="18"/>
      <c r="CW20" s="18"/>
      <c r="CX20" s="18"/>
      <c r="CY20" s="18"/>
      <c r="CZ20" s="180">
        <v>0.08</v>
      </c>
      <c r="DA20" s="181"/>
      <c r="DB20" s="182"/>
      <c r="DC20" s="180">
        <v>0.08</v>
      </c>
      <c r="DD20" s="181"/>
      <c r="DE20" s="182"/>
      <c r="DF20" s="8"/>
      <c r="DG20" s="9"/>
    </row>
    <row r="21" spans="1:118 16285:16285" s="7" customFormat="1" ht="12.75" x14ac:dyDescent="0.2">
      <c r="A21" s="16" t="s">
        <v>83</v>
      </c>
      <c r="B21" s="180">
        <f>SUM(B17:D20)</f>
        <v>2.54</v>
      </c>
      <c r="C21" s="181"/>
      <c r="D21" s="182"/>
      <c r="E21" s="180">
        <f>SUM(E17:G20)</f>
        <v>1.74</v>
      </c>
      <c r="F21" s="181"/>
      <c r="G21" s="182"/>
      <c r="H21" s="180">
        <f t="shared" ref="H21" si="0">SUM(H17:J20)</f>
        <v>2.3899999999999997</v>
      </c>
      <c r="I21" s="181"/>
      <c r="J21" s="182"/>
      <c r="K21" s="180">
        <f t="shared" ref="K21" si="1">SUM(K17:M20)</f>
        <v>1.39</v>
      </c>
      <c r="L21" s="181"/>
      <c r="M21" s="182"/>
      <c r="N21" s="180">
        <f t="shared" ref="N21" si="2">SUM(N17:P20)</f>
        <v>2.0299999999999998</v>
      </c>
      <c r="O21" s="181"/>
      <c r="P21" s="182"/>
      <c r="Q21" s="180">
        <f t="shared" ref="Q21" si="3">SUM(Q17:S20)</f>
        <v>0.82000000000000006</v>
      </c>
      <c r="R21" s="181"/>
      <c r="S21" s="182"/>
      <c r="T21" s="180">
        <f t="shared" ref="T21" si="4">SUM(T17:V20)</f>
        <v>2.5099999999999998</v>
      </c>
      <c r="U21" s="181"/>
      <c r="V21" s="182"/>
      <c r="W21" s="180">
        <f t="shared" ref="W21" si="5">SUM(W17:Y20)</f>
        <v>1.54</v>
      </c>
      <c r="X21" s="181"/>
      <c r="Y21" s="182"/>
      <c r="Z21" s="180">
        <f t="shared" ref="Z21" si="6">SUM(Z17:AB20)</f>
        <v>2.52</v>
      </c>
      <c r="AA21" s="181"/>
      <c r="AB21" s="182"/>
      <c r="AC21" s="180">
        <f t="shared" ref="AC21" si="7">SUM(AC17:AE20)</f>
        <v>1.47</v>
      </c>
      <c r="AD21" s="181"/>
      <c r="AE21" s="182"/>
      <c r="AF21" s="180">
        <f t="shared" ref="AF21" si="8">SUM(AF17:AH20)</f>
        <v>0.1</v>
      </c>
      <c r="AG21" s="181"/>
      <c r="AH21" s="182"/>
      <c r="AI21" s="180">
        <f t="shared" ref="AI21" si="9">SUM(AI17:AK20)</f>
        <v>0</v>
      </c>
      <c r="AJ21" s="181"/>
      <c r="AK21" s="182"/>
      <c r="AL21" s="180">
        <f t="shared" ref="AL21" si="10">SUM(AL17:AN20)</f>
        <v>0.1</v>
      </c>
      <c r="AM21" s="181"/>
      <c r="AN21" s="182"/>
      <c r="AO21" s="180">
        <f t="shared" ref="AO21" si="11">SUM(AO17:AQ20)</f>
        <v>0</v>
      </c>
      <c r="AP21" s="181"/>
      <c r="AQ21" s="182"/>
      <c r="AR21" s="180">
        <f t="shared" ref="AR21" si="12">SUM(AR17:AT20)</f>
        <v>0.28000000000000003</v>
      </c>
      <c r="AS21" s="181"/>
      <c r="AT21" s="182"/>
      <c r="AU21" s="180">
        <f t="shared" ref="AU21" si="13">SUM(AU17:AW20)</f>
        <v>0</v>
      </c>
      <c r="AV21" s="181"/>
      <c r="AW21" s="182"/>
      <c r="AX21" s="180">
        <f t="shared" ref="AX21" si="14">SUM(AX17:AZ20)</f>
        <v>1.01</v>
      </c>
      <c r="AY21" s="181"/>
      <c r="AZ21" s="182"/>
      <c r="BA21" s="180">
        <f t="shared" ref="BA21" si="15">SUM(BA17:BC20)</f>
        <v>0.2</v>
      </c>
      <c r="BB21" s="181"/>
      <c r="BC21" s="182"/>
      <c r="BD21" s="180">
        <f t="shared" ref="BD21" si="16">SUM(BD17:BF20)</f>
        <v>1.08</v>
      </c>
      <c r="BE21" s="181"/>
      <c r="BF21" s="182"/>
      <c r="BG21" s="180">
        <f t="shared" ref="BG21" si="17">SUM(BG17:BI20)</f>
        <v>0.38</v>
      </c>
      <c r="BH21" s="181"/>
      <c r="BI21" s="182"/>
      <c r="BJ21" s="180">
        <f t="shared" ref="BJ21" si="18">SUM(BJ17:BL20)</f>
        <v>2.4899999999999998</v>
      </c>
      <c r="BK21" s="181"/>
      <c r="BL21" s="182"/>
      <c r="BM21" s="180">
        <f t="shared" ref="BM21" si="19">SUM(BM17:BO20)</f>
        <v>1.43</v>
      </c>
      <c r="BN21" s="181"/>
      <c r="BO21" s="182"/>
      <c r="BP21" s="180">
        <f t="shared" ref="BP21" si="20">SUM(BP17:BR20)</f>
        <v>2.4500000000000002</v>
      </c>
      <c r="BQ21" s="181"/>
      <c r="BR21" s="182"/>
      <c r="BS21" s="180">
        <f t="shared" ref="BS21" si="21">SUM(BS17:BU20)</f>
        <v>1.47</v>
      </c>
      <c r="BT21" s="181"/>
      <c r="BU21" s="182"/>
      <c r="BV21" s="180">
        <f t="shared" ref="BV21" si="22">SUM(BV17:BX20)</f>
        <v>2.4900000000000002</v>
      </c>
      <c r="BW21" s="181"/>
      <c r="BX21" s="182"/>
      <c r="BY21" s="180">
        <f t="shared" ref="BY21" si="23">SUM(BY17:CA20)</f>
        <v>1.67</v>
      </c>
      <c r="BZ21" s="181"/>
      <c r="CA21" s="182"/>
      <c r="CB21" s="180">
        <f t="shared" ref="CB21" si="24">SUM(CB17:CD20)</f>
        <v>2.48</v>
      </c>
      <c r="CC21" s="181"/>
      <c r="CD21" s="182"/>
      <c r="CE21" s="180">
        <f t="shared" ref="CE21" si="25">SUM(CE17:CG20)</f>
        <v>1.8499999999999999</v>
      </c>
      <c r="CF21" s="181"/>
      <c r="CG21" s="182"/>
      <c r="CH21" s="180">
        <f t="shared" ref="CH21" si="26">SUM(CH17:CJ20)</f>
        <v>0.97</v>
      </c>
      <c r="CI21" s="181"/>
      <c r="CJ21" s="182"/>
      <c r="CK21" s="180">
        <f t="shared" ref="CK21" si="27">SUM(CK17:CM20)</f>
        <v>0.31</v>
      </c>
      <c r="CL21" s="181"/>
      <c r="CM21" s="182"/>
      <c r="CN21" s="180">
        <f t="shared" ref="CN21" si="28">SUM(CN17:CP20)</f>
        <v>2.1299999999999994</v>
      </c>
      <c r="CO21" s="181"/>
      <c r="CP21" s="182"/>
      <c r="CQ21" s="180">
        <f t="shared" ref="CQ21" si="29">SUM(CQ17:CS20)</f>
        <v>0.36</v>
      </c>
      <c r="CR21" s="181"/>
      <c r="CS21" s="182"/>
      <c r="CT21" s="101"/>
      <c r="CU21" s="18"/>
      <c r="CV21" s="18"/>
      <c r="CW21" s="18"/>
      <c r="CX21" s="18"/>
      <c r="CY21" s="18"/>
      <c r="CZ21" s="180">
        <f t="shared" ref="CZ21" si="30">SUM(CZ17:DB20)</f>
        <v>2.35</v>
      </c>
      <c r="DA21" s="181"/>
      <c r="DB21" s="182"/>
      <c r="DC21" s="180">
        <f t="shared" ref="DC21" si="31">SUM(DC17:DE20)</f>
        <v>0.69000000000000006</v>
      </c>
      <c r="DD21" s="181"/>
      <c r="DE21" s="182"/>
      <c r="DF21" s="8" t="s">
        <v>396</v>
      </c>
      <c r="DG21" s="9"/>
      <c r="XBI21" s="84"/>
    </row>
    <row r="22" spans="1:118 16285:16285" s="7" customFormat="1" ht="12.75" customHeight="1" x14ac:dyDescent="0.2">
      <c r="A22" s="17"/>
      <c r="B22" s="18"/>
      <c r="C22" s="18"/>
      <c r="D22" s="18"/>
      <c r="E22" s="18"/>
      <c r="F22" s="18"/>
      <c r="G22" s="11"/>
      <c r="H22" s="18"/>
      <c r="I22" s="18"/>
      <c r="J22" s="18"/>
      <c r="K22" s="18"/>
      <c r="L22" s="18"/>
      <c r="M22" s="11"/>
      <c r="N22" s="18"/>
      <c r="O22" s="18"/>
      <c r="P22" s="18"/>
      <c r="Q22" s="18"/>
      <c r="R22" s="18"/>
      <c r="S22" s="11"/>
      <c r="T22" s="18"/>
      <c r="U22" s="18"/>
      <c r="V22" s="18"/>
      <c r="W22" s="18"/>
      <c r="X22" s="18"/>
      <c r="Y22" s="11"/>
      <c r="Z22" s="18"/>
      <c r="AA22" s="18"/>
      <c r="AB22" s="18"/>
      <c r="AC22" s="18"/>
      <c r="AD22" s="18"/>
      <c r="AE22" s="11"/>
      <c r="AF22" s="18"/>
      <c r="AG22" s="18"/>
      <c r="AH22" s="18"/>
      <c r="AI22" s="18"/>
      <c r="AJ22" s="18"/>
      <c r="AK22" s="11"/>
      <c r="AL22" s="18"/>
      <c r="AM22" s="18"/>
      <c r="AN22" s="18"/>
      <c r="AO22" s="18"/>
      <c r="AP22" s="18"/>
      <c r="AQ22" s="11"/>
      <c r="AR22" s="18"/>
      <c r="AS22" s="18"/>
      <c r="AT22" s="18"/>
      <c r="AU22" s="18"/>
      <c r="AV22" s="18"/>
      <c r="AW22" s="11"/>
      <c r="AX22" s="18"/>
      <c r="AY22" s="18"/>
      <c r="AZ22" s="18"/>
      <c r="BA22" s="18"/>
      <c r="BB22" s="18"/>
      <c r="BC22" s="11"/>
      <c r="BD22" s="18"/>
      <c r="BE22" s="18"/>
      <c r="BF22" s="18"/>
      <c r="BG22" s="18"/>
      <c r="BH22" s="18"/>
      <c r="BI22" s="11"/>
      <c r="BJ22" s="18"/>
      <c r="BK22" s="18"/>
      <c r="BL22" s="18"/>
      <c r="BM22" s="18"/>
      <c r="BN22" s="18"/>
      <c r="BO22" s="11"/>
      <c r="BP22" s="18"/>
      <c r="BQ22" s="18"/>
      <c r="BR22" s="18"/>
      <c r="BS22" s="18"/>
      <c r="BT22" s="18"/>
      <c r="BU22" s="11"/>
      <c r="BV22" s="108"/>
      <c r="BW22" s="108"/>
      <c r="BX22" s="108"/>
      <c r="BY22" s="108"/>
      <c r="BZ22" s="108"/>
      <c r="CA22" s="109"/>
      <c r="CB22" s="18"/>
      <c r="CC22" s="18"/>
      <c r="CD22" s="18"/>
      <c r="CE22" s="18"/>
      <c r="CF22" s="18"/>
      <c r="CG22" s="11"/>
      <c r="CH22" s="18"/>
      <c r="CI22" s="18"/>
      <c r="CJ22" s="18"/>
      <c r="CK22" s="18"/>
      <c r="CL22" s="18"/>
      <c r="CM22" s="11"/>
      <c r="CN22" s="18"/>
      <c r="CO22" s="18"/>
      <c r="CP22" s="18"/>
      <c r="CQ22" s="18"/>
      <c r="CR22" s="18"/>
      <c r="CS22" s="11"/>
      <c r="CT22" s="18"/>
      <c r="CU22" s="18"/>
      <c r="CV22" s="18"/>
      <c r="CW22" s="18"/>
      <c r="CX22" s="18"/>
      <c r="CY22" s="18"/>
      <c r="CZ22" s="18"/>
      <c r="DA22" s="18"/>
      <c r="DB22" s="18"/>
      <c r="DC22" s="18"/>
      <c r="DD22" s="18"/>
      <c r="DE22" s="11"/>
      <c r="DF22" s="107"/>
      <c r="DG22" s="9"/>
    </row>
    <row r="23" spans="1:118 16285:16285" s="7" customFormat="1" ht="12.75" customHeight="1" x14ac:dyDescent="0.2">
      <c r="A23" s="269" t="s">
        <v>15</v>
      </c>
      <c r="B23" s="201" t="s">
        <v>4</v>
      </c>
      <c r="C23" s="202"/>
      <c r="D23" s="203"/>
      <c r="E23" s="201" t="s">
        <v>5</v>
      </c>
      <c r="F23" s="202"/>
      <c r="G23" s="203"/>
      <c r="H23" s="201" t="s">
        <v>4</v>
      </c>
      <c r="I23" s="202"/>
      <c r="J23" s="203"/>
      <c r="K23" s="201" t="s">
        <v>5</v>
      </c>
      <c r="L23" s="202"/>
      <c r="M23" s="203"/>
      <c r="N23" s="201" t="s">
        <v>4</v>
      </c>
      <c r="O23" s="202"/>
      <c r="P23" s="203"/>
      <c r="Q23" s="201" t="s">
        <v>5</v>
      </c>
      <c r="R23" s="202"/>
      <c r="S23" s="203"/>
      <c r="T23" s="201" t="s">
        <v>4</v>
      </c>
      <c r="U23" s="202"/>
      <c r="V23" s="203"/>
      <c r="W23" s="201" t="s">
        <v>5</v>
      </c>
      <c r="X23" s="202"/>
      <c r="Y23" s="203"/>
      <c r="Z23" s="201" t="s">
        <v>4</v>
      </c>
      <c r="AA23" s="202"/>
      <c r="AB23" s="203"/>
      <c r="AC23" s="201" t="s">
        <v>5</v>
      </c>
      <c r="AD23" s="202"/>
      <c r="AE23" s="203"/>
      <c r="AF23" s="201" t="s">
        <v>4</v>
      </c>
      <c r="AG23" s="202"/>
      <c r="AH23" s="203"/>
      <c r="AI23" s="201" t="s">
        <v>5</v>
      </c>
      <c r="AJ23" s="202"/>
      <c r="AK23" s="203"/>
      <c r="AL23" s="201" t="s">
        <v>4</v>
      </c>
      <c r="AM23" s="202"/>
      <c r="AN23" s="203"/>
      <c r="AO23" s="201" t="s">
        <v>5</v>
      </c>
      <c r="AP23" s="202"/>
      <c r="AQ23" s="203"/>
      <c r="AR23" s="201" t="s">
        <v>4</v>
      </c>
      <c r="AS23" s="202"/>
      <c r="AT23" s="203"/>
      <c r="AU23" s="201" t="s">
        <v>5</v>
      </c>
      <c r="AV23" s="202"/>
      <c r="AW23" s="203"/>
      <c r="AX23" s="201" t="s">
        <v>4</v>
      </c>
      <c r="AY23" s="202"/>
      <c r="AZ23" s="203"/>
      <c r="BA23" s="201" t="s">
        <v>5</v>
      </c>
      <c r="BB23" s="202"/>
      <c r="BC23" s="203"/>
      <c r="BD23" s="201" t="s">
        <v>4</v>
      </c>
      <c r="BE23" s="202"/>
      <c r="BF23" s="203"/>
      <c r="BG23" s="201" t="s">
        <v>5</v>
      </c>
      <c r="BH23" s="202"/>
      <c r="BI23" s="203"/>
      <c r="BJ23" s="201" t="s">
        <v>4</v>
      </c>
      <c r="BK23" s="202"/>
      <c r="BL23" s="203"/>
      <c r="BM23" s="201" t="s">
        <v>5</v>
      </c>
      <c r="BN23" s="202"/>
      <c r="BO23" s="203"/>
      <c r="BP23" s="201" t="s">
        <v>4</v>
      </c>
      <c r="BQ23" s="202"/>
      <c r="BR23" s="203"/>
      <c r="BS23" s="201" t="s">
        <v>5</v>
      </c>
      <c r="BT23" s="202"/>
      <c r="BU23" s="203"/>
      <c r="BV23" s="201" t="s">
        <v>4</v>
      </c>
      <c r="BW23" s="202"/>
      <c r="BX23" s="203"/>
      <c r="BY23" s="201" t="s">
        <v>5</v>
      </c>
      <c r="BZ23" s="202"/>
      <c r="CA23" s="203"/>
      <c r="CB23" s="201" t="s">
        <v>4</v>
      </c>
      <c r="CC23" s="202"/>
      <c r="CD23" s="203"/>
      <c r="CE23" s="201" t="s">
        <v>5</v>
      </c>
      <c r="CF23" s="202"/>
      <c r="CG23" s="203"/>
      <c r="CH23" s="201" t="s">
        <v>4</v>
      </c>
      <c r="CI23" s="202"/>
      <c r="CJ23" s="203"/>
      <c r="CK23" s="201" t="s">
        <v>5</v>
      </c>
      <c r="CL23" s="202"/>
      <c r="CM23" s="203"/>
      <c r="CN23" s="201" t="s">
        <v>4</v>
      </c>
      <c r="CO23" s="202"/>
      <c r="CP23" s="203"/>
      <c r="CQ23" s="201" t="s">
        <v>5</v>
      </c>
      <c r="CR23" s="202"/>
      <c r="CS23" s="203"/>
      <c r="CT23" s="50" t="s">
        <v>362</v>
      </c>
      <c r="CU23" s="50"/>
      <c r="CV23" s="308"/>
      <c r="CW23" s="308"/>
      <c r="CX23" s="308"/>
      <c r="CY23" s="308"/>
      <c r="CZ23" s="236" t="s">
        <v>4</v>
      </c>
      <c r="DA23" s="326"/>
      <c r="DB23" s="327"/>
      <c r="DC23" s="236" t="s">
        <v>5</v>
      </c>
      <c r="DD23" s="326"/>
      <c r="DE23" s="327"/>
      <c r="DF23" s="8" t="s">
        <v>397</v>
      </c>
      <c r="DG23" s="9"/>
    </row>
    <row r="24" spans="1:118 16285:16285" s="7" customFormat="1" ht="12.75" customHeight="1" x14ac:dyDescent="0.25">
      <c r="A24" s="270"/>
      <c r="B24" s="177" t="s">
        <v>52</v>
      </c>
      <c r="C24" s="178"/>
      <c r="D24" s="179"/>
      <c r="E24" s="180">
        <v>7.4924999999999997</v>
      </c>
      <c r="F24" s="181"/>
      <c r="G24" s="182"/>
      <c r="H24" s="198" t="s">
        <v>287</v>
      </c>
      <c r="I24" s="199"/>
      <c r="J24" s="200"/>
      <c r="K24" s="192">
        <v>9.1853999999999996</v>
      </c>
      <c r="L24" s="192"/>
      <c r="M24" s="192"/>
      <c r="N24" s="198" t="s">
        <v>287</v>
      </c>
      <c r="O24" s="199"/>
      <c r="P24" s="200"/>
      <c r="Q24" s="192">
        <v>6.569</v>
      </c>
      <c r="R24" s="192"/>
      <c r="S24" s="192"/>
      <c r="T24" s="198" t="s">
        <v>52</v>
      </c>
      <c r="U24" s="199"/>
      <c r="V24" s="200"/>
      <c r="W24" s="192">
        <v>13.7906</v>
      </c>
      <c r="X24" s="192"/>
      <c r="Y24" s="192"/>
      <c r="Z24" s="198" t="s">
        <v>283</v>
      </c>
      <c r="AA24" s="199"/>
      <c r="AB24" s="200"/>
      <c r="AC24" s="192">
        <v>6.9038000000000004</v>
      </c>
      <c r="AD24" s="192"/>
      <c r="AE24" s="192"/>
      <c r="AF24" s="198" t="s">
        <v>284</v>
      </c>
      <c r="AG24" s="199"/>
      <c r="AH24" s="200"/>
      <c r="AI24" s="192">
        <v>10.2067</v>
      </c>
      <c r="AJ24" s="192"/>
      <c r="AK24" s="192"/>
      <c r="AL24" s="198" t="s">
        <v>284</v>
      </c>
      <c r="AM24" s="199"/>
      <c r="AN24" s="200"/>
      <c r="AO24" s="192">
        <v>11.8809</v>
      </c>
      <c r="AP24" s="192"/>
      <c r="AQ24" s="192"/>
      <c r="AR24" s="198" t="s">
        <v>284</v>
      </c>
      <c r="AS24" s="199"/>
      <c r="AT24" s="200"/>
      <c r="AU24" s="192">
        <v>8.7707999999999995</v>
      </c>
      <c r="AV24" s="192"/>
      <c r="AW24" s="192"/>
      <c r="AX24" s="198" t="s">
        <v>284</v>
      </c>
      <c r="AY24" s="199"/>
      <c r="AZ24" s="200"/>
      <c r="BA24" s="192">
        <v>10.1501</v>
      </c>
      <c r="BB24" s="192"/>
      <c r="BC24" s="192"/>
      <c r="BD24" s="198" t="s">
        <v>284</v>
      </c>
      <c r="BE24" s="199"/>
      <c r="BF24" s="200"/>
      <c r="BG24" s="192">
        <v>11.865600000000001</v>
      </c>
      <c r="BH24" s="192"/>
      <c r="BI24" s="192"/>
      <c r="BJ24" s="198" t="s">
        <v>285</v>
      </c>
      <c r="BK24" s="199"/>
      <c r="BL24" s="200"/>
      <c r="BM24" s="192">
        <v>9.5248000000000008</v>
      </c>
      <c r="BN24" s="192"/>
      <c r="BO24" s="192"/>
      <c r="BP24" s="198" t="s">
        <v>287</v>
      </c>
      <c r="BQ24" s="199"/>
      <c r="BR24" s="200"/>
      <c r="BS24" s="192">
        <v>7.48</v>
      </c>
      <c r="BT24" s="192"/>
      <c r="BU24" s="192"/>
      <c r="BV24" s="198" t="s">
        <v>285</v>
      </c>
      <c r="BW24" s="199"/>
      <c r="BX24" s="200"/>
      <c r="BY24" s="192">
        <v>19.940799999999999</v>
      </c>
      <c r="BZ24" s="192"/>
      <c r="CA24" s="192"/>
      <c r="CB24" s="198" t="s">
        <v>285</v>
      </c>
      <c r="CC24" s="199"/>
      <c r="CD24" s="200"/>
      <c r="CE24" s="221">
        <v>11.0366</v>
      </c>
      <c r="CF24" s="222"/>
      <c r="CG24" s="223"/>
      <c r="CH24" s="198" t="s">
        <v>411</v>
      </c>
      <c r="CI24" s="199"/>
      <c r="CJ24" s="200"/>
      <c r="CK24" s="192">
        <v>30.0291</v>
      </c>
      <c r="CL24" s="192"/>
      <c r="CM24" s="192"/>
      <c r="CN24" s="198" t="s">
        <v>285</v>
      </c>
      <c r="CO24" s="199"/>
      <c r="CP24" s="200"/>
      <c r="CQ24" s="192">
        <v>11.4613</v>
      </c>
      <c r="CR24" s="192"/>
      <c r="CS24" s="192"/>
      <c r="CT24" s="51"/>
      <c r="CU24" s="51"/>
      <c r="CV24" s="51"/>
      <c r="CW24" s="51"/>
      <c r="CX24" s="51"/>
      <c r="CY24" s="51"/>
      <c r="CZ24" s="198" t="s">
        <v>287</v>
      </c>
      <c r="DA24" s="199"/>
      <c r="DB24" s="200"/>
      <c r="DC24" s="192">
        <v>4.9581</v>
      </c>
      <c r="DD24" s="192"/>
      <c r="DE24" s="192"/>
      <c r="DF24" s="8"/>
      <c r="DG24" s="9"/>
    </row>
    <row r="25" spans="1:118 16285:16285" s="7" customFormat="1" ht="12.75" customHeight="1" x14ac:dyDescent="0.25">
      <c r="A25" s="270"/>
      <c r="B25" s="177" t="s">
        <v>287</v>
      </c>
      <c r="C25" s="178"/>
      <c r="D25" s="179"/>
      <c r="E25" s="180">
        <v>7.1574999999999998</v>
      </c>
      <c r="F25" s="181"/>
      <c r="G25" s="182"/>
      <c r="H25" s="198" t="s">
        <v>52</v>
      </c>
      <c r="I25" s="199"/>
      <c r="J25" s="200"/>
      <c r="K25" s="192">
        <v>9.1204999999999998</v>
      </c>
      <c r="L25" s="192"/>
      <c r="M25" s="192"/>
      <c r="N25" s="198" t="s">
        <v>52</v>
      </c>
      <c r="O25" s="199"/>
      <c r="P25" s="200"/>
      <c r="Q25" s="192">
        <v>5.2539999999999996</v>
      </c>
      <c r="R25" s="192"/>
      <c r="S25" s="192"/>
      <c r="T25" s="198" t="s">
        <v>287</v>
      </c>
      <c r="U25" s="199"/>
      <c r="V25" s="200"/>
      <c r="W25" s="192">
        <v>11.743</v>
      </c>
      <c r="X25" s="192"/>
      <c r="Y25" s="192"/>
      <c r="Z25" s="198" t="s">
        <v>295</v>
      </c>
      <c r="AA25" s="199"/>
      <c r="AB25" s="200"/>
      <c r="AC25" s="192">
        <v>6.2190000000000003</v>
      </c>
      <c r="AD25" s="192"/>
      <c r="AE25" s="192"/>
      <c r="AF25" s="198" t="s">
        <v>287</v>
      </c>
      <c r="AG25" s="199"/>
      <c r="AH25" s="200"/>
      <c r="AI25" s="192">
        <v>8.8841000000000001</v>
      </c>
      <c r="AJ25" s="192"/>
      <c r="AK25" s="192"/>
      <c r="AL25" s="198" t="s">
        <v>287</v>
      </c>
      <c r="AM25" s="199"/>
      <c r="AN25" s="200"/>
      <c r="AO25" s="192">
        <v>10.157299999999999</v>
      </c>
      <c r="AP25" s="192"/>
      <c r="AQ25" s="192"/>
      <c r="AR25" s="198" t="s">
        <v>287</v>
      </c>
      <c r="AS25" s="199"/>
      <c r="AT25" s="200"/>
      <c r="AU25" s="192">
        <v>7.6333000000000002</v>
      </c>
      <c r="AV25" s="192"/>
      <c r="AW25" s="192"/>
      <c r="AX25" s="198" t="s">
        <v>287</v>
      </c>
      <c r="AY25" s="199"/>
      <c r="AZ25" s="200"/>
      <c r="BA25" s="192">
        <v>8.8179999999999996</v>
      </c>
      <c r="BB25" s="192"/>
      <c r="BC25" s="192"/>
      <c r="BD25" s="198" t="s">
        <v>287</v>
      </c>
      <c r="BE25" s="199"/>
      <c r="BF25" s="200"/>
      <c r="BG25" s="192">
        <v>10.1366</v>
      </c>
      <c r="BH25" s="192"/>
      <c r="BI25" s="192"/>
      <c r="BJ25" s="198" t="s">
        <v>287</v>
      </c>
      <c r="BK25" s="199"/>
      <c r="BL25" s="200"/>
      <c r="BM25" s="192">
        <v>7.7267000000000001</v>
      </c>
      <c r="BN25" s="192"/>
      <c r="BO25" s="192"/>
      <c r="BP25" s="198" t="s">
        <v>52</v>
      </c>
      <c r="BQ25" s="199"/>
      <c r="BR25" s="200"/>
      <c r="BS25" s="192">
        <v>7.4615</v>
      </c>
      <c r="BT25" s="192"/>
      <c r="BU25" s="192"/>
      <c r="BV25" s="198" t="s">
        <v>52</v>
      </c>
      <c r="BW25" s="199"/>
      <c r="BX25" s="200"/>
      <c r="BY25" s="192">
        <v>7.8891999999999998</v>
      </c>
      <c r="BZ25" s="192"/>
      <c r="CA25" s="192"/>
      <c r="CB25" s="198" t="s">
        <v>52</v>
      </c>
      <c r="CC25" s="199"/>
      <c r="CD25" s="200"/>
      <c r="CE25" s="221">
        <v>7.0864000000000003</v>
      </c>
      <c r="CF25" s="222"/>
      <c r="CG25" s="223"/>
      <c r="CH25" s="198" t="s">
        <v>407</v>
      </c>
      <c r="CI25" s="199"/>
      <c r="CJ25" s="200"/>
      <c r="CK25" s="192">
        <v>7.9427000000000003</v>
      </c>
      <c r="CL25" s="192"/>
      <c r="CM25" s="192"/>
      <c r="CN25" s="198" t="s">
        <v>52</v>
      </c>
      <c r="CO25" s="199"/>
      <c r="CP25" s="200"/>
      <c r="CQ25" s="192">
        <v>7.7686999999999999</v>
      </c>
      <c r="CR25" s="192"/>
      <c r="CS25" s="192"/>
      <c r="CT25" s="51"/>
      <c r="CU25" s="51"/>
      <c r="CV25" s="51"/>
      <c r="CW25" s="51"/>
      <c r="CX25" s="51"/>
      <c r="CY25" s="51"/>
      <c r="CZ25" s="198" t="s">
        <v>52</v>
      </c>
      <c r="DA25" s="199"/>
      <c r="DB25" s="200"/>
      <c r="DC25" s="192">
        <v>3.8868</v>
      </c>
      <c r="DD25" s="192"/>
      <c r="DE25" s="192"/>
      <c r="DF25" s="8"/>
      <c r="DG25" s="9"/>
    </row>
    <row r="26" spans="1:118 16285:16285" s="7" customFormat="1" ht="15" customHeight="1" x14ac:dyDescent="0.25">
      <c r="A26" s="270"/>
      <c r="B26" s="177" t="s">
        <v>294</v>
      </c>
      <c r="C26" s="178"/>
      <c r="D26" s="179"/>
      <c r="E26" s="180">
        <v>4.7876000000000003</v>
      </c>
      <c r="F26" s="181"/>
      <c r="G26" s="182"/>
      <c r="H26" s="198" t="s">
        <v>284</v>
      </c>
      <c r="I26" s="199"/>
      <c r="J26" s="200"/>
      <c r="K26" s="192">
        <v>6.2831000000000001</v>
      </c>
      <c r="L26" s="192"/>
      <c r="M26" s="192"/>
      <c r="N26" s="198" t="s">
        <v>286</v>
      </c>
      <c r="O26" s="199"/>
      <c r="P26" s="200"/>
      <c r="Q26" s="192">
        <v>3.6575000000000002</v>
      </c>
      <c r="R26" s="192"/>
      <c r="S26" s="192"/>
      <c r="T26" s="198" t="s">
        <v>291</v>
      </c>
      <c r="U26" s="199"/>
      <c r="V26" s="200"/>
      <c r="W26" s="192">
        <v>9.5126000000000008</v>
      </c>
      <c r="X26" s="192"/>
      <c r="Y26" s="192"/>
      <c r="Z26" s="198" t="s">
        <v>357</v>
      </c>
      <c r="AA26" s="199"/>
      <c r="AB26" s="200"/>
      <c r="AC26" s="192">
        <v>5.1841999999999997</v>
      </c>
      <c r="AD26" s="192"/>
      <c r="AE26" s="192"/>
      <c r="AF26" s="198" t="s">
        <v>52</v>
      </c>
      <c r="AG26" s="199"/>
      <c r="AH26" s="200"/>
      <c r="AI26" s="192">
        <v>7.7229000000000001</v>
      </c>
      <c r="AJ26" s="192"/>
      <c r="AK26" s="192"/>
      <c r="AL26" s="198" t="s">
        <v>52</v>
      </c>
      <c r="AM26" s="199"/>
      <c r="AN26" s="200"/>
      <c r="AO26" s="192">
        <v>8.8199000000000005</v>
      </c>
      <c r="AP26" s="192"/>
      <c r="AQ26" s="192"/>
      <c r="AR26" s="198" t="s">
        <v>52</v>
      </c>
      <c r="AS26" s="199"/>
      <c r="AT26" s="200"/>
      <c r="AU26" s="192">
        <v>6.6414</v>
      </c>
      <c r="AV26" s="192"/>
      <c r="AW26" s="192"/>
      <c r="AX26" s="198" t="s">
        <v>52</v>
      </c>
      <c r="AY26" s="199"/>
      <c r="AZ26" s="200"/>
      <c r="BA26" s="192">
        <v>7.7358000000000002</v>
      </c>
      <c r="BB26" s="192"/>
      <c r="BC26" s="192"/>
      <c r="BD26" s="198" t="s">
        <v>52</v>
      </c>
      <c r="BE26" s="199"/>
      <c r="BF26" s="200"/>
      <c r="BG26" s="192">
        <v>8.8020999999999994</v>
      </c>
      <c r="BH26" s="192"/>
      <c r="BI26" s="192"/>
      <c r="BJ26" s="198" t="s">
        <v>52</v>
      </c>
      <c r="BK26" s="199"/>
      <c r="BL26" s="200"/>
      <c r="BM26" s="192">
        <v>6.1294000000000004</v>
      </c>
      <c r="BN26" s="192"/>
      <c r="BO26" s="192"/>
      <c r="BP26" s="198" t="s">
        <v>294</v>
      </c>
      <c r="BQ26" s="199"/>
      <c r="BR26" s="200"/>
      <c r="BS26" s="192">
        <v>5.3293999999999997</v>
      </c>
      <c r="BT26" s="192"/>
      <c r="BU26" s="192"/>
      <c r="BV26" s="198" t="s">
        <v>287</v>
      </c>
      <c r="BW26" s="199"/>
      <c r="BX26" s="200"/>
      <c r="BY26" s="192">
        <v>6.4531999999999998</v>
      </c>
      <c r="BZ26" s="192"/>
      <c r="CA26" s="192"/>
      <c r="CB26" s="198" t="s">
        <v>287</v>
      </c>
      <c r="CC26" s="199"/>
      <c r="CD26" s="200"/>
      <c r="CE26" s="221">
        <v>6.4711999999999996</v>
      </c>
      <c r="CF26" s="222"/>
      <c r="CG26" s="223"/>
      <c r="CH26" s="198" t="s">
        <v>418</v>
      </c>
      <c r="CI26" s="199"/>
      <c r="CJ26" s="200"/>
      <c r="CK26" s="192">
        <v>7.5343</v>
      </c>
      <c r="CL26" s="192"/>
      <c r="CM26" s="192"/>
      <c r="CN26" s="198" t="s">
        <v>287</v>
      </c>
      <c r="CO26" s="199"/>
      <c r="CP26" s="200"/>
      <c r="CQ26" s="192">
        <v>7.6247999999999996</v>
      </c>
      <c r="CR26" s="192"/>
      <c r="CS26" s="192"/>
      <c r="CT26" s="51"/>
      <c r="CU26" s="51"/>
      <c r="CV26" s="51"/>
      <c r="CW26" s="51"/>
      <c r="CX26" s="51"/>
      <c r="CY26" s="51"/>
      <c r="CZ26" s="198" t="s">
        <v>284</v>
      </c>
      <c r="DA26" s="199"/>
      <c r="DB26" s="200"/>
      <c r="DC26" s="192">
        <v>2.8527</v>
      </c>
      <c r="DD26" s="192"/>
      <c r="DE26" s="192"/>
      <c r="DF26" s="8"/>
      <c r="DG26" s="9"/>
    </row>
    <row r="27" spans="1:118 16285:16285" s="7" customFormat="1" ht="15" customHeight="1" x14ac:dyDescent="0.25">
      <c r="A27" s="270"/>
      <c r="B27" s="177" t="s">
        <v>377</v>
      </c>
      <c r="C27" s="178"/>
      <c r="D27" s="179"/>
      <c r="E27" s="180">
        <v>3.2522000000000002</v>
      </c>
      <c r="F27" s="181"/>
      <c r="G27" s="182"/>
      <c r="H27" s="198" t="s">
        <v>286</v>
      </c>
      <c r="I27" s="199"/>
      <c r="J27" s="200"/>
      <c r="K27" s="192">
        <v>5.4454000000000002</v>
      </c>
      <c r="L27" s="192"/>
      <c r="M27" s="192"/>
      <c r="N27" s="198" t="s">
        <v>284</v>
      </c>
      <c r="O27" s="199"/>
      <c r="P27" s="200"/>
      <c r="Q27" s="192">
        <v>2.3875000000000002</v>
      </c>
      <c r="R27" s="192"/>
      <c r="S27" s="192"/>
      <c r="T27" s="198" t="s">
        <v>289</v>
      </c>
      <c r="U27" s="199"/>
      <c r="V27" s="200"/>
      <c r="W27" s="192">
        <v>9.4652999999999992</v>
      </c>
      <c r="X27" s="192"/>
      <c r="Y27" s="192"/>
      <c r="Z27" s="198" t="s">
        <v>288</v>
      </c>
      <c r="AA27" s="199"/>
      <c r="AB27" s="200"/>
      <c r="AC27" s="192">
        <v>4.7397</v>
      </c>
      <c r="AD27" s="192"/>
      <c r="AE27" s="192"/>
      <c r="AF27" s="198" t="s">
        <v>291</v>
      </c>
      <c r="AG27" s="199"/>
      <c r="AH27" s="200"/>
      <c r="AI27" s="192">
        <v>6.0564999999999998</v>
      </c>
      <c r="AJ27" s="192"/>
      <c r="AK27" s="192"/>
      <c r="AL27" s="198" t="s">
        <v>291</v>
      </c>
      <c r="AM27" s="199"/>
      <c r="AN27" s="200"/>
      <c r="AO27" s="192">
        <v>6.9996999999999998</v>
      </c>
      <c r="AP27" s="192"/>
      <c r="AQ27" s="192"/>
      <c r="AR27" s="198" t="s">
        <v>291</v>
      </c>
      <c r="AS27" s="199"/>
      <c r="AT27" s="200"/>
      <c r="AU27" s="192">
        <v>5.2061999999999999</v>
      </c>
      <c r="AV27" s="192"/>
      <c r="AW27" s="192"/>
      <c r="AX27" s="198" t="s">
        <v>291</v>
      </c>
      <c r="AY27" s="199"/>
      <c r="AZ27" s="200"/>
      <c r="BA27" s="192">
        <v>6.0654000000000003</v>
      </c>
      <c r="BB27" s="192"/>
      <c r="BC27" s="192"/>
      <c r="BD27" s="198" t="s">
        <v>291</v>
      </c>
      <c r="BE27" s="199"/>
      <c r="BF27" s="200"/>
      <c r="BG27" s="192">
        <v>6.9878999999999998</v>
      </c>
      <c r="BH27" s="192"/>
      <c r="BI27" s="192"/>
      <c r="BJ27" s="198" t="s">
        <v>286</v>
      </c>
      <c r="BK27" s="199"/>
      <c r="BL27" s="200"/>
      <c r="BM27" s="192">
        <v>4.4146999999999998</v>
      </c>
      <c r="BN27" s="192"/>
      <c r="BO27" s="192"/>
      <c r="BP27" s="198" t="s">
        <v>304</v>
      </c>
      <c r="BQ27" s="199"/>
      <c r="BR27" s="200"/>
      <c r="BS27" s="192">
        <v>3.4887999999999999</v>
      </c>
      <c r="BT27" s="192"/>
      <c r="BU27" s="192"/>
      <c r="BV27" s="198" t="s">
        <v>286</v>
      </c>
      <c r="BW27" s="199"/>
      <c r="BX27" s="200"/>
      <c r="BY27" s="192">
        <v>5.2298</v>
      </c>
      <c r="BZ27" s="192"/>
      <c r="CA27" s="192"/>
      <c r="CB27" s="198" t="s">
        <v>286</v>
      </c>
      <c r="CC27" s="199"/>
      <c r="CD27" s="200"/>
      <c r="CE27" s="221">
        <v>4.4428999999999998</v>
      </c>
      <c r="CF27" s="222"/>
      <c r="CG27" s="223"/>
      <c r="CH27" s="198" t="s">
        <v>408</v>
      </c>
      <c r="CI27" s="199"/>
      <c r="CJ27" s="200"/>
      <c r="CK27" s="192">
        <v>5.9977</v>
      </c>
      <c r="CL27" s="192"/>
      <c r="CM27" s="192"/>
      <c r="CN27" s="198" t="s">
        <v>284</v>
      </c>
      <c r="CO27" s="199"/>
      <c r="CP27" s="200"/>
      <c r="CQ27" s="192">
        <v>7.5251999999999999</v>
      </c>
      <c r="CR27" s="192"/>
      <c r="CS27" s="192"/>
      <c r="CT27" s="51"/>
      <c r="CU27" s="51"/>
      <c r="CV27" s="51"/>
      <c r="CW27" s="51"/>
      <c r="CX27" s="51"/>
      <c r="CY27" s="51"/>
      <c r="CZ27" s="198" t="s">
        <v>294</v>
      </c>
      <c r="DA27" s="199"/>
      <c r="DB27" s="200"/>
      <c r="DC27" s="192">
        <v>2.7229999999999999</v>
      </c>
      <c r="DD27" s="192"/>
      <c r="DE27" s="192"/>
      <c r="DF27" s="8"/>
      <c r="DG27" s="9"/>
      <c r="DI27" s="191"/>
      <c r="DJ27" s="189"/>
      <c r="DK27" s="189"/>
      <c r="DL27" s="189"/>
      <c r="DM27" s="189"/>
      <c r="DN27" s="190"/>
    </row>
    <row r="28" spans="1:118 16285:16285" s="7" customFormat="1" ht="15" customHeight="1" x14ac:dyDescent="0.25">
      <c r="A28" s="270"/>
      <c r="B28" s="177" t="s">
        <v>304</v>
      </c>
      <c r="C28" s="178"/>
      <c r="D28" s="179"/>
      <c r="E28" s="180">
        <v>3.0011000000000001</v>
      </c>
      <c r="F28" s="181"/>
      <c r="G28" s="182"/>
      <c r="H28" s="198" t="s">
        <v>289</v>
      </c>
      <c r="I28" s="199"/>
      <c r="J28" s="200"/>
      <c r="K28" s="192">
        <v>4.7895000000000003</v>
      </c>
      <c r="L28" s="192"/>
      <c r="M28" s="192"/>
      <c r="N28" s="198" t="s">
        <v>289</v>
      </c>
      <c r="O28" s="199"/>
      <c r="P28" s="200"/>
      <c r="Q28" s="192">
        <v>2.3820000000000001</v>
      </c>
      <c r="R28" s="192"/>
      <c r="S28" s="192"/>
      <c r="T28" s="198" t="s">
        <v>294</v>
      </c>
      <c r="U28" s="199"/>
      <c r="V28" s="200"/>
      <c r="W28" s="192">
        <v>8.1425000000000001</v>
      </c>
      <c r="X28" s="192"/>
      <c r="Y28" s="192"/>
      <c r="Z28" s="198" t="s">
        <v>370</v>
      </c>
      <c r="AA28" s="199"/>
      <c r="AB28" s="200"/>
      <c r="AC28" s="192">
        <v>4.5263999999999998</v>
      </c>
      <c r="AD28" s="192"/>
      <c r="AE28" s="192"/>
      <c r="AF28" s="198" t="s">
        <v>286</v>
      </c>
      <c r="AG28" s="199"/>
      <c r="AH28" s="200"/>
      <c r="AI28" s="192">
        <v>5.6163999999999996</v>
      </c>
      <c r="AJ28" s="192"/>
      <c r="AK28" s="192"/>
      <c r="AL28" s="198" t="s">
        <v>286</v>
      </c>
      <c r="AM28" s="199"/>
      <c r="AN28" s="200"/>
      <c r="AO28" s="192">
        <v>6.4923000000000002</v>
      </c>
      <c r="AP28" s="192"/>
      <c r="AQ28" s="192"/>
      <c r="AR28" s="198" t="s">
        <v>286</v>
      </c>
      <c r="AS28" s="199"/>
      <c r="AT28" s="200"/>
      <c r="AU28" s="192">
        <v>4.8337000000000003</v>
      </c>
      <c r="AV28" s="192"/>
      <c r="AW28" s="192"/>
      <c r="AX28" s="198" t="s">
        <v>286</v>
      </c>
      <c r="AY28" s="199"/>
      <c r="AZ28" s="200"/>
      <c r="BA28" s="192">
        <v>5.5510000000000002</v>
      </c>
      <c r="BB28" s="192"/>
      <c r="BC28" s="192"/>
      <c r="BD28" s="198" t="s">
        <v>286</v>
      </c>
      <c r="BE28" s="199"/>
      <c r="BF28" s="200"/>
      <c r="BG28" s="192">
        <v>6.4749999999999996</v>
      </c>
      <c r="BH28" s="192"/>
      <c r="BI28" s="192"/>
      <c r="BJ28" s="198" t="s">
        <v>294</v>
      </c>
      <c r="BK28" s="199"/>
      <c r="BL28" s="200"/>
      <c r="BM28" s="192">
        <v>4.1306000000000003</v>
      </c>
      <c r="BN28" s="192"/>
      <c r="BO28" s="192"/>
      <c r="BP28" s="198" t="s">
        <v>377</v>
      </c>
      <c r="BQ28" s="199"/>
      <c r="BR28" s="200"/>
      <c r="BS28" s="192">
        <v>3.2488000000000001</v>
      </c>
      <c r="BT28" s="192"/>
      <c r="BU28" s="192"/>
      <c r="BV28" s="198" t="s">
        <v>297</v>
      </c>
      <c r="BW28" s="199"/>
      <c r="BX28" s="200"/>
      <c r="BY28" s="192">
        <v>3.3635999999999999</v>
      </c>
      <c r="BZ28" s="192"/>
      <c r="CA28" s="192"/>
      <c r="CB28" s="198" t="s">
        <v>294</v>
      </c>
      <c r="CC28" s="199"/>
      <c r="CD28" s="200"/>
      <c r="CE28" s="221">
        <v>3.9136000000000002</v>
      </c>
      <c r="CF28" s="222"/>
      <c r="CG28" s="223"/>
      <c r="CH28" s="198" t="s">
        <v>348</v>
      </c>
      <c r="CI28" s="199"/>
      <c r="CJ28" s="200"/>
      <c r="CK28" s="192">
        <v>5.7643000000000004</v>
      </c>
      <c r="CL28" s="192"/>
      <c r="CM28" s="192"/>
      <c r="CN28" s="198" t="s">
        <v>291</v>
      </c>
      <c r="CO28" s="199"/>
      <c r="CP28" s="200"/>
      <c r="CQ28" s="192">
        <v>5.7876000000000003</v>
      </c>
      <c r="CR28" s="192"/>
      <c r="CS28" s="192"/>
      <c r="CT28" s="51"/>
      <c r="CU28" s="51"/>
      <c r="CV28" s="51"/>
      <c r="CW28" s="51"/>
      <c r="CX28" s="51"/>
      <c r="CY28" s="51"/>
      <c r="CZ28" s="198" t="s">
        <v>289</v>
      </c>
      <c r="DA28" s="199"/>
      <c r="DB28" s="200"/>
      <c r="DC28" s="192">
        <v>2.4828000000000001</v>
      </c>
      <c r="DD28" s="192"/>
      <c r="DE28" s="192"/>
      <c r="DF28" s="8"/>
      <c r="DG28" s="9"/>
    </row>
    <row r="29" spans="1:118 16285:16285" s="7" customFormat="1" ht="15" customHeight="1" x14ac:dyDescent="0.25">
      <c r="A29" s="270"/>
      <c r="B29" s="177" t="s">
        <v>392</v>
      </c>
      <c r="C29" s="178"/>
      <c r="D29" s="179"/>
      <c r="E29" s="180">
        <v>2.8475000000000001</v>
      </c>
      <c r="F29" s="181"/>
      <c r="G29" s="182"/>
      <c r="H29" s="198" t="s">
        <v>294</v>
      </c>
      <c r="I29" s="199"/>
      <c r="J29" s="200"/>
      <c r="K29" s="192">
        <v>4.2545000000000002</v>
      </c>
      <c r="L29" s="192"/>
      <c r="M29" s="192"/>
      <c r="N29" s="198" t="s">
        <v>293</v>
      </c>
      <c r="O29" s="199"/>
      <c r="P29" s="200"/>
      <c r="Q29" s="192">
        <v>2.2421000000000002</v>
      </c>
      <c r="R29" s="192"/>
      <c r="S29" s="192"/>
      <c r="T29" s="198" t="s">
        <v>356</v>
      </c>
      <c r="U29" s="199"/>
      <c r="V29" s="200"/>
      <c r="W29" s="192">
        <v>4.8893000000000004</v>
      </c>
      <c r="X29" s="192"/>
      <c r="Y29" s="192"/>
      <c r="Z29" s="198" t="s">
        <v>290</v>
      </c>
      <c r="AA29" s="199"/>
      <c r="AB29" s="200"/>
      <c r="AC29" s="192">
        <v>4.1430999999999996</v>
      </c>
      <c r="AD29" s="192"/>
      <c r="AE29" s="192"/>
      <c r="AF29" s="198" t="s">
        <v>300</v>
      </c>
      <c r="AG29" s="199"/>
      <c r="AH29" s="200"/>
      <c r="AI29" s="192">
        <v>4.7129000000000003</v>
      </c>
      <c r="AJ29" s="192"/>
      <c r="AK29" s="192"/>
      <c r="AL29" s="198" t="s">
        <v>300</v>
      </c>
      <c r="AM29" s="199"/>
      <c r="AN29" s="200"/>
      <c r="AO29" s="192">
        <v>5.3806000000000003</v>
      </c>
      <c r="AP29" s="192"/>
      <c r="AQ29" s="192"/>
      <c r="AR29" s="198" t="s">
        <v>300</v>
      </c>
      <c r="AS29" s="199"/>
      <c r="AT29" s="200"/>
      <c r="AU29" s="192">
        <v>4.0495999999999999</v>
      </c>
      <c r="AV29" s="192"/>
      <c r="AW29" s="192"/>
      <c r="AX29" s="198" t="s">
        <v>300</v>
      </c>
      <c r="AY29" s="199"/>
      <c r="AZ29" s="200"/>
      <c r="BA29" s="192">
        <v>4.6996000000000002</v>
      </c>
      <c r="BB29" s="192"/>
      <c r="BC29" s="192"/>
      <c r="BD29" s="198" t="s">
        <v>300</v>
      </c>
      <c r="BE29" s="199"/>
      <c r="BF29" s="200"/>
      <c r="BG29" s="192">
        <v>5.3731999999999998</v>
      </c>
      <c r="BH29" s="192"/>
      <c r="BI29" s="192"/>
      <c r="BJ29" s="198" t="s">
        <v>390</v>
      </c>
      <c r="BK29" s="199"/>
      <c r="BL29" s="200"/>
      <c r="BM29" s="192">
        <v>3.3723999999999998</v>
      </c>
      <c r="BN29" s="192"/>
      <c r="BO29" s="192"/>
      <c r="BP29" s="198" t="s">
        <v>382</v>
      </c>
      <c r="BQ29" s="199"/>
      <c r="BR29" s="200"/>
      <c r="BS29" s="192">
        <v>3.2334999999999998</v>
      </c>
      <c r="BT29" s="192"/>
      <c r="BU29" s="192"/>
      <c r="BV29" s="198" t="s">
        <v>296</v>
      </c>
      <c r="BW29" s="199"/>
      <c r="BX29" s="200"/>
      <c r="BY29" s="192">
        <v>2.8083999999999998</v>
      </c>
      <c r="BZ29" s="192"/>
      <c r="CA29" s="192"/>
      <c r="CB29" s="198" t="s">
        <v>289</v>
      </c>
      <c r="CC29" s="199"/>
      <c r="CD29" s="200"/>
      <c r="CE29" s="221">
        <v>3.7923</v>
      </c>
      <c r="CF29" s="222"/>
      <c r="CG29" s="223"/>
      <c r="CH29" s="198" t="s">
        <v>409</v>
      </c>
      <c r="CI29" s="199"/>
      <c r="CJ29" s="200"/>
      <c r="CK29" s="192">
        <v>4.3765999999999998</v>
      </c>
      <c r="CL29" s="192"/>
      <c r="CM29" s="192"/>
      <c r="CN29" s="198" t="s">
        <v>301</v>
      </c>
      <c r="CO29" s="199"/>
      <c r="CP29" s="200"/>
      <c r="CQ29" s="192">
        <v>4.9873000000000003</v>
      </c>
      <c r="CR29" s="192"/>
      <c r="CS29" s="192"/>
      <c r="CT29" s="102"/>
      <c r="CU29" s="102"/>
      <c r="CV29" s="102"/>
      <c r="CW29" s="102"/>
      <c r="CX29" s="102"/>
      <c r="CY29" s="102"/>
      <c r="CZ29" s="198" t="s">
        <v>286</v>
      </c>
      <c r="DA29" s="199"/>
      <c r="DB29" s="200"/>
      <c r="DC29" s="192">
        <v>2.3567999999999998</v>
      </c>
      <c r="DD29" s="192"/>
      <c r="DE29" s="192"/>
      <c r="DF29" s="8"/>
      <c r="DG29" s="9"/>
    </row>
    <row r="30" spans="1:118 16285:16285" s="7" customFormat="1" ht="12.75" customHeight="1" x14ac:dyDescent="0.25">
      <c r="A30" s="270"/>
      <c r="B30" s="177" t="s">
        <v>286</v>
      </c>
      <c r="C30" s="178"/>
      <c r="D30" s="179"/>
      <c r="E30" s="180">
        <v>2.8220000000000001</v>
      </c>
      <c r="F30" s="181"/>
      <c r="G30" s="182"/>
      <c r="H30" s="198" t="s">
        <v>303</v>
      </c>
      <c r="I30" s="199"/>
      <c r="J30" s="200"/>
      <c r="K30" s="192">
        <v>4.0953999999999997</v>
      </c>
      <c r="L30" s="192"/>
      <c r="M30" s="192"/>
      <c r="N30" s="198" t="s">
        <v>302</v>
      </c>
      <c r="O30" s="199"/>
      <c r="P30" s="200"/>
      <c r="Q30" s="192">
        <v>2.0771000000000002</v>
      </c>
      <c r="R30" s="192"/>
      <c r="S30" s="192"/>
      <c r="T30" s="198" t="s">
        <v>380</v>
      </c>
      <c r="U30" s="199"/>
      <c r="V30" s="200"/>
      <c r="W30" s="192">
        <v>4.5449000000000002</v>
      </c>
      <c r="X30" s="192"/>
      <c r="Y30" s="192"/>
      <c r="Z30" s="198" t="s">
        <v>384</v>
      </c>
      <c r="AA30" s="199"/>
      <c r="AB30" s="200"/>
      <c r="AC30" s="192">
        <v>3.7562000000000002</v>
      </c>
      <c r="AD30" s="192"/>
      <c r="AE30" s="192"/>
      <c r="AF30" s="198" t="s">
        <v>297</v>
      </c>
      <c r="AG30" s="199"/>
      <c r="AH30" s="200"/>
      <c r="AI30" s="192">
        <v>3.9967999999999999</v>
      </c>
      <c r="AJ30" s="192"/>
      <c r="AK30" s="192"/>
      <c r="AL30" s="198" t="s">
        <v>297</v>
      </c>
      <c r="AM30" s="199"/>
      <c r="AN30" s="200"/>
      <c r="AO30" s="192">
        <v>4.5586000000000002</v>
      </c>
      <c r="AP30" s="192"/>
      <c r="AQ30" s="192"/>
      <c r="AR30" s="198" t="s">
        <v>297</v>
      </c>
      <c r="AS30" s="199"/>
      <c r="AT30" s="200"/>
      <c r="AU30" s="192">
        <v>3.4350999999999998</v>
      </c>
      <c r="AV30" s="192"/>
      <c r="AW30" s="192"/>
      <c r="AX30" s="198" t="s">
        <v>297</v>
      </c>
      <c r="AY30" s="199"/>
      <c r="AZ30" s="200"/>
      <c r="BA30" s="192">
        <v>3.9845000000000002</v>
      </c>
      <c r="BB30" s="192"/>
      <c r="BC30" s="192"/>
      <c r="BD30" s="198" t="s">
        <v>297</v>
      </c>
      <c r="BE30" s="199"/>
      <c r="BF30" s="200"/>
      <c r="BG30" s="192">
        <v>4.5529000000000002</v>
      </c>
      <c r="BH30" s="192"/>
      <c r="BI30" s="192"/>
      <c r="BJ30" s="198" t="s">
        <v>307</v>
      </c>
      <c r="BK30" s="199"/>
      <c r="BL30" s="200"/>
      <c r="BM30" s="192">
        <v>3.3393000000000002</v>
      </c>
      <c r="BN30" s="192"/>
      <c r="BO30" s="192"/>
      <c r="BP30" s="198" t="s">
        <v>286</v>
      </c>
      <c r="BQ30" s="199"/>
      <c r="BR30" s="200"/>
      <c r="BS30" s="192">
        <v>3.1919</v>
      </c>
      <c r="BT30" s="192"/>
      <c r="BU30" s="192"/>
      <c r="BV30" s="198" t="s">
        <v>298</v>
      </c>
      <c r="BW30" s="199"/>
      <c r="BX30" s="200"/>
      <c r="BY30" s="192">
        <v>2.7614000000000001</v>
      </c>
      <c r="BZ30" s="192"/>
      <c r="CA30" s="192"/>
      <c r="CB30" s="198" t="s">
        <v>297</v>
      </c>
      <c r="CC30" s="199"/>
      <c r="CD30" s="200"/>
      <c r="CE30" s="221">
        <v>2.5868000000000002</v>
      </c>
      <c r="CF30" s="222"/>
      <c r="CG30" s="223"/>
      <c r="CH30" s="198" t="s">
        <v>419</v>
      </c>
      <c r="CI30" s="199"/>
      <c r="CJ30" s="200"/>
      <c r="CK30" s="192">
        <v>4.0376000000000003</v>
      </c>
      <c r="CL30" s="192"/>
      <c r="CM30" s="192"/>
      <c r="CN30" s="198" t="s">
        <v>286</v>
      </c>
      <c r="CO30" s="199"/>
      <c r="CP30" s="200"/>
      <c r="CQ30" s="192">
        <v>4.9477000000000002</v>
      </c>
      <c r="CR30" s="192"/>
      <c r="CS30" s="192"/>
      <c r="CT30" s="102"/>
      <c r="CU30" s="102"/>
      <c r="CV30" s="102"/>
      <c r="CW30" s="102"/>
      <c r="CX30" s="102"/>
      <c r="CY30" s="102"/>
      <c r="CZ30" s="198" t="s">
        <v>357</v>
      </c>
      <c r="DA30" s="199"/>
      <c r="DB30" s="200"/>
      <c r="DC30" s="192">
        <v>2.2900999999999998</v>
      </c>
      <c r="DD30" s="192"/>
      <c r="DE30" s="192"/>
      <c r="DF30" s="8"/>
      <c r="DG30" s="9"/>
    </row>
    <row r="31" spans="1:118 16285:16285" s="7" customFormat="1" ht="15" customHeight="1" x14ac:dyDescent="0.25">
      <c r="A31" s="270"/>
      <c r="B31" s="177" t="s">
        <v>308</v>
      </c>
      <c r="C31" s="178"/>
      <c r="D31" s="179"/>
      <c r="E31" s="180">
        <v>2.6972999999999998</v>
      </c>
      <c r="F31" s="181"/>
      <c r="G31" s="182"/>
      <c r="H31" s="198" t="s">
        <v>297</v>
      </c>
      <c r="I31" s="199"/>
      <c r="J31" s="200"/>
      <c r="K31" s="192">
        <v>3.4005000000000001</v>
      </c>
      <c r="L31" s="192"/>
      <c r="M31" s="192"/>
      <c r="N31" s="198" t="s">
        <v>294</v>
      </c>
      <c r="O31" s="199"/>
      <c r="P31" s="200"/>
      <c r="Q31" s="192">
        <v>2.0682</v>
      </c>
      <c r="R31" s="192"/>
      <c r="S31" s="192"/>
      <c r="T31" s="198" t="s">
        <v>405</v>
      </c>
      <c r="U31" s="199"/>
      <c r="V31" s="200"/>
      <c r="W31" s="192">
        <v>4.0689000000000002</v>
      </c>
      <c r="X31" s="192"/>
      <c r="Y31" s="192"/>
      <c r="Z31" s="198" t="s">
        <v>406</v>
      </c>
      <c r="AA31" s="199"/>
      <c r="AB31" s="200"/>
      <c r="AC31" s="192">
        <v>3.6362999999999999</v>
      </c>
      <c r="AD31" s="192"/>
      <c r="AE31" s="192"/>
      <c r="AF31" s="198" t="s">
        <v>307</v>
      </c>
      <c r="AG31" s="199"/>
      <c r="AH31" s="200"/>
      <c r="AI31" s="192">
        <v>3.5388999999999999</v>
      </c>
      <c r="AJ31" s="192"/>
      <c r="AK31" s="192"/>
      <c r="AL31" s="198" t="s">
        <v>307</v>
      </c>
      <c r="AM31" s="199"/>
      <c r="AN31" s="200"/>
      <c r="AO31" s="192">
        <v>4.0377000000000001</v>
      </c>
      <c r="AP31" s="192"/>
      <c r="AQ31" s="192"/>
      <c r="AR31" s="198" t="s">
        <v>307</v>
      </c>
      <c r="AS31" s="199"/>
      <c r="AT31" s="200"/>
      <c r="AU31" s="192">
        <v>3.0424000000000002</v>
      </c>
      <c r="AV31" s="192"/>
      <c r="AW31" s="192"/>
      <c r="AX31" s="198" t="s">
        <v>307</v>
      </c>
      <c r="AY31" s="199"/>
      <c r="AZ31" s="200"/>
      <c r="BA31" s="192">
        <v>3.5112000000000001</v>
      </c>
      <c r="BB31" s="192"/>
      <c r="BC31" s="192"/>
      <c r="BD31" s="198" t="s">
        <v>307</v>
      </c>
      <c r="BE31" s="199"/>
      <c r="BF31" s="200"/>
      <c r="BG31" s="192">
        <v>4.0279999999999996</v>
      </c>
      <c r="BH31" s="192"/>
      <c r="BI31" s="192"/>
      <c r="BJ31" s="198" t="s">
        <v>289</v>
      </c>
      <c r="BK31" s="199"/>
      <c r="BL31" s="200"/>
      <c r="BM31" s="192">
        <v>2.9786999999999999</v>
      </c>
      <c r="BN31" s="192"/>
      <c r="BO31" s="192"/>
      <c r="BP31" s="198" t="s">
        <v>308</v>
      </c>
      <c r="BQ31" s="199"/>
      <c r="BR31" s="200"/>
      <c r="BS31" s="192">
        <v>2.8279000000000001</v>
      </c>
      <c r="BT31" s="192"/>
      <c r="BU31" s="192"/>
      <c r="BV31" s="198" t="s">
        <v>304</v>
      </c>
      <c r="BW31" s="199"/>
      <c r="BX31" s="200"/>
      <c r="BY31" s="192">
        <v>2.7576999999999998</v>
      </c>
      <c r="BZ31" s="192"/>
      <c r="CA31" s="192"/>
      <c r="CB31" s="198" t="s">
        <v>307</v>
      </c>
      <c r="CC31" s="199"/>
      <c r="CD31" s="200"/>
      <c r="CE31" s="221">
        <v>2.3872</v>
      </c>
      <c r="CF31" s="222"/>
      <c r="CG31" s="223"/>
      <c r="CH31" s="198" t="s">
        <v>52</v>
      </c>
      <c r="CI31" s="199"/>
      <c r="CJ31" s="200"/>
      <c r="CK31" s="192">
        <v>3.9365999999999999</v>
      </c>
      <c r="CL31" s="192"/>
      <c r="CM31" s="192"/>
      <c r="CN31" s="198" t="s">
        <v>289</v>
      </c>
      <c r="CO31" s="199"/>
      <c r="CP31" s="200"/>
      <c r="CQ31" s="192">
        <v>4.7072000000000003</v>
      </c>
      <c r="CR31" s="192"/>
      <c r="CS31" s="192"/>
      <c r="CT31" s="102"/>
      <c r="CU31" s="102"/>
      <c r="CV31" s="102"/>
      <c r="CW31" s="102"/>
      <c r="CX31" s="102"/>
      <c r="CY31" s="102"/>
      <c r="CZ31" s="198" t="s">
        <v>303</v>
      </c>
      <c r="DA31" s="199"/>
      <c r="DB31" s="200"/>
      <c r="DC31" s="192">
        <v>1.9523999999999999</v>
      </c>
      <c r="DD31" s="192"/>
      <c r="DE31" s="192"/>
      <c r="DF31" s="8"/>
      <c r="DG31" s="9"/>
    </row>
    <row r="32" spans="1:118 16285:16285" s="7" customFormat="1" ht="15" customHeight="1" x14ac:dyDescent="0.25">
      <c r="A32" s="270"/>
      <c r="B32" s="177" t="s">
        <v>403</v>
      </c>
      <c r="C32" s="178"/>
      <c r="D32" s="179"/>
      <c r="E32" s="180">
        <v>2.5758999999999999</v>
      </c>
      <c r="F32" s="181"/>
      <c r="G32" s="182"/>
      <c r="H32" s="198" t="s">
        <v>307</v>
      </c>
      <c r="I32" s="199"/>
      <c r="J32" s="200"/>
      <c r="K32" s="192">
        <v>3.2694000000000001</v>
      </c>
      <c r="L32" s="192"/>
      <c r="M32" s="192"/>
      <c r="N32" s="198" t="s">
        <v>349</v>
      </c>
      <c r="O32" s="199"/>
      <c r="P32" s="200"/>
      <c r="Q32" s="192">
        <v>2.0413999999999999</v>
      </c>
      <c r="R32" s="192"/>
      <c r="S32" s="192"/>
      <c r="T32" s="198" t="s">
        <v>383</v>
      </c>
      <c r="U32" s="199"/>
      <c r="V32" s="200"/>
      <c r="W32" s="192">
        <v>3.7557</v>
      </c>
      <c r="X32" s="192"/>
      <c r="Y32" s="192"/>
      <c r="Z32" s="198" t="s">
        <v>284</v>
      </c>
      <c r="AA32" s="199"/>
      <c r="AB32" s="200"/>
      <c r="AC32" s="192">
        <v>3.3347000000000002</v>
      </c>
      <c r="AD32" s="192"/>
      <c r="AE32" s="192"/>
      <c r="AF32" s="198" t="s">
        <v>303</v>
      </c>
      <c r="AG32" s="199"/>
      <c r="AH32" s="200"/>
      <c r="AI32" s="192">
        <v>3.2122999999999999</v>
      </c>
      <c r="AJ32" s="192"/>
      <c r="AK32" s="192"/>
      <c r="AL32" s="198" t="s">
        <v>294</v>
      </c>
      <c r="AM32" s="199"/>
      <c r="AN32" s="200"/>
      <c r="AO32" s="192">
        <v>3.6886000000000001</v>
      </c>
      <c r="AP32" s="192"/>
      <c r="AQ32" s="192"/>
      <c r="AR32" s="198" t="s">
        <v>303</v>
      </c>
      <c r="AS32" s="199"/>
      <c r="AT32" s="200"/>
      <c r="AU32" s="192">
        <v>2.7608000000000001</v>
      </c>
      <c r="AV32" s="192"/>
      <c r="AW32" s="192"/>
      <c r="AX32" s="198" t="s">
        <v>303</v>
      </c>
      <c r="AY32" s="199"/>
      <c r="AZ32" s="200"/>
      <c r="BA32" s="192">
        <v>3.2012</v>
      </c>
      <c r="BB32" s="192"/>
      <c r="BC32" s="192"/>
      <c r="BD32" s="198" t="s">
        <v>294</v>
      </c>
      <c r="BE32" s="199"/>
      <c r="BF32" s="200"/>
      <c r="BG32" s="192">
        <v>3.6797</v>
      </c>
      <c r="BH32" s="192"/>
      <c r="BI32" s="192"/>
      <c r="BJ32" s="198" t="s">
        <v>300</v>
      </c>
      <c r="BK32" s="199"/>
      <c r="BL32" s="200"/>
      <c r="BM32" s="192">
        <v>2.6987000000000001</v>
      </c>
      <c r="BN32" s="192"/>
      <c r="BO32" s="192"/>
      <c r="BP32" s="198" t="s">
        <v>392</v>
      </c>
      <c r="BQ32" s="199"/>
      <c r="BR32" s="200"/>
      <c r="BS32" s="192">
        <v>2.8102999999999998</v>
      </c>
      <c r="BT32" s="192"/>
      <c r="BU32" s="192"/>
      <c r="BV32" s="198" t="s">
        <v>294</v>
      </c>
      <c r="BW32" s="199"/>
      <c r="BX32" s="200"/>
      <c r="BY32" s="192">
        <v>2.6114999999999999</v>
      </c>
      <c r="BZ32" s="192"/>
      <c r="CA32" s="192"/>
      <c r="CB32" s="198" t="s">
        <v>393</v>
      </c>
      <c r="CC32" s="199"/>
      <c r="CD32" s="200"/>
      <c r="CE32" s="221">
        <v>2.105</v>
      </c>
      <c r="CF32" s="222"/>
      <c r="CG32" s="223"/>
      <c r="CH32" s="198" t="s">
        <v>420</v>
      </c>
      <c r="CI32" s="199"/>
      <c r="CJ32" s="200"/>
      <c r="CK32" s="192">
        <v>3.0280999999999998</v>
      </c>
      <c r="CL32" s="192"/>
      <c r="CM32" s="192"/>
      <c r="CN32" s="198" t="s">
        <v>294</v>
      </c>
      <c r="CO32" s="199"/>
      <c r="CP32" s="200"/>
      <c r="CQ32" s="192">
        <v>4.2058</v>
      </c>
      <c r="CR32" s="192"/>
      <c r="CS32" s="192"/>
      <c r="CT32" s="102"/>
      <c r="CU32" s="102"/>
      <c r="CV32" s="102"/>
      <c r="CW32" s="102"/>
      <c r="CX32" s="102"/>
      <c r="CY32" s="102"/>
      <c r="CZ32" s="198" t="s">
        <v>422</v>
      </c>
      <c r="DA32" s="199"/>
      <c r="DB32" s="200"/>
      <c r="DC32" s="192">
        <v>1.8394999999999999</v>
      </c>
      <c r="DD32" s="192"/>
      <c r="DE32" s="192"/>
      <c r="DF32" s="8"/>
      <c r="DG32" s="9"/>
    </row>
    <row r="33" spans="1:111" s="7" customFormat="1" ht="12.75" customHeight="1" x14ac:dyDescent="0.25">
      <c r="A33" s="270"/>
      <c r="B33" s="177" t="s">
        <v>296</v>
      </c>
      <c r="C33" s="178"/>
      <c r="D33" s="179"/>
      <c r="E33" s="180">
        <v>2.4371</v>
      </c>
      <c r="F33" s="181"/>
      <c r="G33" s="182"/>
      <c r="H33" s="198" t="s">
        <v>292</v>
      </c>
      <c r="I33" s="199"/>
      <c r="J33" s="200"/>
      <c r="K33" s="192">
        <v>2.9148999999999998</v>
      </c>
      <c r="L33" s="192"/>
      <c r="M33" s="192"/>
      <c r="N33" s="198" t="s">
        <v>404</v>
      </c>
      <c r="O33" s="199"/>
      <c r="P33" s="200"/>
      <c r="Q33" s="192">
        <v>2.0356000000000001</v>
      </c>
      <c r="R33" s="192"/>
      <c r="S33" s="192"/>
      <c r="T33" s="198" t="s">
        <v>299</v>
      </c>
      <c r="U33" s="199"/>
      <c r="V33" s="200"/>
      <c r="W33" s="192">
        <v>3.7532000000000001</v>
      </c>
      <c r="X33" s="192"/>
      <c r="Y33" s="192"/>
      <c r="Z33" s="198" t="s">
        <v>415</v>
      </c>
      <c r="AA33" s="199"/>
      <c r="AB33" s="200"/>
      <c r="AC33" s="192">
        <v>3.3191000000000002</v>
      </c>
      <c r="AD33" s="192"/>
      <c r="AE33" s="192"/>
      <c r="AF33" s="198" t="s">
        <v>294</v>
      </c>
      <c r="AG33" s="199"/>
      <c r="AH33" s="200"/>
      <c r="AI33" s="192">
        <v>3.1930999999999998</v>
      </c>
      <c r="AJ33" s="192"/>
      <c r="AK33" s="192"/>
      <c r="AL33" s="198" t="s">
        <v>303</v>
      </c>
      <c r="AM33" s="199"/>
      <c r="AN33" s="200"/>
      <c r="AO33" s="192">
        <v>3.5701000000000001</v>
      </c>
      <c r="AP33" s="192"/>
      <c r="AQ33" s="192"/>
      <c r="AR33" s="198" t="s">
        <v>294</v>
      </c>
      <c r="AS33" s="199"/>
      <c r="AT33" s="200"/>
      <c r="AU33" s="192">
        <v>2.7448999999999999</v>
      </c>
      <c r="AV33" s="192"/>
      <c r="AW33" s="192"/>
      <c r="AX33" s="198" t="s">
        <v>294</v>
      </c>
      <c r="AY33" s="199"/>
      <c r="AZ33" s="200"/>
      <c r="BA33" s="192">
        <v>3.1943999999999999</v>
      </c>
      <c r="BB33" s="192"/>
      <c r="BC33" s="192"/>
      <c r="BD33" s="198" t="s">
        <v>303</v>
      </c>
      <c r="BE33" s="199"/>
      <c r="BF33" s="200"/>
      <c r="BG33" s="192">
        <v>3.5619000000000001</v>
      </c>
      <c r="BH33" s="192"/>
      <c r="BI33" s="192"/>
      <c r="BJ33" s="198" t="s">
        <v>284</v>
      </c>
      <c r="BK33" s="199"/>
      <c r="BL33" s="200"/>
      <c r="BM33" s="192">
        <v>2.6573000000000002</v>
      </c>
      <c r="BN33" s="192"/>
      <c r="BO33" s="192"/>
      <c r="BP33" s="198" t="s">
        <v>416</v>
      </c>
      <c r="BQ33" s="199"/>
      <c r="BR33" s="200"/>
      <c r="BS33" s="192">
        <v>2.6682000000000001</v>
      </c>
      <c r="BT33" s="192"/>
      <c r="BU33" s="192"/>
      <c r="BV33" s="198" t="s">
        <v>306</v>
      </c>
      <c r="BW33" s="199"/>
      <c r="BX33" s="200"/>
      <c r="BY33" s="192">
        <v>2.4842</v>
      </c>
      <c r="BZ33" s="192"/>
      <c r="CA33" s="192"/>
      <c r="CB33" s="198" t="s">
        <v>417</v>
      </c>
      <c r="CC33" s="199"/>
      <c r="CD33" s="200"/>
      <c r="CE33" s="221">
        <v>2.0476999999999999</v>
      </c>
      <c r="CF33" s="222"/>
      <c r="CG33" s="223"/>
      <c r="CH33" s="198" t="s">
        <v>421</v>
      </c>
      <c r="CI33" s="199"/>
      <c r="CJ33" s="200"/>
      <c r="CK33" s="192">
        <v>2.9432</v>
      </c>
      <c r="CL33" s="192"/>
      <c r="CM33" s="192"/>
      <c r="CN33" s="198" t="s">
        <v>292</v>
      </c>
      <c r="CO33" s="199"/>
      <c r="CP33" s="200"/>
      <c r="CQ33" s="192">
        <v>3.6674000000000002</v>
      </c>
      <c r="CR33" s="192"/>
      <c r="CS33" s="192"/>
      <c r="CT33" s="102"/>
      <c r="CU33" s="102"/>
      <c r="CV33" s="102"/>
      <c r="CW33" s="102"/>
      <c r="CX33" s="102"/>
      <c r="CY33" s="102"/>
      <c r="CZ33" s="198" t="s">
        <v>406</v>
      </c>
      <c r="DA33" s="199"/>
      <c r="DB33" s="200"/>
      <c r="DC33" s="192">
        <v>1.764</v>
      </c>
      <c r="DD33" s="192"/>
      <c r="DE33" s="192"/>
      <c r="DF33" s="8"/>
      <c r="DG33" s="9"/>
    </row>
    <row r="34" spans="1:111" s="7" customFormat="1" ht="15" customHeight="1" x14ac:dyDescent="0.25">
      <c r="A34" s="270"/>
      <c r="B34" s="177" t="s">
        <v>309</v>
      </c>
      <c r="C34" s="178"/>
      <c r="D34" s="179"/>
      <c r="E34" s="180">
        <v>57.307699999999997</v>
      </c>
      <c r="F34" s="181"/>
      <c r="G34" s="182"/>
      <c r="H34" s="198" t="s">
        <v>309</v>
      </c>
      <c r="I34" s="199"/>
      <c r="J34" s="200"/>
      <c r="K34" s="192">
        <v>42.623899999999999</v>
      </c>
      <c r="L34" s="192"/>
      <c r="M34" s="192"/>
      <c r="N34" s="198" t="s">
        <v>309</v>
      </c>
      <c r="O34" s="199"/>
      <c r="P34" s="200"/>
      <c r="Q34" s="192">
        <v>62.673900000000003</v>
      </c>
      <c r="R34" s="192"/>
      <c r="S34" s="192"/>
      <c r="T34" s="198" t="s">
        <v>309</v>
      </c>
      <c r="U34" s="199"/>
      <c r="V34" s="200"/>
      <c r="W34" s="192">
        <v>21.705300000000001</v>
      </c>
      <c r="X34" s="192"/>
      <c r="Y34" s="192"/>
      <c r="Z34" s="198" t="s">
        <v>309</v>
      </c>
      <c r="AA34" s="199"/>
      <c r="AB34" s="200"/>
      <c r="AC34" s="192">
        <v>45.329000000000001</v>
      </c>
      <c r="AD34" s="192"/>
      <c r="AE34" s="192"/>
      <c r="AF34" s="198" t="s">
        <v>309</v>
      </c>
      <c r="AG34" s="199"/>
      <c r="AH34" s="200"/>
      <c r="AI34" s="192">
        <v>42.406399999999998</v>
      </c>
      <c r="AJ34" s="192"/>
      <c r="AK34" s="192"/>
      <c r="AL34" s="198" t="s">
        <v>309</v>
      </c>
      <c r="AM34" s="199"/>
      <c r="AN34" s="200"/>
      <c r="AO34" s="192">
        <v>33.936799999999998</v>
      </c>
      <c r="AP34" s="192"/>
      <c r="AQ34" s="192"/>
      <c r="AR34" s="198" t="s">
        <v>309</v>
      </c>
      <c r="AS34" s="199"/>
      <c r="AT34" s="200"/>
      <c r="AU34" s="192">
        <v>50.458199999999998</v>
      </c>
      <c r="AV34" s="192"/>
      <c r="AW34" s="192"/>
      <c r="AX34" s="198" t="s">
        <v>309</v>
      </c>
      <c r="AY34" s="199"/>
      <c r="AZ34" s="200"/>
      <c r="BA34" s="192">
        <v>42.429200000000002</v>
      </c>
      <c r="BB34" s="192"/>
      <c r="BC34" s="192"/>
      <c r="BD34" s="198" t="s">
        <v>309</v>
      </c>
      <c r="BE34" s="199"/>
      <c r="BF34" s="200"/>
      <c r="BG34" s="192">
        <v>33.854199999999999</v>
      </c>
      <c r="BH34" s="192"/>
      <c r="BI34" s="192"/>
      <c r="BJ34" s="198" t="s">
        <v>309</v>
      </c>
      <c r="BK34" s="199"/>
      <c r="BL34" s="200"/>
      <c r="BM34" s="192">
        <v>49.6509</v>
      </c>
      <c r="BN34" s="192"/>
      <c r="BO34" s="192"/>
      <c r="BP34" s="198" t="s">
        <v>309</v>
      </c>
      <c r="BQ34" s="199"/>
      <c r="BR34" s="200"/>
      <c r="BS34" s="192">
        <v>54.762500000000003</v>
      </c>
      <c r="BT34" s="192"/>
      <c r="BU34" s="192"/>
      <c r="BV34" s="198" t="s">
        <v>309</v>
      </c>
      <c r="BW34" s="199"/>
      <c r="BX34" s="200"/>
      <c r="BY34" s="192">
        <v>42.941200000000002</v>
      </c>
      <c r="BZ34" s="192"/>
      <c r="CA34" s="192"/>
      <c r="CB34" s="198" t="s">
        <v>309</v>
      </c>
      <c r="CC34" s="199"/>
      <c r="CD34" s="200"/>
      <c r="CE34" s="221">
        <v>51.191600000000001</v>
      </c>
      <c r="CF34" s="222"/>
      <c r="CG34" s="223"/>
      <c r="CH34" s="198" t="s">
        <v>309</v>
      </c>
      <c r="CI34" s="199"/>
      <c r="CJ34" s="200"/>
      <c r="CK34" s="192">
        <v>20.4299</v>
      </c>
      <c r="CL34" s="192"/>
      <c r="CM34" s="192"/>
      <c r="CN34" s="198" t="s">
        <v>309</v>
      </c>
      <c r="CO34" s="199"/>
      <c r="CP34" s="200"/>
      <c r="CQ34" s="192">
        <v>34.341700000000003</v>
      </c>
      <c r="CR34" s="192"/>
      <c r="CS34" s="192"/>
      <c r="CT34" s="181">
        <f t="shared" ref="CT34" si="32">100-SUM(CT35,CT24:CT33)</f>
        <v>100</v>
      </c>
      <c r="CU34" s="189"/>
      <c r="CV34" s="190"/>
      <c r="CW34" s="191">
        <f t="shared" ref="CW34" si="33">100-SUM(CW35,CW24:CW33)</f>
        <v>100</v>
      </c>
      <c r="CX34" s="189"/>
      <c r="CY34" s="190"/>
      <c r="CZ34" s="198" t="s">
        <v>309</v>
      </c>
      <c r="DA34" s="199"/>
      <c r="DB34" s="200"/>
      <c r="DC34" s="192">
        <v>66.436199999999999</v>
      </c>
      <c r="DD34" s="192"/>
      <c r="DE34" s="192"/>
      <c r="DF34" s="8"/>
      <c r="DG34" s="9"/>
    </row>
    <row r="35" spans="1:111" s="7" customFormat="1" ht="15" customHeight="1" x14ac:dyDescent="0.25">
      <c r="A35" s="270"/>
      <c r="B35" s="177" t="s">
        <v>379</v>
      </c>
      <c r="C35" s="178"/>
      <c r="D35" s="179"/>
      <c r="E35" s="180">
        <f>100-SUM(E24:G34)</f>
        <v>3.6216000000000008</v>
      </c>
      <c r="F35" s="181"/>
      <c r="G35" s="182"/>
      <c r="H35" s="198" t="s">
        <v>379</v>
      </c>
      <c r="I35" s="199"/>
      <c r="J35" s="200"/>
      <c r="K35" s="192">
        <v>4.6174999999999997</v>
      </c>
      <c r="L35" s="192"/>
      <c r="M35" s="192"/>
      <c r="N35" s="198" t="s">
        <v>379</v>
      </c>
      <c r="O35" s="199"/>
      <c r="P35" s="200"/>
      <c r="Q35" s="192">
        <v>6.6116999999999999</v>
      </c>
      <c r="R35" s="192"/>
      <c r="S35" s="192"/>
      <c r="T35" s="198" t="s">
        <v>379</v>
      </c>
      <c r="U35" s="199"/>
      <c r="V35" s="200"/>
      <c r="W35" s="192">
        <v>4.6287000000000003</v>
      </c>
      <c r="X35" s="192"/>
      <c r="Y35" s="192"/>
      <c r="Z35" s="198" t="s">
        <v>379</v>
      </c>
      <c r="AA35" s="199"/>
      <c r="AB35" s="200"/>
      <c r="AC35" s="192">
        <v>8.9085000000000001</v>
      </c>
      <c r="AD35" s="192"/>
      <c r="AE35" s="192"/>
      <c r="AF35" s="198" t="s">
        <v>379</v>
      </c>
      <c r="AG35" s="199"/>
      <c r="AH35" s="200"/>
      <c r="AI35" s="192">
        <v>0.45300000000000001</v>
      </c>
      <c r="AJ35" s="192"/>
      <c r="AK35" s="192"/>
      <c r="AL35" s="198" t="s">
        <v>379</v>
      </c>
      <c r="AM35" s="199"/>
      <c r="AN35" s="200"/>
      <c r="AO35" s="192">
        <v>0.47749999999999998</v>
      </c>
      <c r="AP35" s="192"/>
      <c r="AQ35" s="192"/>
      <c r="AR35" s="198" t="s">
        <v>379</v>
      </c>
      <c r="AS35" s="199"/>
      <c r="AT35" s="200"/>
      <c r="AU35" s="192">
        <v>0.42359999999999998</v>
      </c>
      <c r="AV35" s="192"/>
      <c r="AW35" s="192"/>
      <c r="AX35" s="198" t="s">
        <v>379</v>
      </c>
      <c r="AY35" s="199"/>
      <c r="AZ35" s="200"/>
      <c r="BA35" s="192">
        <v>0.65959999999999996</v>
      </c>
      <c r="BB35" s="192"/>
      <c r="BC35" s="192"/>
      <c r="BD35" s="198" t="s">
        <v>379</v>
      </c>
      <c r="BE35" s="199"/>
      <c r="BF35" s="200"/>
      <c r="BG35" s="192">
        <v>0.68289999999999995</v>
      </c>
      <c r="BH35" s="192"/>
      <c r="BI35" s="192"/>
      <c r="BJ35" s="198" t="s">
        <v>379</v>
      </c>
      <c r="BK35" s="199"/>
      <c r="BL35" s="200"/>
      <c r="BM35" s="192">
        <v>3.3765000000000001</v>
      </c>
      <c r="BN35" s="192"/>
      <c r="BO35" s="192"/>
      <c r="BP35" s="198" t="s">
        <v>379</v>
      </c>
      <c r="BQ35" s="199"/>
      <c r="BR35" s="200"/>
      <c r="BS35" s="192">
        <v>3.4971999999999999</v>
      </c>
      <c r="BT35" s="192"/>
      <c r="BU35" s="192"/>
      <c r="BV35" s="198" t="s">
        <v>379</v>
      </c>
      <c r="BW35" s="199"/>
      <c r="BX35" s="200"/>
      <c r="BY35" s="192">
        <v>0.75900000000000001</v>
      </c>
      <c r="BZ35" s="192"/>
      <c r="CA35" s="192"/>
      <c r="CB35" s="198" t="s">
        <v>379</v>
      </c>
      <c r="CC35" s="199"/>
      <c r="CD35" s="200"/>
      <c r="CE35" s="221">
        <v>2.9386999999999999</v>
      </c>
      <c r="CF35" s="222"/>
      <c r="CG35" s="223"/>
      <c r="CH35" s="198" t="s">
        <v>379</v>
      </c>
      <c r="CI35" s="199"/>
      <c r="CJ35" s="200"/>
      <c r="CK35" s="192">
        <v>3.9799000000000002</v>
      </c>
      <c r="CL35" s="192"/>
      <c r="CM35" s="192"/>
      <c r="CN35" s="198" t="s">
        <v>379</v>
      </c>
      <c r="CO35" s="199"/>
      <c r="CP35" s="200"/>
      <c r="CQ35" s="192">
        <v>2.9752999999999998</v>
      </c>
      <c r="CR35" s="192"/>
      <c r="CS35" s="192"/>
      <c r="CT35" s="102"/>
      <c r="CU35" s="102"/>
      <c r="CV35" s="102"/>
      <c r="CW35" s="102"/>
      <c r="CX35" s="102"/>
      <c r="CY35" s="102"/>
      <c r="CZ35" s="198" t="s">
        <v>379</v>
      </c>
      <c r="DA35" s="199"/>
      <c r="DB35" s="200"/>
      <c r="DC35" s="192">
        <v>6.4576000000000002</v>
      </c>
      <c r="DD35" s="192"/>
      <c r="DE35" s="192"/>
      <c r="DF35" s="8"/>
      <c r="DG35" s="9"/>
    </row>
    <row r="36" spans="1:111" s="7" customFormat="1" ht="15" customHeight="1" x14ac:dyDescent="0.2">
      <c r="A36" s="271"/>
      <c r="B36" s="272" t="s">
        <v>50</v>
      </c>
      <c r="C36" s="273"/>
      <c r="D36" s="274"/>
      <c r="E36" s="205">
        <f>SUM(E24:G35)</f>
        <v>100</v>
      </c>
      <c r="F36" s="206"/>
      <c r="G36" s="207"/>
      <c r="H36" s="214" t="s">
        <v>50</v>
      </c>
      <c r="I36" s="215"/>
      <c r="J36" s="216"/>
      <c r="K36" s="205">
        <f>SUM(K24:M35)</f>
        <v>100</v>
      </c>
      <c r="L36" s="206"/>
      <c r="M36" s="207"/>
      <c r="N36" s="217" t="s">
        <v>50</v>
      </c>
      <c r="O36" s="218"/>
      <c r="P36" s="219"/>
      <c r="Q36" s="205">
        <f>SUM(Q24:S35)</f>
        <v>100.00000000000001</v>
      </c>
      <c r="R36" s="206"/>
      <c r="S36" s="207"/>
      <c r="T36" s="214" t="s">
        <v>50</v>
      </c>
      <c r="U36" s="215"/>
      <c r="V36" s="216"/>
      <c r="W36" s="205">
        <f>SUM(W24:Y35)</f>
        <v>100.00000000000001</v>
      </c>
      <c r="X36" s="206"/>
      <c r="Y36" s="207"/>
      <c r="Z36" s="214" t="s">
        <v>50</v>
      </c>
      <c r="AA36" s="215"/>
      <c r="AB36" s="216"/>
      <c r="AC36" s="205">
        <f>SUM(AC24:AE35)</f>
        <v>100</v>
      </c>
      <c r="AD36" s="206"/>
      <c r="AE36" s="207"/>
      <c r="AF36" s="201" t="s">
        <v>50</v>
      </c>
      <c r="AG36" s="202"/>
      <c r="AH36" s="203"/>
      <c r="AI36" s="205">
        <f>SUM(AI24:AK35)</f>
        <v>100</v>
      </c>
      <c r="AJ36" s="206"/>
      <c r="AK36" s="207"/>
      <c r="AL36" s="214" t="s">
        <v>50</v>
      </c>
      <c r="AM36" s="215"/>
      <c r="AN36" s="216"/>
      <c r="AO36" s="205">
        <f>SUM(AO24:AQ35)</f>
        <v>100.00000000000001</v>
      </c>
      <c r="AP36" s="206"/>
      <c r="AQ36" s="207"/>
      <c r="AR36" s="214" t="s">
        <v>50</v>
      </c>
      <c r="AS36" s="215"/>
      <c r="AT36" s="216"/>
      <c r="AU36" s="205">
        <f>SUM(AU24:AW35)</f>
        <v>100</v>
      </c>
      <c r="AV36" s="206"/>
      <c r="AW36" s="207"/>
      <c r="AX36" s="214" t="s">
        <v>50</v>
      </c>
      <c r="AY36" s="215"/>
      <c r="AZ36" s="216"/>
      <c r="BA36" s="205">
        <f>SUM(BA24:BC35)</f>
        <v>100.00000000000001</v>
      </c>
      <c r="BB36" s="206"/>
      <c r="BC36" s="207"/>
      <c r="BD36" s="201" t="s">
        <v>50</v>
      </c>
      <c r="BE36" s="202"/>
      <c r="BF36" s="203"/>
      <c r="BG36" s="205">
        <f>SUM(BG24:BI35)</f>
        <v>99.999999999999986</v>
      </c>
      <c r="BH36" s="206"/>
      <c r="BI36" s="207"/>
      <c r="BJ36" s="214" t="s">
        <v>50</v>
      </c>
      <c r="BK36" s="215"/>
      <c r="BL36" s="216"/>
      <c r="BM36" s="205">
        <f>SUM(BM24:BO35)</f>
        <v>100</v>
      </c>
      <c r="BN36" s="206"/>
      <c r="BO36" s="207"/>
      <c r="BP36" s="214" t="s">
        <v>50</v>
      </c>
      <c r="BQ36" s="215"/>
      <c r="BR36" s="216"/>
      <c r="BS36" s="205">
        <f>SUM(BS24:BU35)</f>
        <v>100.00000000000001</v>
      </c>
      <c r="BT36" s="206"/>
      <c r="BU36" s="207"/>
      <c r="BV36" s="214" t="s">
        <v>50</v>
      </c>
      <c r="BW36" s="215"/>
      <c r="BX36" s="216"/>
      <c r="BY36" s="205">
        <f>SUM(BY24:CA35)</f>
        <v>100</v>
      </c>
      <c r="BZ36" s="206"/>
      <c r="CA36" s="207"/>
      <c r="CB36" s="214" t="s">
        <v>50</v>
      </c>
      <c r="CC36" s="215"/>
      <c r="CD36" s="216"/>
      <c r="CE36" s="205">
        <f>SUM(CE24:CG35)</f>
        <v>100</v>
      </c>
      <c r="CF36" s="206"/>
      <c r="CG36" s="207"/>
      <c r="CH36" s="214" t="s">
        <v>50</v>
      </c>
      <c r="CI36" s="215"/>
      <c r="CJ36" s="216"/>
      <c r="CK36" s="205">
        <f>SUM(CK24:CM35)</f>
        <v>100</v>
      </c>
      <c r="CL36" s="206"/>
      <c r="CM36" s="207"/>
      <c r="CN36" s="214" t="s">
        <v>50</v>
      </c>
      <c r="CO36" s="215"/>
      <c r="CP36" s="216"/>
      <c r="CQ36" s="205">
        <f>SUM(CQ24:CS35)</f>
        <v>100</v>
      </c>
      <c r="CR36" s="206"/>
      <c r="CS36" s="207"/>
      <c r="CT36" s="308"/>
      <c r="CU36" s="308"/>
      <c r="CV36" s="308"/>
      <c r="CW36" s="308"/>
      <c r="CX36" s="308"/>
      <c r="CY36" s="308"/>
      <c r="CZ36" s="217" t="s">
        <v>50</v>
      </c>
      <c r="DA36" s="218"/>
      <c r="DB36" s="219"/>
      <c r="DC36" s="205">
        <f>SUM(DC24:DE35)</f>
        <v>100</v>
      </c>
      <c r="DD36" s="206"/>
      <c r="DE36" s="207"/>
      <c r="DF36" s="8"/>
      <c r="DG36" s="9"/>
    </row>
    <row r="37" spans="1:111" s="7" customFormat="1" ht="12.75" x14ac:dyDescent="0.2">
      <c r="A37" s="22"/>
      <c r="B37" s="204"/>
      <c r="C37" s="187"/>
      <c r="D37" s="188"/>
      <c r="E37" s="220"/>
      <c r="F37" s="202"/>
      <c r="G37" s="203"/>
      <c r="H37" s="201"/>
      <c r="I37" s="202"/>
      <c r="J37" s="203"/>
      <c r="K37" s="201"/>
      <c r="L37" s="202"/>
      <c r="M37" s="203"/>
      <c r="N37" s="201"/>
      <c r="O37" s="202"/>
      <c r="P37" s="203"/>
      <c r="Q37" s="201"/>
      <c r="R37" s="202"/>
      <c r="S37" s="203"/>
      <c r="T37" s="201"/>
      <c r="U37" s="202"/>
      <c r="V37" s="203"/>
      <c r="W37" s="201"/>
      <c r="X37" s="202"/>
      <c r="Y37" s="203"/>
      <c r="Z37" s="201"/>
      <c r="AA37" s="202"/>
      <c r="AB37" s="203"/>
      <c r="AC37" s="201"/>
      <c r="AD37" s="202"/>
      <c r="AE37" s="203"/>
      <c r="AF37" s="201"/>
      <c r="AG37" s="202"/>
      <c r="AH37" s="203"/>
      <c r="AI37" s="201"/>
      <c r="AJ37" s="202"/>
      <c r="AK37" s="203"/>
      <c r="AL37" s="201"/>
      <c r="AM37" s="202"/>
      <c r="AN37" s="203"/>
      <c r="AO37" s="201"/>
      <c r="AP37" s="202"/>
      <c r="AQ37" s="203"/>
      <c r="AR37" s="201"/>
      <c r="AS37" s="202"/>
      <c r="AT37" s="203"/>
      <c r="AU37" s="201"/>
      <c r="AV37" s="202"/>
      <c r="AW37" s="203"/>
      <c r="AX37" s="201"/>
      <c r="AY37" s="202"/>
      <c r="AZ37" s="203"/>
      <c r="BA37" s="201"/>
      <c r="BB37" s="202"/>
      <c r="BC37" s="203"/>
      <c r="BD37" s="201"/>
      <c r="BE37" s="202"/>
      <c r="BF37" s="203"/>
      <c r="BG37" s="201"/>
      <c r="BH37" s="202"/>
      <c r="BI37" s="203"/>
      <c r="BJ37" s="201"/>
      <c r="BK37" s="202"/>
      <c r="BL37" s="203"/>
      <c r="BM37" s="201"/>
      <c r="BN37" s="202"/>
      <c r="BO37" s="203"/>
      <c r="BP37" s="201"/>
      <c r="BQ37" s="202"/>
      <c r="BR37" s="203"/>
      <c r="BS37" s="201"/>
      <c r="BT37" s="202"/>
      <c r="BU37" s="203"/>
      <c r="BV37" s="201"/>
      <c r="BW37" s="202"/>
      <c r="BX37" s="203"/>
      <c r="BY37" s="191"/>
      <c r="BZ37" s="189"/>
      <c r="CA37" s="190"/>
      <c r="CB37" s="201"/>
      <c r="CC37" s="202"/>
      <c r="CD37" s="203"/>
      <c r="CE37" s="201"/>
      <c r="CF37" s="202"/>
      <c r="CG37" s="203"/>
      <c r="CH37" s="201"/>
      <c r="CI37" s="202"/>
      <c r="CJ37" s="203"/>
      <c r="CK37" s="201"/>
      <c r="CL37" s="202"/>
      <c r="CM37" s="203"/>
      <c r="CN37" s="201"/>
      <c r="CO37" s="202"/>
      <c r="CP37" s="203"/>
      <c r="CQ37" s="208">
        <f>SUM(CQ24:CS34)</f>
        <v>97.024699999999996</v>
      </c>
      <c r="CR37" s="202"/>
      <c r="CS37" s="203"/>
      <c r="CT37" s="102"/>
      <c r="CU37" s="102"/>
      <c r="CV37" s="102"/>
      <c r="CW37" s="102"/>
      <c r="CX37" s="102"/>
      <c r="CY37" s="102"/>
      <c r="CZ37" s="186"/>
      <c r="DA37" s="193"/>
      <c r="DB37" s="194"/>
      <c r="DC37" s="236"/>
      <c r="DD37" s="326"/>
      <c r="DE37" s="327"/>
      <c r="DF37" s="8"/>
      <c r="DG37" s="9"/>
    </row>
    <row r="38" spans="1:111" s="7" customFormat="1" ht="12.75" customHeight="1" x14ac:dyDescent="0.2">
      <c r="A38" s="269" t="s">
        <v>135</v>
      </c>
      <c r="B38" s="201" t="s">
        <v>135</v>
      </c>
      <c r="C38" s="202"/>
      <c r="D38" s="203"/>
      <c r="E38" s="201" t="s">
        <v>5</v>
      </c>
      <c r="F38" s="202"/>
      <c r="G38" s="203"/>
      <c r="H38" s="201" t="s">
        <v>135</v>
      </c>
      <c r="I38" s="202"/>
      <c r="J38" s="203"/>
      <c r="K38" s="201" t="s">
        <v>5</v>
      </c>
      <c r="L38" s="202"/>
      <c r="M38" s="203"/>
      <c r="N38" s="201" t="s">
        <v>135</v>
      </c>
      <c r="O38" s="202"/>
      <c r="P38" s="203"/>
      <c r="Q38" s="201" t="s">
        <v>5</v>
      </c>
      <c r="R38" s="202"/>
      <c r="S38" s="203"/>
      <c r="T38" s="201" t="s">
        <v>135</v>
      </c>
      <c r="U38" s="202"/>
      <c r="V38" s="203"/>
      <c r="W38" s="201" t="s">
        <v>5</v>
      </c>
      <c r="X38" s="202"/>
      <c r="Y38" s="203"/>
      <c r="Z38" s="201" t="s">
        <v>135</v>
      </c>
      <c r="AA38" s="202"/>
      <c r="AB38" s="203"/>
      <c r="AC38" s="201" t="s">
        <v>5</v>
      </c>
      <c r="AD38" s="202"/>
      <c r="AE38" s="203"/>
      <c r="AF38" s="201" t="s">
        <v>135</v>
      </c>
      <c r="AG38" s="202"/>
      <c r="AH38" s="203"/>
      <c r="AI38" s="201" t="s">
        <v>5</v>
      </c>
      <c r="AJ38" s="202"/>
      <c r="AK38" s="203"/>
      <c r="AL38" s="236" t="s">
        <v>135</v>
      </c>
      <c r="AM38" s="202"/>
      <c r="AN38" s="203"/>
      <c r="AO38" s="236" t="s">
        <v>5</v>
      </c>
      <c r="AP38" s="202"/>
      <c r="AQ38" s="203"/>
      <c r="AR38" s="236" t="s">
        <v>135</v>
      </c>
      <c r="AS38" s="202"/>
      <c r="AT38" s="203"/>
      <c r="AU38" s="236" t="s">
        <v>5</v>
      </c>
      <c r="AV38" s="202"/>
      <c r="AW38" s="203"/>
      <c r="AX38" s="236" t="s">
        <v>135</v>
      </c>
      <c r="AY38" s="202"/>
      <c r="AZ38" s="203"/>
      <c r="BA38" s="236" t="s">
        <v>5</v>
      </c>
      <c r="BB38" s="202"/>
      <c r="BC38" s="203"/>
      <c r="BD38" s="236" t="s">
        <v>135</v>
      </c>
      <c r="BE38" s="202"/>
      <c r="BF38" s="203"/>
      <c r="BG38" s="236" t="s">
        <v>5</v>
      </c>
      <c r="BH38" s="202"/>
      <c r="BI38" s="203"/>
      <c r="BJ38" s="236" t="s">
        <v>135</v>
      </c>
      <c r="BK38" s="202"/>
      <c r="BL38" s="203"/>
      <c r="BM38" s="236" t="s">
        <v>5</v>
      </c>
      <c r="BN38" s="202"/>
      <c r="BO38" s="203"/>
      <c r="BP38" s="236" t="s">
        <v>135</v>
      </c>
      <c r="BQ38" s="202"/>
      <c r="BR38" s="203"/>
      <c r="BS38" s="236" t="s">
        <v>5</v>
      </c>
      <c r="BT38" s="202"/>
      <c r="BU38" s="203"/>
      <c r="BV38" s="236" t="s">
        <v>135</v>
      </c>
      <c r="BW38" s="202"/>
      <c r="BX38" s="203"/>
      <c r="BY38" s="236" t="s">
        <v>5</v>
      </c>
      <c r="BZ38" s="202"/>
      <c r="CA38" s="203"/>
      <c r="CB38" s="236" t="s">
        <v>135</v>
      </c>
      <c r="CC38" s="202"/>
      <c r="CD38" s="203"/>
      <c r="CE38" s="236" t="s">
        <v>5</v>
      </c>
      <c r="CF38" s="202"/>
      <c r="CG38" s="203"/>
      <c r="CH38" s="236" t="s">
        <v>135</v>
      </c>
      <c r="CI38" s="202"/>
      <c r="CJ38" s="203"/>
      <c r="CK38" s="236" t="s">
        <v>5</v>
      </c>
      <c r="CL38" s="202"/>
      <c r="CM38" s="203"/>
      <c r="CN38" s="236" t="s">
        <v>135</v>
      </c>
      <c r="CO38" s="202"/>
      <c r="CP38" s="203"/>
      <c r="CQ38" s="236" t="s">
        <v>5</v>
      </c>
      <c r="CR38" s="202"/>
      <c r="CS38" s="203"/>
      <c r="CT38" s="306" t="s">
        <v>359</v>
      </c>
      <c r="CU38" s="307"/>
      <c r="CV38" s="307"/>
      <c r="CW38" s="307"/>
      <c r="CX38" s="102"/>
      <c r="CY38" s="102"/>
      <c r="CZ38" s="236" t="s">
        <v>135</v>
      </c>
      <c r="DA38" s="202"/>
      <c r="DB38" s="203"/>
      <c r="DC38" s="236" t="s">
        <v>5</v>
      </c>
      <c r="DD38" s="202"/>
      <c r="DE38" s="203"/>
      <c r="DF38" s="12" t="s">
        <v>394</v>
      </c>
      <c r="DG38" s="9"/>
    </row>
    <row r="39" spans="1:111" s="7" customFormat="1" ht="12.75" customHeight="1" x14ac:dyDescent="0.2">
      <c r="A39" s="270"/>
      <c r="B39" s="204" t="s">
        <v>133</v>
      </c>
      <c r="C39" s="187">
        <v>0.95970929363503799</v>
      </c>
      <c r="D39" s="188" t="s">
        <v>133</v>
      </c>
      <c r="E39" s="180">
        <f>SUM(E24:G34)</f>
        <v>96.378399999999999</v>
      </c>
      <c r="F39" s="181"/>
      <c r="G39" s="182"/>
      <c r="H39" s="204" t="s">
        <v>133</v>
      </c>
      <c r="I39" s="187">
        <v>0.96083851475092796</v>
      </c>
      <c r="J39" s="188" t="s">
        <v>133</v>
      </c>
      <c r="K39" s="180">
        <f>SUM(K24:M34)</f>
        <v>95.382499999999993</v>
      </c>
      <c r="L39" s="181"/>
      <c r="M39" s="182"/>
      <c r="N39" s="204" t="s">
        <v>133</v>
      </c>
      <c r="O39" s="187">
        <v>0.95947916967345703</v>
      </c>
      <c r="P39" s="188" t="s">
        <v>133</v>
      </c>
      <c r="Q39" s="180">
        <f>SUM(Q24:S34)</f>
        <v>93.388300000000015</v>
      </c>
      <c r="R39" s="181"/>
      <c r="S39" s="182"/>
      <c r="T39" s="204" t="s">
        <v>133</v>
      </c>
      <c r="U39" s="187">
        <v>0.95062595281194495</v>
      </c>
      <c r="V39" s="188" t="s">
        <v>133</v>
      </c>
      <c r="W39" s="180">
        <f>SUM(W24:Y34)</f>
        <v>95.371300000000019</v>
      </c>
      <c r="X39" s="181"/>
      <c r="Y39" s="182"/>
      <c r="Z39" s="204" t="s">
        <v>133</v>
      </c>
      <c r="AA39" s="187">
        <v>0.97458925515518502</v>
      </c>
      <c r="AB39" s="188" t="s">
        <v>133</v>
      </c>
      <c r="AC39" s="180">
        <f>SUM(AC24:AE34)</f>
        <v>91.091499999999996</v>
      </c>
      <c r="AD39" s="181"/>
      <c r="AE39" s="182"/>
      <c r="AF39" s="204" t="s">
        <v>133</v>
      </c>
      <c r="AG39" s="187">
        <v>0.99271561052818302</v>
      </c>
      <c r="AH39" s="188" t="s">
        <v>133</v>
      </c>
      <c r="AI39" s="180">
        <f>SUM(AI24:AK34)</f>
        <v>99.546999999999997</v>
      </c>
      <c r="AJ39" s="181"/>
      <c r="AK39" s="182"/>
      <c r="AL39" s="186" t="s">
        <v>133</v>
      </c>
      <c r="AM39" s="187">
        <v>0.99442429373816299</v>
      </c>
      <c r="AN39" s="188" t="s">
        <v>133</v>
      </c>
      <c r="AO39" s="180">
        <f>SUM(AO24:AQ34)</f>
        <v>99.522500000000008</v>
      </c>
      <c r="AP39" s="181"/>
      <c r="AQ39" s="182"/>
      <c r="AR39" s="186" t="s">
        <v>133</v>
      </c>
      <c r="AS39" s="187">
        <v>0.99289915985087895</v>
      </c>
      <c r="AT39" s="188" t="s">
        <v>133</v>
      </c>
      <c r="AU39" s="180">
        <f>SUM(AU24:AW34)</f>
        <v>99.576400000000007</v>
      </c>
      <c r="AV39" s="181"/>
      <c r="AW39" s="182"/>
      <c r="AX39" s="186" t="s">
        <v>133</v>
      </c>
      <c r="AY39" s="187">
        <v>0.99271561052818302</v>
      </c>
      <c r="AZ39" s="188" t="s">
        <v>133</v>
      </c>
      <c r="BA39" s="180">
        <f>SUM(BA24:BC34)</f>
        <v>99.340400000000017</v>
      </c>
      <c r="BB39" s="181"/>
      <c r="BC39" s="182"/>
      <c r="BD39" s="186" t="s">
        <v>133</v>
      </c>
      <c r="BE39" s="187">
        <v>1.045134662405075</v>
      </c>
      <c r="BF39" s="188" t="s">
        <v>133</v>
      </c>
      <c r="BG39" s="180">
        <f>SUM(BG24:BI34)</f>
        <v>99.317099999999982</v>
      </c>
      <c r="BH39" s="181"/>
      <c r="BI39" s="182"/>
      <c r="BJ39" s="243" t="s">
        <v>133</v>
      </c>
      <c r="BK39" s="244"/>
      <c r="BL39" s="245"/>
      <c r="BM39" s="180">
        <v>76.5495751691614</v>
      </c>
      <c r="BN39" s="181"/>
      <c r="BO39" s="182"/>
      <c r="BP39" s="186" t="s">
        <v>133</v>
      </c>
      <c r="BQ39" s="187">
        <v>0.96417311235357905</v>
      </c>
      <c r="BR39" s="188" t="s">
        <v>133</v>
      </c>
      <c r="BS39" s="180">
        <f>SUM(BS24:BU34)</f>
        <v>96.502800000000008</v>
      </c>
      <c r="BT39" s="181"/>
      <c r="BU39" s="182"/>
      <c r="BV39" s="186" t="s">
        <v>133</v>
      </c>
      <c r="BW39" s="187">
        <v>0.78733931632036502</v>
      </c>
      <c r="BX39" s="188" t="s">
        <v>133</v>
      </c>
      <c r="BY39" s="180">
        <v>79.3</v>
      </c>
      <c r="BZ39" s="181"/>
      <c r="CA39" s="182"/>
      <c r="CB39" s="186" t="s">
        <v>133</v>
      </c>
      <c r="CC39" s="187">
        <v>0.86359581018694898</v>
      </c>
      <c r="CD39" s="188" t="s">
        <v>133</v>
      </c>
      <c r="CE39" s="180">
        <v>86.027000000000001</v>
      </c>
      <c r="CF39" s="189"/>
      <c r="CG39" s="190"/>
      <c r="CH39" s="186" t="s">
        <v>134</v>
      </c>
      <c r="CI39" s="187">
        <v>0.73662665500281799</v>
      </c>
      <c r="CJ39" s="188" t="s">
        <v>134</v>
      </c>
      <c r="CK39" s="180">
        <v>70.23</v>
      </c>
      <c r="CL39" s="189"/>
      <c r="CM39" s="190"/>
      <c r="CN39" s="243" t="s">
        <v>133</v>
      </c>
      <c r="CO39" s="244"/>
      <c r="CP39" s="245"/>
      <c r="CQ39" s="180">
        <v>75.417314000000005</v>
      </c>
      <c r="CR39" s="189"/>
      <c r="CS39" s="190"/>
      <c r="CT39" s="102"/>
      <c r="CU39" s="102"/>
      <c r="CV39" s="102"/>
      <c r="CW39" s="102"/>
      <c r="CX39" s="102"/>
      <c r="CY39" s="102"/>
      <c r="CZ39" s="186" t="s">
        <v>133</v>
      </c>
      <c r="DA39" s="187"/>
      <c r="DB39" s="188"/>
      <c r="DC39" s="180">
        <f>SUM(DC24:DE34)</f>
        <v>93.542400000000001</v>
      </c>
      <c r="DD39" s="181"/>
      <c r="DE39" s="182"/>
      <c r="DF39" s="8"/>
      <c r="DG39" s="9"/>
    </row>
    <row r="40" spans="1:111" s="7" customFormat="1" ht="12.75" customHeight="1" x14ac:dyDescent="0.2">
      <c r="A40" s="270"/>
      <c r="B40" s="204" t="s">
        <v>134</v>
      </c>
      <c r="C40" s="187">
        <v>4.0290706364959003E-2</v>
      </c>
      <c r="D40" s="188" t="s">
        <v>134</v>
      </c>
      <c r="E40" s="180">
        <f>E35</f>
        <v>3.6216000000000008</v>
      </c>
      <c r="F40" s="181"/>
      <c r="G40" s="182"/>
      <c r="H40" s="204" t="s">
        <v>134</v>
      </c>
      <c r="I40" s="187">
        <v>3.9161485249074E-2</v>
      </c>
      <c r="J40" s="188" t="s">
        <v>134</v>
      </c>
      <c r="K40" s="180">
        <f>K35</f>
        <v>4.6174999999999997</v>
      </c>
      <c r="L40" s="181"/>
      <c r="M40" s="182"/>
      <c r="N40" s="204" t="s">
        <v>134</v>
      </c>
      <c r="O40" s="187">
        <v>4.0520830326544001E-2</v>
      </c>
      <c r="P40" s="188" t="s">
        <v>134</v>
      </c>
      <c r="Q40" s="180">
        <f>Q35</f>
        <v>6.6116999999999999</v>
      </c>
      <c r="R40" s="181"/>
      <c r="S40" s="182"/>
      <c r="T40" s="204" t="s">
        <v>134</v>
      </c>
      <c r="U40" s="187">
        <v>4.9374047188057997E-2</v>
      </c>
      <c r="V40" s="188" t="s">
        <v>134</v>
      </c>
      <c r="W40" s="180">
        <f>W35</f>
        <v>4.6287000000000003</v>
      </c>
      <c r="X40" s="181"/>
      <c r="Y40" s="182"/>
      <c r="Z40" s="204" t="s">
        <v>134</v>
      </c>
      <c r="AA40" s="187">
        <v>2.5410744844817E-2</v>
      </c>
      <c r="AB40" s="188" t="s">
        <v>134</v>
      </c>
      <c r="AC40" s="180">
        <f>AC35</f>
        <v>8.9085000000000001</v>
      </c>
      <c r="AD40" s="181"/>
      <c r="AE40" s="182"/>
      <c r="AF40" s="204" t="s">
        <v>134</v>
      </c>
      <c r="AG40" s="187">
        <v>7.284389471817E-3</v>
      </c>
      <c r="AH40" s="188" t="s">
        <v>134</v>
      </c>
      <c r="AI40" s="180">
        <f>AI35</f>
        <v>0.45300000000000001</v>
      </c>
      <c r="AJ40" s="181"/>
      <c r="AK40" s="182"/>
      <c r="AL40" s="186" t="s">
        <v>134</v>
      </c>
      <c r="AM40" s="187">
        <v>5.5757062618379998E-3</v>
      </c>
      <c r="AN40" s="188" t="s">
        <v>134</v>
      </c>
      <c r="AO40" s="180">
        <f>AO35</f>
        <v>0.47749999999999998</v>
      </c>
      <c r="AP40" s="181"/>
      <c r="AQ40" s="182"/>
      <c r="AR40" s="186" t="s">
        <v>134</v>
      </c>
      <c r="AS40" s="187">
        <v>7.100840149121E-3</v>
      </c>
      <c r="AT40" s="188" t="s">
        <v>134</v>
      </c>
      <c r="AU40" s="180">
        <f>AU35</f>
        <v>0.42359999999999998</v>
      </c>
      <c r="AV40" s="181"/>
      <c r="AW40" s="182"/>
      <c r="AX40" s="186" t="s">
        <v>134</v>
      </c>
      <c r="AY40" s="187">
        <v>7.284389471817E-3</v>
      </c>
      <c r="AZ40" s="188" t="s">
        <v>134</v>
      </c>
      <c r="BA40" s="180">
        <f>BA35</f>
        <v>0.65959999999999996</v>
      </c>
      <c r="BB40" s="181"/>
      <c r="BC40" s="182"/>
      <c r="BD40" s="186" t="s">
        <v>134</v>
      </c>
      <c r="BE40" s="187">
        <v>-4.5134662405075E-2</v>
      </c>
      <c r="BF40" s="188" t="s">
        <v>134</v>
      </c>
      <c r="BG40" s="180">
        <f>BG35</f>
        <v>0.68289999999999995</v>
      </c>
      <c r="BH40" s="181"/>
      <c r="BI40" s="182"/>
      <c r="BJ40" s="243" t="s">
        <v>143</v>
      </c>
      <c r="BK40" s="244"/>
      <c r="BL40" s="245"/>
      <c r="BM40" s="180">
        <v>9.5249150837928998</v>
      </c>
      <c r="BN40" s="181"/>
      <c r="BO40" s="182"/>
      <c r="BP40" s="186" t="s">
        <v>134</v>
      </c>
      <c r="BQ40" s="187">
        <v>3.5826887646419003E-2</v>
      </c>
      <c r="BR40" s="188" t="s">
        <v>134</v>
      </c>
      <c r="BS40" s="180">
        <f>BS35</f>
        <v>3.4971999999999999</v>
      </c>
      <c r="BT40" s="181"/>
      <c r="BU40" s="182"/>
      <c r="BV40" s="186" t="s">
        <v>143</v>
      </c>
      <c r="BW40" s="187">
        <v>0.114357912223121</v>
      </c>
      <c r="BX40" s="188" t="s">
        <v>143</v>
      </c>
      <c r="BY40" s="180">
        <v>19.940000000000001</v>
      </c>
      <c r="BZ40" s="189"/>
      <c r="CA40" s="190"/>
      <c r="CB40" s="186" t="s">
        <v>143</v>
      </c>
      <c r="CC40" s="187">
        <v>0.114357912223121</v>
      </c>
      <c r="CD40" s="188" t="s">
        <v>143</v>
      </c>
      <c r="CE40" s="180">
        <v>11.036</v>
      </c>
      <c r="CF40" s="189"/>
      <c r="CG40" s="190"/>
      <c r="CH40" s="186" t="s">
        <v>133</v>
      </c>
      <c r="CI40" s="187">
        <v>0.67773941572357899</v>
      </c>
      <c r="CJ40" s="188" t="s">
        <v>133</v>
      </c>
      <c r="CK40" s="180">
        <v>65.989999999999995</v>
      </c>
      <c r="CL40" s="189"/>
      <c r="CM40" s="190"/>
      <c r="CN40" s="243" t="s">
        <v>143</v>
      </c>
      <c r="CO40" s="244"/>
      <c r="CP40" s="245"/>
      <c r="CQ40" s="180">
        <v>16.4489239</v>
      </c>
      <c r="CR40" s="189"/>
      <c r="CS40" s="190"/>
      <c r="CT40" s="102"/>
      <c r="CU40" s="102"/>
      <c r="CV40" s="102"/>
      <c r="CW40" s="102"/>
      <c r="CX40" s="102"/>
      <c r="CY40" s="102"/>
      <c r="CZ40" s="186" t="s">
        <v>134</v>
      </c>
      <c r="DA40" s="187"/>
      <c r="DB40" s="188"/>
      <c r="DC40" s="180">
        <f>DC35</f>
        <v>6.4576000000000002</v>
      </c>
      <c r="DD40" s="181"/>
      <c r="DE40" s="182"/>
      <c r="DF40" s="8"/>
      <c r="DG40" s="9"/>
    </row>
    <row r="41" spans="1:111" s="7" customFormat="1" ht="12.75" customHeight="1" x14ac:dyDescent="0.2">
      <c r="A41" s="270"/>
      <c r="B41" s="204"/>
      <c r="C41" s="187"/>
      <c r="D41" s="188"/>
      <c r="E41" s="201"/>
      <c r="F41" s="202"/>
      <c r="G41" s="203"/>
      <c r="H41" s="204"/>
      <c r="I41" s="187"/>
      <c r="J41" s="188"/>
      <c r="K41" s="201"/>
      <c r="L41" s="202"/>
      <c r="M41" s="203"/>
      <c r="N41" s="204"/>
      <c r="O41" s="187"/>
      <c r="P41" s="188"/>
      <c r="Q41" s="201"/>
      <c r="R41" s="202"/>
      <c r="S41" s="203"/>
      <c r="T41" s="204"/>
      <c r="U41" s="187"/>
      <c r="V41" s="188"/>
      <c r="W41" s="201"/>
      <c r="X41" s="202"/>
      <c r="Y41" s="203"/>
      <c r="Z41" s="204"/>
      <c r="AA41" s="187"/>
      <c r="AB41" s="188"/>
      <c r="AC41" s="201"/>
      <c r="AD41" s="202"/>
      <c r="AE41" s="203"/>
      <c r="AF41" s="204"/>
      <c r="AG41" s="187"/>
      <c r="AH41" s="188"/>
      <c r="AI41" s="201"/>
      <c r="AJ41" s="202"/>
      <c r="AK41" s="203"/>
      <c r="AL41" s="186"/>
      <c r="AM41" s="187"/>
      <c r="AN41" s="188"/>
      <c r="AO41" s="180"/>
      <c r="AP41" s="189"/>
      <c r="AQ41" s="190"/>
      <c r="AR41" s="186"/>
      <c r="AS41" s="187"/>
      <c r="AT41" s="188"/>
      <c r="AU41" s="180"/>
      <c r="AV41" s="189"/>
      <c r="AW41" s="190"/>
      <c r="AX41" s="186"/>
      <c r="AY41" s="187"/>
      <c r="AZ41" s="188"/>
      <c r="BA41" s="236"/>
      <c r="BB41" s="202"/>
      <c r="BC41" s="203"/>
      <c r="BD41" s="186"/>
      <c r="BE41" s="187"/>
      <c r="BF41" s="188"/>
      <c r="BG41" s="180"/>
      <c r="BH41" s="189"/>
      <c r="BI41" s="190"/>
      <c r="BJ41" s="243" t="s">
        <v>142</v>
      </c>
      <c r="BK41" s="244"/>
      <c r="BL41" s="245"/>
      <c r="BM41" s="180">
        <v>9.3036485078011992</v>
      </c>
      <c r="BN41" s="181"/>
      <c r="BO41" s="182"/>
      <c r="BP41" s="186"/>
      <c r="BQ41" s="187"/>
      <c r="BR41" s="188"/>
      <c r="BS41" s="180"/>
      <c r="BT41" s="189"/>
      <c r="BU41" s="190"/>
      <c r="BV41" s="186" t="s">
        <v>134</v>
      </c>
      <c r="BW41" s="187">
        <v>1.0469665955035E-2</v>
      </c>
      <c r="BX41" s="188" t="s">
        <v>134</v>
      </c>
      <c r="BY41" s="180">
        <v>0.76</v>
      </c>
      <c r="BZ41" s="189"/>
      <c r="CA41" s="190"/>
      <c r="CB41" s="186" t="s">
        <v>134</v>
      </c>
      <c r="CC41" s="187">
        <v>2.204627758993E-2</v>
      </c>
      <c r="CD41" s="188" t="s">
        <v>134</v>
      </c>
      <c r="CE41" s="180">
        <v>2.94</v>
      </c>
      <c r="CF41" s="189"/>
      <c r="CG41" s="190"/>
      <c r="CH41" s="186" t="s">
        <v>140</v>
      </c>
      <c r="CI41" s="187">
        <v>0.26648179443393</v>
      </c>
      <c r="CJ41" s="188" t="s">
        <v>140</v>
      </c>
      <c r="CK41" s="180">
        <v>30.03</v>
      </c>
      <c r="CL41" s="189"/>
      <c r="CM41" s="190"/>
      <c r="CN41" s="243" t="s">
        <v>134</v>
      </c>
      <c r="CO41" s="244"/>
      <c r="CP41" s="245"/>
      <c r="CQ41" s="180">
        <v>13.477359999999999</v>
      </c>
      <c r="CR41" s="189"/>
      <c r="CS41" s="190"/>
      <c r="CW41" s="102"/>
      <c r="CX41" s="102"/>
      <c r="CY41" s="102"/>
      <c r="CZ41" s="186"/>
      <c r="DA41" s="187"/>
      <c r="DB41" s="188"/>
      <c r="DC41" s="236"/>
      <c r="DD41" s="202"/>
      <c r="DE41" s="203"/>
      <c r="DF41" s="8"/>
      <c r="DG41" s="9"/>
    </row>
    <row r="42" spans="1:111" s="7" customFormat="1" ht="12.75" customHeight="1" x14ac:dyDescent="0.2">
      <c r="A42" s="270"/>
      <c r="B42" s="204"/>
      <c r="C42" s="187"/>
      <c r="D42" s="188"/>
      <c r="E42" s="191"/>
      <c r="F42" s="189"/>
      <c r="G42" s="190"/>
      <c r="H42" s="204"/>
      <c r="I42" s="187"/>
      <c r="J42" s="188"/>
      <c r="K42" s="191"/>
      <c r="L42" s="189"/>
      <c r="M42" s="190"/>
      <c r="N42" s="204"/>
      <c r="O42" s="187"/>
      <c r="P42" s="188"/>
      <c r="Q42" s="191"/>
      <c r="R42" s="189"/>
      <c r="S42" s="190"/>
      <c r="T42" s="204"/>
      <c r="U42" s="187"/>
      <c r="V42" s="188"/>
      <c r="W42" s="191"/>
      <c r="X42" s="189"/>
      <c r="Y42" s="190"/>
      <c r="Z42" s="204"/>
      <c r="AA42" s="187"/>
      <c r="AB42" s="188"/>
      <c r="AC42" s="191"/>
      <c r="AD42" s="189"/>
      <c r="AE42" s="190"/>
      <c r="AF42" s="204"/>
      <c r="AG42" s="187"/>
      <c r="AH42" s="188"/>
      <c r="AI42" s="191"/>
      <c r="AJ42" s="189"/>
      <c r="AK42" s="190"/>
      <c r="AL42" s="186"/>
      <c r="AM42" s="187"/>
      <c r="AN42" s="188"/>
      <c r="AO42" s="180"/>
      <c r="AP42" s="189"/>
      <c r="AQ42" s="190"/>
      <c r="AR42" s="186"/>
      <c r="AS42" s="187"/>
      <c r="AT42" s="188"/>
      <c r="AU42" s="180"/>
      <c r="AV42" s="189"/>
      <c r="AW42" s="190"/>
      <c r="AX42" s="186"/>
      <c r="AY42" s="187"/>
      <c r="AZ42" s="188"/>
      <c r="BA42" s="180"/>
      <c r="BB42" s="189"/>
      <c r="BC42" s="190"/>
      <c r="BD42" s="186"/>
      <c r="BE42" s="187"/>
      <c r="BF42" s="188"/>
      <c r="BG42" s="180"/>
      <c r="BH42" s="189"/>
      <c r="BI42" s="190"/>
      <c r="BJ42" s="243" t="s">
        <v>134</v>
      </c>
      <c r="BK42" s="244"/>
      <c r="BL42" s="245"/>
      <c r="BM42" s="180">
        <v>3.3735278849332002</v>
      </c>
      <c r="BN42" s="181"/>
      <c r="BO42" s="182"/>
      <c r="BP42" s="186"/>
      <c r="BQ42" s="187"/>
      <c r="BR42" s="188"/>
      <c r="BS42" s="180"/>
      <c r="BT42" s="189"/>
      <c r="BU42" s="190"/>
      <c r="BV42" s="186"/>
      <c r="BW42" s="187"/>
      <c r="BX42" s="188"/>
      <c r="BY42" s="180"/>
      <c r="BZ42" s="189"/>
      <c r="CA42" s="190"/>
      <c r="CB42" s="186"/>
      <c r="CC42" s="187"/>
      <c r="CD42" s="188"/>
      <c r="CE42" s="180"/>
      <c r="CF42" s="189"/>
      <c r="CG42" s="190"/>
      <c r="CH42" s="186" t="s">
        <v>141</v>
      </c>
      <c r="CI42" s="187">
        <v>-0.68084786516032403</v>
      </c>
      <c r="CJ42" s="188" t="s">
        <v>141</v>
      </c>
      <c r="CK42" s="180">
        <v>-66.25</v>
      </c>
      <c r="CL42" s="189"/>
      <c r="CM42" s="190"/>
      <c r="CN42" s="243" t="s">
        <v>142</v>
      </c>
      <c r="CO42" s="244"/>
      <c r="CP42" s="245"/>
      <c r="CQ42" s="180">
        <v>5.16</v>
      </c>
      <c r="CR42" s="189"/>
      <c r="CS42" s="190"/>
      <c r="CT42" s="102"/>
      <c r="CU42" s="102"/>
      <c r="CV42" s="102"/>
      <c r="CW42" s="102"/>
      <c r="CX42" s="102"/>
      <c r="CY42" s="102"/>
      <c r="CZ42" s="186"/>
      <c r="DA42" s="187"/>
      <c r="DB42" s="188"/>
      <c r="DC42" s="180"/>
      <c r="DD42" s="189"/>
      <c r="DE42" s="190"/>
      <c r="DF42" s="8"/>
      <c r="DG42" s="9"/>
    </row>
    <row r="43" spans="1:111" s="7" customFormat="1" ht="12.75" customHeight="1" x14ac:dyDescent="0.2">
      <c r="A43" s="270"/>
      <c r="B43" s="204"/>
      <c r="C43" s="187"/>
      <c r="D43" s="188"/>
      <c r="E43" s="187"/>
      <c r="F43" s="187"/>
      <c r="G43" s="188"/>
      <c r="H43" s="204"/>
      <c r="I43" s="187"/>
      <c r="J43" s="188"/>
      <c r="K43" s="187"/>
      <c r="L43" s="187"/>
      <c r="M43" s="188"/>
      <c r="N43" s="191"/>
      <c r="O43" s="189"/>
      <c r="P43" s="189"/>
      <c r="Q43" s="189"/>
      <c r="R43" s="189"/>
      <c r="S43" s="190"/>
      <c r="T43" s="191"/>
      <c r="U43" s="189"/>
      <c r="V43" s="189"/>
      <c r="W43" s="189"/>
      <c r="X43" s="189"/>
      <c r="Y43" s="190"/>
      <c r="Z43" s="191"/>
      <c r="AA43" s="189"/>
      <c r="AB43" s="189"/>
      <c r="AC43" s="189"/>
      <c r="AD43" s="189"/>
      <c r="AE43" s="190"/>
      <c r="AF43" s="191"/>
      <c r="AG43" s="189"/>
      <c r="AH43" s="189"/>
      <c r="AI43" s="189"/>
      <c r="AJ43" s="189"/>
      <c r="AK43" s="190"/>
      <c r="AL43" s="180"/>
      <c r="AM43" s="189"/>
      <c r="AN43" s="189"/>
      <c r="AO43" s="189"/>
      <c r="AP43" s="189"/>
      <c r="AQ43" s="190"/>
      <c r="AR43" s="180"/>
      <c r="AS43" s="189"/>
      <c r="AT43" s="189"/>
      <c r="AU43" s="189"/>
      <c r="AV43" s="189"/>
      <c r="AW43" s="190"/>
      <c r="AX43" s="180"/>
      <c r="AY43" s="189"/>
      <c r="AZ43" s="189"/>
      <c r="BA43" s="189"/>
      <c r="BB43" s="189"/>
      <c r="BC43" s="190"/>
      <c r="BD43" s="180"/>
      <c r="BE43" s="189"/>
      <c r="BF43" s="189"/>
      <c r="BG43" s="189"/>
      <c r="BH43" s="189"/>
      <c r="BI43" s="190"/>
      <c r="BJ43" s="243" t="s">
        <v>136</v>
      </c>
      <c r="BK43" s="244"/>
      <c r="BL43" s="245"/>
      <c r="BM43" s="180">
        <v>1.2483333543115001</v>
      </c>
      <c r="BN43" s="181"/>
      <c r="BO43" s="182"/>
      <c r="BP43" s="186"/>
      <c r="BQ43" s="187"/>
      <c r="BR43" s="188"/>
      <c r="BS43" s="180"/>
      <c r="BT43" s="189"/>
      <c r="BU43" s="190"/>
      <c r="BV43" s="186"/>
      <c r="BW43" s="187"/>
      <c r="BX43" s="188"/>
      <c r="BY43" s="180"/>
      <c r="BZ43" s="189"/>
      <c r="CA43" s="190"/>
      <c r="CB43" s="186"/>
      <c r="CC43" s="187"/>
      <c r="CD43" s="188"/>
      <c r="CE43" s="180"/>
      <c r="CF43" s="189"/>
      <c r="CG43" s="190"/>
      <c r="CH43" s="186"/>
      <c r="CI43" s="187"/>
      <c r="CJ43" s="188"/>
      <c r="CK43" s="180"/>
      <c r="CL43" s="189"/>
      <c r="CM43" s="190"/>
      <c r="CN43" s="243" t="s">
        <v>141</v>
      </c>
      <c r="CO43" s="244"/>
      <c r="CP43" s="245"/>
      <c r="CQ43" s="180">
        <v>-10.5</v>
      </c>
      <c r="CR43" s="189"/>
      <c r="CS43" s="190"/>
      <c r="CT43" s="102"/>
      <c r="CU43" s="102"/>
      <c r="CV43" s="102"/>
      <c r="CW43" s="102"/>
      <c r="CX43" s="102"/>
      <c r="CY43" s="102"/>
      <c r="CZ43" s="186"/>
      <c r="DA43" s="187"/>
      <c r="DB43" s="188"/>
      <c r="DC43" s="186"/>
      <c r="DD43" s="187"/>
      <c r="DE43" s="188"/>
      <c r="DF43" s="8"/>
      <c r="DG43" s="9"/>
    </row>
    <row r="44" spans="1:111" s="7" customFormat="1" ht="12.75" x14ac:dyDescent="0.2">
      <c r="A44" s="271"/>
      <c r="B44" s="211" t="s">
        <v>50</v>
      </c>
      <c r="C44" s="212"/>
      <c r="D44" s="213"/>
      <c r="E44" s="208">
        <f>SUM(E39:G43)</f>
        <v>100</v>
      </c>
      <c r="F44" s="209"/>
      <c r="G44" s="210"/>
      <c r="H44" s="211" t="s">
        <v>50</v>
      </c>
      <c r="I44" s="212"/>
      <c r="J44" s="213"/>
      <c r="K44" s="208">
        <f>SUM(K39:M43)</f>
        <v>100</v>
      </c>
      <c r="L44" s="209"/>
      <c r="M44" s="210"/>
      <c r="N44" s="211" t="s">
        <v>50</v>
      </c>
      <c r="O44" s="212"/>
      <c r="P44" s="213"/>
      <c r="Q44" s="208">
        <f>SUM(Q39:S43)</f>
        <v>100.00000000000001</v>
      </c>
      <c r="R44" s="209"/>
      <c r="S44" s="210"/>
      <c r="T44" s="211" t="s">
        <v>50</v>
      </c>
      <c r="U44" s="212"/>
      <c r="V44" s="213"/>
      <c r="W44" s="208">
        <f>SUM(W39:Y43)</f>
        <v>100.00000000000001</v>
      </c>
      <c r="X44" s="209"/>
      <c r="Y44" s="210"/>
      <c r="Z44" s="211" t="s">
        <v>50</v>
      </c>
      <c r="AA44" s="212"/>
      <c r="AB44" s="213"/>
      <c r="AC44" s="208">
        <f>SUM(AC39:AE43)</f>
        <v>100</v>
      </c>
      <c r="AD44" s="209"/>
      <c r="AE44" s="210"/>
      <c r="AF44" s="211" t="s">
        <v>50</v>
      </c>
      <c r="AG44" s="212"/>
      <c r="AH44" s="213"/>
      <c r="AI44" s="208">
        <f>SUM(AI39:AK43)</f>
        <v>100</v>
      </c>
      <c r="AJ44" s="209"/>
      <c r="AK44" s="210"/>
      <c r="AL44" s="237" t="s">
        <v>50</v>
      </c>
      <c r="AM44" s="212"/>
      <c r="AN44" s="213"/>
      <c r="AO44" s="208">
        <f>SUM(AO39:AQ43)</f>
        <v>100.00000000000001</v>
      </c>
      <c r="AP44" s="209"/>
      <c r="AQ44" s="210"/>
      <c r="AR44" s="237" t="s">
        <v>50</v>
      </c>
      <c r="AS44" s="212"/>
      <c r="AT44" s="213"/>
      <c r="AU44" s="208">
        <f>SUM(AU39:AW43)</f>
        <v>100</v>
      </c>
      <c r="AV44" s="209"/>
      <c r="AW44" s="210"/>
      <c r="AX44" s="237" t="s">
        <v>50</v>
      </c>
      <c r="AY44" s="212"/>
      <c r="AZ44" s="213"/>
      <c r="BA44" s="208">
        <f>SUM(BA39:BC43)</f>
        <v>100.00000000000001</v>
      </c>
      <c r="BB44" s="209"/>
      <c r="BC44" s="210"/>
      <c r="BD44" s="237" t="s">
        <v>50</v>
      </c>
      <c r="BE44" s="212"/>
      <c r="BF44" s="213"/>
      <c r="BG44" s="208">
        <f>SUM(BG39:BI43)</f>
        <v>99.999999999999986</v>
      </c>
      <c r="BH44" s="209"/>
      <c r="BI44" s="210"/>
      <c r="BJ44" s="237" t="s">
        <v>50</v>
      </c>
      <c r="BK44" s="212"/>
      <c r="BL44" s="213"/>
      <c r="BM44" s="208">
        <f>SUM(BM39:BO43)</f>
        <v>100.0000000000002</v>
      </c>
      <c r="BN44" s="209"/>
      <c r="BO44" s="210"/>
      <c r="BP44" s="237" t="s">
        <v>50</v>
      </c>
      <c r="BQ44" s="212"/>
      <c r="BR44" s="213"/>
      <c r="BS44" s="208">
        <f>SUM(BS39:BU43)</f>
        <v>100.00000000000001</v>
      </c>
      <c r="BT44" s="209"/>
      <c r="BU44" s="210"/>
      <c r="BV44" s="237" t="s">
        <v>50</v>
      </c>
      <c r="BW44" s="212"/>
      <c r="BX44" s="213"/>
      <c r="BY44" s="208">
        <f>SUM(BY39:CA43)</f>
        <v>100</v>
      </c>
      <c r="BZ44" s="209"/>
      <c r="CA44" s="210"/>
      <c r="CB44" s="237" t="s">
        <v>50</v>
      </c>
      <c r="CC44" s="212"/>
      <c r="CD44" s="213"/>
      <c r="CE44" s="208">
        <f>SUM(CE39:CG43)</f>
        <v>100.003</v>
      </c>
      <c r="CF44" s="209"/>
      <c r="CG44" s="210"/>
      <c r="CH44" s="237" t="s">
        <v>50</v>
      </c>
      <c r="CI44" s="212"/>
      <c r="CJ44" s="213"/>
      <c r="CK44" s="208">
        <f>SUM(CK39:CM43)</f>
        <v>100</v>
      </c>
      <c r="CL44" s="209"/>
      <c r="CM44" s="210"/>
      <c r="CN44" s="237" t="s">
        <v>50</v>
      </c>
      <c r="CO44" s="212"/>
      <c r="CP44" s="213"/>
      <c r="CQ44" s="208">
        <f>SUM(CQ39:CS43)</f>
        <v>100.0035979</v>
      </c>
      <c r="CR44" s="209"/>
      <c r="CS44" s="210"/>
      <c r="CT44" s="102"/>
      <c r="CU44" s="102"/>
      <c r="CV44" s="102"/>
      <c r="CW44" s="102"/>
      <c r="CX44" s="102"/>
      <c r="CY44" s="102"/>
      <c r="CZ44" s="237" t="s">
        <v>50</v>
      </c>
      <c r="DA44" s="212"/>
      <c r="DB44" s="213"/>
      <c r="DC44" s="208">
        <f>SUM(DC39:DE43)</f>
        <v>100</v>
      </c>
      <c r="DD44" s="209"/>
      <c r="DE44" s="210"/>
      <c r="DF44" s="8"/>
      <c r="DG44" s="9"/>
    </row>
    <row r="45" spans="1:111" s="7" customFormat="1" ht="12.75" x14ac:dyDescent="0.2">
      <c r="A45" s="22"/>
      <c r="B45" s="201"/>
      <c r="C45" s="202"/>
      <c r="D45" s="203"/>
      <c r="E45" s="201"/>
      <c r="F45" s="202"/>
      <c r="G45" s="203"/>
      <c r="H45" s="201"/>
      <c r="I45" s="202"/>
      <c r="J45" s="203"/>
      <c r="K45" s="201"/>
      <c r="L45" s="202"/>
      <c r="M45" s="203"/>
      <c r="N45" s="201"/>
      <c r="O45" s="202"/>
      <c r="P45" s="203"/>
      <c r="Q45" s="201"/>
      <c r="R45" s="202"/>
      <c r="S45" s="203"/>
      <c r="T45" s="201"/>
      <c r="U45" s="202"/>
      <c r="V45" s="203"/>
      <c r="W45" s="201"/>
      <c r="X45" s="202"/>
      <c r="Y45" s="203"/>
      <c r="Z45" s="201"/>
      <c r="AA45" s="202"/>
      <c r="AB45" s="203"/>
      <c r="AC45" s="201"/>
      <c r="AD45" s="202"/>
      <c r="AE45" s="203"/>
      <c r="AF45" s="201"/>
      <c r="AG45" s="202"/>
      <c r="AH45" s="203"/>
      <c r="AI45" s="201"/>
      <c r="AJ45" s="202"/>
      <c r="AK45" s="203"/>
      <c r="AL45" s="201"/>
      <c r="AM45" s="202"/>
      <c r="AN45" s="203"/>
      <c r="AO45" s="201"/>
      <c r="AP45" s="202"/>
      <c r="AQ45" s="203"/>
      <c r="AR45" s="201"/>
      <c r="AS45" s="202"/>
      <c r="AT45" s="203"/>
      <c r="AU45" s="201"/>
      <c r="AV45" s="202"/>
      <c r="AW45" s="203"/>
      <c r="AX45" s="201"/>
      <c r="AY45" s="202"/>
      <c r="AZ45" s="203"/>
      <c r="BA45" s="201"/>
      <c r="BB45" s="202"/>
      <c r="BC45" s="203"/>
      <c r="BD45" s="201"/>
      <c r="BE45" s="202"/>
      <c r="BF45" s="203"/>
      <c r="BG45" s="201"/>
      <c r="BH45" s="202"/>
      <c r="BI45" s="203"/>
      <c r="BJ45" s="201"/>
      <c r="BK45" s="202"/>
      <c r="BL45" s="203"/>
      <c r="BM45" s="201"/>
      <c r="BN45" s="202"/>
      <c r="BO45" s="203"/>
      <c r="BP45" s="201"/>
      <c r="BQ45" s="202"/>
      <c r="BR45" s="203"/>
      <c r="BS45" s="201"/>
      <c r="BT45" s="202"/>
      <c r="BU45" s="203"/>
      <c r="BV45" s="201"/>
      <c r="BW45" s="202"/>
      <c r="BX45" s="203"/>
      <c r="BY45" s="191"/>
      <c r="BZ45" s="189"/>
      <c r="CA45" s="190"/>
      <c r="CB45" s="201"/>
      <c r="CC45" s="202"/>
      <c r="CD45" s="203"/>
      <c r="CE45" s="201"/>
      <c r="CF45" s="202"/>
      <c r="CG45" s="203"/>
      <c r="CH45" s="201"/>
      <c r="CI45" s="202"/>
      <c r="CJ45" s="203"/>
      <c r="CK45" s="201"/>
      <c r="CL45" s="202"/>
      <c r="CM45" s="203"/>
      <c r="CN45" s="201"/>
      <c r="CO45" s="202"/>
      <c r="CP45" s="203"/>
      <c r="CQ45" s="201"/>
      <c r="CR45" s="202"/>
      <c r="CS45" s="203"/>
      <c r="CT45" s="102"/>
      <c r="CU45" s="102"/>
      <c r="CV45" s="102"/>
      <c r="CW45" s="102"/>
      <c r="CX45" s="102"/>
      <c r="CY45" s="102"/>
      <c r="CZ45" s="236"/>
      <c r="DA45" s="326"/>
      <c r="DB45" s="327"/>
      <c r="DC45" s="236"/>
      <c r="DD45" s="326"/>
      <c r="DE45" s="327"/>
      <c r="DF45" s="8"/>
      <c r="DG45" s="9"/>
    </row>
    <row r="46" spans="1:111" s="7" customFormat="1" ht="12.75" customHeight="1" x14ac:dyDescent="0.2">
      <c r="A46" s="328" t="s">
        <v>375</v>
      </c>
      <c r="B46" s="88" t="s">
        <v>371</v>
      </c>
      <c r="C46" s="89"/>
      <c r="D46" s="90"/>
      <c r="E46" s="88" t="s">
        <v>5</v>
      </c>
      <c r="F46" s="89"/>
      <c r="G46" s="90"/>
      <c r="H46" s="88" t="s">
        <v>371</v>
      </c>
      <c r="I46" s="89"/>
      <c r="J46" s="90"/>
      <c r="K46" s="88" t="s">
        <v>5</v>
      </c>
      <c r="L46" s="89"/>
      <c r="M46" s="90"/>
      <c r="N46" s="183" t="s">
        <v>371</v>
      </c>
      <c r="O46" s="184"/>
      <c r="P46" s="185"/>
      <c r="Q46" s="183" t="s">
        <v>5</v>
      </c>
      <c r="R46" s="184"/>
      <c r="S46" s="185"/>
      <c r="T46" s="183" t="s">
        <v>371</v>
      </c>
      <c r="U46" s="184"/>
      <c r="V46" s="185"/>
      <c r="W46" s="183" t="s">
        <v>5</v>
      </c>
      <c r="X46" s="184"/>
      <c r="Y46" s="185"/>
      <c r="Z46" s="183" t="s">
        <v>371</v>
      </c>
      <c r="AA46" s="184"/>
      <c r="AB46" s="185"/>
      <c r="AC46" s="183" t="s">
        <v>5</v>
      </c>
      <c r="AD46" s="184"/>
      <c r="AE46" s="185"/>
      <c r="AF46" s="183" t="s">
        <v>371</v>
      </c>
      <c r="AG46" s="184"/>
      <c r="AH46" s="185"/>
      <c r="AI46" s="183" t="s">
        <v>5</v>
      </c>
      <c r="AJ46" s="184"/>
      <c r="AK46" s="185"/>
      <c r="AL46" s="183" t="s">
        <v>371</v>
      </c>
      <c r="AM46" s="184"/>
      <c r="AN46" s="185"/>
      <c r="AO46" s="183" t="s">
        <v>5</v>
      </c>
      <c r="AP46" s="184"/>
      <c r="AQ46" s="185"/>
      <c r="AR46" s="183" t="s">
        <v>371</v>
      </c>
      <c r="AS46" s="184"/>
      <c r="AT46" s="185"/>
      <c r="AU46" s="183" t="s">
        <v>5</v>
      </c>
      <c r="AV46" s="184"/>
      <c r="AW46" s="185"/>
      <c r="AX46" s="183" t="s">
        <v>371</v>
      </c>
      <c r="AY46" s="184"/>
      <c r="AZ46" s="185"/>
      <c r="BA46" s="183" t="s">
        <v>5</v>
      </c>
      <c r="BB46" s="184"/>
      <c r="BC46" s="185"/>
      <c r="BD46" s="183" t="s">
        <v>371</v>
      </c>
      <c r="BE46" s="184"/>
      <c r="BF46" s="185"/>
      <c r="BG46" s="183" t="s">
        <v>5</v>
      </c>
      <c r="BH46" s="184"/>
      <c r="BI46" s="185"/>
      <c r="BJ46" s="183" t="s">
        <v>371</v>
      </c>
      <c r="BK46" s="184"/>
      <c r="BL46" s="185"/>
      <c r="BM46" s="183" t="s">
        <v>5</v>
      </c>
      <c r="BN46" s="184"/>
      <c r="BO46" s="185"/>
      <c r="BP46" s="183" t="s">
        <v>371</v>
      </c>
      <c r="BQ46" s="184"/>
      <c r="BR46" s="185"/>
      <c r="BS46" s="183" t="s">
        <v>5</v>
      </c>
      <c r="BT46" s="184"/>
      <c r="BU46" s="185"/>
      <c r="BV46" s="183" t="s">
        <v>371</v>
      </c>
      <c r="BW46" s="184"/>
      <c r="BX46" s="185"/>
      <c r="BY46" s="183" t="s">
        <v>5</v>
      </c>
      <c r="BZ46" s="184"/>
      <c r="CA46" s="185"/>
      <c r="CB46" s="183" t="s">
        <v>371</v>
      </c>
      <c r="CC46" s="184"/>
      <c r="CD46" s="185"/>
      <c r="CE46" s="183" t="s">
        <v>5</v>
      </c>
      <c r="CF46" s="184"/>
      <c r="CG46" s="185"/>
      <c r="CH46" s="183" t="s">
        <v>371</v>
      </c>
      <c r="CI46" s="184"/>
      <c r="CJ46" s="185"/>
      <c r="CK46" s="183" t="s">
        <v>5</v>
      </c>
      <c r="CL46" s="184"/>
      <c r="CM46" s="185"/>
      <c r="CN46" s="183" t="s">
        <v>371</v>
      </c>
      <c r="CO46" s="184"/>
      <c r="CP46" s="185"/>
      <c r="CQ46" s="183" t="s">
        <v>5</v>
      </c>
      <c r="CR46" s="184"/>
      <c r="CS46" s="185"/>
      <c r="CT46" s="112" t="s">
        <v>363</v>
      </c>
      <c r="CU46" s="19"/>
      <c r="CV46" s="51"/>
      <c r="CW46" s="51"/>
      <c r="CX46" s="51"/>
      <c r="CY46" s="113"/>
      <c r="CZ46" s="183" t="s">
        <v>371</v>
      </c>
      <c r="DA46" s="184"/>
      <c r="DB46" s="185"/>
      <c r="DC46" s="183" t="s">
        <v>5</v>
      </c>
      <c r="DD46" s="184"/>
      <c r="DE46" s="185"/>
      <c r="DF46" s="8" t="s">
        <v>398</v>
      </c>
      <c r="DG46" s="9"/>
    </row>
    <row r="47" spans="1:111" s="7" customFormat="1" ht="12.75" customHeight="1" x14ac:dyDescent="0.2">
      <c r="A47" s="270"/>
      <c r="B47" s="168" t="s">
        <v>259</v>
      </c>
      <c r="C47" s="169"/>
      <c r="D47" s="170"/>
      <c r="E47" s="167">
        <v>23.215</v>
      </c>
      <c r="F47" s="167"/>
      <c r="G47" s="167"/>
      <c r="H47" s="168" t="s">
        <v>259</v>
      </c>
      <c r="I47" s="169"/>
      <c r="J47" s="170"/>
      <c r="K47" s="167">
        <v>31.4453</v>
      </c>
      <c r="L47" s="167"/>
      <c r="M47" s="167"/>
      <c r="N47" s="168" t="s">
        <v>259</v>
      </c>
      <c r="O47" s="169"/>
      <c r="P47" s="170"/>
      <c r="Q47" s="167">
        <v>19.305599999999998</v>
      </c>
      <c r="R47" s="167"/>
      <c r="S47" s="167"/>
      <c r="T47" s="186" t="s">
        <v>259</v>
      </c>
      <c r="U47" s="193"/>
      <c r="V47" s="194"/>
      <c r="W47" s="191">
        <v>58.645200000000003</v>
      </c>
      <c r="X47" s="189"/>
      <c r="Y47" s="190"/>
      <c r="Z47" s="168" t="s">
        <v>315</v>
      </c>
      <c r="AA47" s="169"/>
      <c r="AB47" s="170"/>
      <c r="AC47" s="167">
        <v>14.6158</v>
      </c>
      <c r="AD47" s="167"/>
      <c r="AE47" s="167"/>
      <c r="AF47" s="168" t="s">
        <v>259</v>
      </c>
      <c r="AG47" s="169"/>
      <c r="AH47" s="170"/>
      <c r="AI47" s="167">
        <v>26.6708</v>
      </c>
      <c r="AJ47" s="167"/>
      <c r="AK47" s="167"/>
      <c r="AL47" s="168" t="s">
        <v>259</v>
      </c>
      <c r="AM47" s="169"/>
      <c r="AN47" s="170"/>
      <c r="AO47" s="167">
        <v>30.342500000000001</v>
      </c>
      <c r="AP47" s="167"/>
      <c r="AQ47" s="167"/>
      <c r="AR47" s="168" t="s">
        <v>259</v>
      </c>
      <c r="AS47" s="169"/>
      <c r="AT47" s="170"/>
      <c r="AU47" s="167">
        <v>23.4938</v>
      </c>
      <c r="AV47" s="167"/>
      <c r="AW47" s="167"/>
      <c r="AX47" s="168" t="s">
        <v>259</v>
      </c>
      <c r="AY47" s="169"/>
      <c r="AZ47" s="170"/>
      <c r="BA47" s="167">
        <v>26.582699999999999</v>
      </c>
      <c r="BB47" s="167"/>
      <c r="BC47" s="167"/>
      <c r="BD47" s="168" t="s">
        <v>259</v>
      </c>
      <c r="BE47" s="169"/>
      <c r="BF47" s="170"/>
      <c r="BG47" s="167">
        <v>30.276</v>
      </c>
      <c r="BH47" s="167"/>
      <c r="BI47" s="167"/>
      <c r="BJ47" s="168" t="s">
        <v>259</v>
      </c>
      <c r="BK47" s="169"/>
      <c r="BL47" s="170"/>
      <c r="BM47" s="167">
        <v>23.200199999999999</v>
      </c>
      <c r="BN47" s="167"/>
      <c r="BO47" s="167"/>
      <c r="BP47" s="168" t="s">
        <v>259</v>
      </c>
      <c r="BQ47" s="169"/>
      <c r="BR47" s="170"/>
      <c r="BS47" s="167">
        <v>22.6615</v>
      </c>
      <c r="BT47" s="167"/>
      <c r="BU47" s="167"/>
      <c r="BV47" s="168" t="s">
        <v>311</v>
      </c>
      <c r="BW47" s="169"/>
      <c r="BX47" s="170"/>
      <c r="BY47" s="167">
        <v>19.940799999999999</v>
      </c>
      <c r="BZ47" s="167"/>
      <c r="CA47" s="167"/>
      <c r="CB47" s="168" t="s">
        <v>259</v>
      </c>
      <c r="CC47" s="169"/>
      <c r="CD47" s="170"/>
      <c r="CE47" s="167">
        <v>23.969899999999999</v>
      </c>
      <c r="CF47" s="167"/>
      <c r="CG47" s="167"/>
      <c r="CH47" s="168" t="s">
        <v>140</v>
      </c>
      <c r="CI47" s="169"/>
      <c r="CJ47" s="170"/>
      <c r="CK47" s="167">
        <v>30.0291</v>
      </c>
      <c r="CL47" s="167"/>
      <c r="CM47" s="167"/>
      <c r="CN47" s="168" t="s">
        <v>259</v>
      </c>
      <c r="CO47" s="169"/>
      <c r="CP47" s="170"/>
      <c r="CQ47" s="167">
        <v>27.188400000000001</v>
      </c>
      <c r="CR47" s="167"/>
      <c r="CS47" s="167"/>
      <c r="CT47" s="102"/>
      <c r="CU47" s="102"/>
      <c r="CV47" s="102"/>
      <c r="CW47" s="102"/>
      <c r="CX47" s="102"/>
      <c r="CY47" s="102"/>
      <c r="CZ47" s="168" t="s">
        <v>259</v>
      </c>
      <c r="DA47" s="169"/>
      <c r="DB47" s="170"/>
      <c r="DC47" s="167">
        <v>18.8004</v>
      </c>
      <c r="DD47" s="167"/>
      <c r="DE47" s="167"/>
      <c r="DF47" s="8"/>
      <c r="DG47" s="9"/>
    </row>
    <row r="48" spans="1:111" s="7" customFormat="1" ht="12.75" customHeight="1" x14ac:dyDescent="0.2">
      <c r="A48" s="270"/>
      <c r="B48" s="168" t="s">
        <v>314</v>
      </c>
      <c r="C48" s="169"/>
      <c r="D48" s="170"/>
      <c r="E48" s="167">
        <v>8.6275999999999993</v>
      </c>
      <c r="F48" s="167"/>
      <c r="G48" s="167"/>
      <c r="H48" s="168" t="s">
        <v>312</v>
      </c>
      <c r="I48" s="169"/>
      <c r="J48" s="170"/>
      <c r="K48" s="167">
        <v>10.0556</v>
      </c>
      <c r="L48" s="167"/>
      <c r="M48" s="167"/>
      <c r="N48" s="168" t="s">
        <v>340</v>
      </c>
      <c r="O48" s="169"/>
      <c r="P48" s="170"/>
      <c r="Q48" s="167">
        <v>8.0696999999999992</v>
      </c>
      <c r="R48" s="167"/>
      <c r="S48" s="167"/>
      <c r="T48" s="186" t="s">
        <v>314</v>
      </c>
      <c r="U48" s="193"/>
      <c r="V48" s="194"/>
      <c r="W48" s="191">
        <v>36.726100000000002</v>
      </c>
      <c r="X48" s="189"/>
      <c r="Y48" s="190"/>
      <c r="Z48" s="168" t="s">
        <v>310</v>
      </c>
      <c r="AA48" s="169"/>
      <c r="AB48" s="170"/>
      <c r="AC48" s="167">
        <v>13.7156</v>
      </c>
      <c r="AD48" s="167"/>
      <c r="AE48" s="167"/>
      <c r="AF48" s="168" t="s">
        <v>312</v>
      </c>
      <c r="AG48" s="169"/>
      <c r="AH48" s="170"/>
      <c r="AI48" s="167">
        <v>12.6233</v>
      </c>
      <c r="AJ48" s="167"/>
      <c r="AK48" s="167"/>
      <c r="AL48" s="168" t="s">
        <v>312</v>
      </c>
      <c r="AM48" s="169"/>
      <c r="AN48" s="170"/>
      <c r="AO48" s="167">
        <v>14.5015</v>
      </c>
      <c r="AP48" s="167"/>
      <c r="AQ48" s="167"/>
      <c r="AR48" s="168" t="s">
        <v>312</v>
      </c>
      <c r="AS48" s="169"/>
      <c r="AT48" s="170"/>
      <c r="AU48" s="167">
        <v>11.341900000000001</v>
      </c>
      <c r="AV48" s="167"/>
      <c r="AW48" s="167"/>
      <c r="AX48" s="168" t="s">
        <v>312</v>
      </c>
      <c r="AY48" s="169"/>
      <c r="AZ48" s="170"/>
      <c r="BA48" s="167">
        <v>12.515599999999999</v>
      </c>
      <c r="BB48" s="167"/>
      <c r="BC48" s="167"/>
      <c r="BD48" s="168" t="s">
        <v>312</v>
      </c>
      <c r="BE48" s="169"/>
      <c r="BF48" s="170"/>
      <c r="BG48" s="167">
        <v>14.4727</v>
      </c>
      <c r="BH48" s="167"/>
      <c r="BI48" s="167"/>
      <c r="BJ48" s="168" t="s">
        <v>314</v>
      </c>
      <c r="BK48" s="169"/>
      <c r="BL48" s="170"/>
      <c r="BM48" s="167">
        <v>13.655799999999999</v>
      </c>
      <c r="BN48" s="167"/>
      <c r="BO48" s="167"/>
      <c r="BP48" s="168" t="s">
        <v>316</v>
      </c>
      <c r="BQ48" s="169"/>
      <c r="BR48" s="170"/>
      <c r="BS48" s="167">
        <v>11.2925</v>
      </c>
      <c r="BT48" s="167"/>
      <c r="BU48" s="167"/>
      <c r="BV48" s="168" t="s">
        <v>259</v>
      </c>
      <c r="BW48" s="169"/>
      <c r="BX48" s="170"/>
      <c r="BY48" s="167">
        <v>19.771699999999999</v>
      </c>
      <c r="BZ48" s="167"/>
      <c r="CA48" s="167"/>
      <c r="CB48" s="168" t="s">
        <v>311</v>
      </c>
      <c r="CC48" s="169"/>
      <c r="CD48" s="170"/>
      <c r="CE48" s="167">
        <v>11.0366</v>
      </c>
      <c r="CF48" s="167"/>
      <c r="CG48" s="167"/>
      <c r="CH48" s="168" t="s">
        <v>337</v>
      </c>
      <c r="CI48" s="169"/>
      <c r="CJ48" s="170"/>
      <c r="CK48" s="167">
        <v>11.0617</v>
      </c>
      <c r="CL48" s="167"/>
      <c r="CM48" s="167"/>
      <c r="CN48" s="168" t="s">
        <v>311</v>
      </c>
      <c r="CO48" s="169"/>
      <c r="CP48" s="170"/>
      <c r="CQ48" s="167">
        <v>16.448599999999999</v>
      </c>
      <c r="CR48" s="167"/>
      <c r="CS48" s="167"/>
      <c r="CT48" s="102"/>
      <c r="CU48" s="102"/>
      <c r="CV48" s="102"/>
      <c r="CW48" s="102"/>
      <c r="CX48" s="102"/>
      <c r="CY48" s="102"/>
      <c r="CZ48" s="168" t="s">
        <v>316</v>
      </c>
      <c r="DA48" s="169"/>
      <c r="DB48" s="170"/>
      <c r="DC48" s="167">
        <v>11.2638</v>
      </c>
      <c r="DD48" s="167"/>
      <c r="DE48" s="167"/>
      <c r="DF48" s="8"/>
      <c r="DG48" s="9"/>
    </row>
    <row r="49" spans="1:111" s="7" customFormat="1" ht="12.75" customHeight="1" x14ac:dyDescent="0.2">
      <c r="A49" s="270"/>
      <c r="B49" s="168" t="s">
        <v>312</v>
      </c>
      <c r="C49" s="169"/>
      <c r="D49" s="170"/>
      <c r="E49" s="167">
        <v>8.4078999999999997</v>
      </c>
      <c r="F49" s="167"/>
      <c r="G49" s="167"/>
      <c r="H49" s="168" t="s">
        <v>326</v>
      </c>
      <c r="I49" s="169"/>
      <c r="J49" s="170"/>
      <c r="K49" s="167">
        <v>7.6387999999999998</v>
      </c>
      <c r="L49" s="167"/>
      <c r="M49" s="167"/>
      <c r="N49" s="168" t="s">
        <v>314</v>
      </c>
      <c r="O49" s="169"/>
      <c r="P49" s="170"/>
      <c r="Q49" s="167">
        <v>7.0815999999999999</v>
      </c>
      <c r="R49" s="167"/>
      <c r="S49" s="167"/>
      <c r="T49" s="186" t="s">
        <v>379</v>
      </c>
      <c r="U49" s="193"/>
      <c r="V49" s="194"/>
      <c r="W49" s="191">
        <v>4.63</v>
      </c>
      <c r="X49" s="189"/>
      <c r="Y49" s="190"/>
      <c r="Z49" s="168" t="s">
        <v>318</v>
      </c>
      <c r="AA49" s="169"/>
      <c r="AB49" s="170"/>
      <c r="AC49" s="167">
        <v>11.998100000000001</v>
      </c>
      <c r="AD49" s="167"/>
      <c r="AE49" s="167"/>
      <c r="AF49" s="168" t="s">
        <v>319</v>
      </c>
      <c r="AG49" s="169"/>
      <c r="AH49" s="170"/>
      <c r="AI49" s="167">
        <v>10.615600000000001</v>
      </c>
      <c r="AJ49" s="167"/>
      <c r="AK49" s="167"/>
      <c r="AL49" s="168" t="s">
        <v>319</v>
      </c>
      <c r="AM49" s="169"/>
      <c r="AN49" s="170"/>
      <c r="AO49" s="167">
        <v>11.8809</v>
      </c>
      <c r="AP49" s="167"/>
      <c r="AQ49" s="167"/>
      <c r="AR49" s="168" t="s">
        <v>319</v>
      </c>
      <c r="AS49" s="169"/>
      <c r="AT49" s="170"/>
      <c r="AU49" s="167">
        <v>9.4666999999999994</v>
      </c>
      <c r="AV49" s="167"/>
      <c r="AW49" s="167"/>
      <c r="AX49" s="168" t="s">
        <v>319</v>
      </c>
      <c r="AY49" s="169"/>
      <c r="AZ49" s="170"/>
      <c r="BA49" s="167">
        <v>10.559799999999999</v>
      </c>
      <c r="BB49" s="167"/>
      <c r="BC49" s="167"/>
      <c r="BD49" s="168" t="s">
        <v>319</v>
      </c>
      <c r="BE49" s="169"/>
      <c r="BF49" s="170"/>
      <c r="BG49" s="167">
        <v>11.865600000000001</v>
      </c>
      <c r="BH49" s="167"/>
      <c r="BI49" s="167"/>
      <c r="BJ49" s="168" t="s">
        <v>311</v>
      </c>
      <c r="BK49" s="169"/>
      <c r="BL49" s="170"/>
      <c r="BM49" s="167">
        <v>9.5248000000000008</v>
      </c>
      <c r="BN49" s="167"/>
      <c r="BO49" s="167"/>
      <c r="BP49" s="168" t="s">
        <v>310</v>
      </c>
      <c r="BQ49" s="169"/>
      <c r="BR49" s="170"/>
      <c r="BS49" s="167">
        <v>8.3666999999999998</v>
      </c>
      <c r="BT49" s="167"/>
      <c r="BU49" s="167"/>
      <c r="BV49" s="168" t="s">
        <v>312</v>
      </c>
      <c r="BW49" s="169"/>
      <c r="BX49" s="170"/>
      <c r="BY49" s="167">
        <v>9.4329999999999998</v>
      </c>
      <c r="BZ49" s="167"/>
      <c r="CA49" s="167"/>
      <c r="CB49" s="168" t="s">
        <v>312</v>
      </c>
      <c r="CC49" s="169"/>
      <c r="CD49" s="170"/>
      <c r="CE49" s="167">
        <v>9.2111000000000001</v>
      </c>
      <c r="CF49" s="167"/>
      <c r="CG49" s="167"/>
      <c r="CH49" s="168" t="s">
        <v>314</v>
      </c>
      <c r="CI49" s="169"/>
      <c r="CJ49" s="170"/>
      <c r="CK49" s="167">
        <v>8.8361999999999998</v>
      </c>
      <c r="CL49" s="167"/>
      <c r="CM49" s="167"/>
      <c r="CN49" s="168" t="s">
        <v>314</v>
      </c>
      <c r="CO49" s="169"/>
      <c r="CP49" s="170"/>
      <c r="CQ49" s="167">
        <v>11.7188</v>
      </c>
      <c r="CR49" s="167"/>
      <c r="CS49" s="167"/>
      <c r="CT49" s="102"/>
      <c r="CU49" s="102"/>
      <c r="CV49" s="102"/>
      <c r="CW49" s="102"/>
      <c r="CX49" s="102"/>
      <c r="CY49" s="102"/>
      <c r="CZ49" s="168" t="s">
        <v>379</v>
      </c>
      <c r="DA49" s="169"/>
      <c r="DB49" s="170"/>
      <c r="DC49" s="167">
        <v>6.4576000000000002</v>
      </c>
      <c r="DD49" s="167"/>
      <c r="DE49" s="167"/>
      <c r="DF49" s="8"/>
      <c r="DG49" s="9"/>
    </row>
    <row r="50" spans="1:111" s="7" customFormat="1" ht="12.75" customHeight="1" x14ac:dyDescent="0.2">
      <c r="A50" s="270"/>
      <c r="B50" s="168" t="s">
        <v>310</v>
      </c>
      <c r="C50" s="169"/>
      <c r="D50" s="170"/>
      <c r="E50" s="167">
        <v>7.3423999999999996</v>
      </c>
      <c r="F50" s="167"/>
      <c r="G50" s="167"/>
      <c r="H50" s="168" t="s">
        <v>319</v>
      </c>
      <c r="I50" s="169"/>
      <c r="J50" s="170"/>
      <c r="K50" s="167">
        <v>6.2831000000000001</v>
      </c>
      <c r="L50" s="167"/>
      <c r="M50" s="167"/>
      <c r="N50" s="168" t="s">
        <v>312</v>
      </c>
      <c r="O50" s="169"/>
      <c r="P50" s="170"/>
      <c r="Q50" s="167">
        <v>7.0197000000000003</v>
      </c>
      <c r="R50" s="167"/>
      <c r="S50" s="167"/>
      <c r="T50" s="186"/>
      <c r="U50" s="193"/>
      <c r="V50" s="194"/>
      <c r="W50" s="191"/>
      <c r="X50" s="189"/>
      <c r="Y50" s="190"/>
      <c r="Z50" s="168" t="s">
        <v>334</v>
      </c>
      <c r="AA50" s="169"/>
      <c r="AB50" s="170"/>
      <c r="AC50" s="167">
        <v>10.100300000000001</v>
      </c>
      <c r="AD50" s="167"/>
      <c r="AE50" s="167"/>
      <c r="AF50" s="168" t="s">
        <v>314</v>
      </c>
      <c r="AG50" s="169"/>
      <c r="AH50" s="170"/>
      <c r="AI50" s="167">
        <v>9.3048000000000002</v>
      </c>
      <c r="AJ50" s="167"/>
      <c r="AK50" s="167"/>
      <c r="AL50" s="168" t="s">
        <v>314</v>
      </c>
      <c r="AM50" s="169"/>
      <c r="AN50" s="170"/>
      <c r="AO50" s="167">
        <v>10.872999999999999</v>
      </c>
      <c r="AP50" s="167"/>
      <c r="AQ50" s="167"/>
      <c r="AR50" s="168" t="s">
        <v>314</v>
      </c>
      <c r="AS50" s="169"/>
      <c r="AT50" s="170"/>
      <c r="AU50" s="167">
        <v>9.1585999999999999</v>
      </c>
      <c r="AV50" s="167"/>
      <c r="AW50" s="167"/>
      <c r="AX50" s="168" t="s">
        <v>314</v>
      </c>
      <c r="AY50" s="169"/>
      <c r="AZ50" s="170"/>
      <c r="BA50" s="167">
        <v>9.2768999999999995</v>
      </c>
      <c r="BB50" s="167"/>
      <c r="BC50" s="167"/>
      <c r="BD50" s="168" t="s">
        <v>314</v>
      </c>
      <c r="BE50" s="169"/>
      <c r="BF50" s="170"/>
      <c r="BG50" s="167">
        <v>10.852</v>
      </c>
      <c r="BH50" s="167"/>
      <c r="BI50" s="167"/>
      <c r="BJ50" s="168" t="s">
        <v>312</v>
      </c>
      <c r="BK50" s="169"/>
      <c r="BL50" s="170"/>
      <c r="BM50" s="167">
        <v>8.8473000000000006</v>
      </c>
      <c r="BN50" s="167"/>
      <c r="BO50" s="167"/>
      <c r="BP50" s="168" t="s">
        <v>312</v>
      </c>
      <c r="BQ50" s="169"/>
      <c r="BR50" s="170"/>
      <c r="BS50" s="167">
        <v>7.8281999999999998</v>
      </c>
      <c r="BT50" s="167"/>
      <c r="BU50" s="167"/>
      <c r="BV50" s="168" t="s">
        <v>314</v>
      </c>
      <c r="BW50" s="169"/>
      <c r="BX50" s="170"/>
      <c r="BY50" s="167">
        <v>8.2500999999999998</v>
      </c>
      <c r="BZ50" s="167"/>
      <c r="CA50" s="167"/>
      <c r="CB50" s="168" t="s">
        <v>318</v>
      </c>
      <c r="CC50" s="169"/>
      <c r="CD50" s="170"/>
      <c r="CE50" s="167">
        <v>6.5486000000000004</v>
      </c>
      <c r="CF50" s="167"/>
      <c r="CG50" s="167"/>
      <c r="CH50" s="168" t="s">
        <v>323</v>
      </c>
      <c r="CI50" s="169"/>
      <c r="CJ50" s="170"/>
      <c r="CK50" s="167">
        <v>7.9427000000000003</v>
      </c>
      <c r="CL50" s="167"/>
      <c r="CM50" s="167"/>
      <c r="CN50" s="168" t="s">
        <v>312</v>
      </c>
      <c r="CO50" s="169"/>
      <c r="CP50" s="170"/>
      <c r="CQ50" s="167">
        <v>9.6737000000000002</v>
      </c>
      <c r="CR50" s="167"/>
      <c r="CS50" s="167"/>
      <c r="CT50" s="102"/>
      <c r="CU50" s="102"/>
      <c r="CV50" s="102"/>
      <c r="CW50" s="102"/>
      <c r="CX50" s="102"/>
      <c r="CY50" s="102"/>
      <c r="CZ50" s="168" t="s">
        <v>340</v>
      </c>
      <c r="DA50" s="169"/>
      <c r="DB50" s="170"/>
      <c r="DC50" s="167">
        <v>5.9302999999999999</v>
      </c>
      <c r="DD50" s="167"/>
      <c r="DE50" s="167"/>
      <c r="DF50" s="8"/>
      <c r="DG50" s="9"/>
    </row>
    <row r="51" spans="1:111" s="7" customFormat="1" ht="12.75" customHeight="1" x14ac:dyDescent="0.2">
      <c r="A51" s="270"/>
      <c r="B51" s="168" t="s">
        <v>326</v>
      </c>
      <c r="C51" s="169"/>
      <c r="D51" s="170"/>
      <c r="E51" s="167">
        <v>6.1261000000000001</v>
      </c>
      <c r="F51" s="167"/>
      <c r="G51" s="167"/>
      <c r="H51" s="168" t="s">
        <v>314</v>
      </c>
      <c r="I51" s="169"/>
      <c r="J51" s="170"/>
      <c r="K51" s="167">
        <v>6.1473000000000004</v>
      </c>
      <c r="L51" s="167"/>
      <c r="M51" s="167"/>
      <c r="N51" s="168" t="s">
        <v>379</v>
      </c>
      <c r="O51" s="169"/>
      <c r="P51" s="170"/>
      <c r="Q51" s="167">
        <v>6.6116999999999999</v>
      </c>
      <c r="R51" s="167"/>
      <c r="S51" s="167"/>
      <c r="T51" s="111"/>
      <c r="U51" s="114"/>
      <c r="V51" s="115"/>
      <c r="W51" s="116"/>
      <c r="X51" s="117"/>
      <c r="Y51" s="118"/>
      <c r="Z51" s="168" t="s">
        <v>379</v>
      </c>
      <c r="AA51" s="169"/>
      <c r="AB51" s="170"/>
      <c r="AC51" s="167">
        <v>8.9085000000000001</v>
      </c>
      <c r="AD51" s="167"/>
      <c r="AE51" s="167"/>
      <c r="AF51" s="168" t="s">
        <v>324</v>
      </c>
      <c r="AG51" s="169"/>
      <c r="AH51" s="170"/>
      <c r="AI51" s="167">
        <v>7.5495999999999999</v>
      </c>
      <c r="AJ51" s="167"/>
      <c r="AK51" s="167"/>
      <c r="AL51" s="168" t="s">
        <v>324</v>
      </c>
      <c r="AM51" s="169"/>
      <c r="AN51" s="170"/>
      <c r="AO51" s="167">
        <v>8.6195000000000004</v>
      </c>
      <c r="AP51" s="167"/>
      <c r="AQ51" s="167"/>
      <c r="AR51" s="168" t="s">
        <v>324</v>
      </c>
      <c r="AS51" s="169"/>
      <c r="AT51" s="170"/>
      <c r="AU51" s="167">
        <v>6.4859999999999998</v>
      </c>
      <c r="AV51" s="167"/>
      <c r="AW51" s="167"/>
      <c r="AX51" s="168" t="s">
        <v>324</v>
      </c>
      <c r="AY51" s="169"/>
      <c r="AZ51" s="170"/>
      <c r="BA51" s="167">
        <v>7.5122</v>
      </c>
      <c r="BB51" s="167"/>
      <c r="BC51" s="167"/>
      <c r="BD51" s="168" t="s">
        <v>324</v>
      </c>
      <c r="BE51" s="169"/>
      <c r="BF51" s="170"/>
      <c r="BG51" s="167">
        <v>8.6049000000000007</v>
      </c>
      <c r="BH51" s="167"/>
      <c r="BI51" s="167"/>
      <c r="BJ51" s="168" t="s">
        <v>326</v>
      </c>
      <c r="BK51" s="169"/>
      <c r="BL51" s="170"/>
      <c r="BM51" s="167">
        <v>5.1120000000000001</v>
      </c>
      <c r="BN51" s="167"/>
      <c r="BO51" s="167"/>
      <c r="BP51" s="168" t="s">
        <v>326</v>
      </c>
      <c r="BQ51" s="169"/>
      <c r="BR51" s="170"/>
      <c r="BS51" s="167">
        <v>6.8710000000000004</v>
      </c>
      <c r="BT51" s="167"/>
      <c r="BU51" s="167"/>
      <c r="BV51" s="168" t="s">
        <v>313</v>
      </c>
      <c r="BW51" s="169"/>
      <c r="BX51" s="170"/>
      <c r="BY51" s="167">
        <v>6.5810000000000004</v>
      </c>
      <c r="BZ51" s="167"/>
      <c r="CA51" s="167"/>
      <c r="CB51" s="168" t="s">
        <v>314</v>
      </c>
      <c r="CC51" s="169"/>
      <c r="CD51" s="170"/>
      <c r="CE51" s="167">
        <v>4.3079000000000001</v>
      </c>
      <c r="CF51" s="167"/>
      <c r="CG51" s="167"/>
      <c r="CH51" s="168" t="s">
        <v>322</v>
      </c>
      <c r="CI51" s="169"/>
      <c r="CJ51" s="170"/>
      <c r="CK51" s="167">
        <v>7.766</v>
      </c>
      <c r="CL51" s="167"/>
      <c r="CM51" s="167"/>
      <c r="CN51" s="168" t="s">
        <v>319</v>
      </c>
      <c r="CO51" s="169"/>
      <c r="CP51" s="170"/>
      <c r="CQ51" s="167">
        <v>7.5251999999999999</v>
      </c>
      <c r="CR51" s="167"/>
      <c r="CS51" s="167"/>
      <c r="CT51" s="102"/>
      <c r="CU51" s="102"/>
      <c r="CV51" s="102"/>
      <c r="CW51" s="102"/>
      <c r="CX51" s="102"/>
      <c r="CY51" s="102"/>
      <c r="CZ51" s="168" t="s">
        <v>313</v>
      </c>
      <c r="DA51" s="169"/>
      <c r="DB51" s="170"/>
      <c r="DC51" s="167">
        <v>5.9024999999999999</v>
      </c>
      <c r="DD51" s="167"/>
      <c r="DE51" s="167"/>
      <c r="DF51" s="8"/>
      <c r="DG51" s="9"/>
    </row>
    <row r="52" spans="1:111" s="7" customFormat="1" ht="12.75" customHeight="1" x14ac:dyDescent="0.2">
      <c r="A52" s="270"/>
      <c r="B52" s="168" t="s">
        <v>316</v>
      </c>
      <c r="C52" s="169"/>
      <c r="D52" s="170"/>
      <c r="E52" s="167">
        <v>5.8933999999999997</v>
      </c>
      <c r="F52" s="167"/>
      <c r="G52" s="167"/>
      <c r="H52" s="168" t="s">
        <v>379</v>
      </c>
      <c r="I52" s="169"/>
      <c r="J52" s="170"/>
      <c r="K52" s="167">
        <v>4.6174999999999997</v>
      </c>
      <c r="L52" s="167"/>
      <c r="M52" s="167"/>
      <c r="N52" s="168" t="s">
        <v>316</v>
      </c>
      <c r="O52" s="169"/>
      <c r="P52" s="170"/>
      <c r="Q52" s="167">
        <v>5.9516</v>
      </c>
      <c r="R52" s="167"/>
      <c r="S52" s="167"/>
      <c r="T52" s="111"/>
      <c r="U52" s="114"/>
      <c r="V52" s="115"/>
      <c r="W52" s="116"/>
      <c r="X52" s="117"/>
      <c r="Y52" s="118"/>
      <c r="Z52" s="168" t="s">
        <v>340</v>
      </c>
      <c r="AA52" s="169"/>
      <c r="AB52" s="170"/>
      <c r="AC52" s="167">
        <v>7.3555000000000001</v>
      </c>
      <c r="AD52" s="167"/>
      <c r="AE52" s="167"/>
      <c r="AF52" s="168" t="s">
        <v>326</v>
      </c>
      <c r="AG52" s="169"/>
      <c r="AH52" s="170"/>
      <c r="AI52" s="167">
        <v>5.9748999999999999</v>
      </c>
      <c r="AJ52" s="167"/>
      <c r="AK52" s="167"/>
      <c r="AL52" s="168" t="s">
        <v>326</v>
      </c>
      <c r="AM52" s="169"/>
      <c r="AN52" s="170"/>
      <c r="AO52" s="167">
        <v>5.0430999999999999</v>
      </c>
      <c r="AP52" s="167"/>
      <c r="AQ52" s="167"/>
      <c r="AR52" s="168" t="s">
        <v>326</v>
      </c>
      <c r="AS52" s="169"/>
      <c r="AT52" s="170"/>
      <c r="AU52" s="167">
        <v>5.1318999999999999</v>
      </c>
      <c r="AV52" s="167"/>
      <c r="AW52" s="167"/>
      <c r="AX52" s="168" t="s">
        <v>326</v>
      </c>
      <c r="AY52" s="169"/>
      <c r="AZ52" s="170"/>
      <c r="BA52" s="167">
        <v>5.9519000000000002</v>
      </c>
      <c r="BB52" s="167"/>
      <c r="BC52" s="167"/>
      <c r="BD52" s="168" t="s">
        <v>326</v>
      </c>
      <c r="BE52" s="169"/>
      <c r="BF52" s="170"/>
      <c r="BG52" s="167">
        <v>5.0298999999999996</v>
      </c>
      <c r="BH52" s="167"/>
      <c r="BI52" s="167"/>
      <c r="BJ52" s="168" t="s">
        <v>316</v>
      </c>
      <c r="BK52" s="169"/>
      <c r="BL52" s="170"/>
      <c r="BM52" s="167">
        <v>5.0890000000000004</v>
      </c>
      <c r="BN52" s="167"/>
      <c r="BO52" s="167"/>
      <c r="BP52" s="168" t="s">
        <v>314</v>
      </c>
      <c r="BQ52" s="169"/>
      <c r="BR52" s="170"/>
      <c r="BS52" s="167">
        <v>6.7713999999999999</v>
      </c>
      <c r="BT52" s="167"/>
      <c r="BU52" s="167"/>
      <c r="BV52" s="168" t="s">
        <v>310</v>
      </c>
      <c r="BW52" s="169"/>
      <c r="BX52" s="170"/>
      <c r="BY52" s="167">
        <v>6.4371999999999998</v>
      </c>
      <c r="BZ52" s="167"/>
      <c r="CA52" s="167"/>
      <c r="CB52" s="168" t="s">
        <v>326</v>
      </c>
      <c r="CC52" s="169"/>
      <c r="CD52" s="170"/>
      <c r="CE52" s="167">
        <v>4.2477</v>
      </c>
      <c r="CF52" s="167"/>
      <c r="CG52" s="167"/>
      <c r="CH52" s="168" t="s">
        <v>259</v>
      </c>
      <c r="CI52" s="169"/>
      <c r="CJ52" s="170"/>
      <c r="CK52" s="167">
        <v>5.3224</v>
      </c>
      <c r="CL52" s="167"/>
      <c r="CM52" s="167"/>
      <c r="CN52" s="168" t="s">
        <v>326</v>
      </c>
      <c r="CO52" s="169"/>
      <c r="CP52" s="170"/>
      <c r="CQ52" s="167">
        <v>7.3250000000000002</v>
      </c>
      <c r="CR52" s="167"/>
      <c r="CS52" s="167"/>
      <c r="CT52" s="102"/>
      <c r="CU52" s="102"/>
      <c r="CV52" s="102"/>
      <c r="CW52" s="102"/>
      <c r="CX52" s="102"/>
      <c r="CY52" s="102"/>
      <c r="CZ52" s="168" t="s">
        <v>314</v>
      </c>
      <c r="DA52" s="169"/>
      <c r="DB52" s="170"/>
      <c r="DC52" s="167">
        <v>5.6524999999999999</v>
      </c>
      <c r="DD52" s="167"/>
      <c r="DE52" s="167"/>
      <c r="DF52" s="8"/>
      <c r="DG52" s="9"/>
    </row>
    <row r="53" spans="1:111" s="7" customFormat="1" ht="12.75" customHeight="1" x14ac:dyDescent="0.2">
      <c r="A53" s="270"/>
      <c r="B53" s="168" t="s">
        <v>318</v>
      </c>
      <c r="C53" s="169"/>
      <c r="D53" s="170"/>
      <c r="E53" s="167">
        <v>5.2614000000000001</v>
      </c>
      <c r="F53" s="167"/>
      <c r="G53" s="167"/>
      <c r="H53" s="168" t="s">
        <v>324</v>
      </c>
      <c r="I53" s="169"/>
      <c r="J53" s="170"/>
      <c r="K53" s="167">
        <v>4.3064</v>
      </c>
      <c r="L53" s="167"/>
      <c r="M53" s="167"/>
      <c r="N53" s="168" t="s">
        <v>313</v>
      </c>
      <c r="O53" s="169"/>
      <c r="P53" s="170"/>
      <c r="Q53" s="167">
        <v>5.6003999999999996</v>
      </c>
      <c r="R53" s="167"/>
      <c r="S53" s="167"/>
      <c r="T53" s="111"/>
      <c r="U53" s="114"/>
      <c r="V53" s="115"/>
      <c r="W53" s="116"/>
      <c r="X53" s="117"/>
      <c r="Y53" s="118"/>
      <c r="Z53" s="168" t="s">
        <v>321</v>
      </c>
      <c r="AA53" s="169"/>
      <c r="AB53" s="170"/>
      <c r="AC53" s="167">
        <v>6.7542999999999997</v>
      </c>
      <c r="AD53" s="167"/>
      <c r="AE53" s="167"/>
      <c r="AF53" s="168" t="s">
        <v>321</v>
      </c>
      <c r="AG53" s="169"/>
      <c r="AH53" s="170"/>
      <c r="AI53" s="167">
        <v>3.5388999999999999</v>
      </c>
      <c r="AJ53" s="167"/>
      <c r="AK53" s="167"/>
      <c r="AL53" s="168" t="s">
        <v>321</v>
      </c>
      <c r="AM53" s="169"/>
      <c r="AN53" s="170"/>
      <c r="AO53" s="167">
        <v>4.0377000000000001</v>
      </c>
      <c r="AP53" s="167"/>
      <c r="AQ53" s="167"/>
      <c r="AR53" s="168" t="s">
        <v>316</v>
      </c>
      <c r="AS53" s="169"/>
      <c r="AT53" s="170"/>
      <c r="AU53" s="167">
        <v>3.3222999999999998</v>
      </c>
      <c r="AV53" s="167"/>
      <c r="AW53" s="167"/>
      <c r="AX53" s="168" t="s">
        <v>321</v>
      </c>
      <c r="AY53" s="169"/>
      <c r="AZ53" s="170"/>
      <c r="BA53" s="167">
        <v>3.5112000000000001</v>
      </c>
      <c r="BB53" s="167"/>
      <c r="BC53" s="167"/>
      <c r="BD53" s="168" t="s">
        <v>321</v>
      </c>
      <c r="BE53" s="169"/>
      <c r="BF53" s="170"/>
      <c r="BG53" s="167">
        <v>4.0279999999999996</v>
      </c>
      <c r="BH53" s="167"/>
      <c r="BI53" s="167"/>
      <c r="BJ53" s="168" t="s">
        <v>324</v>
      </c>
      <c r="BK53" s="169"/>
      <c r="BL53" s="170"/>
      <c r="BM53" s="167">
        <v>3.8384</v>
      </c>
      <c r="BN53" s="167"/>
      <c r="BO53" s="167"/>
      <c r="BP53" s="168" t="s">
        <v>340</v>
      </c>
      <c r="BQ53" s="169"/>
      <c r="BR53" s="170"/>
      <c r="BS53" s="167">
        <v>5.5216000000000003</v>
      </c>
      <c r="BT53" s="167"/>
      <c r="BU53" s="167"/>
      <c r="BV53" s="168" t="s">
        <v>316</v>
      </c>
      <c r="BW53" s="169"/>
      <c r="BX53" s="170"/>
      <c r="BY53" s="167">
        <v>6.2141000000000002</v>
      </c>
      <c r="BZ53" s="167"/>
      <c r="CA53" s="167"/>
      <c r="CB53" s="168" t="s">
        <v>322</v>
      </c>
      <c r="CC53" s="169"/>
      <c r="CD53" s="170"/>
      <c r="CE53" s="167">
        <v>4.0209000000000001</v>
      </c>
      <c r="CF53" s="167"/>
      <c r="CG53" s="167"/>
      <c r="CH53" s="168" t="s">
        <v>336</v>
      </c>
      <c r="CI53" s="169"/>
      <c r="CJ53" s="170"/>
      <c r="CK53" s="167">
        <v>5.0735999999999999</v>
      </c>
      <c r="CL53" s="167"/>
      <c r="CM53" s="167"/>
      <c r="CN53" s="168" t="s">
        <v>322</v>
      </c>
      <c r="CO53" s="169"/>
      <c r="CP53" s="170"/>
      <c r="CQ53" s="167">
        <v>3.2189000000000001</v>
      </c>
      <c r="CR53" s="167"/>
      <c r="CS53" s="167"/>
      <c r="CT53" s="102"/>
      <c r="CU53" s="102"/>
      <c r="CV53" s="102"/>
      <c r="CW53" s="102"/>
      <c r="CX53" s="102"/>
      <c r="CY53" s="102"/>
      <c r="CZ53" s="168" t="s">
        <v>312</v>
      </c>
      <c r="DA53" s="169"/>
      <c r="DB53" s="170"/>
      <c r="DC53" s="167">
        <v>5.0898000000000003</v>
      </c>
      <c r="DD53" s="167"/>
      <c r="DE53" s="167"/>
      <c r="DF53" s="8"/>
      <c r="DG53" s="9"/>
    </row>
    <row r="54" spans="1:111" s="7" customFormat="1" ht="12.75" customHeight="1" x14ac:dyDescent="0.2">
      <c r="A54" s="270"/>
      <c r="B54" s="168" t="s">
        <v>340</v>
      </c>
      <c r="C54" s="169"/>
      <c r="D54" s="170"/>
      <c r="E54" s="167">
        <v>4.8423999999999996</v>
      </c>
      <c r="F54" s="167"/>
      <c r="G54" s="167"/>
      <c r="H54" s="168" t="s">
        <v>321</v>
      </c>
      <c r="I54" s="169"/>
      <c r="J54" s="170"/>
      <c r="K54" s="167">
        <v>3.2694000000000001</v>
      </c>
      <c r="L54" s="167"/>
      <c r="M54" s="167"/>
      <c r="N54" s="168" t="s">
        <v>331</v>
      </c>
      <c r="O54" s="169"/>
      <c r="P54" s="170"/>
      <c r="Q54" s="167">
        <v>4.0338000000000003</v>
      </c>
      <c r="R54" s="167"/>
      <c r="S54" s="167"/>
      <c r="T54" s="111"/>
      <c r="U54" s="114"/>
      <c r="V54" s="115"/>
      <c r="W54" s="116"/>
      <c r="X54" s="117"/>
      <c r="Y54" s="118"/>
      <c r="Z54" s="168" t="s">
        <v>325</v>
      </c>
      <c r="AA54" s="169"/>
      <c r="AB54" s="170"/>
      <c r="AC54" s="167">
        <v>6.2190000000000003</v>
      </c>
      <c r="AD54" s="167"/>
      <c r="AE54" s="167"/>
      <c r="AF54" s="168" t="s">
        <v>316</v>
      </c>
      <c r="AG54" s="169"/>
      <c r="AH54" s="170"/>
      <c r="AI54" s="167">
        <v>3.2953000000000001</v>
      </c>
      <c r="AJ54" s="167"/>
      <c r="AK54" s="167"/>
      <c r="AL54" s="168" t="s">
        <v>316</v>
      </c>
      <c r="AM54" s="169"/>
      <c r="AN54" s="170"/>
      <c r="AO54" s="167">
        <v>3.7639999999999998</v>
      </c>
      <c r="AP54" s="167"/>
      <c r="AQ54" s="167"/>
      <c r="AR54" s="168" t="s">
        <v>321</v>
      </c>
      <c r="AS54" s="169"/>
      <c r="AT54" s="170"/>
      <c r="AU54" s="167">
        <v>3.0424000000000002</v>
      </c>
      <c r="AV54" s="167"/>
      <c r="AW54" s="167"/>
      <c r="AX54" s="168" t="s">
        <v>316</v>
      </c>
      <c r="AY54" s="169"/>
      <c r="AZ54" s="170"/>
      <c r="BA54" s="167">
        <v>3.2374999999999998</v>
      </c>
      <c r="BB54" s="167"/>
      <c r="BC54" s="167"/>
      <c r="BD54" s="168" t="s">
        <v>316</v>
      </c>
      <c r="BE54" s="169"/>
      <c r="BF54" s="170"/>
      <c r="BG54" s="167">
        <v>3.7538</v>
      </c>
      <c r="BH54" s="167"/>
      <c r="BI54" s="167"/>
      <c r="BJ54" s="168" t="s">
        <v>379</v>
      </c>
      <c r="BK54" s="169"/>
      <c r="BL54" s="170"/>
      <c r="BM54" s="167">
        <v>3.3765000000000001</v>
      </c>
      <c r="BN54" s="167"/>
      <c r="BO54" s="167"/>
      <c r="BP54" s="168" t="s">
        <v>313</v>
      </c>
      <c r="BQ54" s="169"/>
      <c r="BR54" s="170"/>
      <c r="BS54" s="167">
        <v>4.3425000000000002</v>
      </c>
      <c r="BT54" s="167"/>
      <c r="BU54" s="167"/>
      <c r="BV54" s="168" t="s">
        <v>320</v>
      </c>
      <c r="BW54" s="169"/>
      <c r="BX54" s="170"/>
      <c r="BY54" s="167">
        <v>5.9048999999999996</v>
      </c>
      <c r="BZ54" s="167"/>
      <c r="CA54" s="167"/>
      <c r="CB54" s="168" t="s">
        <v>316</v>
      </c>
      <c r="CC54" s="169"/>
      <c r="CD54" s="170"/>
      <c r="CE54" s="167">
        <v>3.4986000000000002</v>
      </c>
      <c r="CF54" s="167"/>
      <c r="CG54" s="167"/>
      <c r="CH54" s="168" t="s">
        <v>325</v>
      </c>
      <c r="CI54" s="169"/>
      <c r="CJ54" s="170"/>
      <c r="CK54" s="167">
        <v>4.4882999999999997</v>
      </c>
      <c r="CL54" s="167"/>
      <c r="CM54" s="167"/>
      <c r="CN54" s="168" t="s">
        <v>379</v>
      </c>
      <c r="CO54" s="169"/>
      <c r="CP54" s="170"/>
      <c r="CQ54" s="167">
        <v>2.9752999999999998</v>
      </c>
      <c r="CR54" s="167"/>
      <c r="CS54" s="167"/>
      <c r="CT54" s="102"/>
      <c r="CU54" s="102"/>
      <c r="CV54" s="102"/>
      <c r="CW54" s="102"/>
      <c r="CX54" s="102"/>
      <c r="CY54" s="102"/>
      <c r="CZ54" s="168" t="s">
        <v>326</v>
      </c>
      <c r="DA54" s="169"/>
      <c r="DB54" s="170"/>
      <c r="DC54" s="167">
        <v>4.5732999999999997</v>
      </c>
      <c r="DD54" s="167"/>
      <c r="DE54" s="167"/>
      <c r="DF54" s="8"/>
      <c r="DG54" s="9"/>
    </row>
    <row r="55" spans="1:111" s="7" customFormat="1" ht="12.75" customHeight="1" x14ac:dyDescent="0.2">
      <c r="A55" s="270"/>
      <c r="B55" s="168" t="s">
        <v>334</v>
      </c>
      <c r="C55" s="169"/>
      <c r="D55" s="170"/>
      <c r="E55" s="167">
        <v>4.8216000000000001</v>
      </c>
      <c r="F55" s="167"/>
      <c r="G55" s="167"/>
      <c r="H55" s="168" t="s">
        <v>325</v>
      </c>
      <c r="I55" s="169"/>
      <c r="J55" s="170"/>
      <c r="K55" s="167">
        <v>3.1496</v>
      </c>
      <c r="L55" s="167"/>
      <c r="M55" s="167"/>
      <c r="N55" s="168" t="s">
        <v>318</v>
      </c>
      <c r="O55" s="169"/>
      <c r="P55" s="170"/>
      <c r="Q55" s="167">
        <v>3.9418000000000002</v>
      </c>
      <c r="R55" s="167"/>
      <c r="S55" s="167"/>
      <c r="T55" s="111"/>
      <c r="U55" s="114"/>
      <c r="V55" s="115"/>
      <c r="W55" s="116"/>
      <c r="X55" s="117"/>
      <c r="Y55" s="118"/>
      <c r="Z55" s="168" t="s">
        <v>323</v>
      </c>
      <c r="AA55" s="169"/>
      <c r="AB55" s="170"/>
      <c r="AC55" s="167">
        <v>4.7397</v>
      </c>
      <c r="AD55" s="167"/>
      <c r="AE55" s="167"/>
      <c r="AF55" s="168" t="s">
        <v>322</v>
      </c>
      <c r="AG55" s="169"/>
      <c r="AH55" s="170"/>
      <c r="AI55" s="167">
        <v>3.2589000000000001</v>
      </c>
      <c r="AJ55" s="167"/>
      <c r="AK55" s="167"/>
      <c r="AL55" s="168" t="s">
        <v>323</v>
      </c>
      <c r="AM55" s="169"/>
      <c r="AN55" s="170"/>
      <c r="AO55" s="167">
        <v>2.9218000000000002</v>
      </c>
      <c r="AP55" s="167"/>
      <c r="AQ55" s="167"/>
      <c r="AR55" s="168" t="s">
        <v>322</v>
      </c>
      <c r="AS55" s="169"/>
      <c r="AT55" s="170"/>
      <c r="AU55" s="167">
        <v>2.9798</v>
      </c>
      <c r="AV55" s="167"/>
      <c r="AW55" s="167"/>
      <c r="AX55" s="168" t="s">
        <v>322</v>
      </c>
      <c r="AY55" s="169"/>
      <c r="AZ55" s="170"/>
      <c r="BA55" s="167">
        <v>3.2351000000000001</v>
      </c>
      <c r="BB55" s="167"/>
      <c r="BC55" s="167"/>
      <c r="BD55" s="168" t="s">
        <v>323</v>
      </c>
      <c r="BE55" s="169"/>
      <c r="BF55" s="170"/>
      <c r="BG55" s="167">
        <v>2.9165999999999999</v>
      </c>
      <c r="BH55" s="167"/>
      <c r="BI55" s="167"/>
      <c r="BJ55" s="168" t="s">
        <v>321</v>
      </c>
      <c r="BK55" s="169"/>
      <c r="BL55" s="170"/>
      <c r="BM55" s="167">
        <v>3.3393000000000002</v>
      </c>
      <c r="BN55" s="167"/>
      <c r="BO55" s="167"/>
      <c r="BP55" s="168" t="s">
        <v>320</v>
      </c>
      <c r="BQ55" s="169"/>
      <c r="BR55" s="170"/>
      <c r="BS55" s="167">
        <v>4.2470999999999997</v>
      </c>
      <c r="BT55" s="167"/>
      <c r="BU55" s="167"/>
      <c r="BV55" s="168" t="s">
        <v>322</v>
      </c>
      <c r="BW55" s="169"/>
      <c r="BX55" s="170"/>
      <c r="BY55" s="167">
        <v>3.1413000000000002</v>
      </c>
      <c r="BZ55" s="167"/>
      <c r="CA55" s="167"/>
      <c r="CB55" s="168" t="s">
        <v>379</v>
      </c>
      <c r="CC55" s="169"/>
      <c r="CD55" s="170"/>
      <c r="CE55" s="167">
        <v>2.9386999999999999</v>
      </c>
      <c r="CF55" s="167"/>
      <c r="CG55" s="167"/>
      <c r="CH55" s="168" t="s">
        <v>339</v>
      </c>
      <c r="CI55" s="169"/>
      <c r="CJ55" s="170"/>
      <c r="CK55" s="167">
        <v>4.3601999999999999</v>
      </c>
      <c r="CL55" s="167"/>
      <c r="CM55" s="167"/>
      <c r="CN55" s="168" t="s">
        <v>324</v>
      </c>
      <c r="CO55" s="169"/>
      <c r="CP55" s="170"/>
      <c r="CQ55" s="167">
        <v>2.9041999999999999</v>
      </c>
      <c r="CR55" s="167"/>
      <c r="CS55" s="167"/>
      <c r="CT55" s="102"/>
      <c r="CU55" s="102"/>
      <c r="CV55" s="102"/>
      <c r="CW55" s="102"/>
      <c r="CX55" s="102"/>
      <c r="CY55" s="102"/>
      <c r="CZ55" s="168" t="s">
        <v>310</v>
      </c>
      <c r="DA55" s="169"/>
      <c r="DB55" s="170"/>
      <c r="DC55" s="167">
        <v>4.4496000000000002</v>
      </c>
      <c r="DD55" s="167"/>
      <c r="DE55" s="167"/>
      <c r="DF55" s="8"/>
      <c r="DG55" s="9"/>
    </row>
    <row r="56" spans="1:111" s="7" customFormat="1" ht="12.75" customHeight="1" x14ac:dyDescent="0.2">
      <c r="A56" s="270"/>
      <c r="B56" s="168" t="s">
        <v>313</v>
      </c>
      <c r="C56" s="169"/>
      <c r="D56" s="170"/>
      <c r="E56" s="167">
        <v>3.8530000000000002</v>
      </c>
      <c r="F56" s="167"/>
      <c r="G56" s="167"/>
      <c r="H56" s="168" t="s">
        <v>313</v>
      </c>
      <c r="I56" s="169"/>
      <c r="J56" s="170"/>
      <c r="K56" s="167">
        <v>2.9396</v>
      </c>
      <c r="L56" s="167"/>
      <c r="M56" s="167"/>
      <c r="N56" s="168" t="s">
        <v>310</v>
      </c>
      <c r="O56" s="169"/>
      <c r="P56" s="170"/>
      <c r="Q56" s="167">
        <v>3.8340000000000001</v>
      </c>
      <c r="R56" s="167"/>
      <c r="S56" s="167"/>
      <c r="T56" s="111"/>
      <c r="U56" s="114"/>
      <c r="V56" s="115"/>
      <c r="W56" s="116"/>
      <c r="X56" s="117"/>
      <c r="Y56" s="118"/>
      <c r="Z56" s="168" t="s">
        <v>329</v>
      </c>
      <c r="AA56" s="169"/>
      <c r="AB56" s="170"/>
      <c r="AC56" s="167">
        <v>4.6935000000000002</v>
      </c>
      <c r="AD56" s="167"/>
      <c r="AE56" s="167"/>
      <c r="AF56" s="168" t="s">
        <v>323</v>
      </c>
      <c r="AG56" s="169"/>
      <c r="AH56" s="170"/>
      <c r="AI56" s="167">
        <v>2.5583999999999998</v>
      </c>
      <c r="AJ56" s="167"/>
      <c r="AK56" s="167"/>
      <c r="AL56" s="168" t="s">
        <v>330</v>
      </c>
      <c r="AM56" s="169"/>
      <c r="AN56" s="170"/>
      <c r="AO56" s="167">
        <v>2.3891</v>
      </c>
      <c r="AP56" s="167"/>
      <c r="AQ56" s="167"/>
      <c r="AR56" s="168" t="s">
        <v>330</v>
      </c>
      <c r="AS56" s="169"/>
      <c r="AT56" s="170"/>
      <c r="AU56" s="167">
        <v>2.609</v>
      </c>
      <c r="AV56" s="167"/>
      <c r="AW56" s="167"/>
      <c r="AX56" s="168" t="s">
        <v>323</v>
      </c>
      <c r="AY56" s="169"/>
      <c r="AZ56" s="170"/>
      <c r="BA56" s="167">
        <v>2.6082999999999998</v>
      </c>
      <c r="BB56" s="167"/>
      <c r="BC56" s="167"/>
      <c r="BD56" s="168" t="s">
        <v>330</v>
      </c>
      <c r="BE56" s="169"/>
      <c r="BF56" s="170"/>
      <c r="BG56" s="167">
        <v>2.3831000000000002</v>
      </c>
      <c r="BH56" s="167"/>
      <c r="BI56" s="167"/>
      <c r="BJ56" s="168" t="s">
        <v>313</v>
      </c>
      <c r="BK56" s="169"/>
      <c r="BL56" s="170"/>
      <c r="BM56" s="167">
        <v>2.7366000000000001</v>
      </c>
      <c r="BN56" s="167"/>
      <c r="BO56" s="167"/>
      <c r="BP56" s="168" t="s">
        <v>324</v>
      </c>
      <c r="BQ56" s="169"/>
      <c r="BR56" s="170"/>
      <c r="BS56" s="167">
        <v>4.1917999999999997</v>
      </c>
      <c r="BT56" s="167"/>
      <c r="BU56" s="167"/>
      <c r="BV56" s="168" t="s">
        <v>319</v>
      </c>
      <c r="BW56" s="169"/>
      <c r="BX56" s="170"/>
      <c r="BY56" s="167">
        <v>1.9052</v>
      </c>
      <c r="BZ56" s="167"/>
      <c r="CA56" s="167"/>
      <c r="CB56" s="168" t="s">
        <v>335</v>
      </c>
      <c r="CC56" s="169"/>
      <c r="CD56" s="170"/>
      <c r="CE56" s="167">
        <v>2.7744</v>
      </c>
      <c r="CF56" s="167"/>
      <c r="CG56" s="167"/>
      <c r="CH56" s="168" t="s">
        <v>379</v>
      </c>
      <c r="CI56" s="169"/>
      <c r="CJ56" s="170"/>
      <c r="CK56" s="167">
        <v>3.9799000000000002</v>
      </c>
      <c r="CL56" s="167"/>
      <c r="CM56" s="167"/>
      <c r="CN56" s="168" t="s">
        <v>325</v>
      </c>
      <c r="CO56" s="169"/>
      <c r="CP56" s="170"/>
      <c r="CQ56" s="167">
        <v>2.2869000000000002</v>
      </c>
      <c r="CR56" s="167"/>
      <c r="CS56" s="167"/>
      <c r="CT56" s="102"/>
      <c r="CU56" s="102"/>
      <c r="CV56" s="102"/>
      <c r="CW56" s="102"/>
      <c r="CX56" s="102"/>
      <c r="CY56" s="102"/>
      <c r="CZ56" s="168" t="s">
        <v>318</v>
      </c>
      <c r="DA56" s="169"/>
      <c r="DB56" s="170"/>
      <c r="DC56" s="167">
        <v>3.6513</v>
      </c>
      <c r="DD56" s="167"/>
      <c r="DE56" s="167"/>
      <c r="DF56" s="8"/>
      <c r="DG56" s="9"/>
    </row>
    <row r="57" spans="1:111" s="7" customFormat="1" ht="12.75" customHeight="1" x14ac:dyDescent="0.2">
      <c r="A57" s="270"/>
      <c r="B57" s="168" t="s">
        <v>324</v>
      </c>
      <c r="C57" s="169"/>
      <c r="D57" s="170"/>
      <c r="E57" s="167">
        <v>3.8466</v>
      </c>
      <c r="F57" s="167"/>
      <c r="G57" s="167"/>
      <c r="H57" s="168" t="s">
        <v>322</v>
      </c>
      <c r="I57" s="169"/>
      <c r="J57" s="170"/>
      <c r="K57" s="167">
        <v>2.6124000000000001</v>
      </c>
      <c r="L57" s="167"/>
      <c r="M57" s="167"/>
      <c r="N57" s="168" t="s">
        <v>320</v>
      </c>
      <c r="O57" s="169"/>
      <c r="P57" s="170"/>
      <c r="Q57" s="167">
        <v>3.7435999999999998</v>
      </c>
      <c r="R57" s="167"/>
      <c r="S57" s="167"/>
      <c r="T57" s="111"/>
      <c r="U57" s="114"/>
      <c r="V57" s="115"/>
      <c r="W57" s="116"/>
      <c r="X57" s="117"/>
      <c r="Y57" s="118"/>
      <c r="Z57" s="168" t="s">
        <v>342</v>
      </c>
      <c r="AA57" s="169"/>
      <c r="AB57" s="170"/>
      <c r="AC57" s="167">
        <v>3.5545</v>
      </c>
      <c r="AD57" s="167"/>
      <c r="AE57" s="167"/>
      <c r="AF57" s="168" t="s">
        <v>330</v>
      </c>
      <c r="AG57" s="169"/>
      <c r="AH57" s="170"/>
      <c r="AI57" s="167">
        <v>2.0943999999999998</v>
      </c>
      <c r="AJ57" s="167"/>
      <c r="AK57" s="167"/>
      <c r="AL57" s="168" t="s">
        <v>322</v>
      </c>
      <c r="AM57" s="169"/>
      <c r="AN57" s="170"/>
      <c r="AO57" s="167">
        <v>1.5343</v>
      </c>
      <c r="AP57" s="167"/>
      <c r="AQ57" s="167"/>
      <c r="AR57" s="168" t="s">
        <v>325</v>
      </c>
      <c r="AS57" s="169"/>
      <c r="AT57" s="170"/>
      <c r="AU57" s="167">
        <v>2.4257</v>
      </c>
      <c r="AV57" s="167"/>
      <c r="AW57" s="167"/>
      <c r="AX57" s="168" t="s">
        <v>330</v>
      </c>
      <c r="AY57" s="169"/>
      <c r="AZ57" s="170"/>
      <c r="BA57" s="167">
        <v>2.0573000000000001</v>
      </c>
      <c r="BB57" s="167"/>
      <c r="BC57" s="167"/>
      <c r="BD57" s="168" t="s">
        <v>322</v>
      </c>
      <c r="BE57" s="169"/>
      <c r="BF57" s="170"/>
      <c r="BG57" s="167">
        <v>1.5313000000000001</v>
      </c>
      <c r="BH57" s="167"/>
      <c r="BI57" s="167"/>
      <c r="BJ57" s="168" t="s">
        <v>319</v>
      </c>
      <c r="BK57" s="169"/>
      <c r="BL57" s="170"/>
      <c r="BM57" s="167">
        <v>2.6573000000000002</v>
      </c>
      <c r="BN57" s="167"/>
      <c r="BO57" s="167"/>
      <c r="BP57" s="168" t="s">
        <v>379</v>
      </c>
      <c r="BQ57" s="169"/>
      <c r="BR57" s="170"/>
      <c r="BS57" s="167">
        <v>3.4971999999999999</v>
      </c>
      <c r="BT57" s="167"/>
      <c r="BU57" s="167"/>
      <c r="BV57" s="168" t="s">
        <v>324</v>
      </c>
      <c r="BW57" s="169"/>
      <c r="BX57" s="170"/>
      <c r="BY57" s="167">
        <v>1.7358</v>
      </c>
      <c r="BZ57" s="167"/>
      <c r="CA57" s="167"/>
      <c r="CB57" s="168" t="s">
        <v>332</v>
      </c>
      <c r="CC57" s="169"/>
      <c r="CD57" s="170"/>
      <c r="CE57" s="167">
        <v>2.6524000000000001</v>
      </c>
      <c r="CF57" s="167"/>
      <c r="CG57" s="167"/>
      <c r="CH57" s="168" t="s">
        <v>320</v>
      </c>
      <c r="CI57" s="169"/>
      <c r="CJ57" s="170"/>
      <c r="CK57" s="167">
        <v>2.9432</v>
      </c>
      <c r="CL57" s="167"/>
      <c r="CM57" s="167"/>
      <c r="CN57" s="168" t="s">
        <v>342</v>
      </c>
      <c r="CO57" s="169"/>
      <c r="CP57" s="170"/>
      <c r="CQ57" s="167">
        <v>2.0672000000000001</v>
      </c>
      <c r="CR57" s="167"/>
      <c r="CS57" s="167"/>
      <c r="CT57" s="102"/>
      <c r="CU57" s="102"/>
      <c r="CV57" s="102"/>
      <c r="CW57" s="102"/>
      <c r="CX57" s="102"/>
      <c r="CY57" s="102"/>
      <c r="CZ57" s="168" t="s">
        <v>331</v>
      </c>
      <c r="DA57" s="169"/>
      <c r="DB57" s="170"/>
      <c r="DC57" s="167">
        <v>3.4578000000000002</v>
      </c>
      <c r="DD57" s="167"/>
      <c r="DE57" s="167"/>
      <c r="DF57" s="8"/>
      <c r="DG57" s="9"/>
    </row>
    <row r="58" spans="1:111" s="7" customFormat="1" ht="12.75" customHeight="1" x14ac:dyDescent="0.2">
      <c r="A58" s="270"/>
      <c r="B58" s="168" t="s">
        <v>379</v>
      </c>
      <c r="C58" s="169"/>
      <c r="D58" s="170"/>
      <c r="E58" s="167">
        <v>3.6215999999999999</v>
      </c>
      <c r="F58" s="167"/>
      <c r="G58" s="167"/>
      <c r="H58" s="168" t="s">
        <v>316</v>
      </c>
      <c r="I58" s="169"/>
      <c r="J58" s="170"/>
      <c r="K58" s="167">
        <v>2.5579999999999998</v>
      </c>
      <c r="L58" s="167"/>
      <c r="M58" s="167"/>
      <c r="N58" s="168" t="s">
        <v>326</v>
      </c>
      <c r="O58" s="169"/>
      <c r="P58" s="170"/>
      <c r="Q58" s="167">
        <v>3.3329</v>
      </c>
      <c r="R58" s="167"/>
      <c r="S58" s="167"/>
      <c r="T58" s="111"/>
      <c r="U58" s="114"/>
      <c r="V58" s="115"/>
      <c r="W58" s="116"/>
      <c r="X58" s="117"/>
      <c r="Y58" s="118"/>
      <c r="Z58" s="168" t="s">
        <v>319</v>
      </c>
      <c r="AA58" s="169"/>
      <c r="AB58" s="170"/>
      <c r="AC58" s="167">
        <v>3.3347000000000002</v>
      </c>
      <c r="AD58" s="167"/>
      <c r="AE58" s="167"/>
      <c r="AF58" s="168" t="s">
        <v>337</v>
      </c>
      <c r="AG58" s="169"/>
      <c r="AH58" s="170"/>
      <c r="AI58" s="167">
        <v>1.9376</v>
      </c>
      <c r="AJ58" s="167"/>
      <c r="AK58" s="167"/>
      <c r="AL58" s="168" t="s">
        <v>325</v>
      </c>
      <c r="AM58" s="169"/>
      <c r="AN58" s="170"/>
      <c r="AO58" s="167">
        <v>1.2917000000000001</v>
      </c>
      <c r="AP58" s="167"/>
      <c r="AQ58" s="167"/>
      <c r="AR58" s="168" t="s">
        <v>323</v>
      </c>
      <c r="AS58" s="169"/>
      <c r="AT58" s="170"/>
      <c r="AU58" s="167">
        <v>2.3380000000000001</v>
      </c>
      <c r="AV58" s="167"/>
      <c r="AW58" s="167"/>
      <c r="AX58" s="168" t="s">
        <v>337</v>
      </c>
      <c r="AY58" s="169"/>
      <c r="AZ58" s="170"/>
      <c r="BA58" s="167">
        <v>1.9184000000000001</v>
      </c>
      <c r="BB58" s="167"/>
      <c r="BC58" s="167"/>
      <c r="BD58" s="168" t="s">
        <v>325</v>
      </c>
      <c r="BE58" s="169"/>
      <c r="BF58" s="170"/>
      <c r="BG58" s="167">
        <v>1.2898000000000001</v>
      </c>
      <c r="BH58" s="167"/>
      <c r="BI58" s="167"/>
      <c r="BJ58" s="168" t="s">
        <v>328</v>
      </c>
      <c r="BK58" s="169"/>
      <c r="BL58" s="170"/>
      <c r="BM58" s="167">
        <v>2.1137999999999999</v>
      </c>
      <c r="BN58" s="167"/>
      <c r="BO58" s="167"/>
      <c r="BP58" s="168" t="s">
        <v>331</v>
      </c>
      <c r="BQ58" s="169"/>
      <c r="BR58" s="170"/>
      <c r="BS58" s="167">
        <v>2.8279000000000001</v>
      </c>
      <c r="BT58" s="167"/>
      <c r="BU58" s="167"/>
      <c r="BV58" s="168" t="s">
        <v>326</v>
      </c>
      <c r="BW58" s="169"/>
      <c r="BX58" s="170"/>
      <c r="BY58" s="167">
        <v>1.4716</v>
      </c>
      <c r="BZ58" s="167"/>
      <c r="CA58" s="167"/>
      <c r="CB58" s="168" t="s">
        <v>320</v>
      </c>
      <c r="CC58" s="169"/>
      <c r="CD58" s="170"/>
      <c r="CE58" s="167">
        <v>2.4279999999999999</v>
      </c>
      <c r="CF58" s="167"/>
      <c r="CG58" s="167"/>
      <c r="CH58" s="168" t="s">
        <v>423</v>
      </c>
      <c r="CI58" s="169"/>
      <c r="CJ58" s="170"/>
      <c r="CK58" s="167">
        <v>2.2892999999999999</v>
      </c>
      <c r="CL58" s="167"/>
      <c r="CM58" s="167"/>
      <c r="CN58" s="168" t="s">
        <v>313</v>
      </c>
      <c r="CO58" s="169"/>
      <c r="CP58" s="170"/>
      <c r="CQ58" s="167">
        <v>1.6361000000000001</v>
      </c>
      <c r="CR58" s="167"/>
      <c r="CS58" s="167"/>
      <c r="CT58" s="102"/>
      <c r="CU58" s="102"/>
      <c r="CV58" s="102"/>
      <c r="CW58" s="102"/>
      <c r="CX58" s="102"/>
      <c r="CY58" s="102"/>
      <c r="CZ58" s="168" t="s">
        <v>315</v>
      </c>
      <c r="DA58" s="169"/>
      <c r="DB58" s="170"/>
      <c r="DC58" s="167">
        <v>3.1821999999999999</v>
      </c>
      <c r="DD58" s="167"/>
      <c r="DE58" s="167"/>
      <c r="DF58" s="8"/>
      <c r="DG58" s="9"/>
    </row>
    <row r="59" spans="1:111" s="7" customFormat="1" ht="12.75" customHeight="1" x14ac:dyDescent="0.2">
      <c r="A59" s="270"/>
      <c r="B59" s="168" t="s">
        <v>331</v>
      </c>
      <c r="C59" s="169"/>
      <c r="D59" s="170"/>
      <c r="E59" s="167">
        <v>3.3025000000000002</v>
      </c>
      <c r="F59" s="167"/>
      <c r="G59" s="167"/>
      <c r="H59" s="168" t="s">
        <v>328</v>
      </c>
      <c r="I59" s="169"/>
      <c r="J59" s="170"/>
      <c r="K59" s="167">
        <v>2.3694999999999999</v>
      </c>
      <c r="L59" s="167"/>
      <c r="M59" s="167"/>
      <c r="N59" s="168" t="s">
        <v>334</v>
      </c>
      <c r="O59" s="169"/>
      <c r="P59" s="170"/>
      <c r="Q59" s="167">
        <v>3.2393000000000001</v>
      </c>
      <c r="R59" s="167"/>
      <c r="S59" s="167"/>
      <c r="T59" s="111"/>
      <c r="U59" s="114"/>
      <c r="V59" s="115"/>
      <c r="W59" s="116"/>
      <c r="X59" s="117"/>
      <c r="Y59" s="118"/>
      <c r="Z59" s="168" t="s">
        <v>339</v>
      </c>
      <c r="AA59" s="169"/>
      <c r="AB59" s="170"/>
      <c r="AC59" s="167">
        <v>2.0743999999999998</v>
      </c>
      <c r="AD59" s="167"/>
      <c r="AE59" s="167"/>
      <c r="AF59" s="168" t="s">
        <v>325</v>
      </c>
      <c r="AG59" s="169"/>
      <c r="AH59" s="170"/>
      <c r="AI59" s="167">
        <v>1.8951</v>
      </c>
      <c r="AJ59" s="167"/>
      <c r="AK59" s="167"/>
      <c r="AL59" s="168" t="s">
        <v>337</v>
      </c>
      <c r="AM59" s="169"/>
      <c r="AN59" s="170"/>
      <c r="AO59" s="167">
        <v>1.2205999999999999</v>
      </c>
      <c r="AP59" s="167"/>
      <c r="AQ59" s="167"/>
      <c r="AR59" s="168" t="s">
        <v>317</v>
      </c>
      <c r="AS59" s="169"/>
      <c r="AT59" s="170"/>
      <c r="AU59" s="167">
        <v>1.9495</v>
      </c>
      <c r="AV59" s="167"/>
      <c r="AW59" s="167"/>
      <c r="AX59" s="168" t="s">
        <v>325</v>
      </c>
      <c r="AY59" s="169"/>
      <c r="AZ59" s="170"/>
      <c r="BA59" s="167">
        <v>1.8859999999999999</v>
      </c>
      <c r="BB59" s="167"/>
      <c r="BC59" s="167"/>
      <c r="BD59" s="168" t="s">
        <v>337</v>
      </c>
      <c r="BE59" s="169"/>
      <c r="BF59" s="170"/>
      <c r="BG59" s="167">
        <v>1.2165999999999999</v>
      </c>
      <c r="BH59" s="167"/>
      <c r="BI59" s="167"/>
      <c r="BJ59" s="168" t="s">
        <v>323</v>
      </c>
      <c r="BK59" s="169"/>
      <c r="BL59" s="170"/>
      <c r="BM59" s="167">
        <v>1.9695</v>
      </c>
      <c r="BN59" s="167"/>
      <c r="BO59" s="167"/>
      <c r="BP59" s="168" t="s">
        <v>344</v>
      </c>
      <c r="BQ59" s="169"/>
      <c r="BR59" s="170"/>
      <c r="BS59" s="167">
        <v>2.0992000000000002</v>
      </c>
      <c r="BT59" s="167"/>
      <c r="BU59" s="167"/>
      <c r="BV59" s="168" t="s">
        <v>318</v>
      </c>
      <c r="BW59" s="169"/>
      <c r="BX59" s="170"/>
      <c r="BY59" s="167">
        <v>1.4553</v>
      </c>
      <c r="BZ59" s="167"/>
      <c r="CA59" s="167"/>
      <c r="CB59" s="168" t="s">
        <v>321</v>
      </c>
      <c r="CC59" s="169"/>
      <c r="CD59" s="170"/>
      <c r="CE59" s="167">
        <v>2.3872</v>
      </c>
      <c r="CF59" s="167"/>
      <c r="CG59" s="167"/>
      <c r="CH59" s="168" t="s">
        <v>319</v>
      </c>
      <c r="CI59" s="169"/>
      <c r="CJ59" s="170"/>
      <c r="CK59" s="167">
        <v>1.5064</v>
      </c>
      <c r="CL59" s="167"/>
      <c r="CM59" s="167"/>
      <c r="CN59" s="168" t="s">
        <v>317</v>
      </c>
      <c r="CO59" s="169"/>
      <c r="CP59" s="170"/>
      <c r="CQ59" s="167">
        <v>1.0682</v>
      </c>
      <c r="CR59" s="167"/>
      <c r="CS59" s="167"/>
      <c r="CT59" s="51"/>
      <c r="CU59" s="51"/>
      <c r="CV59" s="51"/>
      <c r="CW59" s="51"/>
      <c r="CX59" s="51"/>
      <c r="CY59" s="51"/>
      <c r="CZ59" s="168" t="s">
        <v>334</v>
      </c>
      <c r="DA59" s="169"/>
      <c r="DB59" s="170"/>
      <c r="DC59" s="167">
        <v>3.0874000000000001</v>
      </c>
      <c r="DD59" s="167"/>
      <c r="DE59" s="167"/>
      <c r="DF59" s="8"/>
      <c r="DG59" s="9"/>
    </row>
    <row r="60" spans="1:111" s="7" customFormat="1" ht="12.75" customHeight="1" x14ac:dyDescent="0.2">
      <c r="A60" s="270"/>
      <c r="B60" s="168" t="s">
        <v>322</v>
      </c>
      <c r="C60" s="169"/>
      <c r="D60" s="170"/>
      <c r="E60" s="167">
        <v>2.4207999999999998</v>
      </c>
      <c r="F60" s="167"/>
      <c r="G60" s="167"/>
      <c r="H60" s="168" t="s">
        <v>339</v>
      </c>
      <c r="I60" s="169"/>
      <c r="J60" s="170"/>
      <c r="K60" s="167">
        <v>2.0417999999999998</v>
      </c>
      <c r="L60" s="167"/>
      <c r="M60" s="167"/>
      <c r="N60" s="168" t="s">
        <v>319</v>
      </c>
      <c r="O60" s="169"/>
      <c r="P60" s="170"/>
      <c r="Q60" s="167">
        <v>2.3875000000000002</v>
      </c>
      <c r="R60" s="167"/>
      <c r="S60" s="167"/>
      <c r="T60" s="111"/>
      <c r="U60" s="114"/>
      <c r="V60" s="115"/>
      <c r="W60" s="116"/>
      <c r="X60" s="117"/>
      <c r="Y60" s="118"/>
      <c r="Z60" s="168" t="s">
        <v>330</v>
      </c>
      <c r="AA60" s="169"/>
      <c r="AB60" s="170"/>
      <c r="AC60" s="167">
        <v>1.9360999999999999</v>
      </c>
      <c r="AD60" s="167"/>
      <c r="AE60" s="167"/>
      <c r="AF60" s="168" t="s">
        <v>335</v>
      </c>
      <c r="AG60" s="169"/>
      <c r="AH60" s="170"/>
      <c r="AI60" s="167">
        <v>1.6667000000000001</v>
      </c>
      <c r="AJ60" s="167"/>
      <c r="AK60" s="167"/>
      <c r="AL60" s="168" t="s">
        <v>335</v>
      </c>
      <c r="AM60" s="169"/>
      <c r="AN60" s="170"/>
      <c r="AO60" s="167">
        <v>1.1028</v>
      </c>
      <c r="AP60" s="167"/>
      <c r="AQ60" s="167"/>
      <c r="AR60" s="168" t="s">
        <v>337</v>
      </c>
      <c r="AS60" s="169"/>
      <c r="AT60" s="170"/>
      <c r="AU60" s="167">
        <v>1.6677</v>
      </c>
      <c r="AV60" s="167"/>
      <c r="AW60" s="167"/>
      <c r="AX60" s="168" t="s">
        <v>335</v>
      </c>
      <c r="AY60" s="169"/>
      <c r="AZ60" s="170"/>
      <c r="BA60" s="167">
        <v>1.6695</v>
      </c>
      <c r="BB60" s="167"/>
      <c r="BC60" s="167"/>
      <c r="BD60" s="168" t="s">
        <v>335</v>
      </c>
      <c r="BE60" s="169"/>
      <c r="BF60" s="170"/>
      <c r="BG60" s="167">
        <v>1.0968</v>
      </c>
      <c r="BH60" s="167"/>
      <c r="BI60" s="167"/>
      <c r="BJ60" s="168" t="s">
        <v>340</v>
      </c>
      <c r="BK60" s="169"/>
      <c r="BL60" s="170"/>
      <c r="BM60" s="167">
        <v>1.9545999999999999</v>
      </c>
      <c r="BN60" s="167"/>
      <c r="BO60" s="167"/>
      <c r="BP60" s="168" t="s">
        <v>332</v>
      </c>
      <c r="BQ60" s="169"/>
      <c r="BR60" s="170"/>
      <c r="BS60" s="167">
        <v>1.8301000000000001</v>
      </c>
      <c r="BT60" s="167"/>
      <c r="BU60" s="167"/>
      <c r="BV60" s="168" t="s">
        <v>336</v>
      </c>
      <c r="BW60" s="169"/>
      <c r="BX60" s="170"/>
      <c r="BY60" s="167">
        <v>1.4400999999999999</v>
      </c>
      <c r="BZ60" s="167"/>
      <c r="CA60" s="167"/>
      <c r="CB60" s="168" t="s">
        <v>313</v>
      </c>
      <c r="CC60" s="169"/>
      <c r="CD60" s="170"/>
      <c r="CE60" s="167">
        <v>2.2799</v>
      </c>
      <c r="CF60" s="167"/>
      <c r="CG60" s="167"/>
      <c r="CH60" s="168" t="s">
        <v>315</v>
      </c>
      <c r="CI60" s="169"/>
      <c r="CJ60" s="170"/>
      <c r="CK60" s="167">
        <v>1.0860000000000001</v>
      </c>
      <c r="CL60" s="167"/>
      <c r="CM60" s="167"/>
      <c r="CN60" s="168" t="s">
        <v>330</v>
      </c>
      <c r="CO60" s="169"/>
      <c r="CP60" s="170"/>
      <c r="CQ60" s="167">
        <v>0.95520000000000005</v>
      </c>
      <c r="CR60" s="167"/>
      <c r="CS60" s="167"/>
      <c r="CT60" s="102"/>
      <c r="CU60" s="102"/>
      <c r="CV60" s="102"/>
      <c r="CW60" s="102"/>
      <c r="CX60" s="102"/>
      <c r="CY60" s="102"/>
      <c r="CZ60" s="168" t="s">
        <v>319</v>
      </c>
      <c r="DA60" s="169"/>
      <c r="DB60" s="170"/>
      <c r="DC60" s="167">
        <v>2.8527</v>
      </c>
      <c r="DD60" s="167"/>
      <c r="DE60" s="167"/>
      <c r="DF60" s="8"/>
      <c r="DG60" s="9"/>
    </row>
    <row r="61" spans="1:111" s="7" customFormat="1" ht="12.75" customHeight="1" x14ac:dyDescent="0.2">
      <c r="A61" s="270"/>
      <c r="B61" s="168" t="s">
        <v>386</v>
      </c>
      <c r="C61" s="169"/>
      <c r="D61" s="170"/>
      <c r="E61" s="167">
        <v>2.1916000000000002</v>
      </c>
      <c r="F61" s="167"/>
      <c r="G61" s="167"/>
      <c r="H61" s="168" t="s">
        <v>323</v>
      </c>
      <c r="I61" s="169"/>
      <c r="J61" s="170"/>
      <c r="K61" s="167">
        <v>1.6979</v>
      </c>
      <c r="L61" s="167"/>
      <c r="M61" s="167"/>
      <c r="N61" s="168" t="s">
        <v>324</v>
      </c>
      <c r="O61" s="169"/>
      <c r="P61" s="170"/>
      <c r="Q61" s="167">
        <v>2.0771000000000002</v>
      </c>
      <c r="R61" s="167"/>
      <c r="S61" s="167"/>
      <c r="T61" s="111"/>
      <c r="U61" s="114"/>
      <c r="V61" s="115"/>
      <c r="W61" s="116"/>
      <c r="X61" s="117"/>
      <c r="Y61" s="118"/>
      <c r="Z61" s="177"/>
      <c r="AA61" s="178"/>
      <c r="AB61" s="179"/>
      <c r="AC61" s="180"/>
      <c r="AD61" s="181"/>
      <c r="AE61" s="182"/>
      <c r="AF61" s="168" t="s">
        <v>317</v>
      </c>
      <c r="AG61" s="169"/>
      <c r="AH61" s="170"/>
      <c r="AI61" s="167">
        <v>1.4554</v>
      </c>
      <c r="AJ61" s="167"/>
      <c r="AK61" s="167"/>
      <c r="AL61" s="168" t="s">
        <v>379</v>
      </c>
      <c r="AM61" s="169"/>
      <c r="AN61" s="170"/>
      <c r="AO61" s="167">
        <v>0.47749999999999998</v>
      </c>
      <c r="AP61" s="167"/>
      <c r="AQ61" s="167"/>
      <c r="AR61" s="168" t="s">
        <v>320</v>
      </c>
      <c r="AS61" s="169"/>
      <c r="AT61" s="170"/>
      <c r="AU61" s="167">
        <v>1.4423999999999999</v>
      </c>
      <c r="AV61" s="167"/>
      <c r="AW61" s="167"/>
      <c r="AX61" s="168" t="s">
        <v>317</v>
      </c>
      <c r="AY61" s="169"/>
      <c r="AZ61" s="170"/>
      <c r="BA61" s="167">
        <v>1.5123</v>
      </c>
      <c r="BB61" s="167"/>
      <c r="BC61" s="167"/>
      <c r="BD61" s="168" t="s">
        <v>379</v>
      </c>
      <c r="BE61" s="169"/>
      <c r="BF61" s="170"/>
      <c r="BG61" s="167">
        <v>0.68289999999999995</v>
      </c>
      <c r="BH61" s="167"/>
      <c r="BI61" s="167"/>
      <c r="BJ61" s="168" t="s">
        <v>310</v>
      </c>
      <c r="BK61" s="169"/>
      <c r="BL61" s="170"/>
      <c r="BM61" s="167">
        <v>1.8988</v>
      </c>
      <c r="BN61" s="167"/>
      <c r="BO61" s="167"/>
      <c r="BP61" s="168" t="s">
        <v>322</v>
      </c>
      <c r="BQ61" s="169"/>
      <c r="BR61" s="170"/>
      <c r="BS61" s="167">
        <v>1.5330999999999999</v>
      </c>
      <c r="BT61" s="167"/>
      <c r="BU61" s="167"/>
      <c r="BV61" s="168" t="s">
        <v>323</v>
      </c>
      <c r="BW61" s="169"/>
      <c r="BX61" s="170"/>
      <c r="BY61" s="167">
        <v>1.4168000000000001</v>
      </c>
      <c r="BZ61" s="167"/>
      <c r="CA61" s="167"/>
      <c r="CB61" s="168" t="s">
        <v>331</v>
      </c>
      <c r="CC61" s="169"/>
      <c r="CD61" s="170"/>
      <c r="CE61" s="167">
        <v>2.1080999999999999</v>
      </c>
      <c r="CF61" s="167"/>
      <c r="CG61" s="167"/>
      <c r="CH61" s="168" t="s">
        <v>341</v>
      </c>
      <c r="CI61" s="169"/>
      <c r="CJ61" s="170"/>
      <c r="CK61" s="167">
        <v>1.0428999999999999</v>
      </c>
      <c r="CL61" s="167"/>
      <c r="CM61" s="167"/>
      <c r="CN61" s="168" t="s">
        <v>339</v>
      </c>
      <c r="CO61" s="169"/>
      <c r="CP61" s="170"/>
      <c r="CQ61" s="167">
        <v>0.79610000000000003</v>
      </c>
      <c r="CR61" s="167"/>
      <c r="CS61" s="167"/>
      <c r="CT61" s="102"/>
      <c r="CU61" s="102"/>
      <c r="CV61" s="102"/>
      <c r="CW61" s="102"/>
      <c r="CX61" s="102"/>
      <c r="CY61" s="102"/>
      <c r="CZ61" s="168" t="s">
        <v>329</v>
      </c>
      <c r="DA61" s="169"/>
      <c r="DB61" s="170"/>
      <c r="DC61" s="167">
        <v>2.5703</v>
      </c>
      <c r="DD61" s="167"/>
      <c r="DE61" s="167"/>
      <c r="DF61" s="8"/>
      <c r="DG61" s="9"/>
    </row>
    <row r="62" spans="1:111" s="7" customFormat="1" ht="12.75" customHeight="1" x14ac:dyDescent="0.2">
      <c r="A62" s="270"/>
      <c r="B62" s="168" t="s">
        <v>315</v>
      </c>
      <c r="C62" s="169"/>
      <c r="D62" s="170"/>
      <c r="E62" s="167">
        <v>1.9430000000000001</v>
      </c>
      <c r="F62" s="167"/>
      <c r="G62" s="167"/>
      <c r="H62" s="168" t="s">
        <v>320</v>
      </c>
      <c r="I62" s="169"/>
      <c r="J62" s="170"/>
      <c r="K62" s="167">
        <v>1.5690999999999999</v>
      </c>
      <c r="L62" s="167"/>
      <c r="M62" s="167"/>
      <c r="N62" s="168" t="s">
        <v>322</v>
      </c>
      <c r="O62" s="169"/>
      <c r="P62" s="170"/>
      <c r="Q62" s="167">
        <v>2.0762999999999998</v>
      </c>
      <c r="R62" s="167"/>
      <c r="S62" s="167"/>
      <c r="T62" s="111"/>
      <c r="U62" s="114"/>
      <c r="V62" s="115"/>
      <c r="W62" s="116"/>
      <c r="X62" s="117"/>
      <c r="Y62" s="118"/>
      <c r="Z62" s="111"/>
      <c r="AA62" s="114"/>
      <c r="AB62" s="115"/>
      <c r="AC62" s="116"/>
      <c r="AD62" s="117"/>
      <c r="AE62" s="118"/>
      <c r="AF62" s="168" t="s">
        <v>345</v>
      </c>
      <c r="AG62" s="169"/>
      <c r="AH62" s="170"/>
      <c r="AI62" s="167">
        <v>0.77080000000000004</v>
      </c>
      <c r="AJ62" s="167"/>
      <c r="AK62" s="167"/>
      <c r="AL62" s="21"/>
      <c r="AM62" s="85"/>
      <c r="AN62" s="86"/>
      <c r="AO62" s="21"/>
      <c r="AP62" s="85"/>
      <c r="AQ62" s="86"/>
      <c r="AR62" s="168" t="s">
        <v>335</v>
      </c>
      <c r="AS62" s="169"/>
      <c r="AT62" s="170"/>
      <c r="AU62" s="167">
        <v>1.4328000000000001</v>
      </c>
      <c r="AV62" s="167"/>
      <c r="AW62" s="167"/>
      <c r="AX62" s="168" t="s">
        <v>345</v>
      </c>
      <c r="AY62" s="169"/>
      <c r="AZ62" s="170"/>
      <c r="BA62" s="167">
        <v>0.86319999999999997</v>
      </c>
      <c r="BB62" s="167"/>
      <c r="BC62" s="167"/>
      <c r="BD62" s="111"/>
      <c r="BE62" s="114"/>
      <c r="BF62" s="115"/>
      <c r="BG62" s="116"/>
      <c r="BH62" s="117"/>
      <c r="BI62" s="118"/>
      <c r="BJ62" s="168" t="s">
        <v>322</v>
      </c>
      <c r="BK62" s="169"/>
      <c r="BL62" s="170"/>
      <c r="BM62" s="167">
        <v>1.6920999999999999</v>
      </c>
      <c r="BN62" s="167"/>
      <c r="BO62" s="167"/>
      <c r="BP62" s="168" t="s">
        <v>336</v>
      </c>
      <c r="BQ62" s="169"/>
      <c r="BR62" s="170"/>
      <c r="BS62" s="167">
        <v>1.4515</v>
      </c>
      <c r="BT62" s="167"/>
      <c r="BU62" s="167"/>
      <c r="BV62" s="168" t="s">
        <v>338</v>
      </c>
      <c r="BW62" s="169"/>
      <c r="BX62" s="170"/>
      <c r="BY62" s="167">
        <v>1.3932</v>
      </c>
      <c r="BZ62" s="167"/>
      <c r="CA62" s="167"/>
      <c r="CB62" s="168" t="s">
        <v>338</v>
      </c>
      <c r="CC62" s="169"/>
      <c r="CD62" s="170"/>
      <c r="CE62" s="167">
        <v>2.0476999999999999</v>
      </c>
      <c r="CF62" s="167"/>
      <c r="CG62" s="167"/>
      <c r="CH62" s="168" t="s">
        <v>312</v>
      </c>
      <c r="CI62" s="169"/>
      <c r="CJ62" s="170"/>
      <c r="CK62" s="167">
        <v>0.58440000000000003</v>
      </c>
      <c r="CL62" s="167"/>
      <c r="CM62" s="167"/>
      <c r="CN62" s="168" t="s">
        <v>333</v>
      </c>
      <c r="CO62" s="169"/>
      <c r="CP62" s="170"/>
      <c r="CQ62" s="167">
        <v>0.77700000000000002</v>
      </c>
      <c r="CR62" s="167"/>
      <c r="CS62" s="167"/>
      <c r="CT62" s="102"/>
      <c r="CU62" s="102"/>
      <c r="CV62" s="102"/>
      <c r="CW62" s="102"/>
      <c r="CX62" s="102"/>
      <c r="CY62" s="102"/>
      <c r="CZ62" s="168" t="s">
        <v>322</v>
      </c>
      <c r="DA62" s="169"/>
      <c r="DB62" s="170"/>
      <c r="DC62" s="167">
        <v>2.1446999999999998</v>
      </c>
      <c r="DD62" s="167"/>
      <c r="DE62" s="167"/>
      <c r="DF62" s="8"/>
      <c r="DG62" s="9"/>
    </row>
    <row r="63" spans="1:111" s="7" customFormat="1" ht="12.75" customHeight="1" x14ac:dyDescent="0.2">
      <c r="A63" s="270"/>
      <c r="B63" s="168" t="s">
        <v>381</v>
      </c>
      <c r="C63" s="169"/>
      <c r="D63" s="170"/>
      <c r="E63" s="167">
        <v>1.4084000000000001</v>
      </c>
      <c r="F63" s="167"/>
      <c r="G63" s="167"/>
      <c r="H63" s="168" t="s">
        <v>335</v>
      </c>
      <c r="I63" s="169"/>
      <c r="J63" s="170"/>
      <c r="K63" s="167">
        <v>1.4734</v>
      </c>
      <c r="L63" s="167"/>
      <c r="M63" s="167"/>
      <c r="N63" s="168" t="s">
        <v>386</v>
      </c>
      <c r="O63" s="169"/>
      <c r="P63" s="170"/>
      <c r="Q63" s="167">
        <v>1.9999</v>
      </c>
      <c r="R63" s="167"/>
      <c r="S63" s="167"/>
      <c r="T63" s="111"/>
      <c r="U63" s="114"/>
      <c r="V63" s="115"/>
      <c r="W63" s="116"/>
      <c r="X63" s="117"/>
      <c r="Y63" s="118"/>
      <c r="Z63" s="111"/>
      <c r="AA63" s="114"/>
      <c r="AB63" s="115"/>
      <c r="AC63" s="116"/>
      <c r="AD63" s="117"/>
      <c r="AE63" s="118"/>
      <c r="AF63" s="168" t="s">
        <v>346</v>
      </c>
      <c r="AG63" s="169"/>
      <c r="AH63" s="170"/>
      <c r="AI63" s="167">
        <v>0.73699999999999999</v>
      </c>
      <c r="AJ63" s="167"/>
      <c r="AK63" s="167"/>
      <c r="AL63" s="80"/>
      <c r="AM63" s="81"/>
      <c r="AN63" s="82"/>
      <c r="AO63" s="91"/>
      <c r="AP63" s="92"/>
      <c r="AQ63" s="93"/>
      <c r="AR63" s="168" t="s">
        <v>333</v>
      </c>
      <c r="AS63" s="169"/>
      <c r="AT63" s="170"/>
      <c r="AU63" s="167">
        <v>1.1231</v>
      </c>
      <c r="AV63" s="167"/>
      <c r="AW63" s="167"/>
      <c r="AX63" s="168" t="s">
        <v>343</v>
      </c>
      <c r="AY63" s="169"/>
      <c r="AZ63" s="170"/>
      <c r="BA63" s="167">
        <v>0.73709999999999998</v>
      </c>
      <c r="BB63" s="167"/>
      <c r="BC63" s="167"/>
      <c r="BD63" s="111"/>
      <c r="BE63" s="114"/>
      <c r="BF63" s="115"/>
      <c r="BG63" s="116"/>
      <c r="BH63" s="117"/>
      <c r="BI63" s="118"/>
      <c r="BJ63" s="168" t="s">
        <v>315</v>
      </c>
      <c r="BK63" s="169"/>
      <c r="BL63" s="170"/>
      <c r="BM63" s="167">
        <v>1.3312999999999999</v>
      </c>
      <c r="BN63" s="167"/>
      <c r="BO63" s="167"/>
      <c r="BP63" s="168" t="s">
        <v>335</v>
      </c>
      <c r="BQ63" s="169"/>
      <c r="BR63" s="170"/>
      <c r="BS63" s="167">
        <v>1.4159999999999999</v>
      </c>
      <c r="BT63" s="167"/>
      <c r="BU63" s="167"/>
      <c r="BV63" s="168" t="s">
        <v>342</v>
      </c>
      <c r="BW63" s="169"/>
      <c r="BX63" s="170"/>
      <c r="BY63" s="167">
        <v>1.2027000000000001</v>
      </c>
      <c r="BZ63" s="167"/>
      <c r="CA63" s="167"/>
      <c r="CB63" s="168" t="s">
        <v>324</v>
      </c>
      <c r="CC63" s="169"/>
      <c r="CD63" s="170"/>
      <c r="CE63" s="167">
        <v>1.9072</v>
      </c>
      <c r="CF63" s="167"/>
      <c r="CG63" s="167"/>
      <c r="CH63" s="168" t="s">
        <v>326</v>
      </c>
      <c r="CI63" s="169"/>
      <c r="CJ63" s="170"/>
      <c r="CK63" s="167">
        <v>0.47749999999999998</v>
      </c>
      <c r="CL63" s="167"/>
      <c r="CM63" s="167"/>
      <c r="CN63" s="168" t="s">
        <v>337</v>
      </c>
      <c r="CO63" s="169"/>
      <c r="CP63" s="170"/>
      <c r="CQ63" s="167">
        <v>0.3967</v>
      </c>
      <c r="CR63" s="167"/>
      <c r="CS63" s="167"/>
      <c r="CT63" s="102"/>
      <c r="CU63" s="102"/>
      <c r="CV63" s="102"/>
      <c r="CW63" s="102"/>
      <c r="CX63" s="102"/>
      <c r="CY63" s="102"/>
      <c r="CZ63" s="168" t="s">
        <v>338</v>
      </c>
      <c r="DA63" s="169"/>
      <c r="DB63" s="170"/>
      <c r="DC63" s="167">
        <v>1.7810999999999999</v>
      </c>
      <c r="DD63" s="167"/>
      <c r="DE63" s="167"/>
      <c r="DF63" s="8"/>
      <c r="DG63" s="9"/>
    </row>
    <row r="64" spans="1:111" s="7" customFormat="1" ht="12.75" customHeight="1" x14ac:dyDescent="0.2">
      <c r="A64" s="270"/>
      <c r="B64" s="168" t="s">
        <v>321</v>
      </c>
      <c r="C64" s="169"/>
      <c r="D64" s="170"/>
      <c r="E64" s="167">
        <v>1.1563000000000001</v>
      </c>
      <c r="F64" s="167"/>
      <c r="G64" s="167"/>
      <c r="H64" s="168" t="s">
        <v>317</v>
      </c>
      <c r="I64" s="169"/>
      <c r="J64" s="170"/>
      <c r="K64" s="167">
        <v>1.3333999999999999</v>
      </c>
      <c r="L64" s="167"/>
      <c r="M64" s="167"/>
      <c r="N64" s="168" t="s">
        <v>335</v>
      </c>
      <c r="O64" s="169"/>
      <c r="P64" s="170"/>
      <c r="Q64" s="167">
        <v>1.7884</v>
      </c>
      <c r="R64" s="167"/>
      <c r="S64" s="167"/>
      <c r="T64" s="111"/>
      <c r="U64" s="114"/>
      <c r="V64" s="115"/>
      <c r="W64" s="116"/>
      <c r="X64" s="117"/>
      <c r="Y64" s="118"/>
      <c r="Z64" s="111"/>
      <c r="AA64" s="114"/>
      <c r="AB64" s="115"/>
      <c r="AC64" s="116"/>
      <c r="AD64" s="117"/>
      <c r="AE64" s="118"/>
      <c r="AF64" s="168" t="s">
        <v>339</v>
      </c>
      <c r="AG64" s="169"/>
      <c r="AH64" s="170"/>
      <c r="AI64" s="167">
        <v>0.72760000000000002</v>
      </c>
      <c r="AJ64" s="167"/>
      <c r="AK64" s="167"/>
      <c r="AL64" s="80"/>
      <c r="AM64" s="81"/>
      <c r="AN64" s="82"/>
      <c r="AO64" s="91"/>
      <c r="AP64" s="92"/>
      <c r="AQ64" s="93"/>
      <c r="AR64" s="168" t="s">
        <v>336</v>
      </c>
      <c r="AS64" s="169"/>
      <c r="AT64" s="170"/>
      <c r="AU64" s="167">
        <v>0.86719999999999997</v>
      </c>
      <c r="AV64" s="167"/>
      <c r="AW64" s="167"/>
      <c r="AX64" s="168" t="s">
        <v>346</v>
      </c>
      <c r="AY64" s="169"/>
      <c r="AZ64" s="170"/>
      <c r="BA64" s="167">
        <v>0.73529999999999995</v>
      </c>
      <c r="BB64" s="167"/>
      <c r="BC64" s="167"/>
      <c r="BD64" s="111"/>
      <c r="BE64" s="114"/>
      <c r="BF64" s="115"/>
      <c r="BG64" s="116"/>
      <c r="BH64" s="117"/>
      <c r="BI64" s="118"/>
      <c r="BJ64" s="168" t="s">
        <v>335</v>
      </c>
      <c r="BK64" s="169"/>
      <c r="BL64" s="170"/>
      <c r="BM64" s="167">
        <v>1.0898000000000001</v>
      </c>
      <c r="BN64" s="167"/>
      <c r="BO64" s="167"/>
      <c r="BP64" s="168" t="s">
        <v>334</v>
      </c>
      <c r="BQ64" s="169"/>
      <c r="BR64" s="170"/>
      <c r="BS64" s="167">
        <v>1.3885000000000001</v>
      </c>
      <c r="BT64" s="167"/>
      <c r="BU64" s="167"/>
      <c r="BV64" s="168" t="s">
        <v>317</v>
      </c>
      <c r="BW64" s="169"/>
      <c r="BX64" s="170"/>
      <c r="BY64" s="167">
        <v>0.97740000000000005</v>
      </c>
      <c r="BZ64" s="167"/>
      <c r="CA64" s="167"/>
      <c r="CB64" s="168" t="s">
        <v>319</v>
      </c>
      <c r="CC64" s="169"/>
      <c r="CD64" s="170"/>
      <c r="CE64" s="167">
        <v>1.7679</v>
      </c>
      <c r="CF64" s="167"/>
      <c r="CG64" s="167"/>
      <c r="CH64" s="168" t="s">
        <v>331</v>
      </c>
      <c r="CI64" s="169"/>
      <c r="CJ64" s="170"/>
      <c r="CK64" s="167">
        <v>0.4294</v>
      </c>
      <c r="CL64" s="167"/>
      <c r="CM64" s="167"/>
      <c r="CN64" s="168" t="s">
        <v>328</v>
      </c>
      <c r="CO64" s="169"/>
      <c r="CP64" s="170"/>
      <c r="CQ64" s="167">
        <v>0.31709999999999999</v>
      </c>
      <c r="CR64" s="167"/>
      <c r="CS64" s="167"/>
      <c r="CT64" s="102"/>
      <c r="CU64" s="102"/>
      <c r="CV64" s="102"/>
      <c r="CW64" s="102"/>
      <c r="CX64" s="102"/>
      <c r="CY64" s="102"/>
      <c r="CZ64" s="168" t="s">
        <v>328</v>
      </c>
      <c r="DA64" s="169"/>
      <c r="DB64" s="170"/>
      <c r="DC64" s="167">
        <v>1.6017999999999999</v>
      </c>
      <c r="DD64" s="167"/>
      <c r="DE64" s="167"/>
      <c r="DF64" s="8"/>
      <c r="DG64" s="9"/>
    </row>
    <row r="65" spans="1:111" s="7" customFormat="1" ht="12.75" customHeight="1" x14ac:dyDescent="0.2">
      <c r="A65" s="270"/>
      <c r="B65" s="168" t="s">
        <v>328</v>
      </c>
      <c r="C65" s="169"/>
      <c r="D65" s="170"/>
      <c r="E65" s="167">
        <v>1.0244</v>
      </c>
      <c r="F65" s="167"/>
      <c r="G65" s="167"/>
      <c r="H65" s="168" t="s">
        <v>333</v>
      </c>
      <c r="I65" s="169"/>
      <c r="J65" s="170"/>
      <c r="K65" s="167">
        <v>1.2716000000000001</v>
      </c>
      <c r="L65" s="167"/>
      <c r="M65" s="167"/>
      <c r="N65" s="168" t="s">
        <v>328</v>
      </c>
      <c r="O65" s="169"/>
      <c r="P65" s="170"/>
      <c r="Q65" s="167">
        <v>1.6890000000000001</v>
      </c>
      <c r="R65" s="167"/>
      <c r="S65" s="167"/>
      <c r="T65" s="111"/>
      <c r="U65" s="114"/>
      <c r="V65" s="115"/>
      <c r="W65" s="116"/>
      <c r="X65" s="117"/>
      <c r="Y65" s="118"/>
      <c r="Z65" s="111"/>
      <c r="AA65" s="114"/>
      <c r="AB65" s="115"/>
      <c r="AC65" s="116"/>
      <c r="AD65" s="117"/>
      <c r="AE65" s="118"/>
      <c r="AF65" s="168" t="s">
        <v>343</v>
      </c>
      <c r="AG65" s="169"/>
      <c r="AH65" s="170"/>
      <c r="AI65" s="167">
        <v>0.65739999999999998</v>
      </c>
      <c r="AJ65" s="167"/>
      <c r="AK65" s="167"/>
      <c r="AL65" s="80"/>
      <c r="AM65" s="81"/>
      <c r="AN65" s="82"/>
      <c r="AO65" s="91"/>
      <c r="AP65" s="92"/>
      <c r="AQ65" s="93"/>
      <c r="AR65" s="168" t="s">
        <v>342</v>
      </c>
      <c r="AS65" s="169"/>
      <c r="AT65" s="170"/>
      <c r="AU65" s="167">
        <v>0.78720000000000001</v>
      </c>
      <c r="AV65" s="167"/>
      <c r="AW65" s="167"/>
      <c r="AX65" s="168" t="s">
        <v>339</v>
      </c>
      <c r="AY65" s="169"/>
      <c r="AZ65" s="170"/>
      <c r="BA65" s="167">
        <v>0.72850000000000004</v>
      </c>
      <c r="BB65" s="167"/>
      <c r="BC65" s="167"/>
      <c r="BD65" s="111"/>
      <c r="BE65" s="114"/>
      <c r="BF65" s="115"/>
      <c r="BG65" s="116"/>
      <c r="BH65" s="117"/>
      <c r="BI65" s="118"/>
      <c r="BJ65" s="168" t="s">
        <v>333</v>
      </c>
      <c r="BK65" s="169"/>
      <c r="BL65" s="170"/>
      <c r="BM65" s="167">
        <v>1.0723</v>
      </c>
      <c r="BN65" s="167"/>
      <c r="BO65" s="167"/>
      <c r="BP65" s="168" t="s">
        <v>315</v>
      </c>
      <c r="BQ65" s="169"/>
      <c r="BR65" s="170"/>
      <c r="BS65" s="167">
        <v>1.2436</v>
      </c>
      <c r="BT65" s="167"/>
      <c r="BU65" s="167"/>
      <c r="BV65" s="168" t="s">
        <v>379</v>
      </c>
      <c r="BW65" s="169"/>
      <c r="BX65" s="170"/>
      <c r="BY65" s="167">
        <v>0.75900000000000001</v>
      </c>
      <c r="BZ65" s="167"/>
      <c r="CA65" s="167"/>
      <c r="CB65" s="168" t="s">
        <v>323</v>
      </c>
      <c r="CC65" s="169"/>
      <c r="CD65" s="170"/>
      <c r="CE65" s="167">
        <v>1.6658999999999999</v>
      </c>
      <c r="CF65" s="167"/>
      <c r="CG65" s="167"/>
      <c r="CH65" s="168" t="s">
        <v>313</v>
      </c>
      <c r="CI65" s="169"/>
      <c r="CJ65" s="170"/>
      <c r="CK65" s="167">
        <v>0.42599999999999999</v>
      </c>
      <c r="CL65" s="167"/>
      <c r="CM65" s="167"/>
      <c r="CN65" s="168" t="s">
        <v>321</v>
      </c>
      <c r="CO65" s="169"/>
      <c r="CP65" s="170"/>
      <c r="CQ65" s="167">
        <v>0.27760000000000001</v>
      </c>
      <c r="CR65" s="167"/>
      <c r="CS65" s="167"/>
      <c r="CT65" s="102"/>
      <c r="CU65" s="102"/>
      <c r="CV65" s="102"/>
      <c r="CW65" s="102"/>
      <c r="CX65" s="102"/>
      <c r="CY65" s="102"/>
      <c r="CZ65" s="168" t="s">
        <v>332</v>
      </c>
      <c r="DA65" s="169"/>
      <c r="DB65" s="170"/>
      <c r="DC65" s="167">
        <v>1.4813000000000001</v>
      </c>
      <c r="DD65" s="167"/>
      <c r="DE65" s="167"/>
      <c r="DF65" s="8"/>
      <c r="DG65" s="9"/>
    </row>
    <row r="66" spans="1:111" s="7" customFormat="1" ht="12.75" customHeight="1" x14ac:dyDescent="0.2">
      <c r="A66" s="270"/>
      <c r="B66" s="168" t="s">
        <v>364</v>
      </c>
      <c r="C66" s="169"/>
      <c r="D66" s="170"/>
      <c r="E66" s="167">
        <v>0.69399999999999995</v>
      </c>
      <c r="F66" s="167"/>
      <c r="G66" s="167"/>
      <c r="H66" s="168" t="s">
        <v>337</v>
      </c>
      <c r="I66" s="169"/>
      <c r="J66" s="170"/>
      <c r="K66" s="167">
        <v>0.89090000000000003</v>
      </c>
      <c r="L66" s="167"/>
      <c r="M66" s="167"/>
      <c r="N66" s="168" t="s">
        <v>315</v>
      </c>
      <c r="O66" s="169"/>
      <c r="P66" s="170"/>
      <c r="Q66" s="167">
        <v>1.5668</v>
      </c>
      <c r="R66" s="167"/>
      <c r="S66" s="167"/>
      <c r="T66" s="111"/>
      <c r="U66" s="114"/>
      <c r="V66" s="115"/>
      <c r="W66" s="116"/>
      <c r="X66" s="117"/>
      <c r="Y66" s="118"/>
      <c r="Z66" s="111"/>
      <c r="AA66" s="114"/>
      <c r="AB66" s="115"/>
      <c r="AC66" s="116"/>
      <c r="AD66" s="117"/>
      <c r="AE66" s="118"/>
      <c r="AF66" s="168" t="s">
        <v>328</v>
      </c>
      <c r="AG66" s="169"/>
      <c r="AH66" s="170"/>
      <c r="AI66" s="167">
        <v>0.61129999999999995</v>
      </c>
      <c r="AJ66" s="167"/>
      <c r="AK66" s="167"/>
      <c r="AL66" s="80"/>
      <c r="AM66" s="81"/>
      <c r="AN66" s="82"/>
      <c r="AO66" s="91"/>
      <c r="AP66" s="92"/>
      <c r="AQ66" s="93"/>
      <c r="AR66" s="168" t="s">
        <v>313</v>
      </c>
      <c r="AS66" s="169"/>
      <c r="AT66" s="170"/>
      <c r="AU66" s="167">
        <v>0.74299999999999999</v>
      </c>
      <c r="AV66" s="167"/>
      <c r="AW66" s="167"/>
      <c r="AX66" s="168" t="s">
        <v>379</v>
      </c>
      <c r="AY66" s="169"/>
      <c r="AZ66" s="170"/>
      <c r="BA66" s="167">
        <v>0.65959999999999996</v>
      </c>
      <c r="BB66" s="167"/>
      <c r="BC66" s="167"/>
      <c r="BD66" s="111"/>
      <c r="BE66" s="114"/>
      <c r="BF66" s="115"/>
      <c r="BG66" s="116"/>
      <c r="BH66" s="117"/>
      <c r="BI66" s="118"/>
      <c r="BJ66" s="168" t="s">
        <v>331</v>
      </c>
      <c r="BK66" s="169"/>
      <c r="BL66" s="170"/>
      <c r="BM66" s="167">
        <v>1.0336000000000001</v>
      </c>
      <c r="BN66" s="167"/>
      <c r="BO66" s="167"/>
      <c r="BP66" s="168" t="s">
        <v>338</v>
      </c>
      <c r="BQ66" s="169"/>
      <c r="BR66" s="170"/>
      <c r="BS66" s="167">
        <v>0.61860000000000004</v>
      </c>
      <c r="BT66" s="167"/>
      <c r="BU66" s="167"/>
      <c r="BV66" s="168" t="s">
        <v>315</v>
      </c>
      <c r="BW66" s="169"/>
      <c r="BX66" s="170"/>
      <c r="BY66" s="167">
        <v>0.56879999999999997</v>
      </c>
      <c r="BZ66" s="167"/>
      <c r="CA66" s="167"/>
      <c r="CB66" s="168" t="s">
        <v>325</v>
      </c>
      <c r="CC66" s="169"/>
      <c r="CD66" s="170"/>
      <c r="CE66" s="167">
        <v>1.5550999999999999</v>
      </c>
      <c r="CF66" s="167"/>
      <c r="CG66" s="167"/>
      <c r="CH66" s="168" t="s">
        <v>317</v>
      </c>
      <c r="CI66" s="169"/>
      <c r="CJ66" s="170"/>
      <c r="CK66" s="167">
        <v>0.3548</v>
      </c>
      <c r="CL66" s="167"/>
      <c r="CM66" s="167"/>
      <c r="CN66" s="168" t="s">
        <v>329</v>
      </c>
      <c r="CO66" s="169"/>
      <c r="CP66" s="170"/>
      <c r="CQ66" s="167">
        <v>0.24679999999999999</v>
      </c>
      <c r="CR66" s="167"/>
      <c r="CS66" s="167"/>
      <c r="CT66" s="102"/>
      <c r="CU66" s="102"/>
      <c r="CV66" s="102"/>
      <c r="CW66" s="102"/>
      <c r="CX66" s="102"/>
      <c r="CY66" s="102"/>
      <c r="CZ66" s="168" t="s">
        <v>321</v>
      </c>
      <c r="DA66" s="169"/>
      <c r="DB66" s="170"/>
      <c r="DC66" s="167">
        <v>1.2648999999999999</v>
      </c>
      <c r="DD66" s="167"/>
      <c r="DE66" s="167"/>
      <c r="DF66" s="8"/>
      <c r="DG66" s="9"/>
    </row>
    <row r="67" spans="1:111" s="7" customFormat="1" ht="12.75" customHeight="1" x14ac:dyDescent="0.2">
      <c r="A67" s="270"/>
      <c r="B67" s="177"/>
      <c r="C67" s="178"/>
      <c r="D67" s="179"/>
      <c r="E67" s="195"/>
      <c r="F67" s="196"/>
      <c r="G67" s="197"/>
      <c r="H67" s="168" t="s">
        <v>342</v>
      </c>
      <c r="I67" s="169"/>
      <c r="J67" s="170"/>
      <c r="K67" s="167">
        <v>0.85880000000000001</v>
      </c>
      <c r="L67" s="167"/>
      <c r="M67" s="167"/>
      <c r="N67" s="168" t="s">
        <v>332</v>
      </c>
      <c r="O67" s="169"/>
      <c r="P67" s="170"/>
      <c r="Q67" s="167">
        <v>1.3869</v>
      </c>
      <c r="R67" s="167"/>
      <c r="S67" s="167"/>
      <c r="T67" s="111"/>
      <c r="U67" s="114"/>
      <c r="V67" s="115"/>
      <c r="W67" s="116"/>
      <c r="X67" s="117"/>
      <c r="Y67" s="118"/>
      <c r="Z67" s="111"/>
      <c r="AA67" s="114"/>
      <c r="AB67" s="115"/>
      <c r="AC67" s="116"/>
      <c r="AD67" s="117"/>
      <c r="AE67" s="118"/>
      <c r="AF67" s="168" t="s">
        <v>336</v>
      </c>
      <c r="AG67" s="169"/>
      <c r="AH67" s="170"/>
      <c r="AI67" s="167">
        <v>0.60760000000000003</v>
      </c>
      <c r="AJ67" s="167"/>
      <c r="AK67" s="167"/>
      <c r="AL67" s="80"/>
      <c r="AM67" s="81"/>
      <c r="AN67" s="82"/>
      <c r="AO67" s="91"/>
      <c r="AP67" s="92"/>
      <c r="AQ67" s="93"/>
      <c r="AR67" s="168" t="s">
        <v>332</v>
      </c>
      <c r="AS67" s="169"/>
      <c r="AT67" s="170"/>
      <c r="AU67" s="167">
        <v>0.68489999999999995</v>
      </c>
      <c r="AV67" s="167"/>
      <c r="AW67" s="167"/>
      <c r="AX67" s="168" t="s">
        <v>347</v>
      </c>
      <c r="AY67" s="169"/>
      <c r="AZ67" s="170"/>
      <c r="BA67" s="167">
        <v>0.62170000000000003</v>
      </c>
      <c r="BB67" s="167"/>
      <c r="BC67" s="167"/>
      <c r="BD67" s="111"/>
      <c r="BE67" s="114"/>
      <c r="BF67" s="115"/>
      <c r="BG67" s="116"/>
      <c r="BH67" s="117"/>
      <c r="BI67" s="118"/>
      <c r="BJ67" s="168" t="s">
        <v>317</v>
      </c>
      <c r="BK67" s="169"/>
      <c r="BL67" s="170"/>
      <c r="BM67" s="167">
        <v>1.0193000000000001</v>
      </c>
      <c r="BN67" s="167"/>
      <c r="BO67" s="167"/>
      <c r="BP67" s="186"/>
      <c r="BQ67" s="187"/>
      <c r="BR67" s="188"/>
      <c r="BS67" s="180"/>
      <c r="BT67" s="189"/>
      <c r="BU67" s="190"/>
      <c r="BV67" s="111"/>
      <c r="BW67" s="114"/>
      <c r="BX67" s="115"/>
      <c r="BY67" s="116"/>
      <c r="BZ67" s="117"/>
      <c r="CA67" s="118"/>
      <c r="CB67" s="168" t="s">
        <v>317</v>
      </c>
      <c r="CC67" s="169"/>
      <c r="CD67" s="170"/>
      <c r="CE67" s="167">
        <v>1.5537000000000001</v>
      </c>
      <c r="CF67" s="167"/>
      <c r="CG67" s="167"/>
      <c r="CH67" s="111"/>
      <c r="CI67" s="114"/>
      <c r="CJ67" s="115"/>
      <c r="CK67" s="116"/>
      <c r="CL67" s="117"/>
      <c r="CM67" s="118"/>
      <c r="CN67" s="168" t="s">
        <v>340</v>
      </c>
      <c r="CO67" s="169"/>
      <c r="CP67" s="170"/>
      <c r="CQ67" s="167">
        <v>0.19700000000000001</v>
      </c>
      <c r="CR67" s="167"/>
      <c r="CS67" s="167"/>
      <c r="CT67" s="102"/>
      <c r="CU67" s="102"/>
      <c r="CV67" s="102"/>
      <c r="CW67" s="102"/>
      <c r="CX67" s="102"/>
      <c r="CY67" s="102"/>
      <c r="CZ67" s="168" t="s">
        <v>402</v>
      </c>
      <c r="DA67" s="169"/>
      <c r="DB67" s="170"/>
      <c r="DC67" s="167">
        <v>1.1052</v>
      </c>
      <c r="DD67" s="167"/>
      <c r="DE67" s="167"/>
      <c r="DF67" s="8"/>
      <c r="DG67" s="9"/>
    </row>
    <row r="68" spans="1:111" s="7" customFormat="1" ht="12.75" customHeight="1" x14ac:dyDescent="0.2">
      <c r="A68" s="270"/>
      <c r="B68" s="177"/>
      <c r="C68" s="178"/>
      <c r="D68" s="179"/>
      <c r="E68" s="195"/>
      <c r="F68" s="196"/>
      <c r="G68" s="197"/>
      <c r="H68" s="168" t="s">
        <v>330</v>
      </c>
      <c r="I68" s="169"/>
      <c r="J68" s="170"/>
      <c r="K68" s="167">
        <v>0.78469999999999995</v>
      </c>
      <c r="L68" s="167"/>
      <c r="M68" s="167"/>
      <c r="N68" s="168" t="s">
        <v>342</v>
      </c>
      <c r="O68" s="169"/>
      <c r="P68" s="170"/>
      <c r="Q68" s="167">
        <v>1.1429</v>
      </c>
      <c r="R68" s="167"/>
      <c r="S68" s="167"/>
      <c r="T68" s="111"/>
      <c r="U68" s="114"/>
      <c r="V68" s="115"/>
      <c r="W68" s="116"/>
      <c r="X68" s="117"/>
      <c r="Y68" s="118"/>
      <c r="Z68" s="111"/>
      <c r="AA68" s="114"/>
      <c r="AB68" s="115"/>
      <c r="AC68" s="116"/>
      <c r="AD68" s="117"/>
      <c r="AE68" s="118"/>
      <c r="AF68" s="168" t="s">
        <v>347</v>
      </c>
      <c r="AG68" s="169"/>
      <c r="AH68" s="170"/>
      <c r="AI68" s="167">
        <v>0.57279999999999998</v>
      </c>
      <c r="AJ68" s="167"/>
      <c r="AK68" s="167"/>
      <c r="AL68" s="80"/>
      <c r="AM68" s="81"/>
      <c r="AN68" s="82"/>
      <c r="AO68" s="91"/>
      <c r="AP68" s="92"/>
      <c r="AQ68" s="93"/>
      <c r="AR68" s="168" t="s">
        <v>345</v>
      </c>
      <c r="AS68" s="169"/>
      <c r="AT68" s="170"/>
      <c r="AU68" s="167">
        <v>0.66120000000000001</v>
      </c>
      <c r="AV68" s="167"/>
      <c r="AW68" s="167"/>
      <c r="AX68" s="168" t="s">
        <v>328</v>
      </c>
      <c r="AY68" s="169"/>
      <c r="AZ68" s="170"/>
      <c r="BA68" s="167">
        <v>0.60709999999999997</v>
      </c>
      <c r="BB68" s="167"/>
      <c r="BC68" s="167"/>
      <c r="BD68" s="111"/>
      <c r="BE68" s="114"/>
      <c r="BF68" s="115"/>
      <c r="BG68" s="116"/>
      <c r="BH68" s="117"/>
      <c r="BI68" s="118"/>
      <c r="BJ68" s="168" t="s">
        <v>320</v>
      </c>
      <c r="BK68" s="169"/>
      <c r="BL68" s="170"/>
      <c r="BM68" s="167">
        <v>1.0183</v>
      </c>
      <c r="BN68" s="167"/>
      <c r="BO68" s="167"/>
      <c r="BP68" s="111"/>
      <c r="BQ68" s="114"/>
      <c r="BR68" s="115"/>
      <c r="BS68" s="116"/>
      <c r="BT68" s="117"/>
      <c r="BU68" s="118"/>
      <c r="BV68" s="111"/>
      <c r="BW68" s="114"/>
      <c r="BX68" s="115"/>
      <c r="BY68" s="116"/>
      <c r="BZ68" s="117"/>
      <c r="CA68" s="118"/>
      <c r="CB68" s="168" t="s">
        <v>333</v>
      </c>
      <c r="CC68" s="169"/>
      <c r="CD68" s="170"/>
      <c r="CE68" s="167">
        <v>1.2910999999999999</v>
      </c>
      <c r="CF68" s="167"/>
      <c r="CG68" s="167"/>
      <c r="CH68" s="111"/>
      <c r="CI68" s="114"/>
      <c r="CJ68" s="115"/>
      <c r="CK68" s="116"/>
      <c r="CL68" s="117"/>
      <c r="CM68" s="118"/>
      <c r="CN68" s="171"/>
      <c r="CO68" s="172"/>
      <c r="CP68" s="173"/>
      <c r="CQ68" s="174"/>
      <c r="CR68" s="175"/>
      <c r="CS68" s="176"/>
      <c r="CT68" s="102"/>
      <c r="CU68" s="102"/>
      <c r="CV68" s="102"/>
      <c r="CW68" s="102"/>
      <c r="CX68" s="102"/>
      <c r="CY68" s="102"/>
      <c r="CZ68" s="168" t="s">
        <v>320</v>
      </c>
      <c r="DA68" s="169"/>
      <c r="DB68" s="170"/>
      <c r="DC68" s="167">
        <v>1.0975999999999999</v>
      </c>
      <c r="DD68" s="167"/>
      <c r="DE68" s="167"/>
      <c r="DF68" s="8"/>
      <c r="DG68" s="9"/>
    </row>
    <row r="69" spans="1:111" s="7" customFormat="1" ht="12.75" customHeight="1" x14ac:dyDescent="0.2">
      <c r="A69" s="270"/>
      <c r="B69" s="177"/>
      <c r="C69" s="178"/>
      <c r="D69" s="179"/>
      <c r="E69" s="195"/>
      <c r="F69" s="196"/>
      <c r="G69" s="197"/>
      <c r="H69" s="168" t="s">
        <v>340</v>
      </c>
      <c r="I69" s="169"/>
      <c r="J69" s="170"/>
      <c r="K69" s="167">
        <v>0.32490000000000002</v>
      </c>
      <c r="L69" s="167"/>
      <c r="M69" s="167"/>
      <c r="N69" s="168" t="s">
        <v>329</v>
      </c>
      <c r="O69" s="169"/>
      <c r="P69" s="170"/>
      <c r="Q69" s="167">
        <v>1.1041000000000001</v>
      </c>
      <c r="R69" s="167"/>
      <c r="S69" s="167"/>
      <c r="T69" s="111"/>
      <c r="U69" s="114"/>
      <c r="V69" s="115"/>
      <c r="W69" s="116"/>
      <c r="X69" s="117"/>
      <c r="Y69" s="118"/>
      <c r="Z69" s="111"/>
      <c r="AA69" s="114"/>
      <c r="AB69" s="115"/>
      <c r="AC69" s="116"/>
      <c r="AD69" s="117"/>
      <c r="AE69" s="118"/>
      <c r="AF69" s="168" t="s">
        <v>379</v>
      </c>
      <c r="AG69" s="169"/>
      <c r="AH69" s="170"/>
      <c r="AI69" s="167">
        <v>0.45300000000000001</v>
      </c>
      <c r="AJ69" s="167"/>
      <c r="AK69" s="167"/>
      <c r="AL69" s="80"/>
      <c r="AM69" s="81"/>
      <c r="AN69" s="82"/>
      <c r="AO69" s="91"/>
      <c r="AP69" s="92"/>
      <c r="AQ69" s="93"/>
      <c r="AR69" s="168" t="s">
        <v>344</v>
      </c>
      <c r="AS69" s="169"/>
      <c r="AT69" s="170"/>
      <c r="AU69" s="167">
        <v>0.65439999999999998</v>
      </c>
      <c r="AV69" s="167"/>
      <c r="AW69" s="167"/>
      <c r="AX69" s="168" t="s">
        <v>336</v>
      </c>
      <c r="AY69" s="169"/>
      <c r="AZ69" s="170"/>
      <c r="BA69" s="167">
        <v>0.60560000000000003</v>
      </c>
      <c r="BB69" s="167"/>
      <c r="BC69" s="167"/>
      <c r="BD69" s="111"/>
      <c r="BE69" s="114"/>
      <c r="BF69" s="115"/>
      <c r="BG69" s="116"/>
      <c r="BH69" s="117"/>
      <c r="BI69" s="118"/>
      <c r="BJ69" s="168" t="s">
        <v>318</v>
      </c>
      <c r="BK69" s="169"/>
      <c r="BL69" s="170"/>
      <c r="BM69" s="167">
        <v>0.97940000000000005</v>
      </c>
      <c r="BN69" s="167"/>
      <c r="BO69" s="167"/>
      <c r="BP69" s="111"/>
      <c r="BQ69" s="114"/>
      <c r="BR69" s="115"/>
      <c r="BS69" s="116"/>
      <c r="BT69" s="117"/>
      <c r="BU69" s="118"/>
      <c r="BV69" s="111"/>
      <c r="BW69" s="114"/>
      <c r="BX69" s="115"/>
      <c r="BY69" s="116"/>
      <c r="BZ69" s="117"/>
      <c r="CA69" s="118"/>
      <c r="CB69" s="168" t="s">
        <v>340</v>
      </c>
      <c r="CC69" s="169"/>
      <c r="CD69" s="170"/>
      <c r="CE69" s="167">
        <v>1.2031000000000001</v>
      </c>
      <c r="CF69" s="167"/>
      <c r="CG69" s="167"/>
      <c r="CH69" s="111"/>
      <c r="CI69" s="114"/>
      <c r="CJ69" s="115"/>
      <c r="CK69" s="116"/>
      <c r="CL69" s="117"/>
      <c r="CM69" s="118"/>
      <c r="CN69" s="111"/>
      <c r="CO69" s="114"/>
      <c r="CP69" s="115"/>
      <c r="CQ69" s="116"/>
      <c r="CR69" s="117"/>
      <c r="CS69" s="118"/>
      <c r="CT69" s="102"/>
      <c r="CU69" s="102"/>
      <c r="CV69" s="102"/>
      <c r="CW69" s="102"/>
      <c r="CX69" s="102"/>
      <c r="CY69" s="102"/>
      <c r="CZ69" s="168" t="s">
        <v>324</v>
      </c>
      <c r="DA69" s="169"/>
      <c r="DB69" s="170"/>
      <c r="DC69" s="167">
        <v>1.0137</v>
      </c>
      <c r="DD69" s="167"/>
      <c r="DE69" s="167"/>
      <c r="DF69" s="8"/>
      <c r="DG69" s="9"/>
    </row>
    <row r="70" spans="1:111" s="7" customFormat="1" ht="12.75" customHeight="1" x14ac:dyDescent="0.2">
      <c r="A70" s="270"/>
      <c r="B70" s="177"/>
      <c r="C70" s="178"/>
      <c r="D70" s="179"/>
      <c r="E70" s="195"/>
      <c r="F70" s="196"/>
      <c r="G70" s="197"/>
      <c r="H70" s="168" t="s">
        <v>332</v>
      </c>
      <c r="I70" s="169"/>
      <c r="J70" s="170"/>
      <c r="K70" s="167">
        <v>0.2331</v>
      </c>
      <c r="L70" s="167"/>
      <c r="M70" s="167"/>
      <c r="N70" s="168" t="s">
        <v>339</v>
      </c>
      <c r="O70" s="169"/>
      <c r="P70" s="170"/>
      <c r="Q70" s="167">
        <v>1.0154000000000001</v>
      </c>
      <c r="R70" s="167"/>
      <c r="S70" s="167"/>
      <c r="T70" s="111"/>
      <c r="U70" s="114"/>
      <c r="V70" s="115"/>
      <c r="W70" s="116"/>
      <c r="X70" s="117"/>
      <c r="Y70" s="118"/>
      <c r="Z70" s="111"/>
      <c r="AA70" s="114"/>
      <c r="AB70" s="115"/>
      <c r="AC70" s="116"/>
      <c r="AD70" s="117"/>
      <c r="AE70" s="118"/>
      <c r="AF70" s="168" t="s">
        <v>332</v>
      </c>
      <c r="AG70" s="169"/>
      <c r="AH70" s="170"/>
      <c r="AI70" s="167">
        <v>0.42280000000000001</v>
      </c>
      <c r="AJ70" s="167"/>
      <c r="AK70" s="167"/>
      <c r="AL70" s="80"/>
      <c r="AM70" s="81"/>
      <c r="AN70" s="82"/>
      <c r="AO70" s="91"/>
      <c r="AP70" s="92"/>
      <c r="AQ70" s="93"/>
      <c r="AR70" s="168" t="s">
        <v>346</v>
      </c>
      <c r="AS70" s="169"/>
      <c r="AT70" s="170"/>
      <c r="AU70" s="167">
        <v>0.63429999999999997</v>
      </c>
      <c r="AV70" s="167"/>
      <c r="AW70" s="167"/>
      <c r="AX70" s="168" t="s">
        <v>332</v>
      </c>
      <c r="AY70" s="169"/>
      <c r="AZ70" s="170"/>
      <c r="BA70" s="167">
        <v>0.40720000000000001</v>
      </c>
      <c r="BB70" s="167"/>
      <c r="BC70" s="167"/>
      <c r="BD70" s="111"/>
      <c r="BE70" s="114"/>
      <c r="BF70" s="115"/>
      <c r="BG70" s="116"/>
      <c r="BH70" s="117"/>
      <c r="BI70" s="118"/>
      <c r="BJ70" s="168" t="s">
        <v>325</v>
      </c>
      <c r="BK70" s="169"/>
      <c r="BL70" s="170"/>
      <c r="BM70" s="167">
        <v>0.91700000000000004</v>
      </c>
      <c r="BN70" s="167"/>
      <c r="BO70" s="167"/>
      <c r="BP70" s="111"/>
      <c r="BQ70" s="114"/>
      <c r="BR70" s="115"/>
      <c r="BS70" s="116"/>
      <c r="BT70" s="117"/>
      <c r="BU70" s="118"/>
      <c r="BV70" s="111"/>
      <c r="BW70" s="114"/>
      <c r="BX70" s="115"/>
      <c r="BY70" s="116"/>
      <c r="BZ70" s="117"/>
      <c r="CA70" s="118"/>
      <c r="CB70" s="168" t="s">
        <v>328</v>
      </c>
      <c r="CC70" s="169"/>
      <c r="CD70" s="170"/>
      <c r="CE70" s="167">
        <v>0.81130000000000002</v>
      </c>
      <c r="CF70" s="167"/>
      <c r="CG70" s="167"/>
      <c r="CH70" s="111"/>
      <c r="CI70" s="114"/>
      <c r="CJ70" s="115"/>
      <c r="CK70" s="116"/>
      <c r="CL70" s="117"/>
      <c r="CM70" s="118"/>
      <c r="CN70" s="111"/>
      <c r="CO70" s="114"/>
      <c r="CP70" s="115"/>
      <c r="CQ70" s="116"/>
      <c r="CR70" s="117"/>
      <c r="CS70" s="118"/>
      <c r="CT70" s="51"/>
      <c r="CU70" s="51"/>
      <c r="CV70" s="51"/>
      <c r="CW70" s="51"/>
      <c r="CX70" s="51"/>
      <c r="CY70" s="51"/>
      <c r="CZ70" s="168" t="s">
        <v>333</v>
      </c>
      <c r="DA70" s="169"/>
      <c r="DB70" s="170"/>
      <c r="DC70" s="167">
        <v>0.9899</v>
      </c>
      <c r="DD70" s="167"/>
      <c r="DE70" s="167"/>
      <c r="DF70" s="8"/>
      <c r="DG70" s="9"/>
    </row>
    <row r="71" spans="1:111" s="7" customFormat="1" ht="15" customHeight="1" x14ac:dyDescent="0.2">
      <c r="A71" s="270"/>
      <c r="B71" s="177"/>
      <c r="C71" s="178"/>
      <c r="D71" s="179"/>
      <c r="E71" s="195"/>
      <c r="F71" s="196"/>
      <c r="G71" s="197"/>
      <c r="H71" s="168" t="s">
        <v>318</v>
      </c>
      <c r="I71" s="169"/>
      <c r="J71" s="170"/>
      <c r="K71" s="167">
        <v>0.12790000000000001</v>
      </c>
      <c r="L71" s="167"/>
      <c r="M71" s="167"/>
      <c r="N71" s="186"/>
      <c r="O71" s="193"/>
      <c r="P71" s="194"/>
      <c r="Q71" s="180"/>
      <c r="R71" s="181"/>
      <c r="S71" s="182"/>
      <c r="T71" s="111"/>
      <c r="U71" s="114"/>
      <c r="V71" s="115"/>
      <c r="W71" s="116"/>
      <c r="X71" s="117"/>
      <c r="Y71" s="118"/>
      <c r="Z71" s="111"/>
      <c r="AA71" s="114"/>
      <c r="AB71" s="115"/>
      <c r="AC71" s="116"/>
      <c r="AD71" s="117"/>
      <c r="AE71" s="118"/>
      <c r="AF71" s="80"/>
      <c r="AG71" s="81"/>
      <c r="AH71" s="82"/>
      <c r="AI71" s="91"/>
      <c r="AJ71" s="92"/>
      <c r="AK71" s="93"/>
      <c r="AL71" s="80"/>
      <c r="AM71" s="81"/>
      <c r="AN71" s="82"/>
      <c r="AO71" s="91"/>
      <c r="AP71" s="92"/>
      <c r="AQ71" s="93"/>
      <c r="AR71" s="168" t="s">
        <v>339</v>
      </c>
      <c r="AS71" s="169"/>
      <c r="AT71" s="170"/>
      <c r="AU71" s="167">
        <v>0.626</v>
      </c>
      <c r="AV71" s="167"/>
      <c r="AW71" s="167"/>
      <c r="AX71" s="111"/>
      <c r="AY71" s="114"/>
      <c r="AZ71" s="115"/>
      <c r="BA71" s="116"/>
      <c r="BB71" s="117"/>
      <c r="BC71" s="118"/>
      <c r="BD71" s="111"/>
      <c r="BE71" s="114"/>
      <c r="BF71" s="115"/>
      <c r="BG71" s="116"/>
      <c r="BH71" s="117"/>
      <c r="BI71" s="118"/>
      <c r="BJ71" s="168" t="s">
        <v>337</v>
      </c>
      <c r="BK71" s="169"/>
      <c r="BL71" s="170"/>
      <c r="BM71" s="167">
        <v>0.52370000000000005</v>
      </c>
      <c r="BN71" s="167"/>
      <c r="BO71" s="167"/>
      <c r="BP71" s="111"/>
      <c r="BQ71" s="114"/>
      <c r="BR71" s="115"/>
      <c r="BS71" s="116"/>
      <c r="BT71" s="117"/>
      <c r="BU71" s="118"/>
      <c r="BV71" s="111"/>
      <c r="BW71" s="114"/>
      <c r="BX71" s="115"/>
      <c r="BY71" s="116"/>
      <c r="BZ71" s="117"/>
      <c r="CA71" s="118"/>
      <c r="CB71" s="168" t="s">
        <v>310</v>
      </c>
      <c r="CC71" s="169"/>
      <c r="CD71" s="170"/>
      <c r="CE71" s="167">
        <v>0.77380000000000004</v>
      </c>
      <c r="CF71" s="167"/>
      <c r="CG71" s="167"/>
      <c r="CH71" s="111"/>
      <c r="CI71" s="114"/>
      <c r="CJ71" s="115"/>
      <c r="CK71" s="116"/>
      <c r="CL71" s="117"/>
      <c r="CM71" s="118"/>
      <c r="CN71" s="111"/>
      <c r="CO71" s="114"/>
      <c r="CP71" s="115"/>
      <c r="CQ71" s="116"/>
      <c r="CR71" s="117"/>
      <c r="CS71" s="118"/>
      <c r="CT71" s="51"/>
      <c r="CU71" s="51"/>
      <c r="CV71" s="51"/>
      <c r="CW71" s="51"/>
      <c r="CX71" s="51"/>
      <c r="CY71" s="51"/>
      <c r="CZ71" s="168" t="s">
        <v>317</v>
      </c>
      <c r="DA71" s="169"/>
      <c r="DB71" s="170"/>
      <c r="DC71" s="167">
        <v>0.59830000000000005</v>
      </c>
      <c r="DD71" s="167"/>
      <c r="DE71" s="167"/>
      <c r="DF71" s="8"/>
      <c r="DG71" s="9"/>
    </row>
    <row r="72" spans="1:111" s="7" customFormat="1" ht="15" customHeight="1" x14ac:dyDescent="0.2">
      <c r="A72" s="270"/>
      <c r="B72" s="177"/>
      <c r="C72" s="178"/>
      <c r="D72" s="179"/>
      <c r="E72" s="195"/>
      <c r="F72" s="196"/>
      <c r="G72" s="197"/>
      <c r="H72" s="111"/>
      <c r="I72" s="114"/>
      <c r="J72" s="115"/>
      <c r="K72" s="116"/>
      <c r="L72" s="117"/>
      <c r="M72" s="118"/>
      <c r="N72" s="111"/>
      <c r="O72" s="114"/>
      <c r="P72" s="115"/>
      <c r="Q72" s="116"/>
      <c r="R72" s="117"/>
      <c r="S72" s="118"/>
      <c r="T72" s="111"/>
      <c r="U72" s="114"/>
      <c r="V72" s="115"/>
      <c r="W72" s="116"/>
      <c r="X72" s="117"/>
      <c r="Y72" s="118"/>
      <c r="Z72" s="111"/>
      <c r="AA72" s="114"/>
      <c r="AB72" s="115"/>
      <c r="AC72" s="116"/>
      <c r="AD72" s="117"/>
      <c r="AE72" s="118"/>
      <c r="AF72" s="111"/>
      <c r="AG72" s="114"/>
      <c r="AH72" s="115"/>
      <c r="AI72" s="116"/>
      <c r="AJ72" s="117"/>
      <c r="AK72" s="118"/>
      <c r="AL72" s="111"/>
      <c r="AM72" s="114"/>
      <c r="AN72" s="115"/>
      <c r="AO72" s="116"/>
      <c r="AP72" s="117"/>
      <c r="AQ72" s="118"/>
      <c r="AR72" s="168" t="s">
        <v>334</v>
      </c>
      <c r="AS72" s="169"/>
      <c r="AT72" s="170"/>
      <c r="AU72" s="167">
        <v>0.5827</v>
      </c>
      <c r="AV72" s="167"/>
      <c r="AW72" s="167"/>
      <c r="AX72" s="111"/>
      <c r="AY72" s="114"/>
      <c r="AZ72" s="115"/>
      <c r="BA72" s="116"/>
      <c r="BB72" s="117"/>
      <c r="BC72" s="118"/>
      <c r="BD72" s="111"/>
      <c r="BE72" s="114"/>
      <c r="BF72" s="115"/>
      <c r="BG72" s="116"/>
      <c r="BH72" s="117"/>
      <c r="BI72" s="118"/>
      <c r="BJ72" s="168" t="s">
        <v>330</v>
      </c>
      <c r="BK72" s="169"/>
      <c r="BL72" s="170"/>
      <c r="BM72" s="167">
        <v>9.2999999999999992E-3</v>
      </c>
      <c r="BN72" s="167"/>
      <c r="BO72" s="167"/>
      <c r="BP72" s="111"/>
      <c r="BQ72" s="114"/>
      <c r="BR72" s="115"/>
      <c r="BS72" s="116"/>
      <c r="BT72" s="117"/>
      <c r="BU72" s="118"/>
      <c r="BV72" s="111"/>
      <c r="BW72" s="114"/>
      <c r="BX72" s="115"/>
      <c r="BY72" s="116"/>
      <c r="BZ72" s="117"/>
      <c r="CA72" s="118"/>
      <c r="CB72" s="168" t="s">
        <v>339</v>
      </c>
      <c r="CC72" s="169"/>
      <c r="CD72" s="170"/>
      <c r="CE72" s="167">
        <v>0.54320000000000002</v>
      </c>
      <c r="CF72" s="167"/>
      <c r="CG72" s="167"/>
      <c r="CH72" s="111"/>
      <c r="CI72" s="114"/>
      <c r="CJ72" s="115"/>
      <c r="CK72" s="116"/>
      <c r="CL72" s="117"/>
      <c r="CM72" s="118"/>
      <c r="CN72" s="111"/>
      <c r="CO72" s="114"/>
      <c r="CP72" s="115"/>
      <c r="CQ72" s="116"/>
      <c r="CR72" s="117"/>
      <c r="CS72" s="118"/>
      <c r="CT72" s="51"/>
      <c r="CU72" s="51"/>
      <c r="CV72" s="51"/>
      <c r="CW72" s="51"/>
      <c r="CX72" s="51"/>
      <c r="CY72" s="51"/>
      <c r="CZ72" s="111"/>
      <c r="DA72" s="114"/>
      <c r="DB72" s="115"/>
      <c r="DC72" s="116"/>
      <c r="DD72" s="117"/>
      <c r="DE72" s="118"/>
      <c r="DF72" s="8"/>
      <c r="DG72" s="9"/>
    </row>
    <row r="73" spans="1:111" s="7" customFormat="1" ht="15" customHeight="1" x14ac:dyDescent="0.2">
      <c r="A73" s="270"/>
      <c r="B73" s="177"/>
      <c r="C73" s="178"/>
      <c r="D73" s="179"/>
      <c r="E73" s="195"/>
      <c r="F73" s="196"/>
      <c r="G73" s="197"/>
      <c r="H73" s="111"/>
      <c r="I73" s="114"/>
      <c r="J73" s="115"/>
      <c r="K73" s="116"/>
      <c r="L73" s="117"/>
      <c r="M73" s="118"/>
      <c r="N73" s="111"/>
      <c r="O73" s="114"/>
      <c r="P73" s="115"/>
      <c r="Q73" s="116"/>
      <c r="R73" s="117"/>
      <c r="S73" s="118"/>
      <c r="T73" s="111"/>
      <c r="U73" s="114"/>
      <c r="V73" s="115"/>
      <c r="W73" s="116"/>
      <c r="X73" s="117"/>
      <c r="Y73" s="118"/>
      <c r="Z73" s="111"/>
      <c r="AA73" s="114"/>
      <c r="AB73" s="115"/>
      <c r="AC73" s="116"/>
      <c r="AD73" s="117"/>
      <c r="AE73" s="118"/>
      <c r="AF73" s="111"/>
      <c r="AG73" s="114"/>
      <c r="AH73" s="115"/>
      <c r="AI73" s="116"/>
      <c r="AJ73" s="117"/>
      <c r="AK73" s="118"/>
      <c r="AL73" s="111"/>
      <c r="AM73" s="114"/>
      <c r="AN73" s="115"/>
      <c r="AO73" s="116"/>
      <c r="AP73" s="117"/>
      <c r="AQ73" s="118"/>
      <c r="AR73" s="168" t="s">
        <v>343</v>
      </c>
      <c r="AS73" s="169"/>
      <c r="AT73" s="170"/>
      <c r="AU73" s="167">
        <v>0.56479999999999997</v>
      </c>
      <c r="AV73" s="167"/>
      <c r="AW73" s="167"/>
      <c r="AX73" s="111"/>
      <c r="AY73" s="114"/>
      <c r="AZ73" s="115"/>
      <c r="BA73" s="116"/>
      <c r="BB73" s="117"/>
      <c r="BC73" s="118"/>
      <c r="BD73" s="111"/>
      <c r="BE73" s="114"/>
      <c r="BF73" s="115"/>
      <c r="BG73" s="116"/>
      <c r="BH73" s="117"/>
      <c r="BI73" s="118"/>
      <c r="BJ73" s="177"/>
      <c r="BK73" s="178"/>
      <c r="BL73" s="179"/>
      <c r="BM73" s="180"/>
      <c r="BN73" s="181"/>
      <c r="BO73" s="182"/>
      <c r="BP73" s="111"/>
      <c r="BQ73" s="114"/>
      <c r="BR73" s="115"/>
      <c r="BS73" s="116"/>
      <c r="BT73" s="117"/>
      <c r="BU73" s="118"/>
      <c r="BV73" s="111"/>
      <c r="BW73" s="114"/>
      <c r="BX73" s="115"/>
      <c r="BY73" s="116"/>
      <c r="BZ73" s="117"/>
      <c r="CA73" s="118"/>
      <c r="CB73" s="168" t="s">
        <v>386</v>
      </c>
      <c r="CC73" s="169"/>
      <c r="CD73" s="170"/>
      <c r="CE73" s="167">
        <v>0.47</v>
      </c>
      <c r="CF73" s="167"/>
      <c r="CG73" s="167"/>
      <c r="CH73" s="111"/>
      <c r="CI73" s="114"/>
      <c r="CJ73" s="115"/>
      <c r="CK73" s="116"/>
      <c r="CL73" s="117"/>
      <c r="CM73" s="118"/>
      <c r="CN73" s="111"/>
      <c r="CO73" s="114"/>
      <c r="CP73" s="115"/>
      <c r="CQ73" s="116"/>
      <c r="CR73" s="117"/>
      <c r="CS73" s="118"/>
      <c r="CT73" s="102"/>
      <c r="CU73" s="102"/>
      <c r="CV73" s="102"/>
      <c r="CW73" s="102"/>
      <c r="CX73" s="102"/>
      <c r="CY73" s="102"/>
      <c r="CZ73" s="111"/>
      <c r="DA73" s="114"/>
      <c r="DB73" s="115"/>
      <c r="DC73" s="116"/>
      <c r="DD73" s="117"/>
      <c r="DE73" s="118"/>
      <c r="DF73" s="8"/>
      <c r="DG73" s="9"/>
    </row>
    <row r="74" spans="1:111" s="7" customFormat="1" ht="15" customHeight="1" x14ac:dyDescent="0.2">
      <c r="A74" s="270"/>
      <c r="B74" s="177"/>
      <c r="C74" s="178"/>
      <c r="D74" s="179"/>
      <c r="E74" s="195"/>
      <c r="F74" s="196"/>
      <c r="G74" s="197"/>
      <c r="H74" s="111"/>
      <c r="I74" s="114"/>
      <c r="J74" s="115"/>
      <c r="K74" s="116"/>
      <c r="L74" s="117"/>
      <c r="M74" s="118"/>
      <c r="N74" s="111"/>
      <c r="O74" s="114"/>
      <c r="P74" s="115"/>
      <c r="Q74" s="116"/>
      <c r="R74" s="117"/>
      <c r="S74" s="118"/>
      <c r="T74" s="111"/>
      <c r="U74" s="114"/>
      <c r="V74" s="115"/>
      <c r="W74" s="116"/>
      <c r="X74" s="117"/>
      <c r="Y74" s="118"/>
      <c r="Z74" s="111"/>
      <c r="AA74" s="114"/>
      <c r="AB74" s="115"/>
      <c r="AC74" s="116"/>
      <c r="AD74" s="117"/>
      <c r="AE74" s="118"/>
      <c r="AF74" s="111"/>
      <c r="AG74" s="114"/>
      <c r="AH74" s="115"/>
      <c r="AI74" s="116"/>
      <c r="AJ74" s="117"/>
      <c r="AK74" s="118"/>
      <c r="AL74" s="111"/>
      <c r="AM74" s="114"/>
      <c r="AN74" s="115"/>
      <c r="AO74" s="116"/>
      <c r="AP74" s="117"/>
      <c r="AQ74" s="118"/>
      <c r="AR74" s="168" t="s">
        <v>328</v>
      </c>
      <c r="AS74" s="169"/>
      <c r="AT74" s="170"/>
      <c r="AU74" s="167">
        <v>0.52549999999999997</v>
      </c>
      <c r="AV74" s="167"/>
      <c r="AW74" s="167"/>
      <c r="AX74" s="111"/>
      <c r="AY74" s="114"/>
      <c r="AZ74" s="115"/>
      <c r="BA74" s="116"/>
      <c r="BB74" s="117"/>
      <c r="BC74" s="118"/>
      <c r="BD74" s="111"/>
      <c r="BE74" s="114"/>
      <c r="BF74" s="115"/>
      <c r="BG74" s="116"/>
      <c r="BH74" s="117"/>
      <c r="BI74" s="118"/>
      <c r="BJ74" s="111"/>
      <c r="BK74" s="114"/>
      <c r="BL74" s="115"/>
      <c r="BM74" s="116"/>
      <c r="BN74" s="117"/>
      <c r="BO74" s="118"/>
      <c r="BP74" s="111"/>
      <c r="BQ74" s="114"/>
      <c r="BR74" s="115"/>
      <c r="BS74" s="116"/>
      <c r="BT74" s="117"/>
      <c r="BU74" s="118"/>
      <c r="BV74" s="111"/>
      <c r="BW74" s="114"/>
      <c r="BX74" s="115"/>
      <c r="BY74" s="116"/>
      <c r="BZ74" s="117"/>
      <c r="CA74" s="118"/>
      <c r="CB74" s="111"/>
      <c r="CC74" s="114"/>
      <c r="CD74" s="115"/>
      <c r="CE74" s="116"/>
      <c r="CF74" s="117"/>
      <c r="CG74" s="118"/>
      <c r="CH74" s="111"/>
      <c r="CI74" s="114"/>
      <c r="CJ74" s="115"/>
      <c r="CK74" s="116"/>
      <c r="CL74" s="117"/>
      <c r="CM74" s="118"/>
      <c r="CN74" s="111"/>
      <c r="CO74" s="114"/>
      <c r="CP74" s="115"/>
      <c r="CQ74" s="116"/>
      <c r="CR74" s="117"/>
      <c r="CS74" s="118"/>
      <c r="CT74" s="102"/>
      <c r="CU74" s="102"/>
      <c r="CV74" s="102"/>
      <c r="CW74" s="102"/>
      <c r="CX74" s="102"/>
      <c r="CY74" s="102"/>
      <c r="CZ74" s="111"/>
      <c r="DA74" s="114"/>
      <c r="DB74" s="115"/>
      <c r="DC74" s="116"/>
      <c r="DD74" s="117"/>
      <c r="DE74" s="118"/>
      <c r="DF74" s="8"/>
      <c r="DG74" s="9"/>
    </row>
    <row r="75" spans="1:111" s="7" customFormat="1" ht="15" customHeight="1" x14ac:dyDescent="0.2">
      <c r="A75" s="270"/>
      <c r="B75" s="177"/>
      <c r="C75" s="178"/>
      <c r="D75" s="179"/>
      <c r="E75" s="195"/>
      <c r="F75" s="196"/>
      <c r="G75" s="197"/>
      <c r="H75" s="111"/>
      <c r="I75" s="114"/>
      <c r="J75" s="115"/>
      <c r="K75" s="116"/>
      <c r="L75" s="117"/>
      <c r="M75" s="118"/>
      <c r="N75" s="111"/>
      <c r="O75" s="114"/>
      <c r="P75" s="115"/>
      <c r="Q75" s="116"/>
      <c r="R75" s="117"/>
      <c r="S75" s="118"/>
      <c r="T75" s="111"/>
      <c r="U75" s="114"/>
      <c r="V75" s="115"/>
      <c r="W75" s="116"/>
      <c r="X75" s="117"/>
      <c r="Y75" s="118"/>
      <c r="Z75" s="111"/>
      <c r="AA75" s="114"/>
      <c r="AB75" s="115"/>
      <c r="AC75" s="116"/>
      <c r="AD75" s="117"/>
      <c r="AE75" s="118"/>
      <c r="AF75" s="111"/>
      <c r="AG75" s="114"/>
      <c r="AH75" s="115"/>
      <c r="AI75" s="116"/>
      <c r="AJ75" s="117"/>
      <c r="AK75" s="118"/>
      <c r="AL75" s="111"/>
      <c r="AM75" s="114"/>
      <c r="AN75" s="115"/>
      <c r="AO75" s="116"/>
      <c r="AP75" s="117"/>
      <c r="AQ75" s="118"/>
      <c r="AR75" s="168" t="s">
        <v>347</v>
      </c>
      <c r="AS75" s="169"/>
      <c r="AT75" s="170"/>
      <c r="AU75" s="167">
        <v>0.49180000000000001</v>
      </c>
      <c r="AV75" s="167"/>
      <c r="AW75" s="167"/>
      <c r="AX75" s="111"/>
      <c r="AY75" s="114"/>
      <c r="AZ75" s="115"/>
      <c r="BA75" s="116"/>
      <c r="BB75" s="117"/>
      <c r="BC75" s="118"/>
      <c r="BD75" s="111"/>
      <c r="BE75" s="114"/>
      <c r="BF75" s="115"/>
      <c r="BG75" s="116"/>
      <c r="BH75" s="117"/>
      <c r="BI75" s="118"/>
      <c r="BJ75" s="111"/>
      <c r="BK75" s="114"/>
      <c r="BL75" s="115"/>
      <c r="BM75" s="116"/>
      <c r="BN75" s="117"/>
      <c r="BO75" s="118"/>
      <c r="BP75" s="111"/>
      <c r="BQ75" s="114"/>
      <c r="BR75" s="115"/>
      <c r="BS75" s="116"/>
      <c r="BT75" s="117"/>
      <c r="BU75" s="118"/>
      <c r="BV75" s="111"/>
      <c r="BW75" s="114"/>
      <c r="BX75" s="115"/>
      <c r="BY75" s="116"/>
      <c r="BZ75" s="117"/>
      <c r="CA75" s="118"/>
      <c r="CB75" s="111"/>
      <c r="CC75" s="114"/>
      <c r="CD75" s="115"/>
      <c r="CE75" s="116"/>
      <c r="CF75" s="117"/>
      <c r="CG75" s="118"/>
      <c r="CH75" s="111"/>
      <c r="CI75" s="114"/>
      <c r="CJ75" s="115"/>
      <c r="CK75" s="116"/>
      <c r="CL75" s="117"/>
      <c r="CM75" s="118"/>
      <c r="CN75" s="111"/>
      <c r="CO75" s="114"/>
      <c r="CP75" s="115"/>
      <c r="CQ75" s="116"/>
      <c r="CR75" s="117"/>
      <c r="CS75" s="118"/>
      <c r="CT75" s="102"/>
      <c r="CU75" s="102"/>
      <c r="CV75" s="102"/>
      <c r="CW75" s="102"/>
      <c r="CX75" s="102"/>
      <c r="CY75" s="102"/>
      <c r="CZ75" s="111"/>
      <c r="DA75" s="114"/>
      <c r="DB75" s="115"/>
      <c r="DC75" s="116"/>
      <c r="DD75" s="117"/>
      <c r="DE75" s="118"/>
      <c r="DF75" s="8"/>
      <c r="DG75" s="9"/>
    </row>
    <row r="76" spans="1:111" s="7" customFormat="1" ht="15" customHeight="1" x14ac:dyDescent="0.2">
      <c r="A76" s="270"/>
      <c r="B76" s="177"/>
      <c r="C76" s="178"/>
      <c r="D76" s="179"/>
      <c r="E76" s="195"/>
      <c r="F76" s="196"/>
      <c r="G76" s="197"/>
      <c r="H76" s="111"/>
      <c r="I76" s="114"/>
      <c r="J76" s="115"/>
      <c r="K76" s="116"/>
      <c r="L76" s="117"/>
      <c r="M76" s="118"/>
      <c r="N76" s="111"/>
      <c r="O76" s="114"/>
      <c r="P76" s="115"/>
      <c r="Q76" s="116"/>
      <c r="R76" s="117"/>
      <c r="S76" s="118"/>
      <c r="T76" s="111"/>
      <c r="U76" s="114"/>
      <c r="V76" s="115"/>
      <c r="W76" s="116"/>
      <c r="X76" s="117"/>
      <c r="Y76" s="118"/>
      <c r="Z76" s="111"/>
      <c r="AA76" s="114"/>
      <c r="AB76" s="115"/>
      <c r="AC76" s="116"/>
      <c r="AD76" s="117"/>
      <c r="AE76" s="118"/>
      <c r="AF76" s="111"/>
      <c r="AG76" s="114"/>
      <c r="AH76" s="115"/>
      <c r="AI76" s="116"/>
      <c r="AJ76" s="117"/>
      <c r="AK76" s="118"/>
      <c r="AL76" s="111"/>
      <c r="AM76" s="114"/>
      <c r="AN76" s="115"/>
      <c r="AO76" s="116"/>
      <c r="AP76" s="117"/>
      <c r="AQ76" s="118"/>
      <c r="AR76" s="168" t="s">
        <v>329</v>
      </c>
      <c r="AS76" s="169"/>
      <c r="AT76" s="170"/>
      <c r="AU76" s="167">
        <v>0.47139999999999999</v>
      </c>
      <c r="AV76" s="167"/>
      <c r="AW76" s="167"/>
      <c r="AX76" s="111"/>
      <c r="AY76" s="114"/>
      <c r="AZ76" s="115"/>
      <c r="BA76" s="116"/>
      <c r="BB76" s="117"/>
      <c r="BC76" s="118"/>
      <c r="BD76" s="111"/>
      <c r="BE76" s="114"/>
      <c r="BF76" s="115"/>
      <c r="BG76" s="116"/>
      <c r="BH76" s="117"/>
      <c r="BI76" s="118"/>
      <c r="BJ76" s="111"/>
      <c r="BK76" s="114"/>
      <c r="BL76" s="115"/>
      <c r="BM76" s="116"/>
      <c r="BN76" s="117"/>
      <c r="BO76" s="118"/>
      <c r="BP76" s="111"/>
      <c r="BQ76" s="114"/>
      <c r="BR76" s="115"/>
      <c r="BS76" s="116"/>
      <c r="BT76" s="117"/>
      <c r="BU76" s="118"/>
      <c r="BV76" s="111"/>
      <c r="BW76" s="114"/>
      <c r="BX76" s="115"/>
      <c r="BY76" s="116"/>
      <c r="BZ76" s="117"/>
      <c r="CA76" s="118"/>
      <c r="CB76" s="111"/>
      <c r="CC76" s="114"/>
      <c r="CD76" s="115"/>
      <c r="CE76" s="116"/>
      <c r="CF76" s="117"/>
      <c r="CG76" s="118"/>
      <c r="CH76" s="111"/>
      <c r="CI76" s="114"/>
      <c r="CJ76" s="115"/>
      <c r="CK76" s="116"/>
      <c r="CL76" s="117"/>
      <c r="CM76" s="118"/>
      <c r="CN76" s="111"/>
      <c r="CO76" s="114"/>
      <c r="CP76" s="115"/>
      <c r="CQ76" s="116"/>
      <c r="CR76" s="117"/>
      <c r="CS76" s="118"/>
      <c r="CT76" s="102"/>
      <c r="CU76" s="102"/>
      <c r="CV76" s="102"/>
      <c r="CW76" s="102"/>
      <c r="CX76" s="102"/>
      <c r="CY76" s="102"/>
      <c r="CZ76" s="111"/>
      <c r="DA76" s="114"/>
      <c r="DB76" s="115"/>
      <c r="DC76" s="116"/>
      <c r="DD76" s="117"/>
      <c r="DE76" s="118"/>
      <c r="DF76" s="8"/>
      <c r="DG76" s="9"/>
    </row>
    <row r="77" spans="1:111" s="7" customFormat="1" ht="15" customHeight="1" x14ac:dyDescent="0.2">
      <c r="A77" s="270"/>
      <c r="B77" s="177"/>
      <c r="C77" s="178"/>
      <c r="D77" s="179"/>
      <c r="E77" s="195"/>
      <c r="F77" s="196"/>
      <c r="G77" s="197"/>
      <c r="H77" s="111"/>
      <c r="I77" s="114"/>
      <c r="J77" s="115"/>
      <c r="K77" s="116"/>
      <c r="L77" s="117"/>
      <c r="M77" s="118"/>
      <c r="N77" s="111"/>
      <c r="O77" s="114"/>
      <c r="P77" s="115"/>
      <c r="Q77" s="116"/>
      <c r="R77" s="117"/>
      <c r="S77" s="118"/>
      <c r="T77" s="111"/>
      <c r="U77" s="114"/>
      <c r="V77" s="115"/>
      <c r="W77" s="116"/>
      <c r="X77" s="117"/>
      <c r="Y77" s="118"/>
      <c r="Z77" s="111"/>
      <c r="AA77" s="114"/>
      <c r="AB77" s="115"/>
      <c r="AC77" s="116"/>
      <c r="AD77" s="117"/>
      <c r="AE77" s="118"/>
      <c r="AF77" s="111"/>
      <c r="AG77" s="114"/>
      <c r="AH77" s="115"/>
      <c r="AI77" s="116"/>
      <c r="AJ77" s="117"/>
      <c r="AK77" s="118"/>
      <c r="AL77" s="111"/>
      <c r="AM77" s="114"/>
      <c r="AN77" s="115"/>
      <c r="AO77" s="116"/>
      <c r="AP77" s="117"/>
      <c r="AQ77" s="118"/>
      <c r="AR77" s="168" t="s">
        <v>379</v>
      </c>
      <c r="AS77" s="169"/>
      <c r="AT77" s="170"/>
      <c r="AU77" s="167">
        <v>0.42359999999999998</v>
      </c>
      <c r="AV77" s="167"/>
      <c r="AW77" s="167"/>
      <c r="AX77" s="111"/>
      <c r="AY77" s="114"/>
      <c r="AZ77" s="115"/>
      <c r="BA77" s="116"/>
      <c r="BB77" s="117"/>
      <c r="BC77" s="118"/>
      <c r="BD77" s="111"/>
      <c r="BE77" s="114"/>
      <c r="BF77" s="115"/>
      <c r="BG77" s="116"/>
      <c r="BH77" s="117"/>
      <c r="BI77" s="118"/>
      <c r="BJ77" s="111"/>
      <c r="BK77" s="114"/>
      <c r="BL77" s="115"/>
      <c r="BM77" s="116"/>
      <c r="BN77" s="117"/>
      <c r="BO77" s="118"/>
      <c r="BP77" s="111"/>
      <c r="BQ77" s="114"/>
      <c r="BR77" s="115"/>
      <c r="BS77" s="116"/>
      <c r="BT77" s="117"/>
      <c r="BU77" s="118"/>
      <c r="BV77" s="111"/>
      <c r="BW77" s="114"/>
      <c r="BX77" s="115"/>
      <c r="BY77" s="116"/>
      <c r="BZ77" s="117"/>
      <c r="CA77" s="118"/>
      <c r="CB77" s="111"/>
      <c r="CC77" s="114"/>
      <c r="CD77" s="115"/>
      <c r="CE77" s="116"/>
      <c r="CF77" s="117"/>
      <c r="CG77" s="118"/>
      <c r="CH77" s="111"/>
      <c r="CI77" s="114"/>
      <c r="CJ77" s="115"/>
      <c r="CK77" s="116"/>
      <c r="CL77" s="117"/>
      <c r="CM77" s="118"/>
      <c r="CN77" s="111"/>
      <c r="CO77" s="114"/>
      <c r="CP77" s="115"/>
      <c r="CQ77" s="116"/>
      <c r="CR77" s="117"/>
      <c r="CS77" s="118"/>
      <c r="CT77" s="102"/>
      <c r="CU77" s="102"/>
      <c r="CV77" s="102"/>
      <c r="CW77" s="102"/>
      <c r="CX77" s="102"/>
      <c r="CY77" s="102"/>
      <c r="CZ77" s="111"/>
      <c r="DA77" s="114"/>
      <c r="DB77" s="115"/>
      <c r="DC77" s="116"/>
      <c r="DD77" s="117"/>
      <c r="DE77" s="118"/>
      <c r="DF77" s="8"/>
      <c r="DG77" s="9"/>
    </row>
    <row r="78" spans="1:111" s="7" customFormat="1" ht="15" customHeight="1" x14ac:dyDescent="0.2">
      <c r="A78" s="270"/>
      <c r="B78" s="177"/>
      <c r="C78" s="178"/>
      <c r="D78" s="179"/>
      <c r="E78" s="195"/>
      <c r="F78" s="196"/>
      <c r="G78" s="197"/>
      <c r="H78" s="111"/>
      <c r="I78" s="114"/>
      <c r="J78" s="115"/>
      <c r="K78" s="116"/>
      <c r="L78" s="117"/>
      <c r="M78" s="118"/>
      <c r="N78" s="111"/>
      <c r="O78" s="114"/>
      <c r="P78" s="115"/>
      <c r="Q78" s="116"/>
      <c r="R78" s="117"/>
      <c r="S78" s="118"/>
      <c r="T78" s="111"/>
      <c r="U78" s="114"/>
      <c r="V78" s="115"/>
      <c r="W78" s="116"/>
      <c r="X78" s="117"/>
      <c r="Y78" s="118"/>
      <c r="Z78" s="111"/>
      <c r="AA78" s="114"/>
      <c r="AB78" s="115"/>
      <c r="AC78" s="116"/>
      <c r="AD78" s="117"/>
      <c r="AE78" s="118"/>
      <c r="AF78" s="111"/>
      <c r="AG78" s="114"/>
      <c r="AH78" s="115"/>
      <c r="AI78" s="116"/>
      <c r="AJ78" s="117"/>
      <c r="AK78" s="118"/>
      <c r="AL78" s="111"/>
      <c r="AM78" s="114"/>
      <c r="AN78" s="115"/>
      <c r="AO78" s="116"/>
      <c r="AP78" s="117"/>
      <c r="AQ78" s="118"/>
      <c r="AR78" s="168" t="s">
        <v>340</v>
      </c>
      <c r="AS78" s="169"/>
      <c r="AT78" s="170"/>
      <c r="AU78" s="167">
        <v>0.34350000000000003</v>
      </c>
      <c r="AV78" s="167"/>
      <c r="AW78" s="167"/>
      <c r="AX78" s="111"/>
      <c r="AY78" s="114"/>
      <c r="AZ78" s="115"/>
      <c r="BA78" s="116"/>
      <c r="BB78" s="117"/>
      <c r="BC78" s="118"/>
      <c r="BD78" s="111"/>
      <c r="BE78" s="114"/>
      <c r="BF78" s="115"/>
      <c r="BG78" s="116"/>
      <c r="BH78" s="117"/>
      <c r="BI78" s="118"/>
      <c r="BJ78" s="111"/>
      <c r="BK78" s="114"/>
      <c r="BL78" s="115"/>
      <c r="BM78" s="116"/>
      <c r="BN78" s="117"/>
      <c r="BO78" s="118"/>
      <c r="BP78" s="111"/>
      <c r="BQ78" s="114"/>
      <c r="BR78" s="115"/>
      <c r="BS78" s="116"/>
      <c r="BT78" s="117"/>
      <c r="BU78" s="118"/>
      <c r="BV78" s="111"/>
      <c r="BW78" s="114"/>
      <c r="BX78" s="115"/>
      <c r="BY78" s="116"/>
      <c r="BZ78" s="117"/>
      <c r="CA78" s="118"/>
      <c r="CB78" s="111"/>
      <c r="CC78" s="114"/>
      <c r="CD78" s="115"/>
      <c r="CE78" s="116"/>
      <c r="CF78" s="117"/>
      <c r="CG78" s="118"/>
      <c r="CH78" s="111"/>
      <c r="CI78" s="114"/>
      <c r="CJ78" s="115"/>
      <c r="CK78" s="116"/>
      <c r="CL78" s="117"/>
      <c r="CM78" s="118"/>
      <c r="CN78" s="111"/>
      <c r="CO78" s="114"/>
      <c r="CP78" s="115"/>
      <c r="CQ78" s="116"/>
      <c r="CR78" s="117"/>
      <c r="CS78" s="118"/>
      <c r="CT78" s="51"/>
      <c r="CU78" s="51"/>
      <c r="CV78" s="51"/>
      <c r="CW78" s="51"/>
      <c r="CX78" s="51"/>
      <c r="CY78" s="51"/>
      <c r="CZ78" s="111"/>
      <c r="DA78" s="114"/>
      <c r="DB78" s="115"/>
      <c r="DC78" s="116"/>
      <c r="DD78" s="117"/>
      <c r="DE78" s="118"/>
      <c r="DF78" s="8"/>
      <c r="DG78" s="9"/>
    </row>
    <row r="79" spans="1:111" s="7" customFormat="1" ht="15" customHeight="1" x14ac:dyDescent="0.2">
      <c r="A79" s="270"/>
      <c r="B79" s="177"/>
      <c r="C79" s="178"/>
      <c r="D79" s="179"/>
      <c r="E79" s="195"/>
      <c r="F79" s="196"/>
      <c r="G79" s="197"/>
      <c r="H79" s="111"/>
      <c r="I79" s="114"/>
      <c r="J79" s="115"/>
      <c r="K79" s="116"/>
      <c r="L79" s="117"/>
      <c r="M79" s="118"/>
      <c r="N79" s="111"/>
      <c r="O79" s="114"/>
      <c r="P79" s="115"/>
      <c r="Q79" s="116"/>
      <c r="R79" s="117"/>
      <c r="S79" s="118"/>
      <c r="T79" s="111"/>
      <c r="U79" s="114"/>
      <c r="V79" s="115"/>
      <c r="W79" s="116"/>
      <c r="X79" s="117"/>
      <c r="Y79" s="118"/>
      <c r="Z79" s="111"/>
      <c r="AA79" s="114"/>
      <c r="AB79" s="115"/>
      <c r="AC79" s="116"/>
      <c r="AD79" s="117"/>
      <c r="AE79" s="118"/>
      <c r="AF79" s="111"/>
      <c r="AG79" s="114"/>
      <c r="AH79" s="115"/>
      <c r="AI79" s="116"/>
      <c r="AJ79" s="117"/>
      <c r="AK79" s="118"/>
      <c r="AL79" s="111"/>
      <c r="AM79" s="114"/>
      <c r="AN79" s="115"/>
      <c r="AO79" s="116"/>
      <c r="AP79" s="117"/>
      <c r="AQ79" s="118"/>
      <c r="AR79" s="168" t="s">
        <v>391</v>
      </c>
      <c r="AS79" s="169"/>
      <c r="AT79" s="170"/>
      <c r="AU79" s="167">
        <v>0.31659999999999999</v>
      </c>
      <c r="AV79" s="167"/>
      <c r="AW79" s="167"/>
      <c r="AX79" s="111"/>
      <c r="AY79" s="114"/>
      <c r="AZ79" s="115"/>
      <c r="BA79" s="116"/>
      <c r="BB79" s="117"/>
      <c r="BC79" s="118"/>
      <c r="BD79" s="111"/>
      <c r="BE79" s="114"/>
      <c r="BF79" s="115"/>
      <c r="BG79" s="116"/>
      <c r="BH79" s="117"/>
      <c r="BI79" s="118"/>
      <c r="BJ79" s="111"/>
      <c r="BK79" s="114"/>
      <c r="BL79" s="115"/>
      <c r="BM79" s="116"/>
      <c r="BN79" s="117"/>
      <c r="BO79" s="118"/>
      <c r="BP79" s="111"/>
      <c r="BQ79" s="114"/>
      <c r="BR79" s="115"/>
      <c r="BS79" s="116"/>
      <c r="BT79" s="117"/>
      <c r="BU79" s="118"/>
      <c r="BV79" s="111"/>
      <c r="BW79" s="114"/>
      <c r="BX79" s="115"/>
      <c r="BY79" s="116"/>
      <c r="BZ79" s="117"/>
      <c r="CA79" s="118"/>
      <c r="CB79" s="111"/>
      <c r="CC79" s="114"/>
      <c r="CD79" s="115"/>
      <c r="CE79" s="116"/>
      <c r="CF79" s="117"/>
      <c r="CG79" s="118"/>
      <c r="CH79" s="111"/>
      <c r="CI79" s="114"/>
      <c r="CJ79" s="115"/>
      <c r="CK79" s="116"/>
      <c r="CL79" s="117"/>
      <c r="CM79" s="118"/>
      <c r="CN79" s="111"/>
      <c r="CO79" s="114"/>
      <c r="CP79" s="115"/>
      <c r="CQ79" s="116"/>
      <c r="CR79" s="117"/>
      <c r="CS79" s="118"/>
      <c r="CT79" s="102"/>
      <c r="CU79" s="102"/>
      <c r="CV79" s="102"/>
      <c r="CW79" s="102"/>
      <c r="CX79" s="102"/>
      <c r="CY79" s="102"/>
      <c r="CZ79" s="111"/>
      <c r="DA79" s="114"/>
      <c r="DB79" s="115"/>
      <c r="DC79" s="116"/>
      <c r="DD79" s="117"/>
      <c r="DE79" s="118"/>
      <c r="DF79" s="8"/>
      <c r="DG79" s="9"/>
    </row>
    <row r="80" spans="1:111" s="7" customFormat="1" ht="12.75" customHeight="1" x14ac:dyDescent="0.2">
      <c r="A80" s="270"/>
      <c r="B80" s="177"/>
      <c r="C80" s="178"/>
      <c r="D80" s="179"/>
      <c r="E80" s="195"/>
      <c r="F80" s="196"/>
      <c r="G80" s="197"/>
      <c r="H80" s="111"/>
      <c r="I80" s="114"/>
      <c r="J80" s="115"/>
      <c r="K80" s="116"/>
      <c r="L80" s="117"/>
      <c r="M80" s="118"/>
      <c r="N80" s="111"/>
      <c r="O80" s="114"/>
      <c r="P80" s="115"/>
      <c r="Q80" s="116"/>
      <c r="R80" s="117"/>
      <c r="S80" s="118"/>
      <c r="T80" s="111"/>
      <c r="U80" s="114"/>
      <c r="V80" s="115"/>
      <c r="W80" s="116"/>
      <c r="X80" s="117"/>
      <c r="Y80" s="118"/>
      <c r="Z80" s="111"/>
      <c r="AA80" s="114"/>
      <c r="AB80" s="115"/>
      <c r="AC80" s="116"/>
      <c r="AD80" s="117"/>
      <c r="AE80" s="118"/>
      <c r="AF80" s="111"/>
      <c r="AG80" s="114"/>
      <c r="AH80" s="115"/>
      <c r="AI80" s="116"/>
      <c r="AJ80" s="117"/>
      <c r="AK80" s="118"/>
      <c r="AL80" s="111"/>
      <c r="AM80" s="114"/>
      <c r="AN80" s="115"/>
      <c r="AO80" s="116"/>
      <c r="AP80" s="117"/>
      <c r="AQ80" s="118"/>
      <c r="AR80" s="168" t="s">
        <v>327</v>
      </c>
      <c r="AS80" s="169"/>
      <c r="AT80" s="170"/>
      <c r="AU80" s="167">
        <v>0.30930000000000002</v>
      </c>
      <c r="AV80" s="167"/>
      <c r="AW80" s="167"/>
      <c r="AX80" s="111"/>
      <c r="AY80" s="114"/>
      <c r="AZ80" s="115"/>
      <c r="BA80" s="116"/>
      <c r="BB80" s="117"/>
      <c r="BC80" s="118"/>
      <c r="BD80" s="111"/>
      <c r="BE80" s="114"/>
      <c r="BF80" s="115"/>
      <c r="BG80" s="116"/>
      <c r="BH80" s="117"/>
      <c r="BI80" s="118"/>
      <c r="BJ80" s="111"/>
      <c r="BK80" s="114"/>
      <c r="BL80" s="115"/>
      <c r="BM80" s="116"/>
      <c r="BN80" s="117"/>
      <c r="BO80" s="118"/>
      <c r="BP80" s="111"/>
      <c r="BQ80" s="114"/>
      <c r="BR80" s="115"/>
      <c r="BS80" s="116"/>
      <c r="BT80" s="117"/>
      <c r="BU80" s="118"/>
      <c r="BV80" s="111"/>
      <c r="BW80" s="114"/>
      <c r="BX80" s="115"/>
      <c r="BY80" s="116"/>
      <c r="BZ80" s="117"/>
      <c r="CA80" s="118"/>
      <c r="CB80" s="111"/>
      <c r="CC80" s="114"/>
      <c r="CD80" s="115"/>
      <c r="CE80" s="116"/>
      <c r="CF80" s="117"/>
      <c r="CG80" s="118"/>
      <c r="CH80" s="111"/>
      <c r="CI80" s="114"/>
      <c r="CJ80" s="115"/>
      <c r="CK80" s="116"/>
      <c r="CL80" s="117"/>
      <c r="CM80" s="118"/>
      <c r="CN80" s="111"/>
      <c r="CO80" s="114"/>
      <c r="CP80" s="115"/>
      <c r="CQ80" s="116"/>
      <c r="CR80" s="117"/>
      <c r="CS80" s="118"/>
      <c r="CT80" s="102"/>
      <c r="CU80" s="102"/>
      <c r="CV80" s="102"/>
      <c r="CW80" s="102"/>
      <c r="CX80" s="102"/>
      <c r="CY80" s="102"/>
      <c r="CZ80" s="111"/>
      <c r="DA80" s="114"/>
      <c r="DB80" s="115"/>
      <c r="DC80" s="116"/>
      <c r="DD80" s="117"/>
      <c r="DE80" s="118"/>
      <c r="DF80" s="8"/>
      <c r="DG80" s="9"/>
    </row>
    <row r="81" spans="1:111" s="7" customFormat="1" ht="12.75" customHeight="1" x14ac:dyDescent="0.2">
      <c r="A81" s="270"/>
      <c r="B81" s="177"/>
      <c r="C81" s="178"/>
      <c r="D81" s="179"/>
      <c r="E81" s="195"/>
      <c r="F81" s="196"/>
      <c r="G81" s="197"/>
      <c r="H81" s="111"/>
      <c r="I81" s="114"/>
      <c r="J81" s="115"/>
      <c r="K81" s="116"/>
      <c r="L81" s="117"/>
      <c r="M81" s="118"/>
      <c r="N81" s="111"/>
      <c r="O81" s="114"/>
      <c r="P81" s="115"/>
      <c r="Q81" s="116"/>
      <c r="R81" s="117"/>
      <c r="S81" s="118"/>
      <c r="T81" s="111"/>
      <c r="U81" s="114"/>
      <c r="V81" s="115"/>
      <c r="W81" s="116"/>
      <c r="X81" s="117"/>
      <c r="Y81" s="118"/>
      <c r="Z81" s="111"/>
      <c r="AA81" s="114"/>
      <c r="AB81" s="115"/>
      <c r="AC81" s="116"/>
      <c r="AD81" s="117"/>
      <c r="AE81" s="118"/>
      <c r="AF81" s="111"/>
      <c r="AG81" s="114"/>
      <c r="AH81" s="115"/>
      <c r="AI81" s="116"/>
      <c r="AJ81" s="117"/>
      <c r="AK81" s="118"/>
      <c r="AL81" s="111"/>
      <c r="AM81" s="114"/>
      <c r="AN81" s="115"/>
      <c r="AO81" s="116"/>
      <c r="AP81" s="117"/>
      <c r="AQ81" s="118"/>
      <c r="AR81" s="168" t="s">
        <v>315</v>
      </c>
      <c r="AS81" s="169"/>
      <c r="AT81" s="170"/>
      <c r="AU81" s="167">
        <v>0.28860000000000002</v>
      </c>
      <c r="AV81" s="167"/>
      <c r="AW81" s="167"/>
      <c r="AX81" s="111"/>
      <c r="AY81" s="114"/>
      <c r="AZ81" s="115"/>
      <c r="BA81" s="116"/>
      <c r="BB81" s="117"/>
      <c r="BC81" s="118"/>
      <c r="BD81" s="111"/>
      <c r="BE81" s="114"/>
      <c r="BF81" s="115"/>
      <c r="BG81" s="116"/>
      <c r="BH81" s="117"/>
      <c r="BI81" s="118"/>
      <c r="BJ81" s="111"/>
      <c r="BK81" s="114"/>
      <c r="BL81" s="115"/>
      <c r="BM81" s="116"/>
      <c r="BN81" s="117"/>
      <c r="BO81" s="118"/>
      <c r="BP81" s="111"/>
      <c r="BQ81" s="114"/>
      <c r="BR81" s="115"/>
      <c r="BS81" s="116"/>
      <c r="BT81" s="117"/>
      <c r="BU81" s="118"/>
      <c r="BV81" s="111"/>
      <c r="BW81" s="114"/>
      <c r="BX81" s="115"/>
      <c r="BY81" s="116"/>
      <c r="BZ81" s="117"/>
      <c r="CA81" s="118"/>
      <c r="CB81" s="111"/>
      <c r="CC81" s="114"/>
      <c r="CD81" s="115"/>
      <c r="CE81" s="116"/>
      <c r="CF81" s="117"/>
      <c r="CG81" s="118"/>
      <c r="CH81" s="111"/>
      <c r="CI81" s="114"/>
      <c r="CJ81" s="115"/>
      <c r="CK81" s="116"/>
      <c r="CL81" s="117"/>
      <c r="CM81" s="118"/>
      <c r="CN81" s="111"/>
      <c r="CO81" s="114"/>
      <c r="CP81" s="115"/>
      <c r="CQ81" s="116"/>
      <c r="CR81" s="117"/>
      <c r="CS81" s="118"/>
      <c r="CT81" s="102"/>
      <c r="CU81" s="102"/>
      <c r="CV81" s="102"/>
      <c r="CW81" s="102"/>
      <c r="CX81" s="102"/>
      <c r="CY81" s="102"/>
      <c r="CZ81" s="111"/>
      <c r="DA81" s="114"/>
      <c r="DB81" s="115"/>
      <c r="DC81" s="116"/>
      <c r="DD81" s="117"/>
      <c r="DE81" s="118"/>
      <c r="DF81" s="8"/>
      <c r="DG81" s="9"/>
    </row>
    <row r="82" spans="1:111" s="7" customFormat="1" ht="12.75" customHeight="1" x14ac:dyDescent="0.2">
      <c r="A82" s="270"/>
      <c r="B82" s="177"/>
      <c r="C82" s="178"/>
      <c r="D82" s="179"/>
      <c r="E82" s="195"/>
      <c r="F82" s="196"/>
      <c r="G82" s="197"/>
      <c r="H82" s="111"/>
      <c r="I82" s="114"/>
      <c r="J82" s="115"/>
      <c r="K82" s="116"/>
      <c r="L82" s="117"/>
      <c r="M82" s="118"/>
      <c r="N82" s="111"/>
      <c r="O82" s="114"/>
      <c r="P82" s="115"/>
      <c r="Q82" s="116"/>
      <c r="R82" s="117"/>
      <c r="S82" s="118"/>
      <c r="T82" s="111"/>
      <c r="U82" s="114"/>
      <c r="V82" s="115"/>
      <c r="W82" s="116"/>
      <c r="X82" s="117"/>
      <c r="Y82" s="118"/>
      <c r="Z82" s="111"/>
      <c r="AA82" s="114"/>
      <c r="AB82" s="115"/>
      <c r="AC82" s="116"/>
      <c r="AD82" s="117"/>
      <c r="AE82" s="118"/>
      <c r="AF82" s="111"/>
      <c r="AG82" s="114"/>
      <c r="AH82" s="115"/>
      <c r="AI82" s="116"/>
      <c r="AJ82" s="117"/>
      <c r="AK82" s="118"/>
      <c r="AL82" s="111"/>
      <c r="AM82" s="114"/>
      <c r="AN82" s="115"/>
      <c r="AO82" s="116"/>
      <c r="AP82" s="117"/>
      <c r="AQ82" s="118"/>
      <c r="AR82" s="168" t="s">
        <v>338</v>
      </c>
      <c r="AS82" s="169"/>
      <c r="AT82" s="170"/>
      <c r="AU82" s="167">
        <v>0.23169999999999999</v>
      </c>
      <c r="AV82" s="167"/>
      <c r="AW82" s="167"/>
      <c r="AX82" s="111"/>
      <c r="AY82" s="114"/>
      <c r="AZ82" s="115"/>
      <c r="BA82" s="116"/>
      <c r="BB82" s="117"/>
      <c r="BC82" s="118"/>
      <c r="BD82" s="111"/>
      <c r="BE82" s="114"/>
      <c r="BF82" s="115"/>
      <c r="BG82" s="116"/>
      <c r="BH82" s="117"/>
      <c r="BI82" s="118"/>
      <c r="BJ82" s="111"/>
      <c r="BK82" s="114"/>
      <c r="BL82" s="115"/>
      <c r="BM82" s="116"/>
      <c r="BN82" s="117"/>
      <c r="BO82" s="118"/>
      <c r="BP82" s="111"/>
      <c r="BQ82" s="114"/>
      <c r="BR82" s="115"/>
      <c r="BS82" s="116"/>
      <c r="BT82" s="117"/>
      <c r="BU82" s="118"/>
      <c r="BV82" s="111"/>
      <c r="BW82" s="114"/>
      <c r="BX82" s="115"/>
      <c r="BY82" s="116"/>
      <c r="BZ82" s="117"/>
      <c r="CA82" s="118"/>
      <c r="CB82" s="111"/>
      <c r="CC82" s="114"/>
      <c r="CD82" s="115"/>
      <c r="CE82" s="116"/>
      <c r="CF82" s="117"/>
      <c r="CG82" s="118"/>
      <c r="CH82" s="111"/>
      <c r="CI82" s="114"/>
      <c r="CJ82" s="115"/>
      <c r="CK82" s="116"/>
      <c r="CL82" s="117"/>
      <c r="CM82" s="118"/>
      <c r="CN82" s="111"/>
      <c r="CO82" s="114"/>
      <c r="CP82" s="115"/>
      <c r="CQ82" s="116"/>
      <c r="CR82" s="117"/>
      <c r="CS82" s="118"/>
      <c r="CT82" s="102"/>
      <c r="CU82" s="102"/>
      <c r="CV82" s="102"/>
      <c r="CW82" s="102"/>
      <c r="CX82" s="102"/>
      <c r="CY82" s="102"/>
      <c r="CZ82" s="111"/>
      <c r="DA82" s="114"/>
      <c r="DB82" s="115"/>
      <c r="DC82" s="116"/>
      <c r="DD82" s="117"/>
      <c r="DE82" s="118"/>
      <c r="DF82" s="8"/>
      <c r="DG82" s="9"/>
    </row>
    <row r="83" spans="1:111" s="7" customFormat="1" ht="12.75" customHeight="1" x14ac:dyDescent="0.2">
      <c r="A83" s="270"/>
      <c r="B83" s="177"/>
      <c r="C83" s="178"/>
      <c r="D83" s="179"/>
      <c r="E83" s="195"/>
      <c r="F83" s="196"/>
      <c r="G83" s="197"/>
      <c r="H83" s="111"/>
      <c r="I83" s="114"/>
      <c r="J83" s="115"/>
      <c r="K83" s="116"/>
      <c r="L83" s="117"/>
      <c r="M83" s="118"/>
      <c r="N83" s="111"/>
      <c r="O83" s="114"/>
      <c r="P83" s="115"/>
      <c r="Q83" s="116"/>
      <c r="R83" s="117"/>
      <c r="S83" s="118"/>
      <c r="T83" s="111"/>
      <c r="U83" s="114"/>
      <c r="V83" s="115"/>
      <c r="W83" s="116"/>
      <c r="X83" s="117"/>
      <c r="Y83" s="118"/>
      <c r="Z83" s="111"/>
      <c r="AA83" s="114"/>
      <c r="AB83" s="115"/>
      <c r="AC83" s="116"/>
      <c r="AD83" s="117"/>
      <c r="AE83" s="118"/>
      <c r="AF83" s="111"/>
      <c r="AG83" s="114"/>
      <c r="AH83" s="115"/>
      <c r="AI83" s="116"/>
      <c r="AJ83" s="117"/>
      <c r="AK83" s="118"/>
      <c r="AL83" s="111"/>
      <c r="AM83" s="114"/>
      <c r="AN83" s="115"/>
      <c r="AO83" s="116"/>
      <c r="AP83" s="117"/>
      <c r="AQ83" s="118"/>
      <c r="AR83" s="168" t="s">
        <v>331</v>
      </c>
      <c r="AS83" s="169"/>
      <c r="AT83" s="170"/>
      <c r="AU83" s="167">
        <v>0.19750000000000001</v>
      </c>
      <c r="AV83" s="167"/>
      <c r="AW83" s="167"/>
      <c r="AX83" s="111"/>
      <c r="AY83" s="114"/>
      <c r="AZ83" s="115"/>
      <c r="BA83" s="116"/>
      <c r="BB83" s="117"/>
      <c r="BC83" s="118"/>
      <c r="BD83" s="111"/>
      <c r="BE83" s="114"/>
      <c r="BF83" s="115"/>
      <c r="BG83" s="116"/>
      <c r="BH83" s="117"/>
      <c r="BI83" s="118"/>
      <c r="BJ83" s="111"/>
      <c r="BK83" s="114"/>
      <c r="BL83" s="115"/>
      <c r="BM83" s="116"/>
      <c r="BN83" s="117"/>
      <c r="BO83" s="118"/>
      <c r="BP83" s="111"/>
      <c r="BQ83" s="114"/>
      <c r="BR83" s="115"/>
      <c r="BS83" s="116"/>
      <c r="BT83" s="117"/>
      <c r="BU83" s="118"/>
      <c r="BV83" s="111"/>
      <c r="BW83" s="114"/>
      <c r="BX83" s="115"/>
      <c r="BY83" s="116"/>
      <c r="BZ83" s="117"/>
      <c r="CA83" s="118"/>
      <c r="CB83" s="111"/>
      <c r="CC83" s="114"/>
      <c r="CD83" s="115"/>
      <c r="CE83" s="116"/>
      <c r="CF83" s="117"/>
      <c r="CG83" s="118"/>
      <c r="CH83" s="111"/>
      <c r="CI83" s="114"/>
      <c r="CJ83" s="115"/>
      <c r="CK83" s="116"/>
      <c r="CL83" s="117"/>
      <c r="CM83" s="118"/>
      <c r="CN83" s="111"/>
      <c r="CO83" s="114"/>
      <c r="CP83" s="115"/>
      <c r="CQ83" s="116"/>
      <c r="CR83" s="117"/>
      <c r="CS83" s="118"/>
      <c r="CT83" s="102"/>
      <c r="CU83" s="102"/>
      <c r="CV83" s="102"/>
      <c r="CW83" s="102"/>
      <c r="CX83" s="102"/>
      <c r="CY83" s="102"/>
      <c r="CZ83" s="111"/>
      <c r="DA83" s="114"/>
      <c r="DB83" s="115"/>
      <c r="DC83" s="116"/>
      <c r="DD83" s="117"/>
      <c r="DE83" s="118"/>
      <c r="DF83" s="8"/>
      <c r="DG83" s="9"/>
    </row>
    <row r="84" spans="1:111" s="7" customFormat="1" ht="15" customHeight="1" x14ac:dyDescent="0.2">
      <c r="A84" s="270"/>
      <c r="B84" s="177"/>
      <c r="C84" s="178"/>
      <c r="D84" s="179"/>
      <c r="E84" s="195"/>
      <c r="F84" s="196"/>
      <c r="G84" s="197"/>
      <c r="H84" s="111"/>
      <c r="I84" s="114"/>
      <c r="J84" s="115"/>
      <c r="K84" s="116"/>
      <c r="L84" s="117"/>
      <c r="M84" s="118"/>
      <c r="N84" s="111"/>
      <c r="O84" s="114"/>
      <c r="P84" s="115"/>
      <c r="Q84" s="116"/>
      <c r="R84" s="117"/>
      <c r="S84" s="118"/>
      <c r="T84" s="111"/>
      <c r="U84" s="114"/>
      <c r="V84" s="115"/>
      <c r="W84" s="116"/>
      <c r="X84" s="117"/>
      <c r="Y84" s="118"/>
      <c r="Z84" s="111"/>
      <c r="AA84" s="114"/>
      <c r="AB84" s="115"/>
      <c r="AC84" s="116"/>
      <c r="AD84" s="117"/>
      <c r="AE84" s="118"/>
      <c r="AF84" s="111"/>
      <c r="AG84" s="114"/>
      <c r="AH84" s="115"/>
      <c r="AI84" s="116"/>
      <c r="AJ84" s="117"/>
      <c r="AK84" s="118"/>
      <c r="AL84" s="111"/>
      <c r="AM84" s="114"/>
      <c r="AN84" s="115"/>
      <c r="AO84" s="116"/>
      <c r="AP84" s="117"/>
      <c r="AQ84" s="118"/>
      <c r="AR84" s="168" t="s">
        <v>341</v>
      </c>
      <c r="AS84" s="169"/>
      <c r="AT84" s="170"/>
      <c r="AU84" s="167">
        <v>0.1832</v>
      </c>
      <c r="AV84" s="167"/>
      <c r="AW84" s="167"/>
      <c r="AX84" s="111"/>
      <c r="AY84" s="114"/>
      <c r="AZ84" s="115"/>
      <c r="BA84" s="116"/>
      <c r="BB84" s="117"/>
      <c r="BC84" s="118"/>
      <c r="BD84" s="111"/>
      <c r="BE84" s="114"/>
      <c r="BF84" s="115"/>
      <c r="BG84" s="116"/>
      <c r="BH84" s="117"/>
      <c r="BI84" s="118"/>
      <c r="BJ84" s="111"/>
      <c r="BK84" s="114"/>
      <c r="BL84" s="115"/>
      <c r="BM84" s="116"/>
      <c r="BN84" s="117"/>
      <c r="BO84" s="118"/>
      <c r="BP84" s="111"/>
      <c r="BQ84" s="114"/>
      <c r="BR84" s="115"/>
      <c r="BS84" s="116"/>
      <c r="BT84" s="117"/>
      <c r="BU84" s="118"/>
      <c r="BV84" s="111"/>
      <c r="BW84" s="114"/>
      <c r="BX84" s="115"/>
      <c r="BY84" s="116"/>
      <c r="BZ84" s="117"/>
      <c r="CA84" s="118"/>
      <c r="CB84" s="111"/>
      <c r="CC84" s="114"/>
      <c r="CD84" s="115"/>
      <c r="CE84" s="116"/>
      <c r="CF84" s="117"/>
      <c r="CG84" s="118"/>
      <c r="CH84" s="111"/>
      <c r="CI84" s="114"/>
      <c r="CJ84" s="115"/>
      <c r="CK84" s="116"/>
      <c r="CL84" s="117"/>
      <c r="CM84" s="118"/>
      <c r="CN84" s="111"/>
      <c r="CO84" s="114"/>
      <c r="CP84" s="115"/>
      <c r="CQ84" s="116"/>
      <c r="CR84" s="117"/>
      <c r="CS84" s="118"/>
      <c r="CT84" s="102"/>
      <c r="CU84" s="102"/>
      <c r="CV84" s="102"/>
      <c r="CW84" s="102"/>
      <c r="CX84" s="102"/>
      <c r="CY84" s="102"/>
      <c r="CZ84" s="111"/>
      <c r="DA84" s="114"/>
      <c r="DB84" s="115"/>
      <c r="DC84" s="116"/>
      <c r="DD84" s="117"/>
      <c r="DE84" s="118"/>
      <c r="DF84" s="8"/>
      <c r="DG84" s="9"/>
    </row>
    <row r="85" spans="1:111" s="7" customFormat="1" ht="15" customHeight="1" x14ac:dyDescent="0.2">
      <c r="A85" s="270"/>
      <c r="B85" s="177"/>
      <c r="C85" s="178"/>
      <c r="D85" s="179"/>
      <c r="E85" s="195"/>
      <c r="F85" s="196"/>
      <c r="G85" s="197"/>
      <c r="H85" s="111"/>
      <c r="I85" s="114"/>
      <c r="J85" s="115"/>
      <c r="K85" s="116"/>
      <c r="L85" s="117"/>
      <c r="M85" s="118"/>
      <c r="N85" s="111"/>
      <c r="O85" s="114"/>
      <c r="P85" s="115"/>
      <c r="Q85" s="116"/>
      <c r="R85" s="117"/>
      <c r="S85" s="118"/>
      <c r="T85" s="111"/>
      <c r="U85" s="114"/>
      <c r="V85" s="115"/>
      <c r="W85" s="116"/>
      <c r="X85" s="117"/>
      <c r="Y85" s="118"/>
      <c r="Z85" s="111"/>
      <c r="AA85" s="114"/>
      <c r="AB85" s="115"/>
      <c r="AC85" s="116"/>
      <c r="AD85" s="117"/>
      <c r="AE85" s="118"/>
      <c r="AF85" s="111"/>
      <c r="AG85" s="114"/>
      <c r="AH85" s="115"/>
      <c r="AI85" s="116"/>
      <c r="AJ85" s="117"/>
      <c r="AK85" s="118"/>
      <c r="AL85" s="111"/>
      <c r="AM85" s="114"/>
      <c r="AN85" s="115"/>
      <c r="AO85" s="116"/>
      <c r="AP85" s="117"/>
      <c r="AQ85" s="118"/>
      <c r="AR85" s="111"/>
      <c r="AS85" s="114"/>
      <c r="AT85" s="115"/>
      <c r="AU85" s="116"/>
      <c r="AV85" s="117"/>
      <c r="AW85" s="118"/>
      <c r="AX85" s="111"/>
      <c r="AY85" s="114"/>
      <c r="AZ85" s="115"/>
      <c r="BA85" s="116"/>
      <c r="BB85" s="117"/>
      <c r="BC85" s="118"/>
      <c r="BD85" s="111"/>
      <c r="BE85" s="114"/>
      <c r="BF85" s="115"/>
      <c r="BG85" s="116"/>
      <c r="BH85" s="117"/>
      <c r="BI85" s="118"/>
      <c r="BJ85" s="111"/>
      <c r="BK85" s="114"/>
      <c r="BL85" s="115"/>
      <c r="BM85" s="116"/>
      <c r="BN85" s="117"/>
      <c r="BO85" s="118"/>
      <c r="BP85" s="111"/>
      <c r="BQ85" s="114"/>
      <c r="BR85" s="115"/>
      <c r="BS85" s="116"/>
      <c r="BT85" s="117"/>
      <c r="BU85" s="118"/>
      <c r="BV85" s="111"/>
      <c r="BW85" s="114"/>
      <c r="BX85" s="115"/>
      <c r="BY85" s="116"/>
      <c r="BZ85" s="117"/>
      <c r="CA85" s="118"/>
      <c r="CB85" s="111"/>
      <c r="CC85" s="114"/>
      <c r="CD85" s="115"/>
      <c r="CE85" s="116"/>
      <c r="CF85" s="117"/>
      <c r="CG85" s="118"/>
      <c r="CH85" s="111"/>
      <c r="CI85" s="114"/>
      <c r="CJ85" s="115"/>
      <c r="CK85" s="116"/>
      <c r="CL85" s="117"/>
      <c r="CM85" s="118"/>
      <c r="CN85" s="111"/>
      <c r="CO85" s="114"/>
      <c r="CP85" s="115"/>
      <c r="CQ85" s="116"/>
      <c r="CR85" s="117"/>
      <c r="CS85" s="118"/>
      <c r="CT85" s="102"/>
      <c r="CU85" s="102"/>
      <c r="CV85" s="102"/>
      <c r="CW85" s="102"/>
      <c r="CX85" s="102"/>
      <c r="CY85" s="102"/>
      <c r="CZ85" s="111"/>
      <c r="DA85" s="114"/>
      <c r="DB85" s="115"/>
      <c r="DC85" s="116"/>
      <c r="DD85" s="117"/>
      <c r="DE85" s="118"/>
      <c r="DF85" s="8"/>
      <c r="DG85" s="9"/>
    </row>
    <row r="86" spans="1:111" s="7" customFormat="1" ht="12.75" customHeight="1" x14ac:dyDescent="0.2">
      <c r="A86" s="270"/>
      <c r="B86" s="177"/>
      <c r="C86" s="178"/>
      <c r="D86" s="179"/>
      <c r="E86" s="195"/>
      <c r="F86" s="196"/>
      <c r="G86" s="197"/>
      <c r="H86" s="111"/>
      <c r="I86" s="114"/>
      <c r="J86" s="115"/>
      <c r="K86" s="116"/>
      <c r="L86" s="117"/>
      <c r="M86" s="118"/>
      <c r="N86" s="111"/>
      <c r="O86" s="114"/>
      <c r="P86" s="115"/>
      <c r="Q86" s="116"/>
      <c r="R86" s="117"/>
      <c r="S86" s="118"/>
      <c r="T86" s="111"/>
      <c r="U86" s="114"/>
      <c r="V86" s="115"/>
      <c r="W86" s="116"/>
      <c r="X86" s="117"/>
      <c r="Y86" s="118"/>
      <c r="Z86" s="111"/>
      <c r="AA86" s="114"/>
      <c r="AB86" s="115"/>
      <c r="AC86" s="116"/>
      <c r="AD86" s="117"/>
      <c r="AE86" s="118"/>
      <c r="AF86" s="111"/>
      <c r="AG86" s="114"/>
      <c r="AH86" s="115"/>
      <c r="AI86" s="116"/>
      <c r="AJ86" s="117"/>
      <c r="AK86" s="118"/>
      <c r="AL86" s="111"/>
      <c r="AM86" s="114"/>
      <c r="AN86" s="115"/>
      <c r="AO86" s="116"/>
      <c r="AP86" s="117"/>
      <c r="AQ86" s="118"/>
      <c r="AR86" s="111"/>
      <c r="AS86" s="114"/>
      <c r="AT86" s="115"/>
      <c r="AU86" s="116"/>
      <c r="AV86" s="117"/>
      <c r="AW86" s="118"/>
      <c r="AX86" s="111"/>
      <c r="AY86" s="114"/>
      <c r="AZ86" s="115"/>
      <c r="BA86" s="116"/>
      <c r="BB86" s="117"/>
      <c r="BC86" s="118"/>
      <c r="BD86" s="111"/>
      <c r="BE86" s="114"/>
      <c r="BF86" s="115"/>
      <c r="BG86" s="116"/>
      <c r="BH86" s="117"/>
      <c r="BI86" s="118"/>
      <c r="BJ86" s="111"/>
      <c r="BK86" s="114"/>
      <c r="BL86" s="115"/>
      <c r="BM86" s="116"/>
      <c r="BN86" s="117"/>
      <c r="BO86" s="118"/>
      <c r="BP86" s="111"/>
      <c r="BQ86" s="114"/>
      <c r="BR86" s="115"/>
      <c r="BS86" s="116"/>
      <c r="BT86" s="117"/>
      <c r="BU86" s="118"/>
      <c r="BV86" s="111"/>
      <c r="BW86" s="114"/>
      <c r="BX86" s="115"/>
      <c r="BY86" s="116"/>
      <c r="BZ86" s="117"/>
      <c r="CA86" s="118"/>
      <c r="CB86" s="111"/>
      <c r="CC86" s="114"/>
      <c r="CD86" s="115"/>
      <c r="CE86" s="116"/>
      <c r="CF86" s="117"/>
      <c r="CG86" s="118"/>
      <c r="CH86" s="111"/>
      <c r="CI86" s="114"/>
      <c r="CJ86" s="115"/>
      <c r="CK86" s="116"/>
      <c r="CL86" s="117"/>
      <c r="CM86" s="118"/>
      <c r="CN86" s="111"/>
      <c r="CO86" s="114"/>
      <c r="CP86" s="115"/>
      <c r="CQ86" s="116"/>
      <c r="CR86" s="117"/>
      <c r="CS86" s="118"/>
      <c r="CT86" s="102"/>
      <c r="CU86" s="102"/>
      <c r="CV86" s="102"/>
      <c r="CW86" s="102"/>
      <c r="CX86" s="102"/>
      <c r="CY86" s="102"/>
      <c r="CZ86" s="111"/>
      <c r="DA86" s="114"/>
      <c r="DB86" s="115"/>
      <c r="DC86" s="116"/>
      <c r="DD86" s="117"/>
      <c r="DE86" s="118"/>
      <c r="DF86" s="8"/>
      <c r="DG86" s="9"/>
    </row>
    <row r="87" spans="1:111" s="7" customFormat="1" ht="15" customHeight="1" x14ac:dyDescent="0.2">
      <c r="A87" s="271"/>
      <c r="B87" s="177"/>
      <c r="C87" s="178"/>
      <c r="D87" s="179"/>
      <c r="E87" s="195"/>
      <c r="F87" s="196"/>
      <c r="G87" s="197"/>
      <c r="H87" s="111"/>
      <c r="I87" s="114"/>
      <c r="J87" s="115"/>
      <c r="K87" s="116"/>
      <c r="L87" s="117"/>
      <c r="M87" s="118"/>
      <c r="N87" s="111"/>
      <c r="O87" s="114"/>
      <c r="P87" s="115"/>
      <c r="Q87" s="116"/>
      <c r="R87" s="117"/>
      <c r="S87" s="118"/>
      <c r="T87" s="111"/>
      <c r="U87" s="114"/>
      <c r="V87" s="115"/>
      <c r="W87" s="116"/>
      <c r="X87" s="117"/>
      <c r="Y87" s="118"/>
      <c r="Z87" s="111"/>
      <c r="AA87" s="114"/>
      <c r="AB87" s="115"/>
      <c r="AC87" s="116"/>
      <c r="AD87" s="117"/>
      <c r="AE87" s="118"/>
      <c r="AF87" s="111"/>
      <c r="AG87" s="114"/>
      <c r="AH87" s="115"/>
      <c r="AI87" s="116"/>
      <c r="AJ87" s="117"/>
      <c r="AK87" s="118"/>
      <c r="AL87" s="111"/>
      <c r="AM87" s="114"/>
      <c r="AN87" s="115"/>
      <c r="AO87" s="116"/>
      <c r="AP87" s="117"/>
      <c r="AQ87" s="118"/>
      <c r="AR87" s="111"/>
      <c r="AS87" s="114"/>
      <c r="AT87" s="115"/>
      <c r="AU87" s="116"/>
      <c r="AV87" s="117"/>
      <c r="AW87" s="118"/>
      <c r="AX87" s="111"/>
      <c r="AY87" s="114"/>
      <c r="AZ87" s="115"/>
      <c r="BA87" s="116"/>
      <c r="BB87" s="117"/>
      <c r="BC87" s="118"/>
      <c r="BD87" s="111"/>
      <c r="BE87" s="114"/>
      <c r="BF87" s="115"/>
      <c r="BG87" s="116"/>
      <c r="BH87" s="117"/>
      <c r="BI87" s="118"/>
      <c r="BJ87" s="111"/>
      <c r="BK87" s="114"/>
      <c r="BL87" s="115"/>
      <c r="BM87" s="116"/>
      <c r="BN87" s="117"/>
      <c r="BO87" s="118"/>
      <c r="BP87" s="111"/>
      <c r="BQ87" s="114"/>
      <c r="BR87" s="115"/>
      <c r="BS87" s="116"/>
      <c r="BT87" s="117"/>
      <c r="BU87" s="118"/>
      <c r="BV87" s="111"/>
      <c r="BW87" s="114"/>
      <c r="BX87" s="115"/>
      <c r="BY87" s="116"/>
      <c r="BZ87" s="117"/>
      <c r="CA87" s="118"/>
      <c r="CB87" s="111"/>
      <c r="CC87" s="114"/>
      <c r="CD87" s="115"/>
      <c r="CE87" s="116"/>
      <c r="CF87" s="117"/>
      <c r="CG87" s="118"/>
      <c r="CH87" s="111"/>
      <c r="CI87" s="114"/>
      <c r="CJ87" s="115"/>
      <c r="CK87" s="111"/>
      <c r="CL87" s="114"/>
      <c r="CM87" s="115"/>
      <c r="CN87" s="111"/>
      <c r="CO87" s="114"/>
      <c r="CP87" s="115"/>
      <c r="CQ87" s="116"/>
      <c r="CR87" s="117"/>
      <c r="CS87" s="118"/>
      <c r="CT87" s="102"/>
      <c r="CU87" s="102"/>
      <c r="CV87" s="102"/>
      <c r="CW87" s="102"/>
      <c r="CX87" s="102"/>
      <c r="CY87" s="102"/>
      <c r="CZ87" s="111"/>
      <c r="DA87" s="114"/>
      <c r="DB87" s="115"/>
      <c r="DC87" s="116"/>
      <c r="DD87" s="117"/>
      <c r="DE87" s="118"/>
      <c r="DF87" s="8"/>
      <c r="DG87" s="9"/>
    </row>
    <row r="88" spans="1:111" s="7" customFormat="1" ht="12.75" x14ac:dyDescent="0.2">
      <c r="A88" s="110"/>
      <c r="B88" s="88" t="s">
        <v>50</v>
      </c>
      <c r="C88" s="89"/>
      <c r="D88" s="90"/>
      <c r="E88" s="94">
        <f>SUM(E47:G87)</f>
        <v>99.999999999999972</v>
      </c>
      <c r="F88" s="95"/>
      <c r="G88" s="96"/>
      <c r="H88" s="88" t="s">
        <v>50</v>
      </c>
      <c r="I88" s="89"/>
      <c r="J88" s="90"/>
      <c r="K88" s="94">
        <f>SUM(K47:M87)</f>
        <v>100</v>
      </c>
      <c r="L88" s="95"/>
      <c r="M88" s="96"/>
      <c r="N88" s="88" t="s">
        <v>50</v>
      </c>
      <c r="O88" s="89"/>
      <c r="P88" s="90"/>
      <c r="Q88" s="94">
        <f>SUM(Q47:S87)</f>
        <v>99.999999999999986</v>
      </c>
      <c r="R88" s="95"/>
      <c r="S88" s="96"/>
      <c r="T88" s="88" t="s">
        <v>50</v>
      </c>
      <c r="U88" s="89"/>
      <c r="V88" s="90"/>
      <c r="W88" s="94">
        <f>SUM(W47:Y87)</f>
        <v>100.0013</v>
      </c>
      <c r="X88" s="95"/>
      <c r="Y88" s="96"/>
      <c r="Z88" s="88" t="s">
        <v>50</v>
      </c>
      <c r="AA88" s="89"/>
      <c r="AB88" s="90"/>
      <c r="AC88" s="94">
        <f>SUM(AC47:AE87)</f>
        <v>100</v>
      </c>
      <c r="AD88" s="95"/>
      <c r="AE88" s="96"/>
      <c r="AF88" s="88" t="s">
        <v>50</v>
      </c>
      <c r="AG88" s="89"/>
      <c r="AH88" s="90"/>
      <c r="AI88" s="94">
        <f>SUM(AI47:AK87)</f>
        <v>99.999999999999986</v>
      </c>
      <c r="AJ88" s="95"/>
      <c r="AK88" s="96"/>
      <c r="AL88" s="88" t="s">
        <v>50</v>
      </c>
      <c r="AM88" s="89"/>
      <c r="AN88" s="90"/>
      <c r="AO88" s="94">
        <f>SUM(AO47:AQ87)</f>
        <v>100.00000000000003</v>
      </c>
      <c r="AP88" s="95"/>
      <c r="AQ88" s="96"/>
      <c r="AR88" s="88" t="s">
        <v>50</v>
      </c>
      <c r="AS88" s="89"/>
      <c r="AT88" s="90"/>
      <c r="AU88" s="94">
        <f>SUM(AU47:AW87)</f>
        <v>99.999999999999972</v>
      </c>
      <c r="AV88" s="95"/>
      <c r="AW88" s="96"/>
      <c r="AX88" s="88" t="s">
        <v>50</v>
      </c>
      <c r="AY88" s="89"/>
      <c r="AZ88" s="90"/>
      <c r="BA88" s="94">
        <f>SUM(BA47:BC87)</f>
        <v>99.999999999999972</v>
      </c>
      <c r="BB88" s="95"/>
      <c r="BC88" s="96"/>
      <c r="BD88" s="88" t="s">
        <v>50</v>
      </c>
      <c r="BE88" s="89"/>
      <c r="BF88" s="90"/>
      <c r="BG88" s="94">
        <f>SUM(BG47:BI87)</f>
        <v>100.00000000000001</v>
      </c>
      <c r="BH88" s="95"/>
      <c r="BI88" s="96"/>
      <c r="BJ88" s="88" t="s">
        <v>50</v>
      </c>
      <c r="BK88" s="89"/>
      <c r="BL88" s="90"/>
      <c r="BM88" s="94">
        <f>SUM(BM47:BO87)</f>
        <v>99.999999999999986</v>
      </c>
      <c r="BN88" s="95"/>
      <c r="BO88" s="96"/>
      <c r="BP88" s="88" t="s">
        <v>50</v>
      </c>
      <c r="BQ88" s="89"/>
      <c r="BR88" s="90"/>
      <c r="BS88" s="94">
        <f>SUM(BS47:BU87)</f>
        <v>100.00000000000001</v>
      </c>
      <c r="BT88" s="95"/>
      <c r="BU88" s="96"/>
      <c r="BV88" s="88" t="s">
        <v>50</v>
      </c>
      <c r="BW88" s="89"/>
      <c r="BX88" s="90"/>
      <c r="BY88" s="94">
        <f>SUM(BY47:CA87)</f>
        <v>99.999999999999986</v>
      </c>
      <c r="BZ88" s="95"/>
      <c r="CA88" s="96"/>
      <c r="CB88" s="88" t="s">
        <v>50</v>
      </c>
      <c r="CC88" s="89"/>
      <c r="CD88" s="90"/>
      <c r="CE88" s="94">
        <f>SUM(CE47:CG87)</f>
        <v>99.999999999999986</v>
      </c>
      <c r="CF88" s="95"/>
      <c r="CG88" s="96"/>
      <c r="CH88" s="88" t="s">
        <v>50</v>
      </c>
      <c r="CI88" s="89"/>
      <c r="CJ88" s="90"/>
      <c r="CK88" s="94">
        <f>SUM(CK47:CM87)</f>
        <v>100.00000000000001</v>
      </c>
      <c r="CL88" s="95"/>
      <c r="CM88" s="96"/>
      <c r="CN88" s="88" t="s">
        <v>50</v>
      </c>
      <c r="CO88" s="89"/>
      <c r="CP88" s="90"/>
      <c r="CQ88" s="94">
        <f>SUM(CQ47:CS87)</f>
        <v>100.00000000000001</v>
      </c>
      <c r="CR88" s="95"/>
      <c r="CS88" s="96"/>
      <c r="CT88" s="119"/>
      <c r="CU88" s="51"/>
      <c r="CV88" s="51"/>
      <c r="CW88" s="51"/>
      <c r="CX88" s="51"/>
      <c r="CY88" s="113"/>
      <c r="CZ88" s="88" t="s">
        <v>50</v>
      </c>
      <c r="DA88" s="89"/>
      <c r="DB88" s="90"/>
      <c r="DC88" s="94">
        <f>SUM(DC47:DE87)</f>
        <v>100.00000000000001</v>
      </c>
      <c r="DD88" s="95"/>
      <c r="DE88" s="96"/>
      <c r="DF88" s="8"/>
      <c r="DG88" s="9"/>
    </row>
    <row r="89" spans="1:111" s="7" customFormat="1" ht="12.75" x14ac:dyDescent="0.2">
      <c r="A89" s="22"/>
      <c r="H89" s="201"/>
      <c r="I89" s="202"/>
      <c r="J89" s="203"/>
      <c r="K89" s="201"/>
      <c r="L89" s="202"/>
      <c r="M89" s="203"/>
      <c r="N89" s="201"/>
      <c r="O89" s="202"/>
      <c r="P89" s="203"/>
      <c r="Q89" s="201"/>
      <c r="R89" s="202"/>
      <c r="S89" s="203"/>
      <c r="T89" s="201"/>
      <c r="U89" s="202"/>
      <c r="V89" s="203"/>
      <c r="W89" s="201"/>
      <c r="X89" s="202"/>
      <c r="Y89" s="203"/>
      <c r="Z89" s="201"/>
      <c r="AA89" s="202"/>
      <c r="AB89" s="203"/>
      <c r="AC89" s="201"/>
      <c r="AD89" s="202"/>
      <c r="AE89" s="203"/>
      <c r="AF89" s="201"/>
      <c r="AG89" s="202"/>
      <c r="AH89" s="203"/>
      <c r="AI89" s="201"/>
      <c r="AJ89" s="202"/>
      <c r="AK89" s="203"/>
      <c r="AL89" s="201"/>
      <c r="AM89" s="202"/>
      <c r="AN89" s="203"/>
      <c r="AO89" s="201"/>
      <c r="AP89" s="202"/>
      <c r="AQ89" s="203"/>
      <c r="AR89" s="201"/>
      <c r="AS89" s="202"/>
      <c r="AT89" s="203"/>
      <c r="AU89" s="201"/>
      <c r="AV89" s="202"/>
      <c r="AW89" s="203"/>
      <c r="AX89" s="201"/>
      <c r="AY89" s="202"/>
      <c r="AZ89" s="203"/>
      <c r="BA89" s="201"/>
      <c r="BB89" s="202"/>
      <c r="BC89" s="203"/>
      <c r="BD89" s="201"/>
      <c r="BE89" s="202"/>
      <c r="BF89" s="203"/>
      <c r="BG89" s="201"/>
      <c r="BH89" s="202"/>
      <c r="BI89" s="203"/>
      <c r="BJ89" s="201"/>
      <c r="BK89" s="202"/>
      <c r="BL89" s="203"/>
      <c r="BM89" s="201"/>
      <c r="BN89" s="202"/>
      <c r="BO89" s="203"/>
      <c r="BP89" s="201"/>
      <c r="BQ89" s="202"/>
      <c r="BR89" s="203"/>
      <c r="BS89" s="201"/>
      <c r="BT89" s="202"/>
      <c r="BU89" s="203"/>
      <c r="BV89" s="201"/>
      <c r="BW89" s="202"/>
      <c r="BX89" s="203"/>
      <c r="BY89" s="191"/>
      <c r="BZ89" s="189"/>
      <c r="CA89" s="190"/>
      <c r="CB89" s="201"/>
      <c r="CC89" s="202"/>
      <c r="CD89" s="203"/>
      <c r="CE89" s="201"/>
      <c r="CF89" s="202"/>
      <c r="CG89" s="203"/>
      <c r="CH89" s="201"/>
      <c r="CI89" s="202"/>
      <c r="CJ89" s="203"/>
      <c r="CK89" s="201"/>
      <c r="CL89" s="202"/>
      <c r="CM89" s="203"/>
      <c r="CN89" s="201"/>
      <c r="CO89" s="202"/>
      <c r="CP89" s="203"/>
      <c r="CQ89" s="208"/>
      <c r="CR89" s="202"/>
      <c r="CS89" s="203"/>
      <c r="CT89" s="102"/>
      <c r="CU89" s="102"/>
      <c r="CV89" s="102"/>
      <c r="CW89" s="102"/>
      <c r="CX89" s="102"/>
      <c r="CY89" s="102"/>
      <c r="CZ89" s="236"/>
      <c r="DA89" s="326"/>
      <c r="DB89" s="327"/>
      <c r="DC89" s="236"/>
      <c r="DD89" s="326"/>
      <c r="DE89" s="327"/>
      <c r="DF89" s="8"/>
      <c r="DG89" s="9"/>
    </row>
    <row r="90" spans="1:111" s="7" customFormat="1" ht="12.75" customHeight="1" x14ac:dyDescent="0.2">
      <c r="A90" s="267" t="s">
        <v>17</v>
      </c>
      <c r="B90" s="246" t="s">
        <v>0</v>
      </c>
      <c r="C90" s="247"/>
      <c r="D90" s="248"/>
      <c r="E90" s="246" t="s">
        <v>1</v>
      </c>
      <c r="F90" s="247"/>
      <c r="G90" s="248"/>
      <c r="H90" s="246" t="s">
        <v>0</v>
      </c>
      <c r="I90" s="247"/>
      <c r="J90" s="248"/>
      <c r="K90" s="246" t="s">
        <v>1</v>
      </c>
      <c r="L90" s="247"/>
      <c r="M90" s="248"/>
      <c r="N90" s="246" t="s">
        <v>0</v>
      </c>
      <c r="O90" s="247"/>
      <c r="P90" s="248"/>
      <c r="Q90" s="246" t="s">
        <v>1</v>
      </c>
      <c r="R90" s="247"/>
      <c r="S90" s="248"/>
      <c r="T90" s="246" t="s">
        <v>0</v>
      </c>
      <c r="U90" s="247"/>
      <c r="V90" s="248"/>
      <c r="W90" s="246" t="s">
        <v>1</v>
      </c>
      <c r="X90" s="247"/>
      <c r="Y90" s="248"/>
      <c r="Z90" s="246" t="s">
        <v>0</v>
      </c>
      <c r="AA90" s="247"/>
      <c r="AB90" s="248"/>
      <c r="AC90" s="246" t="s">
        <v>1</v>
      </c>
      <c r="AD90" s="247"/>
      <c r="AE90" s="248"/>
      <c r="AF90" s="246" t="s">
        <v>0</v>
      </c>
      <c r="AG90" s="247"/>
      <c r="AH90" s="248"/>
      <c r="AI90" s="246" t="s">
        <v>1</v>
      </c>
      <c r="AJ90" s="247"/>
      <c r="AK90" s="248"/>
      <c r="AL90" s="246" t="s">
        <v>0</v>
      </c>
      <c r="AM90" s="247"/>
      <c r="AN90" s="248"/>
      <c r="AO90" s="246" t="s">
        <v>1</v>
      </c>
      <c r="AP90" s="247"/>
      <c r="AQ90" s="248"/>
      <c r="AR90" s="246" t="s">
        <v>0</v>
      </c>
      <c r="AS90" s="247"/>
      <c r="AT90" s="248"/>
      <c r="AU90" s="246" t="s">
        <v>1</v>
      </c>
      <c r="AV90" s="247"/>
      <c r="AW90" s="248"/>
      <c r="AX90" s="246" t="s">
        <v>0</v>
      </c>
      <c r="AY90" s="247"/>
      <c r="AZ90" s="248"/>
      <c r="BA90" s="246" t="s">
        <v>1</v>
      </c>
      <c r="BB90" s="247"/>
      <c r="BC90" s="248"/>
      <c r="BD90" s="246" t="s">
        <v>0</v>
      </c>
      <c r="BE90" s="247"/>
      <c r="BF90" s="248"/>
      <c r="BG90" s="246" t="s">
        <v>1</v>
      </c>
      <c r="BH90" s="247"/>
      <c r="BI90" s="248"/>
      <c r="BJ90" s="246" t="s">
        <v>0</v>
      </c>
      <c r="BK90" s="247"/>
      <c r="BL90" s="248"/>
      <c r="BM90" s="246" t="s">
        <v>1</v>
      </c>
      <c r="BN90" s="247"/>
      <c r="BO90" s="248"/>
      <c r="BP90" s="246" t="s">
        <v>0</v>
      </c>
      <c r="BQ90" s="247"/>
      <c r="BR90" s="248"/>
      <c r="BS90" s="246" t="s">
        <v>1</v>
      </c>
      <c r="BT90" s="247"/>
      <c r="BU90" s="248"/>
      <c r="BV90" s="246" t="s">
        <v>197</v>
      </c>
      <c r="BW90" s="247"/>
      <c r="BX90" s="248"/>
      <c r="BY90" s="246" t="s">
        <v>198</v>
      </c>
      <c r="BZ90" s="247"/>
      <c r="CA90" s="248"/>
      <c r="CB90" s="246" t="s">
        <v>0</v>
      </c>
      <c r="CC90" s="247"/>
      <c r="CD90" s="248"/>
      <c r="CE90" s="246" t="s">
        <v>1</v>
      </c>
      <c r="CF90" s="247"/>
      <c r="CG90" s="248"/>
      <c r="CH90" s="246" t="s">
        <v>0</v>
      </c>
      <c r="CI90" s="247"/>
      <c r="CJ90" s="248"/>
      <c r="CK90" s="246" t="s">
        <v>1</v>
      </c>
      <c r="CL90" s="247"/>
      <c r="CM90" s="248"/>
      <c r="CN90" s="246" t="s">
        <v>0</v>
      </c>
      <c r="CO90" s="247"/>
      <c r="CP90" s="248"/>
      <c r="CQ90" s="246" t="s">
        <v>1</v>
      </c>
      <c r="CR90" s="247"/>
      <c r="CS90" s="248"/>
      <c r="CT90" s="291"/>
      <c r="CU90" s="291"/>
      <c r="CV90" s="291"/>
      <c r="CW90" s="291"/>
      <c r="CX90" s="291"/>
      <c r="CY90" s="291"/>
      <c r="CZ90" s="246" t="s">
        <v>0</v>
      </c>
      <c r="DA90" s="247"/>
      <c r="DB90" s="248"/>
      <c r="DC90" s="246" t="s">
        <v>1</v>
      </c>
      <c r="DD90" s="247"/>
      <c r="DE90" s="248"/>
      <c r="DF90" s="8" t="s">
        <v>399</v>
      </c>
      <c r="DG90" s="9"/>
    </row>
    <row r="91" spans="1:111" s="7" customFormat="1" ht="38.25" x14ac:dyDescent="0.2">
      <c r="A91" s="268"/>
      <c r="B91" s="23" t="s">
        <v>53</v>
      </c>
      <c r="C91" s="23" t="s">
        <v>54</v>
      </c>
      <c r="D91" s="23" t="s">
        <v>55</v>
      </c>
      <c r="E91" s="23" t="s">
        <v>53</v>
      </c>
      <c r="F91" s="23" t="s">
        <v>54</v>
      </c>
      <c r="G91" s="23" t="s">
        <v>55</v>
      </c>
      <c r="H91" s="23" t="s">
        <v>53</v>
      </c>
      <c r="I91" s="23" t="s">
        <v>54</v>
      </c>
      <c r="J91" s="23" t="s">
        <v>55</v>
      </c>
      <c r="K91" s="23" t="s">
        <v>53</v>
      </c>
      <c r="L91" s="23" t="s">
        <v>54</v>
      </c>
      <c r="M91" s="23" t="s">
        <v>55</v>
      </c>
      <c r="N91" s="23" t="s">
        <v>53</v>
      </c>
      <c r="O91" s="23" t="s">
        <v>54</v>
      </c>
      <c r="P91" s="23" t="s">
        <v>55</v>
      </c>
      <c r="Q91" s="23" t="s">
        <v>53</v>
      </c>
      <c r="R91" s="23" t="s">
        <v>54</v>
      </c>
      <c r="S91" s="23" t="s">
        <v>55</v>
      </c>
      <c r="T91" s="23" t="s">
        <v>53</v>
      </c>
      <c r="U91" s="23" t="s">
        <v>54</v>
      </c>
      <c r="V91" s="23" t="s">
        <v>55</v>
      </c>
      <c r="W91" s="23" t="s">
        <v>53</v>
      </c>
      <c r="X91" s="23" t="s">
        <v>54</v>
      </c>
      <c r="Y91" s="23" t="s">
        <v>55</v>
      </c>
      <c r="Z91" s="23" t="s">
        <v>53</v>
      </c>
      <c r="AA91" s="23" t="s">
        <v>54</v>
      </c>
      <c r="AB91" s="23" t="s">
        <v>55</v>
      </c>
      <c r="AC91" s="23" t="s">
        <v>53</v>
      </c>
      <c r="AD91" s="23" t="s">
        <v>54</v>
      </c>
      <c r="AE91" s="23" t="s">
        <v>55</v>
      </c>
      <c r="AF91" s="23" t="s">
        <v>53</v>
      </c>
      <c r="AG91" s="23" t="s">
        <v>54</v>
      </c>
      <c r="AH91" s="23" t="s">
        <v>55</v>
      </c>
      <c r="AI91" s="23" t="s">
        <v>53</v>
      </c>
      <c r="AJ91" s="23" t="s">
        <v>54</v>
      </c>
      <c r="AK91" s="23" t="s">
        <v>55</v>
      </c>
      <c r="AL91" s="23" t="s">
        <v>53</v>
      </c>
      <c r="AM91" s="23" t="s">
        <v>54</v>
      </c>
      <c r="AN91" s="23" t="s">
        <v>55</v>
      </c>
      <c r="AO91" s="23" t="s">
        <v>53</v>
      </c>
      <c r="AP91" s="23" t="s">
        <v>54</v>
      </c>
      <c r="AQ91" s="23" t="s">
        <v>55</v>
      </c>
      <c r="AR91" s="23" t="s">
        <v>53</v>
      </c>
      <c r="AS91" s="23" t="s">
        <v>54</v>
      </c>
      <c r="AT91" s="23" t="s">
        <v>55</v>
      </c>
      <c r="AU91" s="23" t="s">
        <v>53</v>
      </c>
      <c r="AV91" s="23" t="s">
        <v>54</v>
      </c>
      <c r="AW91" s="23" t="s">
        <v>55</v>
      </c>
      <c r="AX91" s="23" t="s">
        <v>53</v>
      </c>
      <c r="AY91" s="23" t="s">
        <v>54</v>
      </c>
      <c r="AZ91" s="23" t="s">
        <v>55</v>
      </c>
      <c r="BA91" s="23" t="s">
        <v>53</v>
      </c>
      <c r="BB91" s="23" t="s">
        <v>54</v>
      </c>
      <c r="BC91" s="23" t="s">
        <v>55</v>
      </c>
      <c r="BD91" s="23" t="s">
        <v>53</v>
      </c>
      <c r="BE91" s="23" t="s">
        <v>54</v>
      </c>
      <c r="BF91" s="23" t="s">
        <v>55</v>
      </c>
      <c r="BG91" s="23" t="s">
        <v>53</v>
      </c>
      <c r="BH91" s="23" t="s">
        <v>54</v>
      </c>
      <c r="BI91" s="23" t="s">
        <v>55</v>
      </c>
      <c r="BJ91" s="23" t="s">
        <v>53</v>
      </c>
      <c r="BK91" s="23" t="s">
        <v>54</v>
      </c>
      <c r="BL91" s="23" t="s">
        <v>55</v>
      </c>
      <c r="BM91" s="23" t="s">
        <v>53</v>
      </c>
      <c r="BN91" s="23" t="s">
        <v>54</v>
      </c>
      <c r="BO91" s="23" t="s">
        <v>55</v>
      </c>
      <c r="BP91" s="23" t="s">
        <v>53</v>
      </c>
      <c r="BQ91" s="23" t="s">
        <v>54</v>
      </c>
      <c r="BR91" s="23" t="s">
        <v>55</v>
      </c>
      <c r="BS91" s="23" t="s">
        <v>53</v>
      </c>
      <c r="BT91" s="23" t="s">
        <v>54</v>
      </c>
      <c r="BU91" s="23" t="s">
        <v>55</v>
      </c>
      <c r="BV91" s="23" t="s">
        <v>53</v>
      </c>
      <c r="BW91" s="23" t="s">
        <v>54</v>
      </c>
      <c r="BX91" s="23" t="s">
        <v>55</v>
      </c>
      <c r="BY91" s="23" t="s">
        <v>53</v>
      </c>
      <c r="BZ91" s="23" t="s">
        <v>54</v>
      </c>
      <c r="CA91" s="23" t="s">
        <v>55</v>
      </c>
      <c r="CB91" s="23" t="s">
        <v>53</v>
      </c>
      <c r="CC91" s="23" t="s">
        <v>54</v>
      </c>
      <c r="CD91" s="23" t="s">
        <v>55</v>
      </c>
      <c r="CE91" s="23" t="s">
        <v>53</v>
      </c>
      <c r="CF91" s="23" t="s">
        <v>54</v>
      </c>
      <c r="CG91" s="23" t="s">
        <v>55</v>
      </c>
      <c r="CH91" s="23" t="s">
        <v>101</v>
      </c>
      <c r="CI91" s="23" t="s">
        <v>102</v>
      </c>
      <c r="CJ91" s="23" t="s">
        <v>103</v>
      </c>
      <c r="CK91" s="23" t="s">
        <v>101</v>
      </c>
      <c r="CL91" s="23" t="s">
        <v>102</v>
      </c>
      <c r="CM91" s="23" t="s">
        <v>103</v>
      </c>
      <c r="CN91" s="23" t="s">
        <v>101</v>
      </c>
      <c r="CO91" s="23" t="s">
        <v>102</v>
      </c>
      <c r="CP91" s="23" t="s">
        <v>103</v>
      </c>
      <c r="CQ91" s="23" t="s">
        <v>101</v>
      </c>
      <c r="CR91" s="23" t="s">
        <v>102</v>
      </c>
      <c r="CS91" s="23" t="s">
        <v>103</v>
      </c>
      <c r="CT91" s="24" t="s">
        <v>272</v>
      </c>
      <c r="CU91" s="102"/>
      <c r="CV91" s="102"/>
      <c r="CW91" s="102"/>
      <c r="CX91" s="102"/>
      <c r="CY91" s="102"/>
      <c r="CZ91" s="23" t="s">
        <v>53</v>
      </c>
      <c r="DA91" s="23" t="s">
        <v>54</v>
      </c>
      <c r="DB91" s="23" t="s">
        <v>55</v>
      </c>
      <c r="DC91" s="23" t="s">
        <v>53</v>
      </c>
      <c r="DD91" s="23" t="s">
        <v>54</v>
      </c>
      <c r="DE91" s="83" t="s">
        <v>55</v>
      </c>
      <c r="DF91" s="8"/>
      <c r="DG91" s="9"/>
    </row>
    <row r="92" spans="1:111" s="7" customFormat="1" ht="12.75" x14ac:dyDescent="0.2">
      <c r="A92" s="22" t="s">
        <v>20</v>
      </c>
      <c r="B92" s="2">
        <v>23.490080237388614</v>
      </c>
      <c r="C92" s="2">
        <v>23.895463347434998</v>
      </c>
      <c r="D92" s="2">
        <v>22.91268169879914</v>
      </c>
      <c r="E92" s="2">
        <v>24.445798993110657</v>
      </c>
      <c r="F92" s="2">
        <v>23.895463347434998</v>
      </c>
      <c r="G92" s="2">
        <v>22.91268169879914</v>
      </c>
      <c r="H92" s="2">
        <v>18.272908329963684</v>
      </c>
      <c r="I92" s="2">
        <v>21.113510727882392</v>
      </c>
      <c r="J92" s="2">
        <v>22.91268169879914</v>
      </c>
      <c r="K92" s="2">
        <v>19.490336775779724</v>
      </c>
      <c r="L92" s="2">
        <v>21.113510727882392</v>
      </c>
      <c r="M92" s="2">
        <v>22.91268169879914</v>
      </c>
      <c r="N92" s="2">
        <v>16.514098048210148</v>
      </c>
      <c r="O92" s="2">
        <v>27.717635035514832</v>
      </c>
      <c r="P92" s="2">
        <v>22.91268169879914</v>
      </c>
      <c r="Q92" s="2">
        <v>18.097435832023624</v>
      </c>
      <c r="R92" s="2">
        <v>27.717635035514832</v>
      </c>
      <c r="S92" s="2">
        <v>22.91268169879914</v>
      </c>
      <c r="T92" s="2">
        <v>38.784602284431458</v>
      </c>
      <c r="U92" s="2">
        <v>30.786414742469791</v>
      </c>
      <c r="V92" s="2">
        <v>22.91268169879914</v>
      </c>
      <c r="W92" s="2">
        <v>40.502638220787048</v>
      </c>
      <c r="X92" s="2">
        <v>30.786414742469791</v>
      </c>
      <c r="Y92" s="2">
        <v>22.91268169879914</v>
      </c>
      <c r="Z92" s="2">
        <v>27.317432761192329</v>
      </c>
      <c r="AA92" s="2">
        <v>25.241690278053287</v>
      </c>
      <c r="AB92" s="2">
        <v>22.91268169879914</v>
      </c>
      <c r="AC92" s="2">
        <v>28.68752300739288</v>
      </c>
      <c r="AD92" s="2">
        <v>25.241690278053287</v>
      </c>
      <c r="AE92" s="2">
        <v>22.91268169879914</v>
      </c>
      <c r="AF92" s="2">
        <v>22.841396927833561</v>
      </c>
      <c r="AG92" s="2">
        <v>22.91268169879914</v>
      </c>
      <c r="AH92" s="2">
        <v>23.667680621147152</v>
      </c>
      <c r="AI92" s="2" t="s">
        <v>29</v>
      </c>
      <c r="AJ92" s="2" t="s">
        <v>29</v>
      </c>
      <c r="AK92" s="2" t="s">
        <v>29</v>
      </c>
      <c r="AL92" s="2">
        <v>23.582199215888977</v>
      </c>
      <c r="AM92" s="2">
        <v>23.667680621147152</v>
      </c>
      <c r="AN92" s="2">
        <v>22.91268169879914</v>
      </c>
      <c r="AO92" s="2" t="s">
        <v>29</v>
      </c>
      <c r="AP92" s="2" t="s">
        <v>29</v>
      </c>
      <c r="AQ92" s="2" t="s">
        <v>29</v>
      </c>
      <c r="AR92" s="2">
        <v>20.823639035224918</v>
      </c>
      <c r="AS92" s="2">
        <v>21.113510727882392</v>
      </c>
      <c r="AT92" s="2">
        <v>23.975453972816467</v>
      </c>
      <c r="AU92" s="2" t="s">
        <v>29</v>
      </c>
      <c r="AV92" s="2" t="s">
        <v>29</v>
      </c>
      <c r="AW92" s="2" t="s">
        <v>29</v>
      </c>
      <c r="AX92" s="2">
        <v>21.637250781059265</v>
      </c>
      <c r="AY92" s="2">
        <v>22.91268169879914</v>
      </c>
      <c r="AZ92" s="2">
        <v>23.667680621147152</v>
      </c>
      <c r="BA92" s="2">
        <v>22.613268494606018</v>
      </c>
      <c r="BB92" s="2">
        <v>22.91268169879914</v>
      </c>
      <c r="BC92" s="2">
        <v>23.667680621147152</v>
      </c>
      <c r="BD92" s="2">
        <v>22.422170042991642</v>
      </c>
      <c r="BE92" s="2">
        <v>23.667680621147152</v>
      </c>
      <c r="BF92" s="2">
        <v>22.91268169879914</v>
      </c>
      <c r="BG92" s="2">
        <v>23.269723057746887</v>
      </c>
      <c r="BH92" s="2">
        <v>23.667680621147152</v>
      </c>
      <c r="BI92" s="2">
        <v>22.91268169879914</v>
      </c>
      <c r="BJ92" s="2">
        <v>16.938980221748356</v>
      </c>
      <c r="BK92" s="2">
        <v>18.058138489723209</v>
      </c>
      <c r="BL92" s="2">
        <v>22.91268169879914</v>
      </c>
      <c r="BM92" s="2">
        <v>18.177220225334171</v>
      </c>
      <c r="BN92" s="2">
        <v>18.058138489723209</v>
      </c>
      <c r="BO92" s="2">
        <v>22.91268169879914</v>
      </c>
      <c r="BP92" s="2">
        <v>25.178925395011909</v>
      </c>
      <c r="BQ92" s="2">
        <v>23.895463347434998</v>
      </c>
      <c r="BR92" s="2">
        <v>22.91268169879914</v>
      </c>
      <c r="BS92" s="2">
        <v>26.486788392066952</v>
      </c>
      <c r="BT92" s="2">
        <v>23.895463347434998</v>
      </c>
      <c r="BU92" s="2">
        <v>22.91268169879914</v>
      </c>
      <c r="BV92" s="2">
        <v>15.972700715065008</v>
      </c>
      <c r="BW92" s="2">
        <v>18.058138489723209</v>
      </c>
      <c r="BX92" s="2">
        <v>22.91268169879914</v>
      </c>
      <c r="BY92" s="2">
        <v>17.031547427177426</v>
      </c>
      <c r="BZ92" s="2">
        <v>18.058138489723209</v>
      </c>
      <c r="CA92" s="2">
        <v>22.91268169879914</v>
      </c>
      <c r="CB92" s="2">
        <v>17.92157351970673</v>
      </c>
      <c r="CC92" s="2">
        <v>18.058138489723209</v>
      </c>
      <c r="CD92" s="2">
        <v>22.91268169879914</v>
      </c>
      <c r="CE92" s="2">
        <v>18.400824666023258</v>
      </c>
      <c r="CF92" s="2">
        <v>18.058138489723209</v>
      </c>
      <c r="CG92" s="2">
        <v>22.91268169879914</v>
      </c>
      <c r="CH92" s="2">
        <v>5.4183712601661691</v>
      </c>
      <c r="CI92" s="2">
        <v>6.0954663157463074</v>
      </c>
      <c r="CJ92" s="2">
        <v>6.4532616734504682</v>
      </c>
      <c r="CK92" s="2">
        <v>6.2268379330635071</v>
      </c>
      <c r="CL92" s="2">
        <v>6.0954663157463074</v>
      </c>
      <c r="CM92" s="2">
        <v>6.4532616734504682</v>
      </c>
      <c r="CN92" s="2">
        <v>15.253124833106993</v>
      </c>
      <c r="CO92" s="2">
        <v>15.657045245170597</v>
      </c>
      <c r="CP92" s="2">
        <v>22.91268169879914</v>
      </c>
      <c r="CQ92" s="2">
        <v>17.255479693412784</v>
      </c>
      <c r="CR92" s="2">
        <v>15.657045245170597</v>
      </c>
      <c r="CS92" s="2">
        <v>22.91268169879914</v>
      </c>
      <c r="CT92" s="2"/>
      <c r="CU92" s="2"/>
      <c r="CV92" s="2"/>
      <c r="CW92" s="2"/>
      <c r="CX92" s="2"/>
      <c r="CY92" s="2"/>
      <c r="CZ92" s="2" t="s">
        <v>26</v>
      </c>
      <c r="DA92" s="2" t="s">
        <v>26</v>
      </c>
      <c r="DB92" s="2" t="s">
        <v>26</v>
      </c>
      <c r="DC92" s="2" t="s">
        <v>26</v>
      </c>
      <c r="DD92" s="2" t="s">
        <v>26</v>
      </c>
      <c r="DE92" s="2" t="s">
        <v>26</v>
      </c>
      <c r="DF92" s="8"/>
      <c r="DG92" s="9"/>
    </row>
    <row r="93" spans="1:111" s="7" customFormat="1" ht="12.75" x14ac:dyDescent="0.2">
      <c r="A93" s="22" t="s">
        <v>21</v>
      </c>
      <c r="B93" s="2">
        <v>18.108323216438297</v>
      </c>
      <c r="C93" s="2">
        <v>26.055987477302555</v>
      </c>
      <c r="D93" s="2">
        <v>24.537548422813412</v>
      </c>
      <c r="E93" s="2">
        <v>19.145119786262512</v>
      </c>
      <c r="F93" s="2">
        <v>26.055987477302555</v>
      </c>
      <c r="G93" s="2">
        <v>24.537548422813412</v>
      </c>
      <c r="H93" s="2">
        <v>18.94866764545441</v>
      </c>
      <c r="I93" s="2">
        <v>23.541389107704166</v>
      </c>
      <c r="J93" s="2">
        <v>24.537548422813412</v>
      </c>
      <c r="K93" s="2">
        <v>20.437267422676086</v>
      </c>
      <c r="L93" s="2">
        <v>23.541389107704166</v>
      </c>
      <c r="M93" s="2">
        <v>24.537548422813412</v>
      </c>
      <c r="N93" s="2">
        <v>22.73938715457917</v>
      </c>
      <c r="O93" s="2">
        <v>29.122701287269592</v>
      </c>
      <c r="P93" s="2">
        <v>24.537548422813412</v>
      </c>
      <c r="Q93" s="2">
        <v>24.586573243141174</v>
      </c>
      <c r="R93" s="2">
        <v>29.122701287269592</v>
      </c>
      <c r="S93" s="2">
        <v>24.537548422813412</v>
      </c>
      <c r="T93" s="2">
        <v>25.21120011806488</v>
      </c>
      <c r="U93" s="2">
        <v>24.79625761508942</v>
      </c>
      <c r="V93" s="2">
        <v>24.537548422813412</v>
      </c>
      <c r="W93" s="2">
        <v>26.757925152778618</v>
      </c>
      <c r="X93" s="2">
        <v>24.79625761508942</v>
      </c>
      <c r="Y93" s="2">
        <v>24.537548422813412</v>
      </c>
      <c r="Z93" s="2">
        <v>31.353040337562575</v>
      </c>
      <c r="AA93" s="2">
        <v>25.367743372917172</v>
      </c>
      <c r="AB93" s="2">
        <v>24.537548422813412</v>
      </c>
      <c r="AC93" s="2">
        <v>32.911632657051094</v>
      </c>
      <c r="AD93" s="2">
        <v>25.367743372917172</v>
      </c>
      <c r="AE93" s="2">
        <v>24.537548422813412</v>
      </c>
      <c r="AF93" s="2">
        <v>24.413874745368958</v>
      </c>
      <c r="AG93" s="2">
        <v>24.537548422813412</v>
      </c>
      <c r="AH93" s="2">
        <v>24.425411820411682</v>
      </c>
      <c r="AI93" s="2" t="s">
        <v>29</v>
      </c>
      <c r="AJ93" s="2" t="s">
        <v>29</v>
      </c>
      <c r="AK93" s="2" t="s">
        <v>29</v>
      </c>
      <c r="AL93" s="2">
        <v>24.27299439907074</v>
      </c>
      <c r="AM93" s="2">
        <v>24.425411820411682</v>
      </c>
      <c r="AN93" s="2">
        <v>24.537548422813412</v>
      </c>
      <c r="AO93" s="2" t="s">
        <v>29</v>
      </c>
      <c r="AP93" s="2" t="s">
        <v>29</v>
      </c>
      <c r="AQ93" s="2" t="s">
        <v>29</v>
      </c>
      <c r="AR93" s="2">
        <v>23.185717463493351</v>
      </c>
      <c r="AS93" s="2">
        <v>23.541389107704166</v>
      </c>
      <c r="AT93" s="2">
        <v>25.159878134727474</v>
      </c>
      <c r="AU93" s="2" t="s">
        <v>29</v>
      </c>
      <c r="AV93" s="2" t="s">
        <v>29</v>
      </c>
      <c r="AW93" s="2" t="s">
        <v>29</v>
      </c>
      <c r="AX93" s="2">
        <v>23.033621907234192</v>
      </c>
      <c r="AY93" s="2">
        <v>24.537548422813412</v>
      </c>
      <c r="AZ93" s="2">
        <v>24.425411820411682</v>
      </c>
      <c r="BA93" s="2">
        <v>23.917353749275204</v>
      </c>
      <c r="BB93" s="2">
        <v>24.537548422813412</v>
      </c>
      <c r="BC93" s="2">
        <v>24.425411820411682</v>
      </c>
      <c r="BD93" s="2">
        <v>22.996997237205505</v>
      </c>
      <c r="BE93" s="2">
        <v>24.425411820411682</v>
      </c>
      <c r="BF93" s="2">
        <v>24.537548422813412</v>
      </c>
      <c r="BG93" s="2">
        <v>23.781936764717106</v>
      </c>
      <c r="BH93" s="2">
        <v>24.425411820411682</v>
      </c>
      <c r="BI93" s="2">
        <v>24.537548422813412</v>
      </c>
      <c r="BJ93" s="2">
        <v>13.839138150215152</v>
      </c>
      <c r="BK93" s="2">
        <v>18.13277542591095</v>
      </c>
      <c r="BL93" s="2">
        <v>24.537548422813412</v>
      </c>
      <c r="BM93" s="2">
        <v>15.154466032981873</v>
      </c>
      <c r="BN93" s="2">
        <v>18.13277542591095</v>
      </c>
      <c r="BO93" s="2">
        <v>24.537548422813412</v>
      </c>
      <c r="BP93" s="2">
        <v>23.030940890312198</v>
      </c>
      <c r="BQ93" s="2">
        <v>26.055987477302555</v>
      </c>
      <c r="BR93" s="2">
        <v>24.537548422813412</v>
      </c>
      <c r="BS93" s="2">
        <v>24.483129382133484</v>
      </c>
      <c r="BT93" s="2">
        <v>26.055987477302555</v>
      </c>
      <c r="BU93" s="2">
        <v>24.537548422813412</v>
      </c>
      <c r="BV93" s="2">
        <v>19.324138760566711</v>
      </c>
      <c r="BW93" s="2">
        <v>18.13277542591095</v>
      </c>
      <c r="BX93" s="2">
        <v>24.537548422813412</v>
      </c>
      <c r="BY93" s="2">
        <v>20.410515666007996</v>
      </c>
      <c r="BZ93" s="2">
        <v>18.13277542591095</v>
      </c>
      <c r="CA93" s="2">
        <v>24.537548422813412</v>
      </c>
      <c r="CB93" s="2">
        <v>15.546154379844671</v>
      </c>
      <c r="CC93" s="2">
        <v>18.13277542591095</v>
      </c>
      <c r="CD93" s="2">
        <v>24.537548422813412</v>
      </c>
      <c r="CE93" s="2">
        <v>16.454747319221504</v>
      </c>
      <c r="CF93" s="2">
        <v>18.13277542591095</v>
      </c>
      <c r="CG93" s="2">
        <v>24.537548422813412</v>
      </c>
      <c r="CH93" s="2">
        <v>3.8620176911354083</v>
      </c>
      <c r="CI93" s="2">
        <v>4.3999788165092468</v>
      </c>
      <c r="CJ93" s="2">
        <v>4.3254044651985177</v>
      </c>
      <c r="CK93" s="2">
        <v>4.6229222416877755</v>
      </c>
      <c r="CL93" s="2">
        <v>4.3999788165092468</v>
      </c>
      <c r="CM93" s="2">
        <v>4.3254044651985177</v>
      </c>
      <c r="CN93" s="2" t="s">
        <v>26</v>
      </c>
      <c r="CO93" s="2" t="s">
        <v>26</v>
      </c>
      <c r="CP93" s="2" t="s">
        <v>26</v>
      </c>
      <c r="CQ93" s="2" t="s">
        <v>26</v>
      </c>
      <c r="CR93" s="2" t="str">
        <f t="shared" ref="CR93:CR94" si="34">+CO93</f>
        <v>NA</v>
      </c>
      <c r="CS93" s="2" t="str">
        <f t="shared" ref="CS93:CS94" si="35">+CP93</f>
        <v>NA</v>
      </c>
      <c r="CT93" s="2"/>
      <c r="CU93" s="2"/>
      <c r="CV93" s="2"/>
      <c r="CW93" s="2"/>
      <c r="CX93" s="2"/>
      <c r="CY93" s="2"/>
      <c r="CZ93" s="2" t="s">
        <v>26</v>
      </c>
      <c r="DA93" s="2" t="s">
        <v>26</v>
      </c>
      <c r="DB93" s="2" t="s">
        <v>26</v>
      </c>
      <c r="DC93" s="2" t="s">
        <v>26</v>
      </c>
      <c r="DD93" s="2" t="s">
        <v>26</v>
      </c>
      <c r="DE93" s="2" t="s">
        <v>26</v>
      </c>
      <c r="DF93" s="8"/>
      <c r="DG93" s="9"/>
    </row>
    <row r="94" spans="1:111" s="7" customFormat="1" ht="12.75" x14ac:dyDescent="0.2">
      <c r="A94" s="22" t="s">
        <v>18</v>
      </c>
      <c r="B94" s="2">
        <v>10.961535573005676</v>
      </c>
      <c r="C94" s="2">
        <v>13.636786341667181</v>
      </c>
      <c r="D94" s="2">
        <v>13.703518509864807</v>
      </c>
      <c r="E94" s="2">
        <v>11.902424693107605</v>
      </c>
      <c r="F94" s="2">
        <v>13.636786341667181</v>
      </c>
      <c r="G94" s="2">
        <v>13.703518509864807</v>
      </c>
      <c r="H94" s="2">
        <v>10.899764895439146</v>
      </c>
      <c r="I94" s="2">
        <v>12.976521849632261</v>
      </c>
      <c r="J94" s="2">
        <v>13.703518509864807</v>
      </c>
      <c r="K94" s="2">
        <v>12.180140614509583</v>
      </c>
      <c r="L94" s="2">
        <v>12.976521849632261</v>
      </c>
      <c r="M94" s="2">
        <v>13.703518509864807</v>
      </c>
      <c r="N94" s="2">
        <v>12.425943017005919</v>
      </c>
      <c r="O94" s="2">
        <v>14.997268319129949</v>
      </c>
      <c r="P94" s="2">
        <v>13.703518509864807</v>
      </c>
      <c r="Q94" s="2">
        <v>14.043216109275821</v>
      </c>
      <c r="R94" s="2">
        <v>14.997268319129949</v>
      </c>
      <c r="S94" s="2">
        <v>13.703518509864807</v>
      </c>
      <c r="T94" s="2">
        <v>10.1009601354599</v>
      </c>
      <c r="U94" s="2">
        <v>13.476499915122989</v>
      </c>
      <c r="V94" s="2">
        <v>13.703518509864807</v>
      </c>
      <c r="W94" s="2">
        <v>11.36380136013031</v>
      </c>
      <c r="X94" s="2">
        <v>13.476499915122989</v>
      </c>
      <c r="Y94" s="2">
        <v>13.703518509864807</v>
      </c>
      <c r="Z94" s="2">
        <v>15.015088915824887</v>
      </c>
      <c r="AA94" s="2">
        <v>14.78507816791535</v>
      </c>
      <c r="AB94" s="2">
        <v>13.703518509864807</v>
      </c>
      <c r="AC94" s="2">
        <v>16.259208321571354</v>
      </c>
      <c r="AD94" s="2">
        <v>14.78507816791535</v>
      </c>
      <c r="AE94" s="2">
        <v>13.703518509864807</v>
      </c>
      <c r="AF94" s="2">
        <v>13.583875298500061</v>
      </c>
      <c r="AG94" s="2">
        <v>13.703518509864807</v>
      </c>
      <c r="AH94" s="2">
        <v>14.160698056221008</v>
      </c>
      <c r="AI94" s="2" t="s">
        <v>29</v>
      </c>
      <c r="AJ94" s="2" t="s">
        <v>29</v>
      </c>
      <c r="AK94" s="2" t="s">
        <v>29</v>
      </c>
      <c r="AL94" s="2">
        <v>14.063410162925718</v>
      </c>
      <c r="AM94" s="2">
        <v>14.160698056221008</v>
      </c>
      <c r="AN94" s="2">
        <v>13.703518509864807</v>
      </c>
      <c r="AO94" s="2" t="s">
        <v>29</v>
      </c>
      <c r="AP94" s="2" t="s">
        <v>29</v>
      </c>
      <c r="AQ94" s="2" t="s">
        <v>29</v>
      </c>
      <c r="AR94" s="2">
        <v>12.633698582649227</v>
      </c>
      <c r="AS94" s="2">
        <v>12.976521849632261</v>
      </c>
      <c r="AT94" s="2">
        <v>13.731719851493834</v>
      </c>
      <c r="AU94" s="2" t="s">
        <v>29</v>
      </c>
      <c r="AV94" s="2" t="s">
        <v>29</v>
      </c>
      <c r="AW94" s="2" t="s">
        <v>29</v>
      </c>
      <c r="AX94" s="2">
        <v>12.414602637290956</v>
      </c>
      <c r="AY94" s="2">
        <v>13.703518509864807</v>
      </c>
      <c r="AZ94" s="2">
        <v>14.160698056221008</v>
      </c>
      <c r="BA94" s="2">
        <v>13.098520636558533</v>
      </c>
      <c r="BB94" s="2">
        <v>13.703518509864807</v>
      </c>
      <c r="BC94" s="2">
        <v>14.160698056221008</v>
      </c>
      <c r="BD94" s="2">
        <v>12.935813069343565</v>
      </c>
      <c r="BE94" s="2">
        <v>14.160698056221008</v>
      </c>
      <c r="BF94" s="2">
        <v>13.703518509864807</v>
      </c>
      <c r="BG94" s="2">
        <v>13.544350266456606</v>
      </c>
      <c r="BH94" s="2">
        <v>14.160698056221008</v>
      </c>
      <c r="BI94" s="2">
        <v>13.703518509864807</v>
      </c>
      <c r="BJ94" s="2">
        <v>9.6008548140525818</v>
      </c>
      <c r="BK94" s="2">
        <v>12.2740238904953</v>
      </c>
      <c r="BL94" s="2">
        <v>13.703518509864807</v>
      </c>
      <c r="BM94" s="2">
        <v>10.810168385505678</v>
      </c>
      <c r="BN94" s="2">
        <v>12.2740238904953</v>
      </c>
      <c r="BO94" s="2">
        <v>13.703518509864807</v>
      </c>
      <c r="BP94" s="2">
        <v>11.783275008201599</v>
      </c>
      <c r="BQ94" s="2">
        <v>13.636786341667181</v>
      </c>
      <c r="BR94" s="2">
        <v>13.703518509864807</v>
      </c>
      <c r="BS94" s="2">
        <v>13.083452582359314</v>
      </c>
      <c r="BT94" s="2">
        <v>13.636786341667181</v>
      </c>
      <c r="BU94" s="2">
        <v>13.703518509864807</v>
      </c>
      <c r="BV94" s="2">
        <v>10.220176577568052</v>
      </c>
      <c r="BW94" s="2">
        <v>12.2740238904953</v>
      </c>
      <c r="BX94" s="2">
        <v>13.703518509864807</v>
      </c>
      <c r="BY94" s="2">
        <v>11.230626702308655</v>
      </c>
      <c r="BZ94" s="2">
        <v>12.2740238904953</v>
      </c>
      <c r="CA94" s="2">
        <v>13.703518509864807</v>
      </c>
      <c r="CB94" s="2">
        <v>9.6766251325607282</v>
      </c>
      <c r="CC94" s="2">
        <v>12.2740238904953</v>
      </c>
      <c r="CD94" s="2">
        <v>13.703518509864807</v>
      </c>
      <c r="CE94" s="2">
        <v>10.572457909584045</v>
      </c>
      <c r="CF94" s="2">
        <v>12.2740238904953</v>
      </c>
      <c r="CG94" s="2">
        <v>13.703518509864807</v>
      </c>
      <c r="CH94" s="2" t="s">
        <v>26</v>
      </c>
      <c r="CI94" s="2" t="s">
        <v>26</v>
      </c>
      <c r="CJ94" s="2" t="s">
        <v>26</v>
      </c>
      <c r="CK94" s="2" t="s">
        <v>26</v>
      </c>
      <c r="CL94" s="2" t="s">
        <v>26</v>
      </c>
      <c r="CM94" s="2" t="s">
        <v>26</v>
      </c>
      <c r="CN94" s="2" t="s">
        <v>26</v>
      </c>
      <c r="CO94" s="2" t="s">
        <v>26</v>
      </c>
      <c r="CP94" s="2" t="s">
        <v>26</v>
      </c>
      <c r="CQ94" s="2" t="s">
        <v>26</v>
      </c>
      <c r="CR94" s="2" t="str">
        <f t="shared" si="34"/>
        <v>NA</v>
      </c>
      <c r="CS94" s="2" t="str">
        <f t="shared" si="35"/>
        <v>NA</v>
      </c>
      <c r="CT94" s="2"/>
      <c r="CU94" s="2"/>
      <c r="CV94" s="2"/>
      <c r="CW94" s="2"/>
      <c r="CX94" s="2"/>
      <c r="CY94" s="2"/>
      <c r="CZ94" s="2" t="s">
        <v>26</v>
      </c>
      <c r="DA94" s="2" t="s">
        <v>26</v>
      </c>
      <c r="DB94" s="2" t="s">
        <v>26</v>
      </c>
      <c r="DC94" s="2" t="s">
        <v>26</v>
      </c>
      <c r="DD94" s="2" t="s">
        <v>26</v>
      </c>
      <c r="DE94" s="2" t="s">
        <v>26</v>
      </c>
      <c r="DF94" s="8"/>
      <c r="DG94" s="9"/>
    </row>
    <row r="95" spans="1:111" s="7" customFormat="1" ht="12.75" x14ac:dyDescent="0.2">
      <c r="A95" s="22" t="s">
        <v>25</v>
      </c>
      <c r="B95" s="2">
        <v>6.7843774414062512</v>
      </c>
      <c r="C95" s="2" t="s">
        <v>26</v>
      </c>
      <c r="D95" s="2">
        <v>12.959897949218746</v>
      </c>
      <c r="E95" s="2">
        <v>10.534691894531253</v>
      </c>
      <c r="F95" s="2">
        <v>13.749996582031249</v>
      </c>
      <c r="G95" s="2">
        <v>13.176678222656252</v>
      </c>
      <c r="H95" s="2">
        <v>5.1239926757812508</v>
      </c>
      <c r="I95" s="2" t="s">
        <v>26</v>
      </c>
      <c r="J95" s="2">
        <v>10.829154785156252</v>
      </c>
      <c r="K95" s="2">
        <v>12.669274902343751</v>
      </c>
      <c r="L95" s="2">
        <v>13.251489746093753</v>
      </c>
      <c r="M95" s="2">
        <v>13.176678222656252</v>
      </c>
      <c r="N95" s="2">
        <v>11.836515136718749</v>
      </c>
      <c r="O95" s="2">
        <v>13.429427246093756</v>
      </c>
      <c r="P95" s="2">
        <v>11.223610839843753</v>
      </c>
      <c r="Q95" s="2">
        <v>13.366836425781253</v>
      </c>
      <c r="R95" s="2">
        <v>13.429427246093756</v>
      </c>
      <c r="S95" s="2">
        <v>11.223610839843753</v>
      </c>
      <c r="T95" s="2">
        <v>6.6840668945312514</v>
      </c>
      <c r="U95" s="2">
        <v>13.678682128906249</v>
      </c>
      <c r="V95" s="2">
        <v>11.990103027343753</v>
      </c>
      <c r="W95" s="2">
        <v>7.8632866210937529</v>
      </c>
      <c r="X95" s="2">
        <v>13.678682128906249</v>
      </c>
      <c r="Y95" s="2">
        <v>11.990103027343753</v>
      </c>
      <c r="Z95" s="2">
        <v>6.6581157226562508</v>
      </c>
      <c r="AA95" s="2">
        <v>3.6427514648437507</v>
      </c>
      <c r="AB95" s="2">
        <v>11.111191894531252</v>
      </c>
      <c r="AC95" s="2">
        <v>12.791962402343749</v>
      </c>
      <c r="AD95" s="2">
        <v>9.3646459960937491</v>
      </c>
      <c r="AE95" s="2">
        <v>13.176678222656252</v>
      </c>
      <c r="AF95" s="2">
        <v>13.658864746093757</v>
      </c>
      <c r="AG95" s="2">
        <v>13.843436035156248</v>
      </c>
      <c r="AH95" s="2">
        <v>14.206642089843758</v>
      </c>
      <c r="AI95" s="2" t="s">
        <v>29</v>
      </c>
      <c r="AJ95" s="2" t="s">
        <v>29</v>
      </c>
      <c r="AK95" s="2" t="s">
        <v>29</v>
      </c>
      <c r="AL95" s="2">
        <v>14.015870605468756</v>
      </c>
      <c r="AM95" s="2">
        <v>14.101027832031249</v>
      </c>
      <c r="AN95" s="2">
        <v>13.747223144531251</v>
      </c>
      <c r="AO95" s="2" t="s">
        <v>29</v>
      </c>
      <c r="AP95" s="2" t="s">
        <v>29</v>
      </c>
      <c r="AQ95" s="2" t="s">
        <v>29</v>
      </c>
      <c r="AR95" s="2">
        <v>14.514452636718749</v>
      </c>
      <c r="AS95" s="2">
        <v>14.89130322265625</v>
      </c>
      <c r="AT95" s="2">
        <v>15.389666503906247</v>
      </c>
      <c r="AU95" s="2" t="s">
        <v>29</v>
      </c>
      <c r="AV95" s="2" t="s">
        <v>29</v>
      </c>
      <c r="AW95" s="2" t="s">
        <v>29</v>
      </c>
      <c r="AX95" s="2">
        <v>12.675688964843745</v>
      </c>
      <c r="AY95" s="2">
        <v>16.75096826171875</v>
      </c>
      <c r="AZ95" s="2">
        <v>17.375380371093758</v>
      </c>
      <c r="BA95" s="2">
        <v>12.311651855468751</v>
      </c>
      <c r="BB95" s="2">
        <v>13.176678222656252</v>
      </c>
      <c r="BC95" s="2">
        <v>13.556962402343753</v>
      </c>
      <c r="BD95" s="2">
        <v>13.404484863281251</v>
      </c>
      <c r="BE95" s="2">
        <v>17.375380371093758</v>
      </c>
      <c r="BF95" s="2">
        <v>16.75096826171875</v>
      </c>
      <c r="BG95" s="2">
        <v>12.571931152343751</v>
      </c>
      <c r="BH95" s="2">
        <v>13.556962402343753</v>
      </c>
      <c r="BI95" s="2">
        <v>13.176678222656252</v>
      </c>
      <c r="BJ95" s="2">
        <v>8.5957319335937488</v>
      </c>
      <c r="BK95" s="2" t="s">
        <v>26</v>
      </c>
      <c r="BL95" s="2">
        <v>14.424427246093751</v>
      </c>
      <c r="BM95" s="2">
        <v>9.9024819335937533</v>
      </c>
      <c r="BN95" s="2">
        <v>12.04242138671875</v>
      </c>
      <c r="BO95" s="2">
        <v>13.078275878906249</v>
      </c>
      <c r="BP95" s="2">
        <v>9.5682368164062552</v>
      </c>
      <c r="BQ95" s="2">
        <v>14.96344091796875</v>
      </c>
      <c r="BR95" s="2">
        <v>13.431866699218753</v>
      </c>
      <c r="BS95" s="2">
        <v>14.372232910156251</v>
      </c>
      <c r="BT95" s="2">
        <v>13.749996582031249</v>
      </c>
      <c r="BU95" s="2">
        <v>13.176678222656252</v>
      </c>
      <c r="BV95" s="2">
        <v>9.663559082031254</v>
      </c>
      <c r="BW95" s="2" t="s">
        <v>26</v>
      </c>
      <c r="BX95" s="2" t="s">
        <v>26</v>
      </c>
      <c r="BY95" s="2">
        <v>11.604103027343752</v>
      </c>
      <c r="BZ95" s="2">
        <v>12.642225097656251</v>
      </c>
      <c r="CA95" s="2">
        <v>13.824083496093758</v>
      </c>
      <c r="CB95" s="2">
        <v>4.4109604492187513</v>
      </c>
      <c r="CC95" s="2" t="s">
        <v>26</v>
      </c>
      <c r="CD95" s="2">
        <v>16.152800292968756</v>
      </c>
      <c r="CE95" s="2">
        <v>9.8498217773437489</v>
      </c>
      <c r="CF95" s="2">
        <v>12.09587939453125</v>
      </c>
      <c r="CG95" s="2">
        <v>13.13914111328125</v>
      </c>
      <c r="CH95" s="2">
        <v>4.3692495117187509</v>
      </c>
      <c r="CI95" s="2">
        <v>4.6740541992187508</v>
      </c>
      <c r="CJ95" s="2">
        <v>5.3998540039062499</v>
      </c>
      <c r="CK95" s="2">
        <v>5.1066459960937518</v>
      </c>
      <c r="CL95" s="2">
        <v>4.6740541992187508</v>
      </c>
      <c r="CM95" s="2">
        <v>5.3998540039062499</v>
      </c>
      <c r="CN95" s="2">
        <v>6.3606918945312509</v>
      </c>
      <c r="CO95" s="2">
        <v>4.8973608398437509</v>
      </c>
      <c r="CP95" s="2">
        <v>4.8668920898437511</v>
      </c>
      <c r="CQ95" s="2">
        <v>8.2769907226562474</v>
      </c>
      <c r="CR95" s="2">
        <v>4.8973608398437509</v>
      </c>
      <c r="CS95" s="2">
        <v>4.8668920898437511</v>
      </c>
      <c r="CT95" s="2"/>
      <c r="CU95" s="2"/>
      <c r="CV95" s="2"/>
      <c r="CW95" s="2"/>
      <c r="CX95" s="2"/>
      <c r="CY95" s="2"/>
      <c r="CZ95" s="2">
        <v>13.927314049586789</v>
      </c>
      <c r="DA95" s="2">
        <v>13.834293577248966</v>
      </c>
      <c r="DB95" s="2">
        <v>10.814341386293776</v>
      </c>
      <c r="DC95" s="2">
        <v>15.921239669421503</v>
      </c>
      <c r="DD95" s="2">
        <v>13.834293577248966</v>
      </c>
      <c r="DE95" s="2">
        <v>10.814341386293776</v>
      </c>
      <c r="DF95" s="8"/>
      <c r="DG95" s="9"/>
    </row>
    <row r="96" spans="1:111" s="7" customFormat="1" ht="12.75" x14ac:dyDescent="0.2">
      <c r="A96" s="22"/>
      <c r="B96" s="4"/>
      <c r="C96" s="2"/>
      <c r="D96" s="2"/>
      <c r="E96" s="4"/>
      <c r="F96" s="2"/>
      <c r="G96" s="2"/>
      <c r="H96" s="4"/>
      <c r="I96" s="2"/>
      <c r="J96" s="2"/>
      <c r="K96" s="4"/>
      <c r="L96" s="2"/>
      <c r="M96" s="2"/>
      <c r="N96" s="2"/>
      <c r="O96" s="2"/>
      <c r="P96" s="2"/>
      <c r="Q96" s="2"/>
      <c r="R96" s="2"/>
      <c r="S96" s="2"/>
      <c r="T96" s="2"/>
      <c r="U96" s="2"/>
      <c r="V96" s="2"/>
      <c r="W96" s="4"/>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103"/>
      <c r="BW96" s="2"/>
      <c r="BX96" s="2"/>
      <c r="BY96" s="2"/>
      <c r="BZ96" s="2"/>
      <c r="CA96" s="2"/>
      <c r="CB96" s="2"/>
      <c r="CC96" s="2"/>
      <c r="CD96" s="2"/>
      <c r="CE96" s="2"/>
      <c r="CF96" s="2"/>
      <c r="CG96" s="2"/>
      <c r="CH96" s="2"/>
      <c r="CI96" s="2"/>
      <c r="CJ96" s="2"/>
      <c r="CK96" s="2"/>
      <c r="CL96" s="2"/>
      <c r="CM96" s="2"/>
      <c r="CN96" s="2"/>
      <c r="CO96" s="2"/>
      <c r="CP96" s="2"/>
      <c r="CQ96" s="2"/>
      <c r="CR96" s="2"/>
      <c r="CS96" s="2"/>
      <c r="CT96" s="4"/>
      <c r="CU96" s="4"/>
      <c r="CV96" s="4"/>
      <c r="CW96" s="4"/>
      <c r="CX96" s="4"/>
      <c r="CY96" s="4"/>
      <c r="CZ96" s="4"/>
      <c r="DA96" s="2"/>
      <c r="DB96" s="2"/>
      <c r="DC96" s="4"/>
      <c r="DD96" s="2"/>
      <c r="DE96" s="2"/>
      <c r="DF96" s="8"/>
      <c r="DG96" s="9"/>
    </row>
    <row r="97" spans="1:113" s="7" customFormat="1" ht="63.75" x14ac:dyDescent="0.2">
      <c r="A97" s="16" t="s">
        <v>212</v>
      </c>
      <c r="B97" s="25"/>
      <c r="C97" s="26" t="s">
        <v>108</v>
      </c>
      <c r="D97" s="26" t="s">
        <v>109</v>
      </c>
      <c r="E97" s="25"/>
      <c r="F97" s="26" t="s">
        <v>108</v>
      </c>
      <c r="G97" s="26" t="s">
        <v>109</v>
      </c>
      <c r="H97" s="25"/>
      <c r="I97" s="26" t="s">
        <v>110</v>
      </c>
      <c r="J97" s="26" t="s">
        <v>109</v>
      </c>
      <c r="K97" s="25"/>
      <c r="L97" s="26" t="s">
        <v>110</v>
      </c>
      <c r="M97" s="26" t="s">
        <v>109</v>
      </c>
      <c r="N97" s="26"/>
      <c r="O97" s="26" t="s">
        <v>111</v>
      </c>
      <c r="P97" s="26" t="s">
        <v>109</v>
      </c>
      <c r="Q97" s="26"/>
      <c r="R97" s="26" t="s">
        <v>111</v>
      </c>
      <c r="S97" s="26" t="s">
        <v>109</v>
      </c>
      <c r="T97" s="26"/>
      <c r="U97" s="26" t="s">
        <v>112</v>
      </c>
      <c r="V97" s="26" t="s">
        <v>109</v>
      </c>
      <c r="W97" s="25"/>
      <c r="X97" s="26" t="s">
        <v>112</v>
      </c>
      <c r="Y97" s="26" t="s">
        <v>109</v>
      </c>
      <c r="Z97" s="26"/>
      <c r="AA97" s="26" t="s">
        <v>113</v>
      </c>
      <c r="AB97" s="26" t="s">
        <v>109</v>
      </c>
      <c r="AC97" s="26"/>
      <c r="AD97" s="26" t="s">
        <v>113</v>
      </c>
      <c r="AE97" s="26" t="s">
        <v>109</v>
      </c>
      <c r="AF97" s="26"/>
      <c r="AG97" s="26" t="s">
        <v>109</v>
      </c>
      <c r="AH97" s="26" t="s">
        <v>114</v>
      </c>
      <c r="AI97" s="26"/>
      <c r="AJ97" s="26" t="s">
        <v>109</v>
      </c>
      <c r="AK97" s="26" t="s">
        <v>114</v>
      </c>
      <c r="AL97" s="26"/>
      <c r="AM97" s="26" t="s">
        <v>114</v>
      </c>
      <c r="AN97" s="26" t="s">
        <v>109</v>
      </c>
      <c r="AO97" s="26"/>
      <c r="AP97" s="26" t="s">
        <v>114</v>
      </c>
      <c r="AQ97" s="26" t="s">
        <v>109</v>
      </c>
      <c r="AR97" s="26"/>
      <c r="AS97" s="26" t="s">
        <v>110</v>
      </c>
      <c r="AT97" s="26" t="s">
        <v>195</v>
      </c>
      <c r="AU97" s="26"/>
      <c r="AV97" s="26" t="s">
        <v>110</v>
      </c>
      <c r="AW97" s="26" t="s">
        <v>195</v>
      </c>
      <c r="AX97" s="26"/>
      <c r="AY97" s="26" t="s">
        <v>109</v>
      </c>
      <c r="AZ97" s="26" t="s">
        <v>114</v>
      </c>
      <c r="BA97" s="26"/>
      <c r="BB97" s="26" t="s">
        <v>109</v>
      </c>
      <c r="BC97" s="26" t="s">
        <v>114</v>
      </c>
      <c r="BD97" s="26"/>
      <c r="BE97" s="26" t="s">
        <v>114</v>
      </c>
      <c r="BF97" s="26" t="s">
        <v>109</v>
      </c>
      <c r="BG97" s="26"/>
      <c r="BH97" s="26" t="s">
        <v>114</v>
      </c>
      <c r="BI97" s="26" t="s">
        <v>109</v>
      </c>
      <c r="BJ97" s="26"/>
      <c r="BK97" s="26" t="s">
        <v>57</v>
      </c>
      <c r="BL97" s="26" t="s">
        <v>109</v>
      </c>
      <c r="BM97" s="26"/>
      <c r="BN97" s="26" t="s">
        <v>57</v>
      </c>
      <c r="BO97" s="26" t="s">
        <v>109</v>
      </c>
      <c r="BP97" s="26"/>
      <c r="BQ97" s="26" t="s">
        <v>108</v>
      </c>
      <c r="BR97" s="26" t="s">
        <v>109</v>
      </c>
      <c r="BS97" s="26"/>
      <c r="BT97" s="26" t="s">
        <v>108</v>
      </c>
      <c r="BU97" s="26" t="s">
        <v>109</v>
      </c>
      <c r="BV97" s="104"/>
      <c r="BW97" s="26" t="s">
        <v>57</v>
      </c>
      <c r="BX97" s="26" t="s">
        <v>109</v>
      </c>
      <c r="BY97" s="26"/>
      <c r="BZ97" s="26" t="s">
        <v>57</v>
      </c>
      <c r="CA97" s="26" t="s">
        <v>109</v>
      </c>
      <c r="CB97" s="26"/>
      <c r="CC97" s="26" t="s">
        <v>57</v>
      </c>
      <c r="CD97" s="26" t="s">
        <v>109</v>
      </c>
      <c r="CE97" s="26"/>
      <c r="CF97" s="26" t="s">
        <v>57</v>
      </c>
      <c r="CG97" s="26" t="s">
        <v>109</v>
      </c>
      <c r="CH97" s="26"/>
      <c r="CI97" s="26" t="s">
        <v>115</v>
      </c>
      <c r="CJ97" s="26" t="s">
        <v>107</v>
      </c>
      <c r="CK97" s="26"/>
      <c r="CL97" s="26" t="s">
        <v>115</v>
      </c>
      <c r="CM97" s="26" t="s">
        <v>107</v>
      </c>
      <c r="CN97" s="26"/>
      <c r="CO97" s="26" t="s">
        <v>242</v>
      </c>
      <c r="CP97" s="26" t="s">
        <v>109</v>
      </c>
      <c r="CQ97" s="26"/>
      <c r="CR97" s="26" t="s">
        <v>242</v>
      </c>
      <c r="CS97" s="26" t="s">
        <v>109</v>
      </c>
      <c r="CT97" s="105"/>
      <c r="CU97" s="105"/>
      <c r="CV97" s="18"/>
      <c r="CW97" s="105"/>
      <c r="CX97" s="105"/>
      <c r="CY97" s="105"/>
      <c r="DA97" s="26" t="s">
        <v>374</v>
      </c>
      <c r="DB97" s="26" t="s">
        <v>109</v>
      </c>
      <c r="DC97" s="25"/>
      <c r="DD97" s="26" t="s">
        <v>374</v>
      </c>
      <c r="DE97" s="104" t="s">
        <v>109</v>
      </c>
      <c r="DF97" s="8"/>
      <c r="DG97" s="9"/>
    </row>
    <row r="98" spans="1:113" s="28" customFormat="1" ht="12.75" x14ac:dyDescent="0.2">
      <c r="A98" s="27" t="s">
        <v>19</v>
      </c>
      <c r="B98" s="87">
        <v>72.730099999999993</v>
      </c>
      <c r="C98" s="87">
        <v>25605.81</v>
      </c>
      <c r="D98" s="87">
        <v>28059.65</v>
      </c>
      <c r="E98" s="87">
        <v>78.631699999999995</v>
      </c>
      <c r="F98" s="87">
        <f>C98</f>
        <v>25605.81</v>
      </c>
      <c r="G98" s="87">
        <f>D98</f>
        <v>28059.65</v>
      </c>
      <c r="H98" s="87">
        <v>42.269199999999998</v>
      </c>
      <c r="I98" s="87">
        <v>25560.97</v>
      </c>
      <c r="J98" s="87">
        <f>G98</f>
        <v>28059.65</v>
      </c>
      <c r="K98" s="87">
        <v>46.946199999999997</v>
      </c>
      <c r="L98" s="87">
        <f>I98</f>
        <v>25560.97</v>
      </c>
      <c r="M98" s="87">
        <f>J98</f>
        <v>28059.65</v>
      </c>
      <c r="N98" s="87">
        <v>25.443300000000001</v>
      </c>
      <c r="O98" s="87">
        <v>14007.24</v>
      </c>
      <c r="P98" s="87">
        <f>M98</f>
        <v>28059.65</v>
      </c>
      <c r="Q98" s="87">
        <v>28.5001</v>
      </c>
      <c r="R98" s="87">
        <f>O98</f>
        <v>14007.24</v>
      </c>
      <c r="S98" s="87">
        <f>P98</f>
        <v>28059.65</v>
      </c>
      <c r="T98" s="87">
        <v>17.071200000000001</v>
      </c>
      <c r="U98" s="87">
        <v>24882.560000000001</v>
      </c>
      <c r="V98" s="87">
        <f>P98</f>
        <v>28059.65</v>
      </c>
      <c r="W98" s="87">
        <v>18.695</v>
      </c>
      <c r="X98" s="87">
        <f>U98</f>
        <v>24882.560000000001</v>
      </c>
      <c r="Y98" s="87">
        <f>V98</f>
        <v>28059.65</v>
      </c>
      <c r="Z98" s="87">
        <v>26.770399999999999</v>
      </c>
      <c r="AA98" s="87">
        <v>7351.85</v>
      </c>
      <c r="AB98" s="87">
        <f>V98</f>
        <v>28059.65</v>
      </c>
      <c r="AC98" s="87">
        <v>29.817799999999998</v>
      </c>
      <c r="AD98" s="87">
        <f>AA98</f>
        <v>7351.85</v>
      </c>
      <c r="AE98" s="87">
        <f>AB98</f>
        <v>28059.65</v>
      </c>
      <c r="AF98" s="87">
        <v>208.24700000000001</v>
      </c>
      <c r="AG98" s="87">
        <f>+Y98</f>
        <v>28059.65</v>
      </c>
      <c r="AH98" s="87">
        <v>98623.85</v>
      </c>
      <c r="AI98" s="87" t="s">
        <v>29</v>
      </c>
      <c r="AJ98" s="87">
        <f>AG98</f>
        <v>28059.65</v>
      </c>
      <c r="AK98" s="87">
        <f>AH98</f>
        <v>98623.85</v>
      </c>
      <c r="AL98" s="87">
        <v>707.22199999999998</v>
      </c>
      <c r="AM98" s="87">
        <f>AH98</f>
        <v>98623.85</v>
      </c>
      <c r="AN98" s="87">
        <f>AJ98</f>
        <v>28059.65</v>
      </c>
      <c r="AO98" s="87" t="s">
        <v>29</v>
      </c>
      <c r="AP98" s="87">
        <f>AM98</f>
        <v>98623.85</v>
      </c>
      <c r="AQ98" s="87">
        <f>AN98</f>
        <v>28059.65</v>
      </c>
      <c r="AR98" s="87">
        <v>204.1876</v>
      </c>
      <c r="AS98" s="87">
        <f>+L98</f>
        <v>25560.97</v>
      </c>
      <c r="AT98" s="2">
        <v>24605.52</v>
      </c>
      <c r="AU98" s="87" t="s">
        <v>29</v>
      </c>
      <c r="AV98" s="87">
        <f>AS98</f>
        <v>25560.97</v>
      </c>
      <c r="AW98" s="87">
        <f>AT98</f>
        <v>24605.52</v>
      </c>
      <c r="AX98" s="87">
        <v>105.82380000000001</v>
      </c>
      <c r="AY98" s="87">
        <f>AQ98</f>
        <v>28059.65</v>
      </c>
      <c r="AZ98" s="87">
        <f>AP98</f>
        <v>98623.85</v>
      </c>
      <c r="BA98" s="87">
        <v>112.20610000000001</v>
      </c>
      <c r="BB98" s="87">
        <f>AY98</f>
        <v>28059.65</v>
      </c>
      <c r="BC98" s="87">
        <f>AZ98</f>
        <v>98623.85</v>
      </c>
      <c r="BD98" s="87">
        <v>120.7871</v>
      </c>
      <c r="BE98" s="87">
        <f>BC98</f>
        <v>98623.85</v>
      </c>
      <c r="BF98" s="87">
        <f>BB98</f>
        <v>28059.65</v>
      </c>
      <c r="BG98" s="87">
        <v>127.7597</v>
      </c>
      <c r="BH98" s="87">
        <f>BE98</f>
        <v>98623.85</v>
      </c>
      <c r="BI98" s="87">
        <f>BF98</f>
        <v>28059.65</v>
      </c>
      <c r="BJ98" s="87">
        <v>146.0341</v>
      </c>
      <c r="BK98" s="87">
        <v>15628.4022</v>
      </c>
      <c r="BL98" s="87">
        <f>BF98</f>
        <v>28059.65</v>
      </c>
      <c r="BM98" s="87">
        <v>162.172</v>
      </c>
      <c r="BN98" s="87">
        <f>BK98</f>
        <v>15628.4022</v>
      </c>
      <c r="BO98" s="87">
        <f>BL98</f>
        <v>28059.65</v>
      </c>
      <c r="BP98" s="87">
        <v>110.2422</v>
      </c>
      <c r="BQ98" s="87">
        <f>F98</f>
        <v>25605.81</v>
      </c>
      <c r="BR98" s="87">
        <f>BO98</f>
        <v>28059.65</v>
      </c>
      <c r="BS98" s="87">
        <v>122.85509999999999</v>
      </c>
      <c r="BT98" s="87">
        <f>BQ98</f>
        <v>25605.81</v>
      </c>
      <c r="BU98" s="87">
        <f>BR98</f>
        <v>28059.65</v>
      </c>
      <c r="BV98" s="87">
        <v>28.5824</v>
      </c>
      <c r="BW98" s="87">
        <f>BN98</f>
        <v>15628.4022</v>
      </c>
      <c r="BX98" s="87">
        <f>BU98</f>
        <v>28059.65</v>
      </c>
      <c r="BY98" s="87">
        <v>31.127700000000001</v>
      </c>
      <c r="BZ98" s="87">
        <f>BW98</f>
        <v>15628.4022</v>
      </c>
      <c r="CA98" s="87">
        <f>BX98</f>
        <v>28059.65</v>
      </c>
      <c r="CB98" s="87">
        <v>25.4529</v>
      </c>
      <c r="CC98" s="87">
        <f>BZ98</f>
        <v>15628.4022</v>
      </c>
      <c r="CD98" s="87">
        <f>CA98</f>
        <v>28059.65</v>
      </c>
      <c r="CE98" s="87">
        <v>27.911100000000001</v>
      </c>
      <c r="CF98" s="87">
        <f>CC98</f>
        <v>15628.4022</v>
      </c>
      <c r="CG98" s="87">
        <f>CD98</f>
        <v>28059.65</v>
      </c>
      <c r="CH98" s="87">
        <v>12.085900000000001</v>
      </c>
      <c r="CI98" s="87">
        <v>2168.2199999999998</v>
      </c>
      <c r="CJ98" s="87">
        <f>+'Debt-Over,Liq,Low Dur,Ultra,MM'!D56</f>
        <v>6745.9712</v>
      </c>
      <c r="CK98" s="87">
        <v>12.4688</v>
      </c>
      <c r="CL98" s="87">
        <f>CI98</f>
        <v>2168.2199999999998</v>
      </c>
      <c r="CM98" s="2">
        <f>CJ98</f>
        <v>6745.9712</v>
      </c>
      <c r="CN98" s="87">
        <v>11.057499999999999</v>
      </c>
      <c r="CO98" s="87">
        <v>12902.7</v>
      </c>
      <c r="CP98" s="87">
        <f>D98</f>
        <v>28059.65</v>
      </c>
      <c r="CQ98" s="87">
        <v>11.3841</v>
      </c>
      <c r="CR98" s="87">
        <f>CO98</f>
        <v>12902.7</v>
      </c>
      <c r="CS98" s="87">
        <f>CP98</f>
        <v>28059.65</v>
      </c>
      <c r="CT98" s="87" t="s">
        <v>365</v>
      </c>
      <c r="CU98" s="87"/>
      <c r="CV98" s="87"/>
      <c r="CW98" s="87"/>
      <c r="CX98" s="87"/>
      <c r="CY98" s="87"/>
      <c r="CZ98" s="87">
        <v>10.923400000000001</v>
      </c>
      <c r="DA98" s="87">
        <v>13925.88</v>
      </c>
      <c r="DB98" s="87">
        <f>+CS98</f>
        <v>28059.65</v>
      </c>
      <c r="DC98" s="87">
        <v>11.0556</v>
      </c>
      <c r="DD98" s="87">
        <f>DA98</f>
        <v>13925.88</v>
      </c>
      <c r="DE98" s="87">
        <f>DB98</f>
        <v>28059.65</v>
      </c>
      <c r="DF98" s="87" t="s">
        <v>400</v>
      </c>
      <c r="DG98" s="61" t="s">
        <v>378</v>
      </c>
      <c r="DH98" s="7" t="s">
        <v>394</v>
      </c>
      <c r="DI98" s="30"/>
    </row>
    <row r="99" spans="1:113" s="61" customFormat="1" ht="15" customHeight="1" x14ac:dyDescent="0.2">
      <c r="A99" s="264" t="s">
        <v>202</v>
      </c>
      <c r="B99" s="97" t="s">
        <v>170</v>
      </c>
      <c r="C99" s="60"/>
      <c r="D99" s="60"/>
      <c r="E99" s="60"/>
      <c r="F99" s="60"/>
      <c r="G99" s="60"/>
      <c r="H99" s="60"/>
      <c r="I99" s="60"/>
      <c r="J99" s="60"/>
      <c r="K99" s="60"/>
      <c r="L99" s="60"/>
      <c r="M99" s="60"/>
      <c r="N99" s="60"/>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c r="CA99" s="60"/>
      <c r="CB99" s="60"/>
      <c r="CC99" s="60"/>
      <c r="CD99" s="60"/>
      <c r="CE99" s="60"/>
      <c r="CF99" s="60"/>
      <c r="CG99" s="60"/>
      <c r="CH99" s="60"/>
      <c r="CI99" s="60"/>
      <c r="CJ99" s="60"/>
      <c r="CK99" s="60"/>
      <c r="CL99" s="60"/>
      <c r="CM99" s="60"/>
      <c r="CN99" s="60"/>
      <c r="CO99" s="60"/>
      <c r="CP99" s="60"/>
      <c r="CQ99" s="60"/>
      <c r="CR99" s="60"/>
      <c r="CS99" s="60"/>
      <c r="CZ99" s="331"/>
      <c r="DA99" s="332"/>
      <c r="DB99" s="332"/>
      <c r="DC99" s="332"/>
      <c r="DD99" s="332"/>
      <c r="DE99" s="333"/>
      <c r="DF99" s="29"/>
    </row>
    <row r="100" spans="1:113" s="19" customFormat="1" ht="12.75" x14ac:dyDescent="0.25">
      <c r="A100" s="265"/>
      <c r="B100" s="233" t="s">
        <v>144</v>
      </c>
      <c r="C100" s="234"/>
      <c r="D100" s="234"/>
      <c r="E100" s="234"/>
      <c r="F100" s="234"/>
      <c r="G100" s="235"/>
      <c r="H100" s="233" t="s">
        <v>146</v>
      </c>
      <c r="I100" s="234"/>
      <c r="J100" s="234"/>
      <c r="K100" s="234"/>
      <c r="L100" s="234"/>
      <c r="M100" s="235"/>
      <c r="N100" s="233" t="s">
        <v>148</v>
      </c>
      <c r="O100" s="234"/>
      <c r="P100" s="234"/>
      <c r="Q100" s="234"/>
      <c r="R100" s="234"/>
      <c r="S100" s="235"/>
      <c r="T100" s="233" t="s">
        <v>150</v>
      </c>
      <c r="U100" s="234"/>
      <c r="V100" s="234"/>
      <c r="W100" s="234"/>
      <c r="X100" s="234"/>
      <c r="Y100" s="235"/>
      <c r="Z100" s="233" t="s">
        <v>152</v>
      </c>
      <c r="AA100" s="234"/>
      <c r="AB100" s="234"/>
      <c r="AC100" s="234"/>
      <c r="AD100" s="234"/>
      <c r="AE100" s="235"/>
      <c r="AF100" s="233" t="s">
        <v>154</v>
      </c>
      <c r="AG100" s="234"/>
      <c r="AH100" s="234"/>
      <c r="AI100" s="234"/>
      <c r="AJ100" s="234"/>
      <c r="AK100" s="235"/>
      <c r="AL100" s="233" t="s">
        <v>154</v>
      </c>
      <c r="AM100" s="234"/>
      <c r="AN100" s="234"/>
      <c r="AO100" s="234"/>
      <c r="AP100" s="234"/>
      <c r="AQ100" s="235"/>
      <c r="AR100" s="233" t="s">
        <v>154</v>
      </c>
      <c r="AS100" s="234"/>
      <c r="AT100" s="234"/>
      <c r="AU100" s="234"/>
      <c r="AV100" s="234"/>
      <c r="AW100" s="235"/>
      <c r="AX100" s="233" t="s">
        <v>152</v>
      </c>
      <c r="AY100" s="234"/>
      <c r="AZ100" s="234"/>
      <c r="BA100" s="234"/>
      <c r="BB100" s="234"/>
      <c r="BC100" s="235"/>
      <c r="BD100" s="233" t="s">
        <v>152</v>
      </c>
      <c r="BE100" s="234"/>
      <c r="BF100" s="234"/>
      <c r="BG100" s="234"/>
      <c r="BH100" s="234"/>
      <c r="BI100" s="235"/>
      <c r="BJ100" s="233" t="s">
        <v>159</v>
      </c>
      <c r="BK100" s="234"/>
      <c r="BL100" s="234"/>
      <c r="BM100" s="234"/>
      <c r="BN100" s="234"/>
      <c r="BO100" s="235"/>
      <c r="BP100" s="233" t="s">
        <v>152</v>
      </c>
      <c r="BQ100" s="234"/>
      <c r="BR100" s="234"/>
      <c r="BS100" s="234"/>
      <c r="BT100" s="234"/>
      <c r="BU100" s="235"/>
      <c r="BV100" s="233" t="s">
        <v>162</v>
      </c>
      <c r="BW100" s="234"/>
      <c r="BX100" s="234"/>
      <c r="BY100" s="234"/>
      <c r="BZ100" s="234"/>
      <c r="CA100" s="235"/>
      <c r="CB100" s="233" t="s">
        <v>162</v>
      </c>
      <c r="CC100" s="234"/>
      <c r="CD100" s="234"/>
      <c r="CE100" s="234"/>
      <c r="CF100" s="234"/>
      <c r="CG100" s="235"/>
      <c r="CH100" s="233" t="s">
        <v>165</v>
      </c>
      <c r="CI100" s="234"/>
      <c r="CJ100" s="234"/>
      <c r="CK100" s="234"/>
      <c r="CL100" s="234"/>
      <c r="CM100" s="235"/>
      <c r="CN100" s="233" t="s">
        <v>208</v>
      </c>
      <c r="CO100" s="234"/>
      <c r="CP100" s="234"/>
      <c r="CQ100" s="234"/>
      <c r="CR100" s="234"/>
      <c r="CS100" s="235"/>
      <c r="CZ100" s="233" t="s">
        <v>144</v>
      </c>
      <c r="DA100" s="234"/>
      <c r="DB100" s="234"/>
      <c r="DC100" s="234"/>
      <c r="DD100" s="234"/>
      <c r="DE100" s="235"/>
      <c r="DF100" s="62"/>
      <c r="DG100" s="58"/>
    </row>
    <row r="101" spans="1:113" s="19" customFormat="1" ht="39.75" customHeight="1" x14ac:dyDescent="0.25">
      <c r="A101" s="265"/>
      <c r="B101" s="233" t="s">
        <v>194</v>
      </c>
      <c r="C101" s="234"/>
      <c r="D101" s="234"/>
      <c r="E101" s="234"/>
      <c r="F101" s="234"/>
      <c r="G101" s="235"/>
      <c r="H101" s="233" t="s">
        <v>147</v>
      </c>
      <c r="I101" s="234"/>
      <c r="J101" s="234"/>
      <c r="K101" s="234"/>
      <c r="L101" s="234"/>
      <c r="M101" s="235"/>
      <c r="N101" s="233" t="s">
        <v>149</v>
      </c>
      <c r="O101" s="234"/>
      <c r="P101" s="234"/>
      <c r="Q101" s="234"/>
      <c r="R101" s="234"/>
      <c r="S101" s="235"/>
      <c r="T101" s="249" t="s">
        <v>151</v>
      </c>
      <c r="U101" s="250"/>
      <c r="V101" s="250"/>
      <c r="W101" s="250"/>
      <c r="X101" s="250"/>
      <c r="Y101" s="251"/>
      <c r="Z101" s="249" t="s">
        <v>153</v>
      </c>
      <c r="AA101" s="250"/>
      <c r="AB101" s="250"/>
      <c r="AC101" s="250"/>
      <c r="AD101" s="250"/>
      <c r="AE101" s="251"/>
      <c r="AF101" s="233" t="s">
        <v>155</v>
      </c>
      <c r="AG101" s="234"/>
      <c r="AH101" s="234"/>
      <c r="AI101" s="234"/>
      <c r="AJ101" s="234"/>
      <c r="AK101" s="235"/>
      <c r="AL101" s="233" t="s">
        <v>156</v>
      </c>
      <c r="AM101" s="234"/>
      <c r="AN101" s="234"/>
      <c r="AO101" s="234"/>
      <c r="AP101" s="234"/>
      <c r="AQ101" s="235"/>
      <c r="AR101" s="249" t="s">
        <v>157</v>
      </c>
      <c r="AS101" s="250"/>
      <c r="AT101" s="250"/>
      <c r="AU101" s="250"/>
      <c r="AV101" s="250"/>
      <c r="AW101" s="251"/>
      <c r="AX101" s="249" t="s">
        <v>158</v>
      </c>
      <c r="AY101" s="250"/>
      <c r="AZ101" s="250"/>
      <c r="BA101" s="250"/>
      <c r="BB101" s="250"/>
      <c r="BC101" s="251"/>
      <c r="BD101" s="249" t="s">
        <v>156</v>
      </c>
      <c r="BE101" s="250"/>
      <c r="BF101" s="250"/>
      <c r="BG101" s="250"/>
      <c r="BH101" s="250"/>
      <c r="BI101" s="251"/>
      <c r="BJ101" s="249" t="s">
        <v>160</v>
      </c>
      <c r="BK101" s="250"/>
      <c r="BL101" s="250"/>
      <c r="BM101" s="250"/>
      <c r="BN101" s="250"/>
      <c r="BO101" s="251"/>
      <c r="BP101" s="249" t="s">
        <v>161</v>
      </c>
      <c r="BQ101" s="250"/>
      <c r="BR101" s="250"/>
      <c r="BS101" s="250"/>
      <c r="BT101" s="250"/>
      <c r="BU101" s="251"/>
      <c r="BV101" s="249" t="s">
        <v>163</v>
      </c>
      <c r="BW101" s="250"/>
      <c r="BX101" s="250"/>
      <c r="BY101" s="250"/>
      <c r="BZ101" s="250"/>
      <c r="CA101" s="251"/>
      <c r="CB101" s="249" t="s">
        <v>164</v>
      </c>
      <c r="CC101" s="250"/>
      <c r="CD101" s="250"/>
      <c r="CE101" s="250"/>
      <c r="CF101" s="250"/>
      <c r="CG101" s="251"/>
      <c r="CH101" s="249" t="s">
        <v>166</v>
      </c>
      <c r="CI101" s="250"/>
      <c r="CJ101" s="250"/>
      <c r="CK101" s="250"/>
      <c r="CL101" s="250"/>
      <c r="CM101" s="251"/>
      <c r="CN101" s="249" t="s">
        <v>211</v>
      </c>
      <c r="CO101" s="250"/>
      <c r="CP101" s="250"/>
      <c r="CQ101" s="250"/>
      <c r="CR101" s="250"/>
      <c r="CS101" s="251"/>
      <c r="CT101" s="19" t="s">
        <v>273</v>
      </c>
      <c r="CZ101" s="233" t="s">
        <v>194</v>
      </c>
      <c r="DA101" s="234"/>
      <c r="DB101" s="234"/>
      <c r="DC101" s="234"/>
      <c r="DD101" s="234"/>
      <c r="DE101" s="235"/>
      <c r="DF101" s="62" t="s">
        <v>401</v>
      </c>
      <c r="DG101" s="58"/>
    </row>
    <row r="102" spans="1:113" s="19" customFormat="1" ht="12.75" x14ac:dyDescent="0.25">
      <c r="A102" s="265"/>
      <c r="B102" s="233" t="s">
        <v>189</v>
      </c>
      <c r="C102" s="234"/>
      <c r="D102" s="234"/>
      <c r="E102" s="234"/>
      <c r="F102" s="234"/>
      <c r="G102" s="235"/>
      <c r="H102" s="233" t="s">
        <v>189</v>
      </c>
      <c r="I102" s="234"/>
      <c r="J102" s="234"/>
      <c r="K102" s="234"/>
      <c r="L102" s="234"/>
      <c r="M102" s="235"/>
      <c r="N102" s="233" t="s">
        <v>189</v>
      </c>
      <c r="O102" s="234"/>
      <c r="P102" s="234"/>
      <c r="Q102" s="234"/>
      <c r="R102" s="234"/>
      <c r="S102" s="235"/>
      <c r="T102" s="233" t="s">
        <v>189</v>
      </c>
      <c r="U102" s="234"/>
      <c r="V102" s="234"/>
      <c r="W102" s="234"/>
      <c r="X102" s="234"/>
      <c r="Y102" s="235"/>
      <c r="Z102" s="233" t="s">
        <v>189</v>
      </c>
      <c r="AA102" s="234"/>
      <c r="AB102" s="234"/>
      <c r="AC102" s="234"/>
      <c r="AD102" s="234"/>
      <c r="AE102" s="235"/>
      <c r="AF102" s="233" t="s">
        <v>189</v>
      </c>
      <c r="AG102" s="234"/>
      <c r="AH102" s="234"/>
      <c r="AI102" s="234"/>
      <c r="AJ102" s="234"/>
      <c r="AK102" s="235"/>
      <c r="AL102" s="233" t="s">
        <v>189</v>
      </c>
      <c r="AM102" s="234"/>
      <c r="AN102" s="234"/>
      <c r="AO102" s="234"/>
      <c r="AP102" s="234"/>
      <c r="AQ102" s="235"/>
      <c r="AR102" s="233" t="s">
        <v>189</v>
      </c>
      <c r="AS102" s="234"/>
      <c r="AT102" s="234"/>
      <c r="AU102" s="234"/>
      <c r="AV102" s="234"/>
      <c r="AW102" s="235"/>
      <c r="AX102" s="233" t="s">
        <v>189</v>
      </c>
      <c r="AY102" s="234"/>
      <c r="AZ102" s="234"/>
      <c r="BA102" s="234"/>
      <c r="BB102" s="234"/>
      <c r="BC102" s="235"/>
      <c r="BD102" s="233" t="s">
        <v>189</v>
      </c>
      <c r="BE102" s="234"/>
      <c r="BF102" s="234"/>
      <c r="BG102" s="234"/>
      <c r="BH102" s="234"/>
      <c r="BI102" s="235"/>
      <c r="BJ102" s="233" t="s">
        <v>189</v>
      </c>
      <c r="BK102" s="234"/>
      <c r="BL102" s="234"/>
      <c r="BM102" s="234"/>
      <c r="BN102" s="234"/>
      <c r="BO102" s="235"/>
      <c r="BP102" s="233" t="s">
        <v>189</v>
      </c>
      <c r="BQ102" s="234"/>
      <c r="BR102" s="234"/>
      <c r="BS102" s="234"/>
      <c r="BT102" s="234"/>
      <c r="BU102" s="235"/>
      <c r="BV102" s="233" t="s">
        <v>189</v>
      </c>
      <c r="BW102" s="234"/>
      <c r="BX102" s="234"/>
      <c r="BY102" s="234"/>
      <c r="BZ102" s="234"/>
      <c r="CA102" s="235"/>
      <c r="CB102" s="233" t="s">
        <v>189</v>
      </c>
      <c r="CC102" s="234"/>
      <c r="CD102" s="234"/>
      <c r="CE102" s="234"/>
      <c r="CF102" s="234"/>
      <c r="CG102" s="235"/>
      <c r="CH102" s="233" t="s">
        <v>182</v>
      </c>
      <c r="CI102" s="234"/>
      <c r="CJ102" s="234"/>
      <c r="CK102" s="234"/>
      <c r="CL102" s="234"/>
      <c r="CM102" s="235"/>
      <c r="CN102" s="233" t="s">
        <v>189</v>
      </c>
      <c r="CO102" s="234"/>
      <c r="CP102" s="234"/>
      <c r="CQ102" s="234"/>
      <c r="CR102" s="234"/>
      <c r="CS102" s="235"/>
      <c r="CZ102" s="233" t="s">
        <v>189</v>
      </c>
      <c r="DA102" s="234"/>
      <c r="DB102" s="234"/>
      <c r="DC102" s="234"/>
      <c r="DD102" s="234"/>
      <c r="DE102" s="235"/>
      <c r="DF102" s="62" t="s">
        <v>273</v>
      </c>
      <c r="DG102" s="58"/>
    </row>
    <row r="103" spans="1:113" s="7" customFormat="1" ht="12.75" x14ac:dyDescent="0.2">
      <c r="A103" s="265"/>
      <c r="B103" s="256"/>
      <c r="C103" s="256"/>
      <c r="D103" s="256"/>
      <c r="E103" s="256"/>
      <c r="F103" s="256"/>
      <c r="G103" s="257"/>
      <c r="H103" s="256"/>
      <c r="I103" s="256"/>
      <c r="J103" s="256"/>
      <c r="K103" s="256"/>
      <c r="L103" s="256"/>
      <c r="M103" s="257"/>
      <c r="N103" s="255"/>
      <c r="O103" s="256"/>
      <c r="P103" s="256"/>
      <c r="Q103" s="256"/>
      <c r="R103" s="256"/>
      <c r="S103" s="257"/>
      <c r="T103" s="255"/>
      <c r="U103" s="256"/>
      <c r="V103" s="256"/>
      <c r="W103" s="256"/>
      <c r="X103" s="256"/>
      <c r="Y103" s="257"/>
      <c r="Z103" s="255"/>
      <c r="AA103" s="256"/>
      <c r="AB103" s="256"/>
      <c r="AC103" s="256"/>
      <c r="AD103" s="256"/>
      <c r="AE103" s="257"/>
      <c r="AF103" s="255"/>
      <c r="AG103" s="256"/>
      <c r="AH103" s="256"/>
      <c r="AI103" s="256"/>
      <c r="AJ103" s="256"/>
      <c r="AK103" s="257"/>
      <c r="AL103" s="255"/>
      <c r="AM103" s="256"/>
      <c r="AN103" s="256"/>
      <c r="AO103" s="256"/>
      <c r="AP103" s="256"/>
      <c r="AQ103" s="257"/>
      <c r="AR103" s="255"/>
      <c r="AS103" s="256"/>
      <c r="AT103" s="256"/>
      <c r="AU103" s="256"/>
      <c r="AV103" s="256"/>
      <c r="AW103" s="257"/>
      <c r="AX103" s="255"/>
      <c r="AY103" s="256"/>
      <c r="AZ103" s="256"/>
      <c r="BA103" s="256"/>
      <c r="BB103" s="256"/>
      <c r="BC103" s="257"/>
      <c r="BD103" s="255"/>
      <c r="BE103" s="256"/>
      <c r="BF103" s="256"/>
      <c r="BG103" s="256"/>
      <c r="BH103" s="256"/>
      <c r="BI103" s="257"/>
      <c r="BJ103" s="255"/>
      <c r="BK103" s="256"/>
      <c r="BL103" s="256"/>
      <c r="BM103" s="256"/>
      <c r="BN103" s="256"/>
      <c r="BO103" s="257"/>
      <c r="BP103" s="255"/>
      <c r="BQ103" s="256"/>
      <c r="BR103" s="256"/>
      <c r="BS103" s="256"/>
      <c r="BT103" s="256"/>
      <c r="BU103" s="257"/>
      <c r="BV103" s="255"/>
      <c r="BW103" s="256"/>
      <c r="BX103" s="256"/>
      <c r="BY103" s="256"/>
      <c r="BZ103" s="256"/>
      <c r="CA103" s="257"/>
      <c r="CB103" s="255"/>
      <c r="CC103" s="256"/>
      <c r="CD103" s="256"/>
      <c r="CE103" s="256"/>
      <c r="CF103" s="256"/>
      <c r="CG103" s="257"/>
      <c r="CH103" s="255"/>
      <c r="CI103" s="256"/>
      <c r="CJ103" s="256"/>
      <c r="CK103" s="256"/>
      <c r="CL103" s="256"/>
      <c r="CM103" s="257"/>
      <c r="CN103" s="255"/>
      <c r="CO103" s="256"/>
      <c r="CP103" s="256"/>
      <c r="CQ103" s="256"/>
      <c r="CR103" s="256"/>
      <c r="CS103" s="257"/>
      <c r="CZ103" s="255"/>
      <c r="DA103" s="256"/>
      <c r="DB103" s="256"/>
      <c r="DC103" s="256"/>
      <c r="DD103" s="256"/>
      <c r="DE103" s="257"/>
      <c r="DF103" s="8"/>
      <c r="DG103" s="9"/>
    </row>
    <row r="104" spans="1:113" s="7" customFormat="1" ht="12.75" x14ac:dyDescent="0.2">
      <c r="A104" s="265"/>
      <c r="B104" s="259"/>
      <c r="C104" s="259"/>
      <c r="D104" s="259"/>
      <c r="E104" s="259"/>
      <c r="F104" s="259"/>
      <c r="G104" s="260"/>
      <c r="H104" s="259"/>
      <c r="I104" s="259"/>
      <c r="J104" s="259"/>
      <c r="K104" s="259"/>
      <c r="L104" s="259"/>
      <c r="M104" s="260"/>
      <c r="N104" s="258"/>
      <c r="O104" s="259"/>
      <c r="P104" s="259"/>
      <c r="Q104" s="259"/>
      <c r="R104" s="259"/>
      <c r="S104" s="260"/>
      <c r="T104" s="258"/>
      <c r="U104" s="259"/>
      <c r="V104" s="259"/>
      <c r="W104" s="259"/>
      <c r="X104" s="259"/>
      <c r="Y104" s="260"/>
      <c r="Z104" s="258"/>
      <c r="AA104" s="259"/>
      <c r="AB104" s="259"/>
      <c r="AC104" s="259"/>
      <c r="AD104" s="259"/>
      <c r="AE104" s="260"/>
      <c r="AF104" s="258"/>
      <c r="AG104" s="259"/>
      <c r="AH104" s="259"/>
      <c r="AI104" s="259"/>
      <c r="AJ104" s="259"/>
      <c r="AK104" s="260"/>
      <c r="AL104" s="258"/>
      <c r="AM104" s="259"/>
      <c r="AN104" s="259"/>
      <c r="AO104" s="259"/>
      <c r="AP104" s="259"/>
      <c r="AQ104" s="260"/>
      <c r="AR104" s="258"/>
      <c r="AS104" s="259"/>
      <c r="AT104" s="259"/>
      <c r="AU104" s="259"/>
      <c r="AV104" s="259"/>
      <c r="AW104" s="260"/>
      <c r="AX104" s="258"/>
      <c r="AY104" s="259"/>
      <c r="AZ104" s="259"/>
      <c r="BA104" s="259"/>
      <c r="BB104" s="259"/>
      <c r="BC104" s="260"/>
      <c r="BD104" s="258"/>
      <c r="BE104" s="259"/>
      <c r="BF104" s="259"/>
      <c r="BG104" s="259"/>
      <c r="BH104" s="259"/>
      <c r="BI104" s="260"/>
      <c r="BJ104" s="258"/>
      <c r="BK104" s="259"/>
      <c r="BL104" s="259"/>
      <c r="BM104" s="259"/>
      <c r="BN104" s="259"/>
      <c r="BO104" s="260"/>
      <c r="BP104" s="258"/>
      <c r="BQ104" s="259"/>
      <c r="BR104" s="259"/>
      <c r="BS104" s="259"/>
      <c r="BT104" s="259"/>
      <c r="BU104" s="260"/>
      <c r="BV104" s="258"/>
      <c r="BW104" s="259"/>
      <c r="BX104" s="259"/>
      <c r="BY104" s="259"/>
      <c r="BZ104" s="259"/>
      <c r="CA104" s="260"/>
      <c r="CB104" s="258"/>
      <c r="CC104" s="259"/>
      <c r="CD104" s="259"/>
      <c r="CE104" s="259"/>
      <c r="CF104" s="259"/>
      <c r="CG104" s="260"/>
      <c r="CH104" s="258"/>
      <c r="CI104" s="259"/>
      <c r="CJ104" s="259"/>
      <c r="CK104" s="259"/>
      <c r="CL104" s="259"/>
      <c r="CM104" s="260"/>
      <c r="CN104" s="258"/>
      <c r="CO104" s="259"/>
      <c r="CP104" s="259"/>
      <c r="CQ104" s="259"/>
      <c r="CR104" s="259"/>
      <c r="CS104" s="260"/>
      <c r="CZ104" s="258"/>
      <c r="DA104" s="259"/>
      <c r="DB104" s="259"/>
      <c r="DC104" s="259"/>
      <c r="DD104" s="259"/>
      <c r="DE104" s="260"/>
      <c r="DF104" s="8"/>
      <c r="DG104" s="9"/>
    </row>
    <row r="105" spans="1:113" s="7" customFormat="1" ht="12.75" x14ac:dyDescent="0.2">
      <c r="A105" s="265"/>
      <c r="B105" s="259"/>
      <c r="C105" s="259"/>
      <c r="D105" s="259"/>
      <c r="E105" s="259"/>
      <c r="F105" s="259"/>
      <c r="G105" s="260"/>
      <c r="H105" s="259"/>
      <c r="I105" s="259"/>
      <c r="J105" s="259"/>
      <c r="K105" s="259"/>
      <c r="L105" s="259"/>
      <c r="M105" s="260"/>
      <c r="N105" s="258"/>
      <c r="O105" s="259"/>
      <c r="P105" s="259"/>
      <c r="Q105" s="259"/>
      <c r="R105" s="259"/>
      <c r="S105" s="260"/>
      <c r="T105" s="258"/>
      <c r="U105" s="259"/>
      <c r="V105" s="259"/>
      <c r="W105" s="259"/>
      <c r="X105" s="259"/>
      <c r="Y105" s="260"/>
      <c r="Z105" s="258"/>
      <c r="AA105" s="259"/>
      <c r="AB105" s="259"/>
      <c r="AC105" s="259"/>
      <c r="AD105" s="259"/>
      <c r="AE105" s="260"/>
      <c r="AF105" s="258"/>
      <c r="AG105" s="259"/>
      <c r="AH105" s="259"/>
      <c r="AI105" s="259"/>
      <c r="AJ105" s="259"/>
      <c r="AK105" s="260"/>
      <c r="AL105" s="258"/>
      <c r="AM105" s="259"/>
      <c r="AN105" s="259"/>
      <c r="AO105" s="259"/>
      <c r="AP105" s="259"/>
      <c r="AQ105" s="260"/>
      <c r="AR105" s="258"/>
      <c r="AS105" s="259"/>
      <c r="AT105" s="259"/>
      <c r="AU105" s="259"/>
      <c r="AV105" s="259"/>
      <c r="AW105" s="260"/>
      <c r="AX105" s="258"/>
      <c r="AY105" s="259"/>
      <c r="AZ105" s="259"/>
      <c r="BA105" s="259"/>
      <c r="BB105" s="259"/>
      <c r="BC105" s="260"/>
      <c r="BD105" s="258"/>
      <c r="BE105" s="259"/>
      <c r="BF105" s="259"/>
      <c r="BG105" s="259"/>
      <c r="BH105" s="259"/>
      <c r="BI105" s="260"/>
      <c r="BJ105" s="258"/>
      <c r="BK105" s="259"/>
      <c r="BL105" s="259"/>
      <c r="BM105" s="259"/>
      <c r="BN105" s="259"/>
      <c r="BO105" s="260"/>
      <c r="BP105" s="258"/>
      <c r="BQ105" s="259"/>
      <c r="BR105" s="259"/>
      <c r="BS105" s="259"/>
      <c r="BT105" s="259"/>
      <c r="BU105" s="260"/>
      <c r="BV105" s="258"/>
      <c r="BW105" s="259"/>
      <c r="BX105" s="259"/>
      <c r="BY105" s="259"/>
      <c r="BZ105" s="259"/>
      <c r="CA105" s="260"/>
      <c r="CB105" s="258"/>
      <c r="CC105" s="259"/>
      <c r="CD105" s="259"/>
      <c r="CE105" s="259"/>
      <c r="CF105" s="259"/>
      <c r="CG105" s="260"/>
      <c r="CH105" s="258"/>
      <c r="CI105" s="259"/>
      <c r="CJ105" s="259"/>
      <c r="CK105" s="259"/>
      <c r="CL105" s="259"/>
      <c r="CM105" s="260"/>
      <c r="CN105" s="258"/>
      <c r="CO105" s="259"/>
      <c r="CP105" s="259"/>
      <c r="CQ105" s="259"/>
      <c r="CR105" s="259"/>
      <c r="CS105" s="260"/>
      <c r="CZ105" s="258"/>
      <c r="DA105" s="259"/>
      <c r="DB105" s="259"/>
      <c r="DC105" s="259"/>
      <c r="DD105" s="259"/>
      <c r="DE105" s="260"/>
      <c r="DF105" s="8"/>
      <c r="DG105" s="9"/>
    </row>
    <row r="106" spans="1:113" s="7" customFormat="1" ht="12.75" x14ac:dyDescent="0.2">
      <c r="A106" s="265"/>
      <c r="B106" s="259"/>
      <c r="C106" s="259"/>
      <c r="D106" s="259"/>
      <c r="E106" s="259"/>
      <c r="F106" s="259"/>
      <c r="G106" s="260"/>
      <c r="H106" s="259"/>
      <c r="I106" s="259"/>
      <c r="J106" s="259"/>
      <c r="K106" s="259"/>
      <c r="L106" s="259"/>
      <c r="M106" s="260"/>
      <c r="N106" s="258"/>
      <c r="O106" s="259"/>
      <c r="P106" s="259"/>
      <c r="Q106" s="259"/>
      <c r="R106" s="259"/>
      <c r="S106" s="260"/>
      <c r="T106" s="258"/>
      <c r="U106" s="259"/>
      <c r="V106" s="259"/>
      <c r="W106" s="259"/>
      <c r="X106" s="259"/>
      <c r="Y106" s="260"/>
      <c r="Z106" s="258"/>
      <c r="AA106" s="259"/>
      <c r="AB106" s="259"/>
      <c r="AC106" s="259"/>
      <c r="AD106" s="259"/>
      <c r="AE106" s="260"/>
      <c r="AF106" s="258"/>
      <c r="AG106" s="259"/>
      <c r="AH106" s="259"/>
      <c r="AI106" s="259"/>
      <c r="AJ106" s="259"/>
      <c r="AK106" s="260"/>
      <c r="AL106" s="258"/>
      <c r="AM106" s="259"/>
      <c r="AN106" s="259"/>
      <c r="AO106" s="259"/>
      <c r="AP106" s="259"/>
      <c r="AQ106" s="260"/>
      <c r="AR106" s="258"/>
      <c r="AS106" s="259"/>
      <c r="AT106" s="259"/>
      <c r="AU106" s="259"/>
      <c r="AV106" s="259"/>
      <c r="AW106" s="260"/>
      <c r="AX106" s="258"/>
      <c r="AY106" s="259"/>
      <c r="AZ106" s="259"/>
      <c r="BA106" s="259"/>
      <c r="BB106" s="259"/>
      <c r="BC106" s="260"/>
      <c r="BD106" s="258"/>
      <c r="BE106" s="259"/>
      <c r="BF106" s="259"/>
      <c r="BG106" s="259"/>
      <c r="BH106" s="259"/>
      <c r="BI106" s="260"/>
      <c r="BJ106" s="258"/>
      <c r="BK106" s="259"/>
      <c r="BL106" s="259"/>
      <c r="BM106" s="259"/>
      <c r="BN106" s="259"/>
      <c r="BO106" s="260"/>
      <c r="BP106" s="258"/>
      <c r="BQ106" s="259"/>
      <c r="BR106" s="259"/>
      <c r="BS106" s="259"/>
      <c r="BT106" s="259"/>
      <c r="BU106" s="260"/>
      <c r="BV106" s="258"/>
      <c r="BW106" s="259"/>
      <c r="BX106" s="259"/>
      <c r="BY106" s="259"/>
      <c r="BZ106" s="259"/>
      <c r="CA106" s="260"/>
      <c r="CB106" s="258"/>
      <c r="CC106" s="259"/>
      <c r="CD106" s="259"/>
      <c r="CE106" s="259"/>
      <c r="CF106" s="259"/>
      <c r="CG106" s="260"/>
      <c r="CH106" s="258"/>
      <c r="CI106" s="259"/>
      <c r="CJ106" s="259"/>
      <c r="CK106" s="259"/>
      <c r="CL106" s="259"/>
      <c r="CM106" s="260"/>
      <c r="CN106" s="258"/>
      <c r="CO106" s="259"/>
      <c r="CP106" s="259"/>
      <c r="CQ106" s="259"/>
      <c r="CR106" s="259"/>
      <c r="CS106" s="260"/>
      <c r="CZ106" s="258"/>
      <c r="DA106" s="259"/>
      <c r="DB106" s="259"/>
      <c r="DC106" s="259"/>
      <c r="DD106" s="259"/>
      <c r="DE106" s="260"/>
      <c r="DF106" s="8"/>
      <c r="DG106" s="9"/>
    </row>
    <row r="107" spans="1:113" s="7" customFormat="1" ht="12.75" x14ac:dyDescent="0.2">
      <c r="A107" s="265"/>
      <c r="B107" s="259"/>
      <c r="C107" s="259"/>
      <c r="D107" s="259"/>
      <c r="E107" s="259"/>
      <c r="F107" s="259"/>
      <c r="G107" s="260"/>
      <c r="H107" s="259"/>
      <c r="I107" s="259"/>
      <c r="J107" s="259"/>
      <c r="K107" s="259"/>
      <c r="L107" s="259"/>
      <c r="M107" s="260"/>
      <c r="N107" s="258"/>
      <c r="O107" s="259"/>
      <c r="P107" s="259"/>
      <c r="Q107" s="259"/>
      <c r="R107" s="259"/>
      <c r="S107" s="260"/>
      <c r="T107" s="258"/>
      <c r="U107" s="259"/>
      <c r="V107" s="259"/>
      <c r="W107" s="259"/>
      <c r="X107" s="259"/>
      <c r="Y107" s="260"/>
      <c r="Z107" s="258"/>
      <c r="AA107" s="259"/>
      <c r="AB107" s="259"/>
      <c r="AC107" s="259"/>
      <c r="AD107" s="259"/>
      <c r="AE107" s="260"/>
      <c r="AF107" s="258"/>
      <c r="AG107" s="259"/>
      <c r="AH107" s="259"/>
      <c r="AI107" s="259"/>
      <c r="AJ107" s="259"/>
      <c r="AK107" s="260"/>
      <c r="AL107" s="258"/>
      <c r="AM107" s="259"/>
      <c r="AN107" s="259"/>
      <c r="AO107" s="259"/>
      <c r="AP107" s="259"/>
      <c r="AQ107" s="260"/>
      <c r="AR107" s="258"/>
      <c r="AS107" s="259"/>
      <c r="AT107" s="259"/>
      <c r="AU107" s="259"/>
      <c r="AV107" s="259"/>
      <c r="AW107" s="260"/>
      <c r="AX107" s="258"/>
      <c r="AY107" s="259"/>
      <c r="AZ107" s="259"/>
      <c r="BA107" s="259"/>
      <c r="BB107" s="259"/>
      <c r="BC107" s="260"/>
      <c r="BD107" s="258"/>
      <c r="BE107" s="259"/>
      <c r="BF107" s="259"/>
      <c r="BG107" s="259"/>
      <c r="BH107" s="259"/>
      <c r="BI107" s="260"/>
      <c r="BJ107" s="258"/>
      <c r="BK107" s="259"/>
      <c r="BL107" s="259"/>
      <c r="BM107" s="259"/>
      <c r="BN107" s="259"/>
      <c r="BO107" s="260"/>
      <c r="BP107" s="258"/>
      <c r="BQ107" s="259"/>
      <c r="BR107" s="259"/>
      <c r="BS107" s="259"/>
      <c r="BT107" s="259"/>
      <c r="BU107" s="260"/>
      <c r="BV107" s="258"/>
      <c r="BW107" s="259"/>
      <c r="BX107" s="259"/>
      <c r="BY107" s="259"/>
      <c r="BZ107" s="259"/>
      <c r="CA107" s="260"/>
      <c r="CB107" s="258"/>
      <c r="CC107" s="259"/>
      <c r="CD107" s="259"/>
      <c r="CE107" s="259"/>
      <c r="CF107" s="259"/>
      <c r="CG107" s="260"/>
      <c r="CH107" s="258"/>
      <c r="CI107" s="259"/>
      <c r="CJ107" s="259"/>
      <c r="CK107" s="259"/>
      <c r="CL107" s="259"/>
      <c r="CM107" s="260"/>
      <c r="CN107" s="258"/>
      <c r="CO107" s="259"/>
      <c r="CP107" s="259"/>
      <c r="CQ107" s="259"/>
      <c r="CR107" s="259"/>
      <c r="CS107" s="260"/>
      <c r="CZ107" s="258"/>
      <c r="DA107" s="259"/>
      <c r="DB107" s="259"/>
      <c r="DC107" s="259"/>
      <c r="DD107" s="259"/>
      <c r="DE107" s="260"/>
      <c r="DF107" s="8"/>
      <c r="DG107" s="9"/>
    </row>
    <row r="108" spans="1:113" s="7" customFormat="1" ht="12.75" x14ac:dyDescent="0.2">
      <c r="A108" s="265"/>
      <c r="B108" s="259"/>
      <c r="C108" s="259"/>
      <c r="D108" s="259"/>
      <c r="E108" s="259"/>
      <c r="F108" s="259"/>
      <c r="G108" s="260"/>
      <c r="H108" s="259"/>
      <c r="I108" s="259"/>
      <c r="J108" s="259"/>
      <c r="K108" s="259"/>
      <c r="L108" s="259"/>
      <c r="M108" s="260"/>
      <c r="N108" s="258"/>
      <c r="O108" s="259"/>
      <c r="P108" s="259"/>
      <c r="Q108" s="259"/>
      <c r="R108" s="259"/>
      <c r="S108" s="260"/>
      <c r="T108" s="258"/>
      <c r="U108" s="259"/>
      <c r="V108" s="259"/>
      <c r="W108" s="259"/>
      <c r="X108" s="259"/>
      <c r="Y108" s="260"/>
      <c r="Z108" s="258"/>
      <c r="AA108" s="259"/>
      <c r="AB108" s="259"/>
      <c r="AC108" s="259"/>
      <c r="AD108" s="259"/>
      <c r="AE108" s="260"/>
      <c r="AF108" s="258"/>
      <c r="AG108" s="259"/>
      <c r="AH108" s="259"/>
      <c r="AI108" s="259"/>
      <c r="AJ108" s="259"/>
      <c r="AK108" s="260"/>
      <c r="AL108" s="258"/>
      <c r="AM108" s="259"/>
      <c r="AN108" s="259"/>
      <c r="AO108" s="259"/>
      <c r="AP108" s="259"/>
      <c r="AQ108" s="260"/>
      <c r="AR108" s="258"/>
      <c r="AS108" s="259"/>
      <c r="AT108" s="259"/>
      <c r="AU108" s="259"/>
      <c r="AV108" s="259"/>
      <c r="AW108" s="260"/>
      <c r="AX108" s="258"/>
      <c r="AY108" s="259"/>
      <c r="AZ108" s="259"/>
      <c r="BA108" s="259"/>
      <c r="BB108" s="259"/>
      <c r="BC108" s="260"/>
      <c r="BD108" s="258"/>
      <c r="BE108" s="259"/>
      <c r="BF108" s="259"/>
      <c r="BG108" s="259"/>
      <c r="BH108" s="259"/>
      <c r="BI108" s="260"/>
      <c r="BJ108" s="258"/>
      <c r="BK108" s="259"/>
      <c r="BL108" s="259"/>
      <c r="BM108" s="259"/>
      <c r="BN108" s="259"/>
      <c r="BO108" s="260"/>
      <c r="BP108" s="258"/>
      <c r="BQ108" s="259"/>
      <c r="BR108" s="259"/>
      <c r="BS108" s="259"/>
      <c r="BT108" s="259"/>
      <c r="BU108" s="260"/>
      <c r="BV108" s="258"/>
      <c r="BW108" s="259"/>
      <c r="BX108" s="259"/>
      <c r="BY108" s="259"/>
      <c r="BZ108" s="259"/>
      <c r="CA108" s="260"/>
      <c r="CB108" s="258"/>
      <c r="CC108" s="259"/>
      <c r="CD108" s="259"/>
      <c r="CE108" s="259"/>
      <c r="CF108" s="259"/>
      <c r="CG108" s="260"/>
      <c r="CH108" s="258"/>
      <c r="CI108" s="259"/>
      <c r="CJ108" s="259"/>
      <c r="CK108" s="259"/>
      <c r="CL108" s="259"/>
      <c r="CM108" s="260"/>
      <c r="CN108" s="258"/>
      <c r="CO108" s="259"/>
      <c r="CP108" s="259"/>
      <c r="CQ108" s="259"/>
      <c r="CR108" s="259"/>
      <c r="CS108" s="260"/>
      <c r="CZ108" s="258"/>
      <c r="DA108" s="259"/>
      <c r="DB108" s="259"/>
      <c r="DC108" s="259"/>
      <c r="DD108" s="259"/>
      <c r="DE108" s="260"/>
      <c r="DF108" s="8"/>
      <c r="DG108" s="9"/>
    </row>
    <row r="109" spans="1:113" s="7" customFormat="1" ht="12.75" x14ac:dyDescent="0.2">
      <c r="A109" s="265"/>
      <c r="B109" s="259"/>
      <c r="C109" s="259"/>
      <c r="D109" s="259"/>
      <c r="E109" s="259"/>
      <c r="F109" s="259"/>
      <c r="G109" s="260"/>
      <c r="H109" s="259"/>
      <c r="I109" s="259"/>
      <c r="J109" s="259"/>
      <c r="K109" s="259"/>
      <c r="L109" s="259"/>
      <c r="M109" s="260"/>
      <c r="N109" s="258"/>
      <c r="O109" s="259"/>
      <c r="P109" s="259"/>
      <c r="Q109" s="259"/>
      <c r="R109" s="259"/>
      <c r="S109" s="260"/>
      <c r="T109" s="258"/>
      <c r="U109" s="259"/>
      <c r="V109" s="259"/>
      <c r="W109" s="259"/>
      <c r="X109" s="259"/>
      <c r="Y109" s="260"/>
      <c r="Z109" s="258"/>
      <c r="AA109" s="259"/>
      <c r="AB109" s="259"/>
      <c r="AC109" s="259"/>
      <c r="AD109" s="259"/>
      <c r="AE109" s="260"/>
      <c r="AF109" s="258"/>
      <c r="AG109" s="259"/>
      <c r="AH109" s="259"/>
      <c r="AI109" s="259"/>
      <c r="AJ109" s="259"/>
      <c r="AK109" s="260"/>
      <c r="AL109" s="258"/>
      <c r="AM109" s="259"/>
      <c r="AN109" s="259"/>
      <c r="AO109" s="259"/>
      <c r="AP109" s="259"/>
      <c r="AQ109" s="260"/>
      <c r="AR109" s="258"/>
      <c r="AS109" s="259"/>
      <c r="AT109" s="259"/>
      <c r="AU109" s="259"/>
      <c r="AV109" s="259"/>
      <c r="AW109" s="260"/>
      <c r="AX109" s="258"/>
      <c r="AY109" s="259"/>
      <c r="AZ109" s="259"/>
      <c r="BA109" s="259"/>
      <c r="BB109" s="259"/>
      <c r="BC109" s="260"/>
      <c r="BD109" s="258"/>
      <c r="BE109" s="259"/>
      <c r="BF109" s="259"/>
      <c r="BG109" s="259"/>
      <c r="BH109" s="259"/>
      <c r="BI109" s="260"/>
      <c r="BJ109" s="258"/>
      <c r="BK109" s="259"/>
      <c r="BL109" s="259"/>
      <c r="BM109" s="259"/>
      <c r="BN109" s="259"/>
      <c r="BO109" s="260"/>
      <c r="BP109" s="258"/>
      <c r="BQ109" s="259"/>
      <c r="BR109" s="259"/>
      <c r="BS109" s="259"/>
      <c r="BT109" s="259"/>
      <c r="BU109" s="260"/>
      <c r="BV109" s="258"/>
      <c r="BW109" s="259"/>
      <c r="BX109" s="259"/>
      <c r="BY109" s="259"/>
      <c r="BZ109" s="259"/>
      <c r="CA109" s="260"/>
      <c r="CB109" s="258"/>
      <c r="CC109" s="259"/>
      <c r="CD109" s="259"/>
      <c r="CE109" s="259"/>
      <c r="CF109" s="259"/>
      <c r="CG109" s="260"/>
      <c r="CH109" s="258"/>
      <c r="CI109" s="259"/>
      <c r="CJ109" s="259"/>
      <c r="CK109" s="259"/>
      <c r="CL109" s="259"/>
      <c r="CM109" s="260"/>
      <c r="CN109" s="258"/>
      <c r="CO109" s="259"/>
      <c r="CP109" s="259"/>
      <c r="CQ109" s="259"/>
      <c r="CR109" s="259"/>
      <c r="CS109" s="260"/>
      <c r="CZ109" s="258"/>
      <c r="DA109" s="259"/>
      <c r="DB109" s="259"/>
      <c r="DC109" s="259"/>
      <c r="DD109" s="259"/>
      <c r="DE109" s="260"/>
      <c r="DF109" s="8"/>
      <c r="DG109" s="9"/>
    </row>
    <row r="110" spans="1:113" s="7" customFormat="1" ht="12.75" x14ac:dyDescent="0.2">
      <c r="A110" s="265"/>
      <c r="B110" s="259"/>
      <c r="C110" s="259"/>
      <c r="D110" s="259"/>
      <c r="E110" s="259"/>
      <c r="F110" s="259"/>
      <c r="G110" s="260"/>
      <c r="H110" s="259"/>
      <c r="I110" s="259"/>
      <c r="J110" s="259"/>
      <c r="K110" s="259"/>
      <c r="L110" s="259"/>
      <c r="M110" s="260"/>
      <c r="N110" s="258"/>
      <c r="O110" s="259"/>
      <c r="P110" s="259"/>
      <c r="Q110" s="259"/>
      <c r="R110" s="259"/>
      <c r="S110" s="260"/>
      <c r="T110" s="258"/>
      <c r="U110" s="259"/>
      <c r="V110" s="259"/>
      <c r="W110" s="259"/>
      <c r="X110" s="259"/>
      <c r="Y110" s="260"/>
      <c r="Z110" s="258"/>
      <c r="AA110" s="259"/>
      <c r="AB110" s="259"/>
      <c r="AC110" s="259"/>
      <c r="AD110" s="259"/>
      <c r="AE110" s="260"/>
      <c r="AF110" s="258"/>
      <c r="AG110" s="259"/>
      <c r="AH110" s="259"/>
      <c r="AI110" s="259"/>
      <c r="AJ110" s="259"/>
      <c r="AK110" s="260"/>
      <c r="AL110" s="258"/>
      <c r="AM110" s="259"/>
      <c r="AN110" s="259"/>
      <c r="AO110" s="259"/>
      <c r="AP110" s="259"/>
      <c r="AQ110" s="260"/>
      <c r="AR110" s="258"/>
      <c r="AS110" s="259"/>
      <c r="AT110" s="259"/>
      <c r="AU110" s="259"/>
      <c r="AV110" s="259"/>
      <c r="AW110" s="260"/>
      <c r="AX110" s="258"/>
      <c r="AY110" s="259"/>
      <c r="AZ110" s="259"/>
      <c r="BA110" s="259"/>
      <c r="BB110" s="259"/>
      <c r="BC110" s="260"/>
      <c r="BD110" s="258"/>
      <c r="BE110" s="259"/>
      <c r="BF110" s="259"/>
      <c r="BG110" s="259"/>
      <c r="BH110" s="259"/>
      <c r="BI110" s="260"/>
      <c r="BJ110" s="258"/>
      <c r="BK110" s="259"/>
      <c r="BL110" s="259"/>
      <c r="BM110" s="259"/>
      <c r="BN110" s="259"/>
      <c r="BO110" s="260"/>
      <c r="BP110" s="258"/>
      <c r="BQ110" s="259"/>
      <c r="BR110" s="259"/>
      <c r="BS110" s="259"/>
      <c r="BT110" s="259"/>
      <c r="BU110" s="260"/>
      <c r="BV110" s="258"/>
      <c r="BW110" s="259"/>
      <c r="BX110" s="259"/>
      <c r="BY110" s="259"/>
      <c r="BZ110" s="259"/>
      <c r="CA110" s="260"/>
      <c r="CB110" s="258"/>
      <c r="CC110" s="259"/>
      <c r="CD110" s="259"/>
      <c r="CE110" s="259"/>
      <c r="CF110" s="259"/>
      <c r="CG110" s="260"/>
      <c r="CH110" s="258"/>
      <c r="CI110" s="259"/>
      <c r="CJ110" s="259"/>
      <c r="CK110" s="259"/>
      <c r="CL110" s="259"/>
      <c r="CM110" s="260"/>
      <c r="CN110" s="258"/>
      <c r="CO110" s="259"/>
      <c r="CP110" s="259"/>
      <c r="CQ110" s="259"/>
      <c r="CR110" s="259"/>
      <c r="CS110" s="260"/>
      <c r="CZ110" s="258"/>
      <c r="DA110" s="259"/>
      <c r="DB110" s="259"/>
      <c r="DC110" s="259"/>
      <c r="DD110" s="259"/>
      <c r="DE110" s="260"/>
      <c r="DF110" s="8"/>
      <c r="DG110" s="9"/>
    </row>
    <row r="111" spans="1:113" s="7" customFormat="1" ht="12.75" x14ac:dyDescent="0.2">
      <c r="A111" s="265"/>
      <c r="B111" s="259"/>
      <c r="C111" s="259"/>
      <c r="D111" s="259"/>
      <c r="E111" s="259"/>
      <c r="F111" s="259"/>
      <c r="G111" s="260"/>
      <c r="H111" s="259"/>
      <c r="I111" s="259"/>
      <c r="J111" s="259"/>
      <c r="K111" s="259"/>
      <c r="L111" s="259"/>
      <c r="M111" s="260"/>
      <c r="N111" s="258"/>
      <c r="O111" s="259"/>
      <c r="P111" s="259"/>
      <c r="Q111" s="259"/>
      <c r="R111" s="259"/>
      <c r="S111" s="260"/>
      <c r="T111" s="258"/>
      <c r="U111" s="259"/>
      <c r="V111" s="259"/>
      <c r="W111" s="259"/>
      <c r="X111" s="259"/>
      <c r="Y111" s="260"/>
      <c r="Z111" s="258"/>
      <c r="AA111" s="259"/>
      <c r="AB111" s="259"/>
      <c r="AC111" s="259"/>
      <c r="AD111" s="259"/>
      <c r="AE111" s="260"/>
      <c r="AF111" s="258"/>
      <c r="AG111" s="259"/>
      <c r="AH111" s="259"/>
      <c r="AI111" s="259"/>
      <c r="AJ111" s="259"/>
      <c r="AK111" s="260"/>
      <c r="AL111" s="258"/>
      <c r="AM111" s="259"/>
      <c r="AN111" s="259"/>
      <c r="AO111" s="259"/>
      <c r="AP111" s="259"/>
      <c r="AQ111" s="260"/>
      <c r="AR111" s="258"/>
      <c r="AS111" s="259"/>
      <c r="AT111" s="259"/>
      <c r="AU111" s="259"/>
      <c r="AV111" s="259"/>
      <c r="AW111" s="260"/>
      <c r="AX111" s="258"/>
      <c r="AY111" s="259"/>
      <c r="AZ111" s="259"/>
      <c r="BA111" s="259"/>
      <c r="BB111" s="259"/>
      <c r="BC111" s="260"/>
      <c r="BD111" s="258"/>
      <c r="BE111" s="259"/>
      <c r="BF111" s="259"/>
      <c r="BG111" s="259"/>
      <c r="BH111" s="259"/>
      <c r="BI111" s="260"/>
      <c r="BJ111" s="258"/>
      <c r="BK111" s="259"/>
      <c r="BL111" s="259"/>
      <c r="BM111" s="259"/>
      <c r="BN111" s="259"/>
      <c r="BO111" s="260"/>
      <c r="BP111" s="258"/>
      <c r="BQ111" s="259"/>
      <c r="BR111" s="259"/>
      <c r="BS111" s="259"/>
      <c r="BT111" s="259"/>
      <c r="BU111" s="260"/>
      <c r="BV111" s="258"/>
      <c r="BW111" s="259"/>
      <c r="BX111" s="259"/>
      <c r="BY111" s="259"/>
      <c r="BZ111" s="259"/>
      <c r="CA111" s="260"/>
      <c r="CB111" s="258"/>
      <c r="CC111" s="259"/>
      <c r="CD111" s="259"/>
      <c r="CE111" s="259"/>
      <c r="CF111" s="259"/>
      <c r="CG111" s="260"/>
      <c r="CH111" s="258"/>
      <c r="CI111" s="259"/>
      <c r="CJ111" s="259"/>
      <c r="CK111" s="259"/>
      <c r="CL111" s="259"/>
      <c r="CM111" s="260"/>
      <c r="CN111" s="258"/>
      <c r="CO111" s="259"/>
      <c r="CP111" s="259"/>
      <c r="CQ111" s="259"/>
      <c r="CR111" s="259"/>
      <c r="CS111" s="260"/>
      <c r="CZ111" s="258"/>
      <c r="DA111" s="259"/>
      <c r="DB111" s="259"/>
      <c r="DC111" s="259"/>
      <c r="DD111" s="259"/>
      <c r="DE111" s="260"/>
      <c r="DF111" s="8"/>
      <c r="DG111" s="9"/>
    </row>
    <row r="112" spans="1:113" s="7" customFormat="1" ht="12.75" x14ac:dyDescent="0.2">
      <c r="A112" s="265"/>
      <c r="B112" s="259"/>
      <c r="C112" s="259"/>
      <c r="D112" s="259"/>
      <c r="E112" s="259"/>
      <c r="F112" s="259"/>
      <c r="G112" s="260"/>
      <c r="H112" s="259"/>
      <c r="I112" s="259"/>
      <c r="J112" s="259"/>
      <c r="K112" s="259"/>
      <c r="L112" s="259"/>
      <c r="M112" s="260"/>
      <c r="N112" s="258"/>
      <c r="O112" s="259"/>
      <c r="P112" s="259"/>
      <c r="Q112" s="259"/>
      <c r="R112" s="259"/>
      <c r="S112" s="260"/>
      <c r="T112" s="258"/>
      <c r="U112" s="259"/>
      <c r="V112" s="259"/>
      <c r="W112" s="259"/>
      <c r="X112" s="259"/>
      <c r="Y112" s="260"/>
      <c r="Z112" s="258"/>
      <c r="AA112" s="259"/>
      <c r="AB112" s="259"/>
      <c r="AC112" s="259"/>
      <c r="AD112" s="259"/>
      <c r="AE112" s="260"/>
      <c r="AF112" s="258"/>
      <c r="AG112" s="259"/>
      <c r="AH112" s="259"/>
      <c r="AI112" s="259"/>
      <c r="AJ112" s="259"/>
      <c r="AK112" s="260"/>
      <c r="AL112" s="258"/>
      <c r="AM112" s="259"/>
      <c r="AN112" s="259"/>
      <c r="AO112" s="259"/>
      <c r="AP112" s="259"/>
      <c r="AQ112" s="260"/>
      <c r="AR112" s="258"/>
      <c r="AS112" s="259"/>
      <c r="AT112" s="259"/>
      <c r="AU112" s="259"/>
      <c r="AV112" s="259"/>
      <c r="AW112" s="260"/>
      <c r="AX112" s="258"/>
      <c r="AY112" s="259"/>
      <c r="AZ112" s="259"/>
      <c r="BA112" s="259"/>
      <c r="BB112" s="259"/>
      <c r="BC112" s="260"/>
      <c r="BD112" s="258"/>
      <c r="BE112" s="259"/>
      <c r="BF112" s="259"/>
      <c r="BG112" s="259"/>
      <c r="BH112" s="259"/>
      <c r="BI112" s="260"/>
      <c r="BJ112" s="258"/>
      <c r="BK112" s="259"/>
      <c r="BL112" s="259"/>
      <c r="BM112" s="259"/>
      <c r="BN112" s="259"/>
      <c r="BO112" s="260"/>
      <c r="BP112" s="258"/>
      <c r="BQ112" s="259"/>
      <c r="BR112" s="259"/>
      <c r="BS112" s="259"/>
      <c r="BT112" s="259"/>
      <c r="BU112" s="260"/>
      <c r="BV112" s="258"/>
      <c r="BW112" s="259"/>
      <c r="BX112" s="259"/>
      <c r="BY112" s="259"/>
      <c r="BZ112" s="259"/>
      <c r="CA112" s="260"/>
      <c r="CB112" s="258"/>
      <c r="CC112" s="259"/>
      <c r="CD112" s="259"/>
      <c r="CE112" s="259"/>
      <c r="CF112" s="259"/>
      <c r="CG112" s="260"/>
      <c r="CH112" s="258"/>
      <c r="CI112" s="259"/>
      <c r="CJ112" s="259"/>
      <c r="CK112" s="259"/>
      <c r="CL112" s="259"/>
      <c r="CM112" s="260"/>
      <c r="CN112" s="258"/>
      <c r="CO112" s="259"/>
      <c r="CP112" s="259"/>
      <c r="CQ112" s="259"/>
      <c r="CR112" s="259"/>
      <c r="CS112" s="260"/>
      <c r="CZ112" s="258"/>
      <c r="DA112" s="259"/>
      <c r="DB112" s="259"/>
      <c r="DC112" s="259"/>
      <c r="DD112" s="259"/>
      <c r="DE112" s="260"/>
      <c r="DF112" s="8"/>
      <c r="DG112" s="9"/>
    </row>
    <row r="113" spans="1:111" s="7" customFormat="1" ht="12.75" x14ac:dyDescent="0.2">
      <c r="A113" s="265"/>
      <c r="B113" s="259"/>
      <c r="C113" s="259"/>
      <c r="D113" s="259"/>
      <c r="E113" s="259"/>
      <c r="F113" s="259"/>
      <c r="G113" s="260"/>
      <c r="H113" s="259"/>
      <c r="I113" s="259"/>
      <c r="J113" s="259"/>
      <c r="K113" s="259"/>
      <c r="L113" s="259"/>
      <c r="M113" s="260"/>
      <c r="N113" s="258"/>
      <c r="O113" s="259"/>
      <c r="P113" s="259"/>
      <c r="Q113" s="259"/>
      <c r="R113" s="259"/>
      <c r="S113" s="260"/>
      <c r="T113" s="258"/>
      <c r="U113" s="259"/>
      <c r="V113" s="259"/>
      <c r="W113" s="259"/>
      <c r="X113" s="259"/>
      <c r="Y113" s="260"/>
      <c r="Z113" s="258"/>
      <c r="AA113" s="259"/>
      <c r="AB113" s="259"/>
      <c r="AC113" s="259"/>
      <c r="AD113" s="259"/>
      <c r="AE113" s="260"/>
      <c r="AF113" s="258"/>
      <c r="AG113" s="259"/>
      <c r="AH113" s="259"/>
      <c r="AI113" s="259"/>
      <c r="AJ113" s="259"/>
      <c r="AK113" s="260"/>
      <c r="AL113" s="258"/>
      <c r="AM113" s="259"/>
      <c r="AN113" s="259"/>
      <c r="AO113" s="259"/>
      <c r="AP113" s="259"/>
      <c r="AQ113" s="260"/>
      <c r="AR113" s="258"/>
      <c r="AS113" s="259"/>
      <c r="AT113" s="259"/>
      <c r="AU113" s="259"/>
      <c r="AV113" s="259"/>
      <c r="AW113" s="260"/>
      <c r="AX113" s="258"/>
      <c r="AY113" s="259"/>
      <c r="AZ113" s="259"/>
      <c r="BA113" s="259"/>
      <c r="BB113" s="259"/>
      <c r="BC113" s="260"/>
      <c r="BD113" s="258"/>
      <c r="BE113" s="259"/>
      <c r="BF113" s="259"/>
      <c r="BG113" s="259"/>
      <c r="BH113" s="259"/>
      <c r="BI113" s="260"/>
      <c r="BJ113" s="258"/>
      <c r="BK113" s="259"/>
      <c r="BL113" s="259"/>
      <c r="BM113" s="259"/>
      <c r="BN113" s="259"/>
      <c r="BO113" s="260"/>
      <c r="BP113" s="258"/>
      <c r="BQ113" s="259"/>
      <c r="BR113" s="259"/>
      <c r="BS113" s="259"/>
      <c r="BT113" s="259"/>
      <c r="BU113" s="260"/>
      <c r="BV113" s="258"/>
      <c r="BW113" s="259"/>
      <c r="BX113" s="259"/>
      <c r="BY113" s="259"/>
      <c r="BZ113" s="259"/>
      <c r="CA113" s="260"/>
      <c r="CB113" s="258"/>
      <c r="CC113" s="259"/>
      <c r="CD113" s="259"/>
      <c r="CE113" s="259"/>
      <c r="CF113" s="259"/>
      <c r="CG113" s="260"/>
      <c r="CH113" s="258"/>
      <c r="CI113" s="259"/>
      <c r="CJ113" s="259"/>
      <c r="CK113" s="259"/>
      <c r="CL113" s="259"/>
      <c r="CM113" s="260"/>
      <c r="CN113" s="258"/>
      <c r="CO113" s="259"/>
      <c r="CP113" s="259"/>
      <c r="CQ113" s="259"/>
      <c r="CR113" s="259"/>
      <c r="CS113" s="260"/>
      <c r="CZ113" s="258"/>
      <c r="DA113" s="259"/>
      <c r="DB113" s="259"/>
      <c r="DC113" s="259"/>
      <c r="DD113" s="259"/>
      <c r="DE113" s="260"/>
      <c r="DF113" s="8"/>
      <c r="DG113" s="9"/>
    </row>
    <row r="114" spans="1:111" s="7" customFormat="1" ht="12.75" x14ac:dyDescent="0.2">
      <c r="A114" s="265"/>
      <c r="B114" s="259"/>
      <c r="C114" s="259"/>
      <c r="D114" s="259"/>
      <c r="E114" s="259"/>
      <c r="F114" s="259"/>
      <c r="G114" s="260"/>
      <c r="H114" s="259"/>
      <c r="I114" s="259"/>
      <c r="J114" s="259"/>
      <c r="K114" s="259"/>
      <c r="L114" s="259"/>
      <c r="M114" s="260"/>
      <c r="N114" s="258"/>
      <c r="O114" s="259"/>
      <c r="P114" s="259"/>
      <c r="Q114" s="259"/>
      <c r="R114" s="259"/>
      <c r="S114" s="260"/>
      <c r="T114" s="258"/>
      <c r="U114" s="259"/>
      <c r="V114" s="259"/>
      <c r="W114" s="259"/>
      <c r="X114" s="259"/>
      <c r="Y114" s="260"/>
      <c r="Z114" s="258"/>
      <c r="AA114" s="259"/>
      <c r="AB114" s="259"/>
      <c r="AC114" s="259"/>
      <c r="AD114" s="259"/>
      <c r="AE114" s="260"/>
      <c r="AF114" s="258"/>
      <c r="AG114" s="259"/>
      <c r="AH114" s="259"/>
      <c r="AI114" s="259"/>
      <c r="AJ114" s="259"/>
      <c r="AK114" s="260"/>
      <c r="AL114" s="258"/>
      <c r="AM114" s="259"/>
      <c r="AN114" s="259"/>
      <c r="AO114" s="259"/>
      <c r="AP114" s="259"/>
      <c r="AQ114" s="260"/>
      <c r="AR114" s="258"/>
      <c r="AS114" s="259"/>
      <c r="AT114" s="259"/>
      <c r="AU114" s="259"/>
      <c r="AV114" s="259"/>
      <c r="AW114" s="260"/>
      <c r="AX114" s="258"/>
      <c r="AY114" s="259"/>
      <c r="AZ114" s="259"/>
      <c r="BA114" s="259"/>
      <c r="BB114" s="259"/>
      <c r="BC114" s="260"/>
      <c r="BD114" s="258"/>
      <c r="BE114" s="259"/>
      <c r="BF114" s="259"/>
      <c r="BG114" s="259"/>
      <c r="BH114" s="259"/>
      <c r="BI114" s="260"/>
      <c r="BJ114" s="258"/>
      <c r="BK114" s="259"/>
      <c r="BL114" s="259"/>
      <c r="BM114" s="259"/>
      <c r="BN114" s="259"/>
      <c r="BO114" s="260"/>
      <c r="BP114" s="258"/>
      <c r="BQ114" s="259"/>
      <c r="BR114" s="259"/>
      <c r="BS114" s="259"/>
      <c r="BT114" s="259"/>
      <c r="BU114" s="260"/>
      <c r="BV114" s="258"/>
      <c r="BW114" s="259"/>
      <c r="BX114" s="259"/>
      <c r="BY114" s="259"/>
      <c r="BZ114" s="259"/>
      <c r="CA114" s="260"/>
      <c r="CB114" s="258"/>
      <c r="CC114" s="259"/>
      <c r="CD114" s="259"/>
      <c r="CE114" s="259"/>
      <c r="CF114" s="259"/>
      <c r="CG114" s="260"/>
      <c r="CH114" s="258"/>
      <c r="CI114" s="259"/>
      <c r="CJ114" s="259"/>
      <c r="CK114" s="259"/>
      <c r="CL114" s="259"/>
      <c r="CM114" s="260"/>
      <c r="CN114" s="258"/>
      <c r="CO114" s="259"/>
      <c r="CP114" s="259"/>
      <c r="CQ114" s="259"/>
      <c r="CR114" s="259"/>
      <c r="CS114" s="260"/>
      <c r="CZ114" s="258"/>
      <c r="DA114" s="259"/>
      <c r="DB114" s="259"/>
      <c r="DC114" s="259"/>
      <c r="DD114" s="259"/>
      <c r="DE114" s="260"/>
      <c r="DF114" s="8"/>
      <c r="DG114" s="9"/>
    </row>
    <row r="115" spans="1:111" s="7" customFormat="1" ht="12.75" x14ac:dyDescent="0.2">
      <c r="A115" s="266"/>
      <c r="B115" s="262"/>
      <c r="C115" s="262"/>
      <c r="D115" s="262"/>
      <c r="E115" s="262"/>
      <c r="F115" s="262"/>
      <c r="G115" s="263"/>
      <c r="H115" s="262"/>
      <c r="I115" s="262"/>
      <c r="J115" s="262"/>
      <c r="K115" s="262"/>
      <c r="L115" s="262"/>
      <c r="M115" s="263"/>
      <c r="N115" s="261"/>
      <c r="O115" s="262"/>
      <c r="P115" s="262"/>
      <c r="Q115" s="262"/>
      <c r="R115" s="262"/>
      <c r="S115" s="263"/>
      <c r="T115" s="261"/>
      <c r="U115" s="262"/>
      <c r="V115" s="262"/>
      <c r="W115" s="262"/>
      <c r="X115" s="262"/>
      <c r="Y115" s="263"/>
      <c r="Z115" s="261"/>
      <c r="AA115" s="262"/>
      <c r="AB115" s="262"/>
      <c r="AC115" s="262"/>
      <c r="AD115" s="262"/>
      <c r="AE115" s="263"/>
      <c r="AF115" s="261"/>
      <c r="AG115" s="262"/>
      <c r="AH115" s="262"/>
      <c r="AI115" s="262"/>
      <c r="AJ115" s="262"/>
      <c r="AK115" s="263"/>
      <c r="AL115" s="261"/>
      <c r="AM115" s="262"/>
      <c r="AN115" s="262"/>
      <c r="AO115" s="262"/>
      <c r="AP115" s="262"/>
      <c r="AQ115" s="263"/>
      <c r="AR115" s="261"/>
      <c r="AS115" s="262"/>
      <c r="AT115" s="262"/>
      <c r="AU115" s="262"/>
      <c r="AV115" s="262"/>
      <c r="AW115" s="263"/>
      <c r="AX115" s="261"/>
      <c r="AY115" s="262"/>
      <c r="AZ115" s="262"/>
      <c r="BA115" s="262"/>
      <c r="BB115" s="262"/>
      <c r="BC115" s="263"/>
      <c r="BD115" s="261"/>
      <c r="BE115" s="262"/>
      <c r="BF115" s="262"/>
      <c r="BG115" s="262"/>
      <c r="BH115" s="262"/>
      <c r="BI115" s="263"/>
      <c r="BJ115" s="261"/>
      <c r="BK115" s="262"/>
      <c r="BL115" s="262"/>
      <c r="BM115" s="262"/>
      <c r="BN115" s="262"/>
      <c r="BO115" s="263"/>
      <c r="BP115" s="261"/>
      <c r="BQ115" s="262"/>
      <c r="BR115" s="262"/>
      <c r="BS115" s="262"/>
      <c r="BT115" s="262"/>
      <c r="BU115" s="263"/>
      <c r="BV115" s="261"/>
      <c r="BW115" s="262"/>
      <c r="BX115" s="262"/>
      <c r="BY115" s="262"/>
      <c r="BZ115" s="262"/>
      <c r="CA115" s="263"/>
      <c r="CB115" s="261"/>
      <c r="CC115" s="262"/>
      <c r="CD115" s="262"/>
      <c r="CE115" s="262"/>
      <c r="CF115" s="262"/>
      <c r="CG115" s="263"/>
      <c r="CH115" s="261"/>
      <c r="CI115" s="262"/>
      <c r="CJ115" s="262"/>
      <c r="CK115" s="262"/>
      <c r="CL115" s="262"/>
      <c r="CM115" s="263"/>
      <c r="CN115" s="261"/>
      <c r="CO115" s="262"/>
      <c r="CP115" s="262"/>
      <c r="CQ115" s="262"/>
      <c r="CR115" s="262"/>
      <c r="CS115" s="263"/>
      <c r="CZ115" s="261"/>
      <c r="DA115" s="262"/>
      <c r="DB115" s="262"/>
      <c r="DC115" s="262"/>
      <c r="DD115" s="262"/>
      <c r="DE115" s="263"/>
      <c r="DF115" s="8"/>
      <c r="DG115" s="9"/>
    </row>
    <row r="116" spans="1:111" s="7" customFormat="1" ht="12.75" x14ac:dyDescent="0.2">
      <c r="A116" s="63"/>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c r="BT116" s="31"/>
      <c r="BU116" s="31"/>
      <c r="BV116" s="31"/>
      <c r="BW116" s="31"/>
      <c r="BX116" s="31"/>
      <c r="BY116" s="31"/>
      <c r="BZ116" s="31"/>
      <c r="CA116" s="31"/>
      <c r="CB116" s="31"/>
      <c r="CC116" s="31"/>
      <c r="CD116" s="31"/>
      <c r="CE116" s="31"/>
      <c r="CF116" s="31"/>
      <c r="CG116" s="31"/>
      <c r="CH116" s="31"/>
      <c r="CI116" s="31"/>
      <c r="CJ116" s="31"/>
      <c r="CK116" s="31"/>
      <c r="CL116" s="31"/>
      <c r="CM116" s="31"/>
      <c r="CZ116" s="225"/>
      <c r="DA116" s="225"/>
      <c r="DB116" s="225"/>
      <c r="DC116" s="225"/>
      <c r="DD116" s="225"/>
      <c r="DE116" s="226"/>
      <c r="DF116" s="8"/>
      <c r="DG116" s="9"/>
    </row>
    <row r="117" spans="1:111" s="7" customFormat="1" ht="12.75" x14ac:dyDescent="0.2">
      <c r="A117" s="58"/>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c r="CD117" s="31"/>
      <c r="CE117" s="31"/>
      <c r="CF117" s="31"/>
      <c r="CG117" s="31"/>
      <c r="CH117" s="31"/>
      <c r="CI117" s="31"/>
      <c r="CJ117" s="31"/>
      <c r="CK117" s="31"/>
      <c r="CL117" s="31"/>
      <c r="CM117" s="31"/>
      <c r="CN117" s="31"/>
      <c r="CO117" s="31"/>
      <c r="CP117" s="31"/>
      <c r="CQ117" s="31"/>
      <c r="CR117" s="31"/>
      <c r="CS117" s="31"/>
      <c r="CZ117" s="31"/>
      <c r="DA117" s="31"/>
      <c r="DB117" s="31"/>
      <c r="DC117" s="31"/>
      <c r="DD117" s="31"/>
      <c r="DE117" s="31"/>
      <c r="DF117" s="8"/>
      <c r="DG117" s="9"/>
    </row>
    <row r="118" spans="1:111" s="7" customFormat="1" ht="15" customHeight="1" x14ac:dyDescent="0.2">
      <c r="A118" s="264" t="s">
        <v>203</v>
      </c>
      <c r="B118" s="252" t="s">
        <v>213</v>
      </c>
      <c r="C118" s="253"/>
      <c r="D118" s="253"/>
      <c r="E118" s="253"/>
      <c r="F118" s="253"/>
      <c r="G118" s="254"/>
      <c r="H118" s="252" t="s">
        <v>214</v>
      </c>
      <c r="I118" s="253"/>
      <c r="J118" s="253"/>
      <c r="K118" s="253"/>
      <c r="L118" s="253"/>
      <c r="M118" s="254"/>
      <c r="N118" s="252" t="s">
        <v>215</v>
      </c>
      <c r="O118" s="253"/>
      <c r="P118" s="253"/>
      <c r="Q118" s="253"/>
      <c r="R118" s="253"/>
      <c r="S118" s="254"/>
      <c r="T118" s="252" t="s">
        <v>216</v>
      </c>
      <c r="U118" s="253"/>
      <c r="V118" s="253"/>
      <c r="W118" s="253"/>
      <c r="X118" s="253"/>
      <c r="Y118" s="254"/>
      <c r="Z118" s="252" t="s">
        <v>217</v>
      </c>
      <c r="AA118" s="253"/>
      <c r="AB118" s="253"/>
      <c r="AC118" s="253"/>
      <c r="AD118" s="253"/>
      <c r="AE118" s="254"/>
      <c r="AF118" s="252" t="s">
        <v>218</v>
      </c>
      <c r="AG118" s="253"/>
      <c r="AH118" s="253"/>
      <c r="AI118" s="253"/>
      <c r="AJ118" s="253"/>
      <c r="AK118" s="254"/>
      <c r="AL118" s="252" t="s">
        <v>219</v>
      </c>
      <c r="AM118" s="253"/>
      <c r="AN118" s="253"/>
      <c r="AO118" s="253"/>
      <c r="AP118" s="253"/>
      <c r="AQ118" s="254"/>
      <c r="AR118" s="252" t="s">
        <v>214</v>
      </c>
      <c r="AS118" s="253"/>
      <c r="AT118" s="253"/>
      <c r="AU118" s="253"/>
      <c r="AV118" s="253"/>
      <c r="AW118" s="254"/>
      <c r="AX118" s="252" t="s">
        <v>218</v>
      </c>
      <c r="AY118" s="253"/>
      <c r="AZ118" s="253"/>
      <c r="BA118" s="253"/>
      <c r="BB118" s="253"/>
      <c r="BC118" s="254"/>
      <c r="BD118" s="252" t="s">
        <v>219</v>
      </c>
      <c r="BE118" s="253"/>
      <c r="BF118" s="253"/>
      <c r="BG118" s="253"/>
      <c r="BH118" s="253"/>
      <c r="BI118" s="254"/>
      <c r="BJ118" s="252" t="s">
        <v>220</v>
      </c>
      <c r="BK118" s="253"/>
      <c r="BL118" s="253"/>
      <c r="BM118" s="253"/>
      <c r="BN118" s="253"/>
      <c r="BO118" s="254"/>
      <c r="BP118" s="252" t="s">
        <v>213</v>
      </c>
      <c r="BQ118" s="253"/>
      <c r="BR118" s="253"/>
      <c r="BS118" s="253"/>
      <c r="BT118" s="253"/>
      <c r="BU118" s="254"/>
      <c r="BV118" s="252" t="s">
        <v>220</v>
      </c>
      <c r="BW118" s="253"/>
      <c r="BX118" s="253"/>
      <c r="BY118" s="253"/>
      <c r="BZ118" s="253"/>
      <c r="CA118" s="254"/>
      <c r="CB118" s="252" t="s">
        <v>220</v>
      </c>
      <c r="CC118" s="253"/>
      <c r="CD118" s="253"/>
      <c r="CE118" s="253"/>
      <c r="CF118" s="253"/>
      <c r="CG118" s="254"/>
      <c r="CH118" s="252" t="s">
        <v>221</v>
      </c>
      <c r="CI118" s="253"/>
      <c r="CJ118" s="253"/>
      <c r="CK118" s="253"/>
      <c r="CL118" s="253"/>
      <c r="CM118" s="254"/>
      <c r="CN118" s="252" t="s">
        <v>244</v>
      </c>
      <c r="CO118" s="253"/>
      <c r="CP118" s="253"/>
      <c r="CQ118" s="253"/>
      <c r="CR118" s="253"/>
      <c r="CS118" s="254"/>
      <c r="CT118" s="7" t="s">
        <v>366</v>
      </c>
      <c r="CZ118" s="252" t="s">
        <v>373</v>
      </c>
      <c r="DA118" s="253"/>
      <c r="DB118" s="253"/>
      <c r="DC118" s="253"/>
      <c r="DD118" s="253"/>
      <c r="DE118" s="254"/>
      <c r="DF118" s="8"/>
      <c r="DG118" s="9"/>
    </row>
    <row r="119" spans="1:111" s="7" customFormat="1" ht="12.75" x14ac:dyDescent="0.2">
      <c r="A119" s="265"/>
      <c r="B119" s="233" t="s">
        <v>189</v>
      </c>
      <c r="C119" s="234"/>
      <c r="D119" s="234"/>
      <c r="E119" s="234"/>
      <c r="F119" s="234"/>
      <c r="G119" s="235"/>
      <c r="H119" s="233" t="s">
        <v>189</v>
      </c>
      <c r="I119" s="234"/>
      <c r="J119" s="234"/>
      <c r="K119" s="234"/>
      <c r="L119" s="234"/>
      <c r="M119" s="235"/>
      <c r="N119" s="233" t="s">
        <v>189</v>
      </c>
      <c r="O119" s="234"/>
      <c r="P119" s="234"/>
      <c r="Q119" s="234"/>
      <c r="R119" s="234"/>
      <c r="S119" s="235"/>
      <c r="T119" s="233" t="s">
        <v>189</v>
      </c>
      <c r="U119" s="234"/>
      <c r="V119" s="234"/>
      <c r="W119" s="234"/>
      <c r="X119" s="234"/>
      <c r="Y119" s="235"/>
      <c r="Z119" s="233" t="s">
        <v>189</v>
      </c>
      <c r="AA119" s="234"/>
      <c r="AB119" s="234"/>
      <c r="AC119" s="234"/>
      <c r="AD119" s="234"/>
      <c r="AE119" s="235"/>
      <c r="AF119" s="233" t="s">
        <v>189</v>
      </c>
      <c r="AG119" s="234"/>
      <c r="AH119" s="234"/>
      <c r="AI119" s="234"/>
      <c r="AJ119" s="234"/>
      <c r="AK119" s="235"/>
      <c r="AL119" s="233" t="s">
        <v>189</v>
      </c>
      <c r="AM119" s="234"/>
      <c r="AN119" s="234"/>
      <c r="AO119" s="234"/>
      <c r="AP119" s="234"/>
      <c r="AQ119" s="235"/>
      <c r="AR119" s="233" t="s">
        <v>189</v>
      </c>
      <c r="AS119" s="234"/>
      <c r="AT119" s="234"/>
      <c r="AU119" s="234"/>
      <c r="AV119" s="234"/>
      <c r="AW119" s="235"/>
      <c r="AX119" s="233" t="s">
        <v>189</v>
      </c>
      <c r="AY119" s="234"/>
      <c r="AZ119" s="234"/>
      <c r="BA119" s="234"/>
      <c r="BB119" s="234"/>
      <c r="BC119" s="235"/>
      <c r="BD119" s="233" t="s">
        <v>189</v>
      </c>
      <c r="BE119" s="234"/>
      <c r="BF119" s="234"/>
      <c r="BG119" s="234"/>
      <c r="BH119" s="234"/>
      <c r="BI119" s="235"/>
      <c r="BJ119" s="233" t="s">
        <v>189</v>
      </c>
      <c r="BK119" s="234"/>
      <c r="BL119" s="234"/>
      <c r="BM119" s="234"/>
      <c r="BN119" s="234"/>
      <c r="BO119" s="235"/>
      <c r="BP119" s="233" t="s">
        <v>189</v>
      </c>
      <c r="BQ119" s="234"/>
      <c r="BR119" s="234"/>
      <c r="BS119" s="234"/>
      <c r="BT119" s="234"/>
      <c r="BU119" s="235"/>
      <c r="BV119" s="233" t="s">
        <v>189</v>
      </c>
      <c r="BW119" s="234"/>
      <c r="BX119" s="234"/>
      <c r="BY119" s="234"/>
      <c r="BZ119" s="234"/>
      <c r="CA119" s="235"/>
      <c r="CB119" s="233" t="s">
        <v>189</v>
      </c>
      <c r="CC119" s="234"/>
      <c r="CD119" s="234"/>
      <c r="CE119" s="234"/>
      <c r="CF119" s="234"/>
      <c r="CG119" s="235"/>
      <c r="CH119" s="233" t="s">
        <v>182</v>
      </c>
      <c r="CI119" s="234"/>
      <c r="CJ119" s="234"/>
      <c r="CK119" s="234"/>
      <c r="CL119" s="234"/>
      <c r="CM119" s="235"/>
      <c r="CN119" s="233" t="s">
        <v>245</v>
      </c>
      <c r="CO119" s="234"/>
      <c r="CP119" s="234"/>
      <c r="CQ119" s="234"/>
      <c r="CR119" s="234"/>
      <c r="CS119" s="235"/>
      <c r="CZ119" s="233" t="s">
        <v>189</v>
      </c>
      <c r="DA119" s="234"/>
      <c r="DB119" s="234"/>
      <c r="DC119" s="234"/>
      <c r="DD119" s="234"/>
      <c r="DE119" s="235"/>
      <c r="DF119" s="8"/>
      <c r="DG119" s="9"/>
    </row>
    <row r="120" spans="1:111" s="7" customFormat="1" ht="12.75" x14ac:dyDescent="0.2">
      <c r="A120" s="265"/>
      <c r="B120" s="73"/>
      <c r="C120" s="74"/>
      <c r="D120" s="74"/>
      <c r="E120" s="74"/>
      <c r="F120" s="74"/>
      <c r="G120" s="75"/>
      <c r="H120" s="225"/>
      <c r="I120" s="225"/>
      <c r="J120" s="225"/>
      <c r="K120" s="225"/>
      <c r="L120" s="225"/>
      <c r="M120" s="226"/>
      <c r="N120" s="224"/>
      <c r="O120" s="225"/>
      <c r="P120" s="225"/>
      <c r="Q120" s="225"/>
      <c r="R120" s="225"/>
      <c r="S120" s="226"/>
      <c r="T120" s="224"/>
      <c r="U120" s="225"/>
      <c r="V120" s="225"/>
      <c r="W120" s="225"/>
      <c r="X120" s="225"/>
      <c r="Y120" s="226"/>
      <c r="Z120" s="224"/>
      <c r="AA120" s="225"/>
      <c r="AB120" s="225"/>
      <c r="AC120" s="225"/>
      <c r="AD120" s="225"/>
      <c r="AE120" s="226"/>
      <c r="AF120" s="224"/>
      <c r="AG120" s="225"/>
      <c r="AH120" s="225"/>
      <c r="AI120" s="225"/>
      <c r="AJ120" s="225"/>
      <c r="AK120" s="226"/>
      <c r="AL120" s="224"/>
      <c r="AM120" s="225"/>
      <c r="AN120" s="225"/>
      <c r="AO120" s="225"/>
      <c r="AP120" s="225"/>
      <c r="AQ120" s="226"/>
      <c r="AR120" s="224"/>
      <c r="AS120" s="225"/>
      <c r="AT120" s="225"/>
      <c r="AU120" s="225"/>
      <c r="AV120" s="225"/>
      <c r="AW120" s="226"/>
      <c r="AX120" s="224"/>
      <c r="AY120" s="225"/>
      <c r="AZ120" s="225"/>
      <c r="BA120" s="225"/>
      <c r="BB120" s="225"/>
      <c r="BC120" s="226"/>
      <c r="BD120" s="224"/>
      <c r="BE120" s="225"/>
      <c r="BF120" s="225"/>
      <c r="BG120" s="225"/>
      <c r="BH120" s="225"/>
      <c r="BI120" s="226"/>
      <c r="BJ120" s="224"/>
      <c r="BK120" s="225"/>
      <c r="BL120" s="225"/>
      <c r="BM120" s="225"/>
      <c r="BN120" s="225"/>
      <c r="BO120" s="226"/>
      <c r="BP120" s="224"/>
      <c r="BQ120" s="225"/>
      <c r="BR120" s="225"/>
      <c r="BS120" s="225"/>
      <c r="BT120" s="225"/>
      <c r="BU120" s="226"/>
      <c r="BV120" s="224"/>
      <c r="BW120" s="225"/>
      <c r="BX120" s="225"/>
      <c r="BY120" s="225"/>
      <c r="BZ120" s="225"/>
      <c r="CA120" s="226"/>
      <c r="CB120" s="224"/>
      <c r="CC120" s="225"/>
      <c r="CD120" s="225"/>
      <c r="CE120" s="225"/>
      <c r="CF120" s="225"/>
      <c r="CG120" s="226"/>
      <c r="CH120" s="224"/>
      <c r="CI120" s="225"/>
      <c r="CJ120" s="225"/>
      <c r="CK120" s="225"/>
      <c r="CL120" s="225"/>
      <c r="CM120" s="226"/>
      <c r="CN120" s="224"/>
      <c r="CO120" s="225"/>
      <c r="CP120" s="225"/>
      <c r="CQ120" s="225"/>
      <c r="CR120" s="225"/>
      <c r="CS120" s="226"/>
      <c r="CZ120" s="224"/>
      <c r="DA120" s="225"/>
      <c r="DB120" s="225"/>
      <c r="DC120" s="225"/>
      <c r="DD120" s="225"/>
      <c r="DE120" s="226"/>
      <c r="DF120" s="8"/>
      <c r="DG120" s="9"/>
    </row>
    <row r="121" spans="1:111" s="7" customFormat="1" ht="12.75" x14ac:dyDescent="0.2">
      <c r="A121" s="265"/>
      <c r="B121" s="76"/>
      <c r="C121" s="31"/>
      <c r="D121" s="31"/>
      <c r="E121" s="31"/>
      <c r="F121" s="31"/>
      <c r="G121" s="77"/>
      <c r="H121" s="228"/>
      <c r="I121" s="228"/>
      <c r="J121" s="228"/>
      <c r="K121" s="228"/>
      <c r="L121" s="228"/>
      <c r="M121" s="229"/>
      <c r="N121" s="227"/>
      <c r="O121" s="228"/>
      <c r="P121" s="228"/>
      <c r="Q121" s="228"/>
      <c r="R121" s="228"/>
      <c r="S121" s="229"/>
      <c r="T121" s="227"/>
      <c r="U121" s="228"/>
      <c r="V121" s="228"/>
      <c r="W121" s="228"/>
      <c r="X121" s="228"/>
      <c r="Y121" s="229"/>
      <c r="Z121" s="227"/>
      <c r="AA121" s="228"/>
      <c r="AB121" s="228"/>
      <c r="AC121" s="228"/>
      <c r="AD121" s="228"/>
      <c r="AE121" s="229"/>
      <c r="AF121" s="227"/>
      <c r="AG121" s="228"/>
      <c r="AH121" s="228"/>
      <c r="AI121" s="228"/>
      <c r="AJ121" s="228"/>
      <c r="AK121" s="229"/>
      <c r="AL121" s="227"/>
      <c r="AM121" s="228"/>
      <c r="AN121" s="228"/>
      <c r="AO121" s="228"/>
      <c r="AP121" s="228"/>
      <c r="AQ121" s="229"/>
      <c r="AR121" s="227"/>
      <c r="AS121" s="228"/>
      <c r="AT121" s="228"/>
      <c r="AU121" s="228"/>
      <c r="AV121" s="228"/>
      <c r="AW121" s="229"/>
      <c r="AX121" s="227"/>
      <c r="AY121" s="228"/>
      <c r="AZ121" s="228"/>
      <c r="BA121" s="228"/>
      <c r="BB121" s="228"/>
      <c r="BC121" s="229"/>
      <c r="BD121" s="227"/>
      <c r="BE121" s="228"/>
      <c r="BF121" s="228"/>
      <c r="BG121" s="228"/>
      <c r="BH121" s="228"/>
      <c r="BI121" s="229"/>
      <c r="BJ121" s="227"/>
      <c r="BK121" s="228"/>
      <c r="BL121" s="228"/>
      <c r="BM121" s="228"/>
      <c r="BN121" s="228"/>
      <c r="BO121" s="229"/>
      <c r="BP121" s="227"/>
      <c r="BQ121" s="228"/>
      <c r="BR121" s="228"/>
      <c r="BS121" s="228"/>
      <c r="BT121" s="228"/>
      <c r="BU121" s="229"/>
      <c r="BV121" s="227"/>
      <c r="BW121" s="228"/>
      <c r="BX121" s="228"/>
      <c r="BY121" s="228"/>
      <c r="BZ121" s="228"/>
      <c r="CA121" s="229"/>
      <c r="CB121" s="227"/>
      <c r="CC121" s="228"/>
      <c r="CD121" s="228"/>
      <c r="CE121" s="228"/>
      <c r="CF121" s="228"/>
      <c r="CG121" s="229"/>
      <c r="CH121" s="227"/>
      <c r="CI121" s="228"/>
      <c r="CJ121" s="228"/>
      <c r="CK121" s="228"/>
      <c r="CL121" s="228"/>
      <c r="CM121" s="229"/>
      <c r="CN121" s="227"/>
      <c r="CO121" s="228"/>
      <c r="CP121" s="228"/>
      <c r="CQ121" s="228"/>
      <c r="CR121" s="228"/>
      <c r="CS121" s="229"/>
      <c r="CZ121" s="227"/>
      <c r="DA121" s="228"/>
      <c r="DB121" s="228"/>
      <c r="DC121" s="228"/>
      <c r="DD121" s="228"/>
      <c r="DE121" s="229"/>
      <c r="DF121" s="8"/>
      <c r="DG121" s="9"/>
    </row>
    <row r="122" spans="1:111" s="7" customFormat="1" ht="12.75" x14ac:dyDescent="0.2">
      <c r="A122" s="265"/>
      <c r="B122" s="76"/>
      <c r="C122" s="31"/>
      <c r="D122" s="31"/>
      <c r="E122" s="31"/>
      <c r="F122" s="31"/>
      <c r="G122" s="77"/>
      <c r="H122" s="228"/>
      <c r="I122" s="228"/>
      <c r="J122" s="228"/>
      <c r="K122" s="228"/>
      <c r="L122" s="228"/>
      <c r="M122" s="229"/>
      <c r="N122" s="227"/>
      <c r="O122" s="228"/>
      <c r="P122" s="228"/>
      <c r="Q122" s="228"/>
      <c r="R122" s="228"/>
      <c r="S122" s="229"/>
      <c r="T122" s="227"/>
      <c r="U122" s="228"/>
      <c r="V122" s="228"/>
      <c r="W122" s="228"/>
      <c r="X122" s="228"/>
      <c r="Y122" s="229"/>
      <c r="Z122" s="227"/>
      <c r="AA122" s="228"/>
      <c r="AB122" s="228"/>
      <c r="AC122" s="228"/>
      <c r="AD122" s="228"/>
      <c r="AE122" s="229"/>
      <c r="AF122" s="227"/>
      <c r="AG122" s="228"/>
      <c r="AH122" s="228"/>
      <c r="AI122" s="228"/>
      <c r="AJ122" s="228"/>
      <c r="AK122" s="229"/>
      <c r="AL122" s="227"/>
      <c r="AM122" s="228"/>
      <c r="AN122" s="228"/>
      <c r="AO122" s="228"/>
      <c r="AP122" s="228"/>
      <c r="AQ122" s="229"/>
      <c r="AR122" s="227"/>
      <c r="AS122" s="228"/>
      <c r="AT122" s="228"/>
      <c r="AU122" s="228"/>
      <c r="AV122" s="228"/>
      <c r="AW122" s="229"/>
      <c r="AX122" s="227"/>
      <c r="AY122" s="228"/>
      <c r="AZ122" s="228"/>
      <c r="BA122" s="228"/>
      <c r="BB122" s="228"/>
      <c r="BC122" s="229"/>
      <c r="BD122" s="227"/>
      <c r="BE122" s="228"/>
      <c r="BF122" s="228"/>
      <c r="BG122" s="228"/>
      <c r="BH122" s="228"/>
      <c r="BI122" s="229"/>
      <c r="BJ122" s="227"/>
      <c r="BK122" s="228"/>
      <c r="BL122" s="228"/>
      <c r="BM122" s="228"/>
      <c r="BN122" s="228"/>
      <c r="BO122" s="229"/>
      <c r="BP122" s="227"/>
      <c r="BQ122" s="228"/>
      <c r="BR122" s="228"/>
      <c r="BS122" s="228"/>
      <c r="BT122" s="228"/>
      <c r="BU122" s="229"/>
      <c r="BV122" s="227"/>
      <c r="BW122" s="228"/>
      <c r="BX122" s="228"/>
      <c r="BY122" s="228"/>
      <c r="BZ122" s="228"/>
      <c r="CA122" s="229"/>
      <c r="CB122" s="227"/>
      <c r="CC122" s="228"/>
      <c r="CD122" s="228"/>
      <c r="CE122" s="228"/>
      <c r="CF122" s="228"/>
      <c r="CG122" s="229"/>
      <c r="CH122" s="227"/>
      <c r="CI122" s="228"/>
      <c r="CJ122" s="228"/>
      <c r="CK122" s="228"/>
      <c r="CL122" s="228"/>
      <c r="CM122" s="229"/>
      <c r="CN122" s="227"/>
      <c r="CO122" s="228"/>
      <c r="CP122" s="228"/>
      <c r="CQ122" s="228"/>
      <c r="CR122" s="228"/>
      <c r="CS122" s="229"/>
      <c r="CZ122" s="227"/>
      <c r="DA122" s="228"/>
      <c r="DB122" s="228"/>
      <c r="DC122" s="228"/>
      <c r="DD122" s="228"/>
      <c r="DE122" s="229"/>
      <c r="DF122" s="8"/>
      <c r="DG122" s="9"/>
    </row>
    <row r="123" spans="1:111" s="7" customFormat="1" ht="12.75" x14ac:dyDescent="0.2">
      <c r="A123" s="265"/>
      <c r="B123" s="76"/>
      <c r="C123" s="31"/>
      <c r="D123" s="31"/>
      <c r="E123" s="31"/>
      <c r="F123" s="31"/>
      <c r="G123" s="77"/>
      <c r="H123" s="228"/>
      <c r="I123" s="228"/>
      <c r="J123" s="228"/>
      <c r="K123" s="228"/>
      <c r="L123" s="228"/>
      <c r="M123" s="229"/>
      <c r="N123" s="227"/>
      <c r="O123" s="228"/>
      <c r="P123" s="228"/>
      <c r="Q123" s="228"/>
      <c r="R123" s="228"/>
      <c r="S123" s="229"/>
      <c r="T123" s="227"/>
      <c r="U123" s="228"/>
      <c r="V123" s="228"/>
      <c r="W123" s="228"/>
      <c r="X123" s="228"/>
      <c r="Y123" s="229"/>
      <c r="Z123" s="227"/>
      <c r="AA123" s="228"/>
      <c r="AB123" s="228"/>
      <c r="AC123" s="228"/>
      <c r="AD123" s="228"/>
      <c r="AE123" s="229"/>
      <c r="AF123" s="227"/>
      <c r="AG123" s="228"/>
      <c r="AH123" s="228"/>
      <c r="AI123" s="228"/>
      <c r="AJ123" s="228"/>
      <c r="AK123" s="229"/>
      <c r="AL123" s="227"/>
      <c r="AM123" s="228"/>
      <c r="AN123" s="228"/>
      <c r="AO123" s="228"/>
      <c r="AP123" s="228"/>
      <c r="AQ123" s="229"/>
      <c r="AR123" s="227"/>
      <c r="AS123" s="228"/>
      <c r="AT123" s="228"/>
      <c r="AU123" s="228"/>
      <c r="AV123" s="228"/>
      <c r="AW123" s="229"/>
      <c r="AX123" s="227"/>
      <c r="AY123" s="228"/>
      <c r="AZ123" s="228"/>
      <c r="BA123" s="228"/>
      <c r="BB123" s="228"/>
      <c r="BC123" s="229"/>
      <c r="BD123" s="227"/>
      <c r="BE123" s="228"/>
      <c r="BF123" s="228"/>
      <c r="BG123" s="228"/>
      <c r="BH123" s="228"/>
      <c r="BI123" s="229"/>
      <c r="BJ123" s="227"/>
      <c r="BK123" s="228"/>
      <c r="BL123" s="228"/>
      <c r="BM123" s="228"/>
      <c r="BN123" s="228"/>
      <c r="BO123" s="229"/>
      <c r="BP123" s="227"/>
      <c r="BQ123" s="228"/>
      <c r="BR123" s="228"/>
      <c r="BS123" s="228"/>
      <c r="BT123" s="228"/>
      <c r="BU123" s="229"/>
      <c r="BV123" s="227"/>
      <c r="BW123" s="228"/>
      <c r="BX123" s="228"/>
      <c r="BY123" s="228"/>
      <c r="BZ123" s="228"/>
      <c r="CA123" s="229"/>
      <c r="CB123" s="227"/>
      <c r="CC123" s="228"/>
      <c r="CD123" s="228"/>
      <c r="CE123" s="228"/>
      <c r="CF123" s="228"/>
      <c r="CG123" s="229"/>
      <c r="CH123" s="227"/>
      <c r="CI123" s="228"/>
      <c r="CJ123" s="228"/>
      <c r="CK123" s="228"/>
      <c r="CL123" s="228"/>
      <c r="CM123" s="229"/>
      <c r="CN123" s="227"/>
      <c r="CO123" s="228"/>
      <c r="CP123" s="228"/>
      <c r="CQ123" s="228"/>
      <c r="CR123" s="228"/>
      <c r="CS123" s="229"/>
      <c r="CZ123" s="227"/>
      <c r="DA123" s="228"/>
      <c r="DB123" s="228"/>
      <c r="DC123" s="228"/>
      <c r="DD123" s="228"/>
      <c r="DE123" s="229"/>
      <c r="DF123" s="8"/>
      <c r="DG123" s="9"/>
    </row>
    <row r="124" spans="1:111" s="7" customFormat="1" ht="12.75" x14ac:dyDescent="0.2">
      <c r="A124" s="265"/>
      <c r="B124" s="76"/>
      <c r="C124" s="31"/>
      <c r="D124" s="31"/>
      <c r="E124" s="31"/>
      <c r="F124" s="31"/>
      <c r="G124" s="77"/>
      <c r="H124" s="228"/>
      <c r="I124" s="228"/>
      <c r="J124" s="228"/>
      <c r="K124" s="228"/>
      <c r="L124" s="228"/>
      <c r="M124" s="229"/>
      <c r="N124" s="227"/>
      <c r="O124" s="228"/>
      <c r="P124" s="228"/>
      <c r="Q124" s="228"/>
      <c r="R124" s="228"/>
      <c r="S124" s="229"/>
      <c r="T124" s="227"/>
      <c r="U124" s="228"/>
      <c r="V124" s="228"/>
      <c r="W124" s="228"/>
      <c r="X124" s="228"/>
      <c r="Y124" s="229"/>
      <c r="Z124" s="227"/>
      <c r="AA124" s="228"/>
      <c r="AB124" s="228"/>
      <c r="AC124" s="228"/>
      <c r="AD124" s="228"/>
      <c r="AE124" s="229"/>
      <c r="AF124" s="227"/>
      <c r="AG124" s="228"/>
      <c r="AH124" s="228"/>
      <c r="AI124" s="228"/>
      <c r="AJ124" s="228"/>
      <c r="AK124" s="229"/>
      <c r="AL124" s="227"/>
      <c r="AM124" s="228"/>
      <c r="AN124" s="228"/>
      <c r="AO124" s="228"/>
      <c r="AP124" s="228"/>
      <c r="AQ124" s="229"/>
      <c r="AR124" s="227"/>
      <c r="AS124" s="228"/>
      <c r="AT124" s="228"/>
      <c r="AU124" s="228"/>
      <c r="AV124" s="228"/>
      <c r="AW124" s="229"/>
      <c r="AX124" s="227"/>
      <c r="AY124" s="228"/>
      <c r="AZ124" s="228"/>
      <c r="BA124" s="228"/>
      <c r="BB124" s="228"/>
      <c r="BC124" s="229"/>
      <c r="BD124" s="227"/>
      <c r="BE124" s="228"/>
      <c r="BF124" s="228"/>
      <c r="BG124" s="228"/>
      <c r="BH124" s="228"/>
      <c r="BI124" s="229"/>
      <c r="BJ124" s="227"/>
      <c r="BK124" s="228"/>
      <c r="BL124" s="228"/>
      <c r="BM124" s="228"/>
      <c r="BN124" s="228"/>
      <c r="BO124" s="229"/>
      <c r="BP124" s="227"/>
      <c r="BQ124" s="228"/>
      <c r="BR124" s="228"/>
      <c r="BS124" s="228"/>
      <c r="BT124" s="228"/>
      <c r="BU124" s="229"/>
      <c r="BV124" s="227"/>
      <c r="BW124" s="228"/>
      <c r="BX124" s="228"/>
      <c r="BY124" s="228"/>
      <c r="BZ124" s="228"/>
      <c r="CA124" s="229"/>
      <c r="CB124" s="227"/>
      <c r="CC124" s="228"/>
      <c r="CD124" s="228"/>
      <c r="CE124" s="228"/>
      <c r="CF124" s="228"/>
      <c r="CG124" s="229"/>
      <c r="CH124" s="227"/>
      <c r="CI124" s="228"/>
      <c r="CJ124" s="228"/>
      <c r="CK124" s="228"/>
      <c r="CL124" s="228"/>
      <c r="CM124" s="229"/>
      <c r="CN124" s="227"/>
      <c r="CO124" s="228"/>
      <c r="CP124" s="228"/>
      <c r="CQ124" s="228"/>
      <c r="CR124" s="228"/>
      <c r="CS124" s="229"/>
      <c r="CZ124" s="227"/>
      <c r="DA124" s="228"/>
      <c r="DB124" s="228"/>
      <c r="DC124" s="228"/>
      <c r="DD124" s="228"/>
      <c r="DE124" s="229"/>
      <c r="DF124" s="8"/>
      <c r="DG124" s="9"/>
    </row>
    <row r="125" spans="1:111" s="7" customFormat="1" ht="12.75" x14ac:dyDescent="0.2">
      <c r="A125" s="265"/>
      <c r="B125" s="76"/>
      <c r="C125" s="31"/>
      <c r="D125" s="31"/>
      <c r="E125" s="31"/>
      <c r="F125" s="31"/>
      <c r="G125" s="77"/>
      <c r="H125" s="228"/>
      <c r="I125" s="228"/>
      <c r="J125" s="228"/>
      <c r="K125" s="228"/>
      <c r="L125" s="228"/>
      <c r="M125" s="229"/>
      <c r="N125" s="227"/>
      <c r="O125" s="228"/>
      <c r="P125" s="228"/>
      <c r="Q125" s="228"/>
      <c r="R125" s="228"/>
      <c r="S125" s="229"/>
      <c r="T125" s="227"/>
      <c r="U125" s="228"/>
      <c r="V125" s="228"/>
      <c r="W125" s="228"/>
      <c r="X125" s="228"/>
      <c r="Y125" s="229"/>
      <c r="Z125" s="227"/>
      <c r="AA125" s="228"/>
      <c r="AB125" s="228"/>
      <c r="AC125" s="228"/>
      <c r="AD125" s="228"/>
      <c r="AE125" s="229"/>
      <c r="AF125" s="227"/>
      <c r="AG125" s="228"/>
      <c r="AH125" s="228"/>
      <c r="AI125" s="228"/>
      <c r="AJ125" s="228"/>
      <c r="AK125" s="229"/>
      <c r="AL125" s="227"/>
      <c r="AM125" s="228"/>
      <c r="AN125" s="228"/>
      <c r="AO125" s="228"/>
      <c r="AP125" s="228"/>
      <c r="AQ125" s="229"/>
      <c r="AR125" s="227"/>
      <c r="AS125" s="228"/>
      <c r="AT125" s="228"/>
      <c r="AU125" s="228"/>
      <c r="AV125" s="228"/>
      <c r="AW125" s="229"/>
      <c r="AX125" s="227"/>
      <c r="AY125" s="228"/>
      <c r="AZ125" s="228"/>
      <c r="BA125" s="228"/>
      <c r="BB125" s="228"/>
      <c r="BC125" s="229"/>
      <c r="BD125" s="227"/>
      <c r="BE125" s="228"/>
      <c r="BF125" s="228"/>
      <c r="BG125" s="228"/>
      <c r="BH125" s="228"/>
      <c r="BI125" s="229"/>
      <c r="BJ125" s="227"/>
      <c r="BK125" s="228"/>
      <c r="BL125" s="228"/>
      <c r="BM125" s="228"/>
      <c r="BN125" s="228"/>
      <c r="BO125" s="229"/>
      <c r="BP125" s="227"/>
      <c r="BQ125" s="228"/>
      <c r="BR125" s="228"/>
      <c r="BS125" s="228"/>
      <c r="BT125" s="228"/>
      <c r="BU125" s="229"/>
      <c r="BV125" s="227"/>
      <c r="BW125" s="228"/>
      <c r="BX125" s="228"/>
      <c r="BY125" s="228"/>
      <c r="BZ125" s="228"/>
      <c r="CA125" s="229"/>
      <c r="CB125" s="227"/>
      <c r="CC125" s="228"/>
      <c r="CD125" s="228"/>
      <c r="CE125" s="228"/>
      <c r="CF125" s="228"/>
      <c r="CG125" s="229"/>
      <c r="CH125" s="227"/>
      <c r="CI125" s="228"/>
      <c r="CJ125" s="228"/>
      <c r="CK125" s="228"/>
      <c r="CL125" s="228"/>
      <c r="CM125" s="229"/>
      <c r="CN125" s="227"/>
      <c r="CO125" s="228"/>
      <c r="CP125" s="228"/>
      <c r="CQ125" s="228"/>
      <c r="CR125" s="228"/>
      <c r="CS125" s="229"/>
      <c r="CZ125" s="227"/>
      <c r="DA125" s="228"/>
      <c r="DB125" s="228"/>
      <c r="DC125" s="228"/>
      <c r="DD125" s="228"/>
      <c r="DE125" s="229"/>
      <c r="DF125" s="8"/>
      <c r="DG125" s="9"/>
    </row>
    <row r="126" spans="1:111" s="7" customFormat="1" ht="12.75" x14ac:dyDescent="0.2">
      <c r="A126" s="265"/>
      <c r="B126" s="76"/>
      <c r="C126" s="31"/>
      <c r="D126" s="31"/>
      <c r="E126" s="31"/>
      <c r="F126" s="31"/>
      <c r="G126" s="77"/>
      <c r="H126" s="228"/>
      <c r="I126" s="228"/>
      <c r="J126" s="228"/>
      <c r="K126" s="228"/>
      <c r="L126" s="228"/>
      <c r="M126" s="229"/>
      <c r="N126" s="227"/>
      <c r="O126" s="228"/>
      <c r="P126" s="228"/>
      <c r="Q126" s="228"/>
      <c r="R126" s="228"/>
      <c r="S126" s="229"/>
      <c r="T126" s="227"/>
      <c r="U126" s="228"/>
      <c r="V126" s="228"/>
      <c r="W126" s="228"/>
      <c r="X126" s="228"/>
      <c r="Y126" s="229"/>
      <c r="Z126" s="227"/>
      <c r="AA126" s="228"/>
      <c r="AB126" s="228"/>
      <c r="AC126" s="228"/>
      <c r="AD126" s="228"/>
      <c r="AE126" s="229"/>
      <c r="AF126" s="227"/>
      <c r="AG126" s="228"/>
      <c r="AH126" s="228"/>
      <c r="AI126" s="228"/>
      <c r="AJ126" s="228"/>
      <c r="AK126" s="229"/>
      <c r="AL126" s="227"/>
      <c r="AM126" s="228"/>
      <c r="AN126" s="228"/>
      <c r="AO126" s="228"/>
      <c r="AP126" s="228"/>
      <c r="AQ126" s="229"/>
      <c r="AR126" s="227"/>
      <c r="AS126" s="228"/>
      <c r="AT126" s="228"/>
      <c r="AU126" s="228"/>
      <c r="AV126" s="228"/>
      <c r="AW126" s="229"/>
      <c r="AX126" s="227"/>
      <c r="AY126" s="228"/>
      <c r="AZ126" s="228"/>
      <c r="BA126" s="228"/>
      <c r="BB126" s="228"/>
      <c r="BC126" s="229"/>
      <c r="BD126" s="227"/>
      <c r="BE126" s="228"/>
      <c r="BF126" s="228"/>
      <c r="BG126" s="228"/>
      <c r="BH126" s="228"/>
      <c r="BI126" s="229"/>
      <c r="BJ126" s="227"/>
      <c r="BK126" s="228"/>
      <c r="BL126" s="228"/>
      <c r="BM126" s="228"/>
      <c r="BN126" s="228"/>
      <c r="BO126" s="229"/>
      <c r="BP126" s="227"/>
      <c r="BQ126" s="228"/>
      <c r="BR126" s="228"/>
      <c r="BS126" s="228"/>
      <c r="BT126" s="228"/>
      <c r="BU126" s="229"/>
      <c r="BV126" s="227"/>
      <c r="BW126" s="228"/>
      <c r="BX126" s="228"/>
      <c r="BY126" s="228"/>
      <c r="BZ126" s="228"/>
      <c r="CA126" s="229"/>
      <c r="CB126" s="227"/>
      <c r="CC126" s="228"/>
      <c r="CD126" s="228"/>
      <c r="CE126" s="228"/>
      <c r="CF126" s="228"/>
      <c r="CG126" s="229"/>
      <c r="CH126" s="227"/>
      <c r="CI126" s="228"/>
      <c r="CJ126" s="228"/>
      <c r="CK126" s="228"/>
      <c r="CL126" s="228"/>
      <c r="CM126" s="229"/>
      <c r="CN126" s="227"/>
      <c r="CO126" s="228"/>
      <c r="CP126" s="228"/>
      <c r="CQ126" s="228"/>
      <c r="CR126" s="228"/>
      <c r="CS126" s="229"/>
      <c r="CZ126" s="227"/>
      <c r="DA126" s="228"/>
      <c r="DB126" s="228"/>
      <c r="DC126" s="228"/>
      <c r="DD126" s="228"/>
      <c r="DE126" s="229"/>
      <c r="DF126" s="8"/>
      <c r="DG126" s="9"/>
    </row>
    <row r="127" spans="1:111" s="7" customFormat="1" ht="12.75" x14ac:dyDescent="0.2">
      <c r="A127" s="265"/>
      <c r="B127" s="76"/>
      <c r="C127" s="31"/>
      <c r="D127" s="31"/>
      <c r="E127" s="31"/>
      <c r="F127" s="31"/>
      <c r="G127" s="77"/>
      <c r="H127" s="228"/>
      <c r="I127" s="228"/>
      <c r="J127" s="228"/>
      <c r="K127" s="228"/>
      <c r="L127" s="228"/>
      <c r="M127" s="229"/>
      <c r="N127" s="227"/>
      <c r="O127" s="228"/>
      <c r="P127" s="228"/>
      <c r="Q127" s="228"/>
      <c r="R127" s="228"/>
      <c r="S127" s="229"/>
      <c r="T127" s="227"/>
      <c r="U127" s="228"/>
      <c r="V127" s="228"/>
      <c r="W127" s="228"/>
      <c r="X127" s="228"/>
      <c r="Y127" s="229"/>
      <c r="Z127" s="227"/>
      <c r="AA127" s="228"/>
      <c r="AB127" s="228"/>
      <c r="AC127" s="228"/>
      <c r="AD127" s="228"/>
      <c r="AE127" s="229"/>
      <c r="AF127" s="227"/>
      <c r="AG127" s="228"/>
      <c r="AH127" s="228"/>
      <c r="AI127" s="228"/>
      <c r="AJ127" s="228"/>
      <c r="AK127" s="229"/>
      <c r="AL127" s="227"/>
      <c r="AM127" s="228"/>
      <c r="AN127" s="228"/>
      <c r="AO127" s="228"/>
      <c r="AP127" s="228"/>
      <c r="AQ127" s="229"/>
      <c r="AR127" s="227"/>
      <c r="AS127" s="228"/>
      <c r="AT127" s="228"/>
      <c r="AU127" s="228"/>
      <c r="AV127" s="228"/>
      <c r="AW127" s="229"/>
      <c r="AX127" s="227"/>
      <c r="AY127" s="228"/>
      <c r="AZ127" s="228"/>
      <c r="BA127" s="228"/>
      <c r="BB127" s="228"/>
      <c r="BC127" s="229"/>
      <c r="BD127" s="227"/>
      <c r="BE127" s="228"/>
      <c r="BF127" s="228"/>
      <c r="BG127" s="228"/>
      <c r="BH127" s="228"/>
      <c r="BI127" s="229"/>
      <c r="BJ127" s="227"/>
      <c r="BK127" s="228"/>
      <c r="BL127" s="228"/>
      <c r="BM127" s="228"/>
      <c r="BN127" s="228"/>
      <c r="BO127" s="229"/>
      <c r="BP127" s="227"/>
      <c r="BQ127" s="228"/>
      <c r="BR127" s="228"/>
      <c r="BS127" s="228"/>
      <c r="BT127" s="228"/>
      <c r="BU127" s="229"/>
      <c r="BV127" s="227"/>
      <c r="BW127" s="228"/>
      <c r="BX127" s="228"/>
      <c r="BY127" s="228"/>
      <c r="BZ127" s="228"/>
      <c r="CA127" s="229"/>
      <c r="CB127" s="227"/>
      <c r="CC127" s="228"/>
      <c r="CD127" s="228"/>
      <c r="CE127" s="228"/>
      <c r="CF127" s="228"/>
      <c r="CG127" s="229"/>
      <c r="CH127" s="227"/>
      <c r="CI127" s="228"/>
      <c r="CJ127" s="228"/>
      <c r="CK127" s="228"/>
      <c r="CL127" s="228"/>
      <c r="CM127" s="229"/>
      <c r="CN127" s="227"/>
      <c r="CO127" s="228"/>
      <c r="CP127" s="228"/>
      <c r="CQ127" s="228"/>
      <c r="CR127" s="228"/>
      <c r="CS127" s="229"/>
      <c r="CZ127" s="227"/>
      <c r="DA127" s="228"/>
      <c r="DB127" s="228"/>
      <c r="DC127" s="228"/>
      <c r="DD127" s="228"/>
      <c r="DE127" s="229"/>
      <c r="DF127" s="8"/>
      <c r="DG127" s="9"/>
    </row>
    <row r="128" spans="1:111" s="7" customFormat="1" ht="12.75" x14ac:dyDescent="0.2">
      <c r="A128" s="265"/>
      <c r="B128" s="76"/>
      <c r="C128" s="31"/>
      <c r="D128" s="31"/>
      <c r="E128" s="31"/>
      <c r="F128" s="31"/>
      <c r="G128" s="77"/>
      <c r="H128" s="228"/>
      <c r="I128" s="228"/>
      <c r="J128" s="228"/>
      <c r="K128" s="228"/>
      <c r="L128" s="228"/>
      <c r="M128" s="229"/>
      <c r="N128" s="227"/>
      <c r="O128" s="228"/>
      <c r="P128" s="228"/>
      <c r="Q128" s="228"/>
      <c r="R128" s="228"/>
      <c r="S128" s="229"/>
      <c r="T128" s="227"/>
      <c r="U128" s="228"/>
      <c r="V128" s="228"/>
      <c r="W128" s="228"/>
      <c r="X128" s="228"/>
      <c r="Y128" s="229"/>
      <c r="Z128" s="227"/>
      <c r="AA128" s="228"/>
      <c r="AB128" s="228"/>
      <c r="AC128" s="228"/>
      <c r="AD128" s="228"/>
      <c r="AE128" s="229"/>
      <c r="AF128" s="227"/>
      <c r="AG128" s="228"/>
      <c r="AH128" s="228"/>
      <c r="AI128" s="228"/>
      <c r="AJ128" s="228"/>
      <c r="AK128" s="229"/>
      <c r="AL128" s="227"/>
      <c r="AM128" s="228"/>
      <c r="AN128" s="228"/>
      <c r="AO128" s="228"/>
      <c r="AP128" s="228"/>
      <c r="AQ128" s="229"/>
      <c r="AR128" s="227"/>
      <c r="AS128" s="228"/>
      <c r="AT128" s="228"/>
      <c r="AU128" s="228"/>
      <c r="AV128" s="228"/>
      <c r="AW128" s="229"/>
      <c r="AX128" s="227"/>
      <c r="AY128" s="228"/>
      <c r="AZ128" s="228"/>
      <c r="BA128" s="228"/>
      <c r="BB128" s="228"/>
      <c r="BC128" s="229"/>
      <c r="BD128" s="227"/>
      <c r="BE128" s="228"/>
      <c r="BF128" s="228"/>
      <c r="BG128" s="228"/>
      <c r="BH128" s="228"/>
      <c r="BI128" s="229"/>
      <c r="BJ128" s="227"/>
      <c r="BK128" s="228"/>
      <c r="BL128" s="228"/>
      <c r="BM128" s="228"/>
      <c r="BN128" s="228"/>
      <c r="BO128" s="229"/>
      <c r="BP128" s="227"/>
      <c r="BQ128" s="228"/>
      <c r="BR128" s="228"/>
      <c r="BS128" s="228"/>
      <c r="BT128" s="228"/>
      <c r="BU128" s="229"/>
      <c r="BV128" s="227"/>
      <c r="BW128" s="228"/>
      <c r="BX128" s="228"/>
      <c r="BY128" s="228"/>
      <c r="BZ128" s="228"/>
      <c r="CA128" s="229"/>
      <c r="CB128" s="227"/>
      <c r="CC128" s="228"/>
      <c r="CD128" s="228"/>
      <c r="CE128" s="228"/>
      <c r="CF128" s="228"/>
      <c r="CG128" s="229"/>
      <c r="CH128" s="227"/>
      <c r="CI128" s="228"/>
      <c r="CJ128" s="228"/>
      <c r="CK128" s="228"/>
      <c r="CL128" s="228"/>
      <c r="CM128" s="229"/>
      <c r="CN128" s="227"/>
      <c r="CO128" s="228"/>
      <c r="CP128" s="228"/>
      <c r="CQ128" s="228"/>
      <c r="CR128" s="228"/>
      <c r="CS128" s="229"/>
      <c r="CZ128" s="227"/>
      <c r="DA128" s="228"/>
      <c r="DB128" s="228"/>
      <c r="DC128" s="228"/>
      <c r="DD128" s="228"/>
      <c r="DE128" s="229"/>
      <c r="DF128" s="8"/>
      <c r="DG128" s="9"/>
    </row>
    <row r="129" spans="1:111" s="7" customFormat="1" ht="12.75" x14ac:dyDescent="0.2">
      <c r="A129" s="265"/>
      <c r="B129" s="76"/>
      <c r="C129" s="31"/>
      <c r="D129" s="31"/>
      <c r="E129" s="31"/>
      <c r="F129" s="31"/>
      <c r="G129" s="77"/>
      <c r="H129" s="228"/>
      <c r="I129" s="228"/>
      <c r="J129" s="228"/>
      <c r="K129" s="228"/>
      <c r="L129" s="228"/>
      <c r="M129" s="229"/>
      <c r="N129" s="227"/>
      <c r="O129" s="228"/>
      <c r="P129" s="228"/>
      <c r="Q129" s="228"/>
      <c r="R129" s="228"/>
      <c r="S129" s="229"/>
      <c r="T129" s="227"/>
      <c r="U129" s="228"/>
      <c r="V129" s="228"/>
      <c r="W129" s="228"/>
      <c r="X129" s="228"/>
      <c r="Y129" s="229"/>
      <c r="Z129" s="227"/>
      <c r="AA129" s="228"/>
      <c r="AB129" s="228"/>
      <c r="AC129" s="228"/>
      <c r="AD129" s="228"/>
      <c r="AE129" s="229"/>
      <c r="AF129" s="227"/>
      <c r="AG129" s="228"/>
      <c r="AH129" s="228"/>
      <c r="AI129" s="228"/>
      <c r="AJ129" s="228"/>
      <c r="AK129" s="229"/>
      <c r="AL129" s="227"/>
      <c r="AM129" s="228"/>
      <c r="AN129" s="228"/>
      <c r="AO129" s="228"/>
      <c r="AP129" s="228"/>
      <c r="AQ129" s="229"/>
      <c r="AR129" s="227"/>
      <c r="AS129" s="228"/>
      <c r="AT129" s="228"/>
      <c r="AU129" s="228"/>
      <c r="AV129" s="228"/>
      <c r="AW129" s="229"/>
      <c r="AX129" s="227"/>
      <c r="AY129" s="228"/>
      <c r="AZ129" s="228"/>
      <c r="BA129" s="228"/>
      <c r="BB129" s="228"/>
      <c r="BC129" s="229"/>
      <c r="BD129" s="227"/>
      <c r="BE129" s="228"/>
      <c r="BF129" s="228"/>
      <c r="BG129" s="228"/>
      <c r="BH129" s="228"/>
      <c r="BI129" s="229"/>
      <c r="BJ129" s="227"/>
      <c r="BK129" s="228"/>
      <c r="BL129" s="228"/>
      <c r="BM129" s="228"/>
      <c r="BN129" s="228"/>
      <c r="BO129" s="229"/>
      <c r="BP129" s="227"/>
      <c r="BQ129" s="228"/>
      <c r="BR129" s="228"/>
      <c r="BS129" s="228"/>
      <c r="BT129" s="228"/>
      <c r="BU129" s="229"/>
      <c r="BV129" s="227"/>
      <c r="BW129" s="228"/>
      <c r="BX129" s="228"/>
      <c r="BY129" s="228"/>
      <c r="BZ129" s="228"/>
      <c r="CA129" s="229"/>
      <c r="CB129" s="227"/>
      <c r="CC129" s="228"/>
      <c r="CD129" s="228"/>
      <c r="CE129" s="228"/>
      <c r="CF129" s="228"/>
      <c r="CG129" s="229"/>
      <c r="CH129" s="227"/>
      <c r="CI129" s="228"/>
      <c r="CJ129" s="228"/>
      <c r="CK129" s="228"/>
      <c r="CL129" s="228"/>
      <c r="CM129" s="229"/>
      <c r="CN129" s="227"/>
      <c r="CO129" s="228"/>
      <c r="CP129" s="228"/>
      <c r="CQ129" s="228"/>
      <c r="CR129" s="228"/>
      <c r="CS129" s="229"/>
      <c r="CZ129" s="227"/>
      <c r="DA129" s="228"/>
      <c r="DB129" s="228"/>
      <c r="DC129" s="228"/>
      <c r="DD129" s="228"/>
      <c r="DE129" s="229"/>
      <c r="DF129" s="8"/>
      <c r="DG129" s="9"/>
    </row>
    <row r="130" spans="1:111" s="7" customFormat="1" ht="12.75" x14ac:dyDescent="0.2">
      <c r="A130" s="265"/>
      <c r="B130" s="76"/>
      <c r="C130" s="31"/>
      <c r="D130" s="31"/>
      <c r="E130" s="31"/>
      <c r="F130" s="31"/>
      <c r="G130" s="77"/>
      <c r="H130" s="228"/>
      <c r="I130" s="228"/>
      <c r="J130" s="228"/>
      <c r="K130" s="228"/>
      <c r="L130" s="228"/>
      <c r="M130" s="229"/>
      <c r="N130" s="227"/>
      <c r="O130" s="228"/>
      <c r="P130" s="228"/>
      <c r="Q130" s="228"/>
      <c r="R130" s="228"/>
      <c r="S130" s="229"/>
      <c r="T130" s="227"/>
      <c r="U130" s="228"/>
      <c r="V130" s="228"/>
      <c r="W130" s="228"/>
      <c r="X130" s="228"/>
      <c r="Y130" s="229"/>
      <c r="Z130" s="227"/>
      <c r="AA130" s="228"/>
      <c r="AB130" s="228"/>
      <c r="AC130" s="228"/>
      <c r="AD130" s="228"/>
      <c r="AE130" s="229"/>
      <c r="AF130" s="227"/>
      <c r="AG130" s="228"/>
      <c r="AH130" s="228"/>
      <c r="AI130" s="228"/>
      <c r="AJ130" s="228"/>
      <c r="AK130" s="229"/>
      <c r="AL130" s="227"/>
      <c r="AM130" s="228"/>
      <c r="AN130" s="228"/>
      <c r="AO130" s="228"/>
      <c r="AP130" s="228"/>
      <c r="AQ130" s="229"/>
      <c r="AR130" s="227"/>
      <c r="AS130" s="228"/>
      <c r="AT130" s="228"/>
      <c r="AU130" s="228"/>
      <c r="AV130" s="228"/>
      <c r="AW130" s="229"/>
      <c r="AX130" s="227"/>
      <c r="AY130" s="228"/>
      <c r="AZ130" s="228"/>
      <c r="BA130" s="228"/>
      <c r="BB130" s="228"/>
      <c r="BC130" s="229"/>
      <c r="BD130" s="227"/>
      <c r="BE130" s="228"/>
      <c r="BF130" s="228"/>
      <c r="BG130" s="228"/>
      <c r="BH130" s="228"/>
      <c r="BI130" s="229"/>
      <c r="BJ130" s="227"/>
      <c r="BK130" s="228"/>
      <c r="BL130" s="228"/>
      <c r="BM130" s="228"/>
      <c r="BN130" s="228"/>
      <c r="BO130" s="229"/>
      <c r="BP130" s="227"/>
      <c r="BQ130" s="228"/>
      <c r="BR130" s="228"/>
      <c r="BS130" s="228"/>
      <c r="BT130" s="228"/>
      <c r="BU130" s="229"/>
      <c r="BV130" s="227"/>
      <c r="BW130" s="228"/>
      <c r="BX130" s="228"/>
      <c r="BY130" s="228"/>
      <c r="BZ130" s="228"/>
      <c r="CA130" s="229"/>
      <c r="CB130" s="227"/>
      <c r="CC130" s="228"/>
      <c r="CD130" s="228"/>
      <c r="CE130" s="228"/>
      <c r="CF130" s="228"/>
      <c r="CG130" s="229"/>
      <c r="CH130" s="227"/>
      <c r="CI130" s="228"/>
      <c r="CJ130" s="228"/>
      <c r="CK130" s="228"/>
      <c r="CL130" s="228"/>
      <c r="CM130" s="229"/>
      <c r="CN130" s="227"/>
      <c r="CO130" s="228"/>
      <c r="CP130" s="228"/>
      <c r="CQ130" s="228"/>
      <c r="CR130" s="228"/>
      <c r="CS130" s="229"/>
      <c r="CZ130" s="227"/>
      <c r="DA130" s="228"/>
      <c r="DB130" s="228"/>
      <c r="DC130" s="228"/>
      <c r="DD130" s="228"/>
      <c r="DE130" s="229"/>
      <c r="DF130" s="8"/>
      <c r="DG130" s="9"/>
    </row>
    <row r="131" spans="1:111" s="7" customFormat="1" ht="12.75" x14ac:dyDescent="0.2">
      <c r="A131" s="265"/>
      <c r="B131" s="76"/>
      <c r="C131" s="31"/>
      <c r="D131" s="31"/>
      <c r="E131" s="31"/>
      <c r="F131" s="31"/>
      <c r="G131" s="77"/>
      <c r="H131" s="228"/>
      <c r="I131" s="228"/>
      <c r="J131" s="228"/>
      <c r="K131" s="228"/>
      <c r="L131" s="228"/>
      <c r="M131" s="229"/>
      <c r="N131" s="227"/>
      <c r="O131" s="228"/>
      <c r="P131" s="228"/>
      <c r="Q131" s="228"/>
      <c r="R131" s="228"/>
      <c r="S131" s="229"/>
      <c r="T131" s="227"/>
      <c r="U131" s="228"/>
      <c r="V131" s="228"/>
      <c r="W131" s="228"/>
      <c r="X131" s="228"/>
      <c r="Y131" s="229"/>
      <c r="Z131" s="227"/>
      <c r="AA131" s="228"/>
      <c r="AB131" s="228"/>
      <c r="AC131" s="228"/>
      <c r="AD131" s="228"/>
      <c r="AE131" s="229"/>
      <c r="AF131" s="227"/>
      <c r="AG131" s="228"/>
      <c r="AH131" s="228"/>
      <c r="AI131" s="228"/>
      <c r="AJ131" s="228"/>
      <c r="AK131" s="229"/>
      <c r="AL131" s="227"/>
      <c r="AM131" s="228"/>
      <c r="AN131" s="228"/>
      <c r="AO131" s="228"/>
      <c r="AP131" s="228"/>
      <c r="AQ131" s="229"/>
      <c r="AR131" s="227"/>
      <c r="AS131" s="228"/>
      <c r="AT131" s="228"/>
      <c r="AU131" s="228"/>
      <c r="AV131" s="228"/>
      <c r="AW131" s="229"/>
      <c r="AX131" s="227"/>
      <c r="AY131" s="228"/>
      <c r="AZ131" s="228"/>
      <c r="BA131" s="228"/>
      <c r="BB131" s="228"/>
      <c r="BC131" s="229"/>
      <c r="BD131" s="227"/>
      <c r="BE131" s="228"/>
      <c r="BF131" s="228"/>
      <c r="BG131" s="228"/>
      <c r="BH131" s="228"/>
      <c r="BI131" s="229"/>
      <c r="BJ131" s="227"/>
      <c r="BK131" s="228"/>
      <c r="BL131" s="228"/>
      <c r="BM131" s="228"/>
      <c r="BN131" s="228"/>
      <c r="BO131" s="229"/>
      <c r="BP131" s="227"/>
      <c r="BQ131" s="228"/>
      <c r="BR131" s="228"/>
      <c r="BS131" s="228"/>
      <c r="BT131" s="228"/>
      <c r="BU131" s="229"/>
      <c r="BV131" s="227"/>
      <c r="BW131" s="228"/>
      <c r="BX131" s="228"/>
      <c r="BY131" s="228"/>
      <c r="BZ131" s="228"/>
      <c r="CA131" s="229"/>
      <c r="CB131" s="227"/>
      <c r="CC131" s="228"/>
      <c r="CD131" s="228"/>
      <c r="CE131" s="228"/>
      <c r="CF131" s="228"/>
      <c r="CG131" s="229"/>
      <c r="CH131" s="227"/>
      <c r="CI131" s="228"/>
      <c r="CJ131" s="228"/>
      <c r="CK131" s="228"/>
      <c r="CL131" s="228"/>
      <c r="CM131" s="229"/>
      <c r="CN131" s="227"/>
      <c r="CO131" s="228"/>
      <c r="CP131" s="228"/>
      <c r="CQ131" s="228"/>
      <c r="CR131" s="228"/>
      <c r="CS131" s="229"/>
      <c r="CZ131" s="227"/>
      <c r="DA131" s="228"/>
      <c r="DB131" s="228"/>
      <c r="DC131" s="228"/>
      <c r="DD131" s="228"/>
      <c r="DE131" s="229"/>
      <c r="DF131" s="8"/>
      <c r="DG131" s="9"/>
    </row>
    <row r="132" spans="1:111" s="7" customFormat="1" ht="12.75" x14ac:dyDescent="0.2">
      <c r="A132" s="265"/>
      <c r="B132" s="76"/>
      <c r="C132" s="31"/>
      <c r="D132" s="31"/>
      <c r="E132" s="31"/>
      <c r="F132" s="31"/>
      <c r="G132" s="77"/>
      <c r="H132" s="228"/>
      <c r="I132" s="228"/>
      <c r="J132" s="228"/>
      <c r="K132" s="228"/>
      <c r="L132" s="228"/>
      <c r="M132" s="229"/>
      <c r="N132" s="227"/>
      <c r="O132" s="228"/>
      <c r="P132" s="228"/>
      <c r="Q132" s="228"/>
      <c r="R132" s="228"/>
      <c r="S132" s="229"/>
      <c r="T132" s="227"/>
      <c r="U132" s="228"/>
      <c r="V132" s="228"/>
      <c r="W132" s="228"/>
      <c r="X132" s="228"/>
      <c r="Y132" s="229"/>
      <c r="Z132" s="227"/>
      <c r="AA132" s="228"/>
      <c r="AB132" s="228"/>
      <c r="AC132" s="228"/>
      <c r="AD132" s="228"/>
      <c r="AE132" s="229"/>
      <c r="AF132" s="227"/>
      <c r="AG132" s="228"/>
      <c r="AH132" s="228"/>
      <c r="AI132" s="228"/>
      <c r="AJ132" s="228"/>
      <c r="AK132" s="229"/>
      <c r="AL132" s="227"/>
      <c r="AM132" s="228"/>
      <c r="AN132" s="228"/>
      <c r="AO132" s="228"/>
      <c r="AP132" s="228"/>
      <c r="AQ132" s="229"/>
      <c r="AR132" s="227"/>
      <c r="AS132" s="228"/>
      <c r="AT132" s="228"/>
      <c r="AU132" s="228"/>
      <c r="AV132" s="228"/>
      <c r="AW132" s="229"/>
      <c r="AX132" s="227"/>
      <c r="AY132" s="228"/>
      <c r="AZ132" s="228"/>
      <c r="BA132" s="228"/>
      <c r="BB132" s="228"/>
      <c r="BC132" s="229"/>
      <c r="BD132" s="227"/>
      <c r="BE132" s="228"/>
      <c r="BF132" s="228"/>
      <c r="BG132" s="228"/>
      <c r="BH132" s="228"/>
      <c r="BI132" s="229"/>
      <c r="BJ132" s="227"/>
      <c r="BK132" s="228"/>
      <c r="BL132" s="228"/>
      <c r="BM132" s="228"/>
      <c r="BN132" s="228"/>
      <c r="BO132" s="229"/>
      <c r="BP132" s="227"/>
      <c r="BQ132" s="228"/>
      <c r="BR132" s="228"/>
      <c r="BS132" s="228"/>
      <c r="BT132" s="228"/>
      <c r="BU132" s="229"/>
      <c r="BV132" s="227"/>
      <c r="BW132" s="228"/>
      <c r="BX132" s="228"/>
      <c r="BY132" s="228"/>
      <c r="BZ132" s="228"/>
      <c r="CA132" s="229"/>
      <c r="CB132" s="227"/>
      <c r="CC132" s="228"/>
      <c r="CD132" s="228"/>
      <c r="CE132" s="228"/>
      <c r="CF132" s="228"/>
      <c r="CG132" s="229"/>
      <c r="CH132" s="227"/>
      <c r="CI132" s="228"/>
      <c r="CJ132" s="228"/>
      <c r="CK132" s="228"/>
      <c r="CL132" s="228"/>
      <c r="CM132" s="229"/>
      <c r="CN132" s="227"/>
      <c r="CO132" s="228"/>
      <c r="CP132" s="228"/>
      <c r="CQ132" s="228"/>
      <c r="CR132" s="228"/>
      <c r="CS132" s="229"/>
      <c r="CZ132" s="227"/>
      <c r="DA132" s="228"/>
      <c r="DB132" s="228"/>
      <c r="DC132" s="228"/>
      <c r="DD132" s="228"/>
      <c r="DE132" s="229"/>
      <c r="DF132" s="8"/>
      <c r="DG132" s="9"/>
    </row>
    <row r="133" spans="1:111" s="7" customFormat="1" ht="12.75" x14ac:dyDescent="0.2">
      <c r="A133" s="266"/>
      <c r="B133" s="98"/>
      <c r="C133" s="78"/>
      <c r="D133" s="78"/>
      <c r="E133" s="78"/>
      <c r="F133" s="78"/>
      <c r="G133" s="79"/>
      <c r="H133" s="231"/>
      <c r="I133" s="231"/>
      <c r="J133" s="231"/>
      <c r="K133" s="231"/>
      <c r="L133" s="231"/>
      <c r="M133" s="232"/>
      <c r="N133" s="230"/>
      <c r="O133" s="231"/>
      <c r="P133" s="231"/>
      <c r="Q133" s="231"/>
      <c r="R133" s="231"/>
      <c r="S133" s="232"/>
      <c r="T133" s="230"/>
      <c r="U133" s="231"/>
      <c r="V133" s="231"/>
      <c r="W133" s="231"/>
      <c r="X133" s="231"/>
      <c r="Y133" s="232"/>
      <c r="Z133" s="230"/>
      <c r="AA133" s="231"/>
      <c r="AB133" s="231"/>
      <c r="AC133" s="231"/>
      <c r="AD133" s="231"/>
      <c r="AE133" s="232"/>
      <c r="AF133" s="230"/>
      <c r="AG133" s="231"/>
      <c r="AH133" s="231"/>
      <c r="AI133" s="231"/>
      <c r="AJ133" s="231"/>
      <c r="AK133" s="232"/>
      <c r="AL133" s="230"/>
      <c r="AM133" s="231"/>
      <c r="AN133" s="231"/>
      <c r="AO133" s="231"/>
      <c r="AP133" s="231"/>
      <c r="AQ133" s="232"/>
      <c r="AR133" s="230"/>
      <c r="AS133" s="231"/>
      <c r="AT133" s="231"/>
      <c r="AU133" s="231"/>
      <c r="AV133" s="231"/>
      <c r="AW133" s="232"/>
      <c r="AX133" s="230"/>
      <c r="AY133" s="231"/>
      <c r="AZ133" s="231"/>
      <c r="BA133" s="231"/>
      <c r="BB133" s="231"/>
      <c r="BC133" s="232"/>
      <c r="BD133" s="230"/>
      <c r="BE133" s="231"/>
      <c r="BF133" s="231"/>
      <c r="BG133" s="231"/>
      <c r="BH133" s="231"/>
      <c r="BI133" s="232"/>
      <c r="BJ133" s="230"/>
      <c r="BK133" s="231"/>
      <c r="BL133" s="231"/>
      <c r="BM133" s="231"/>
      <c r="BN133" s="231"/>
      <c r="BO133" s="232"/>
      <c r="BP133" s="230"/>
      <c r="BQ133" s="231"/>
      <c r="BR133" s="231"/>
      <c r="BS133" s="231"/>
      <c r="BT133" s="231"/>
      <c r="BU133" s="232"/>
      <c r="BV133" s="230"/>
      <c r="BW133" s="231"/>
      <c r="BX133" s="231"/>
      <c r="BY133" s="231"/>
      <c r="BZ133" s="231"/>
      <c r="CA133" s="232"/>
      <c r="CB133" s="230"/>
      <c r="CC133" s="231"/>
      <c r="CD133" s="231"/>
      <c r="CE133" s="231"/>
      <c r="CF133" s="231"/>
      <c r="CG133" s="232"/>
      <c r="CH133" s="230"/>
      <c r="CI133" s="231"/>
      <c r="CJ133" s="231"/>
      <c r="CK133" s="231"/>
      <c r="CL133" s="231"/>
      <c r="CM133" s="232"/>
      <c r="CN133" s="230"/>
      <c r="CO133" s="231"/>
      <c r="CP133" s="231"/>
      <c r="CQ133" s="231"/>
      <c r="CR133" s="231"/>
      <c r="CS133" s="232"/>
      <c r="CZ133" s="230"/>
      <c r="DA133" s="329"/>
      <c r="DB133" s="329"/>
      <c r="DC133" s="329"/>
      <c r="DD133" s="329"/>
      <c r="DE133" s="330"/>
      <c r="DF133" s="8"/>
      <c r="DG133" s="9"/>
    </row>
    <row r="134" spans="1:111" s="7" customFormat="1" ht="12.75" x14ac:dyDescent="0.2">
      <c r="A134" s="64"/>
      <c r="B134" s="31"/>
      <c r="C134" s="31"/>
      <c r="D134" s="31"/>
      <c r="E134" s="31"/>
      <c r="F134" s="31"/>
      <c r="G134" s="31"/>
      <c r="H134" s="31"/>
      <c r="I134" s="31" t="s">
        <v>56</v>
      </c>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c r="BQ134" s="31"/>
      <c r="BR134" s="31"/>
      <c r="BS134" s="31"/>
      <c r="BT134" s="31"/>
      <c r="BU134" s="31"/>
      <c r="BV134" s="31"/>
      <c r="BW134" s="31"/>
      <c r="BX134" s="31"/>
      <c r="BY134" s="31"/>
      <c r="BZ134" s="31"/>
      <c r="CA134" s="31"/>
      <c r="CB134" s="31"/>
      <c r="CC134" s="31"/>
      <c r="CD134" s="31"/>
      <c r="CE134" s="31"/>
      <c r="CF134" s="31"/>
      <c r="CG134" s="31"/>
      <c r="CH134" s="31"/>
      <c r="CI134" s="31"/>
      <c r="CJ134" s="31"/>
      <c r="CK134" s="31"/>
      <c r="CL134" s="31"/>
      <c r="CM134" s="31"/>
      <c r="CN134" s="31"/>
      <c r="CO134" s="31"/>
      <c r="CP134" s="31"/>
      <c r="CQ134" s="31"/>
      <c r="CR134" s="31"/>
      <c r="CS134" s="31"/>
      <c r="DF134" s="8"/>
      <c r="DG134" s="9"/>
    </row>
    <row r="135" spans="1:111" s="7" customFormat="1" ht="12.75" x14ac:dyDescent="0.2">
      <c r="A135" s="32" t="s">
        <v>6</v>
      </c>
      <c r="B135" s="32"/>
      <c r="C135" s="32"/>
      <c r="D135" s="32"/>
      <c r="E135" s="32"/>
      <c r="F135" s="32"/>
      <c r="G135" s="32"/>
      <c r="U135" s="65"/>
      <c r="X135" s="65"/>
      <c r="AY135" s="66"/>
      <c r="AZ135" s="66"/>
      <c r="DF135" s="8"/>
      <c r="DG135" s="9"/>
    </row>
    <row r="136" spans="1:111" s="7" customFormat="1" ht="12.75" customHeight="1" x14ac:dyDescent="0.2">
      <c r="A136" s="32" t="s">
        <v>22</v>
      </c>
      <c r="C136" s="99"/>
      <c r="D136" s="99"/>
      <c r="F136" s="99"/>
      <c r="G136" s="33"/>
      <c r="H136" s="32"/>
      <c r="I136" s="32"/>
      <c r="J136" s="32"/>
      <c r="AF136" s="66"/>
      <c r="AY136" s="67"/>
      <c r="AZ136" s="67"/>
      <c r="DF136" s="8"/>
      <c r="DG136" s="9"/>
    </row>
    <row r="137" spans="1:111" s="7" customFormat="1" ht="38.25" x14ac:dyDescent="0.2">
      <c r="A137" s="32" t="s">
        <v>145</v>
      </c>
      <c r="B137" s="24"/>
      <c r="C137" s="24"/>
      <c r="D137" s="24"/>
      <c r="E137" s="24"/>
      <c r="F137" s="24"/>
      <c r="G137" s="32"/>
      <c r="I137" s="33"/>
      <c r="J137" s="33"/>
      <c r="L137" s="33"/>
      <c r="M137" s="33"/>
      <c r="O137" s="33"/>
      <c r="P137" s="33"/>
      <c r="Q137" s="34"/>
      <c r="R137" s="33"/>
      <c r="S137" s="33"/>
      <c r="U137" s="33"/>
      <c r="V137" s="33"/>
      <c r="X137" s="33"/>
      <c r="Y137" s="33"/>
      <c r="Z137" s="68"/>
      <c r="AA137" s="69"/>
      <c r="AB137" s="68"/>
      <c r="AC137" s="69"/>
      <c r="AD137" s="70"/>
      <c r="AE137" s="69"/>
      <c r="AF137" s="68"/>
      <c r="AG137" s="69"/>
      <c r="AH137" s="68"/>
      <c r="AI137" s="69"/>
      <c r="AJ137" s="70"/>
      <c r="AK137" s="69"/>
      <c r="DF137" s="8"/>
      <c r="DG137" s="9"/>
    </row>
    <row r="138" spans="1:111" s="7" customFormat="1" ht="12.75" x14ac:dyDescent="0.2">
      <c r="A138" s="32"/>
      <c r="B138" s="24"/>
      <c r="C138" s="24"/>
      <c r="D138" s="24"/>
      <c r="E138" s="24"/>
      <c r="F138" s="24"/>
      <c r="G138" s="32"/>
      <c r="AF138" s="67"/>
      <c r="AO138" s="7" t="s">
        <v>56</v>
      </c>
      <c r="AY138" s="67"/>
      <c r="AZ138" s="67"/>
      <c r="DF138" s="8"/>
      <c r="DG138" s="9"/>
    </row>
    <row r="139" spans="1:111" s="7" customFormat="1" ht="12.75" x14ac:dyDescent="0.2">
      <c r="A139" s="32" t="s">
        <v>23</v>
      </c>
      <c r="B139" s="100"/>
      <c r="C139" s="100"/>
      <c r="D139" s="100"/>
      <c r="E139" s="100"/>
      <c r="F139" s="100"/>
      <c r="G139" s="15"/>
      <c r="AF139" s="67"/>
      <c r="DF139" s="8"/>
      <c r="DG139" s="9"/>
    </row>
    <row r="140" spans="1:111" s="7" customFormat="1" ht="51" x14ac:dyDescent="0.2">
      <c r="A140" s="13" t="s">
        <v>200</v>
      </c>
      <c r="B140" s="101"/>
      <c r="C140" s="101"/>
      <c r="D140" s="101"/>
      <c r="E140" s="101"/>
      <c r="F140" s="101"/>
      <c r="G140" s="15"/>
      <c r="DF140" s="8"/>
      <c r="DG140" s="9"/>
    </row>
    <row r="141" spans="1:111" s="7" customFormat="1" ht="12.75" customHeight="1" x14ac:dyDescent="0.2">
      <c r="A141" s="15" t="s">
        <v>389</v>
      </c>
      <c r="B141" s="101"/>
      <c r="C141" s="101"/>
      <c r="D141" s="101"/>
      <c r="E141" s="101"/>
      <c r="F141" s="101"/>
      <c r="G141" s="15"/>
      <c r="H141" s="15"/>
      <c r="I141" s="15"/>
      <c r="J141" s="15"/>
      <c r="K141" s="15"/>
      <c r="L141" s="15"/>
      <c r="DF141" s="8"/>
      <c r="DG141" s="9"/>
    </row>
    <row r="142" spans="1:111" s="7" customFormat="1" ht="12.95" customHeight="1" x14ac:dyDescent="0.2">
      <c r="A142" s="15" t="s">
        <v>94</v>
      </c>
      <c r="B142" s="101"/>
      <c r="C142" s="101"/>
      <c r="D142" s="101"/>
      <c r="E142" s="101"/>
      <c r="F142" s="101"/>
      <c r="G142" s="15"/>
      <c r="DF142" s="8"/>
      <c r="DG142" s="9"/>
    </row>
    <row r="143" spans="1:111" s="7" customFormat="1" ht="28.5" customHeight="1" x14ac:dyDescent="0.2">
      <c r="A143" s="15" t="s">
        <v>199</v>
      </c>
      <c r="B143" s="101"/>
      <c r="C143" s="101"/>
      <c r="D143" s="101"/>
      <c r="E143" s="101"/>
      <c r="F143" s="101"/>
      <c r="G143" s="15"/>
      <c r="H143" s="15"/>
      <c r="I143" s="15"/>
      <c r="DF143" s="8"/>
      <c r="DG143" s="9"/>
    </row>
    <row r="144" spans="1:111" s="7" customFormat="1" ht="28.5" customHeight="1" x14ac:dyDescent="0.2">
      <c r="A144" s="15" t="s">
        <v>95</v>
      </c>
      <c r="B144" s="101"/>
      <c r="C144" s="101"/>
      <c r="D144" s="101"/>
      <c r="E144" s="101"/>
      <c r="F144" s="101"/>
      <c r="G144" s="15"/>
      <c r="H144" s="15"/>
      <c r="I144" s="15"/>
      <c r="DF144" s="8"/>
      <c r="DG144" s="9"/>
    </row>
    <row r="145" spans="1:112" s="7" customFormat="1" ht="28.5" customHeight="1" x14ac:dyDescent="0.2">
      <c r="A145" s="15" t="s">
        <v>96</v>
      </c>
      <c r="B145" s="101"/>
      <c r="C145" s="101"/>
      <c r="D145" s="101"/>
      <c r="E145" s="101"/>
      <c r="F145" s="101"/>
      <c r="G145" s="15"/>
      <c r="H145" s="15"/>
      <c r="I145" s="15"/>
      <c r="DF145" s="8"/>
      <c r="DG145" s="9"/>
    </row>
    <row r="146" spans="1:112" s="7" customFormat="1" ht="28.5" customHeight="1" x14ac:dyDescent="0.2">
      <c r="A146" s="15" t="s">
        <v>97</v>
      </c>
      <c r="B146" s="101"/>
      <c r="C146" s="101"/>
      <c r="D146" s="101"/>
      <c r="E146" s="101"/>
      <c r="F146" s="101"/>
      <c r="G146" s="15"/>
      <c r="H146" s="15"/>
      <c r="I146" s="15"/>
      <c r="DF146" s="8"/>
      <c r="DG146" s="9"/>
    </row>
    <row r="147" spans="1:112" s="7" customFormat="1" ht="38.25" x14ac:dyDescent="0.2">
      <c r="A147" s="15" t="s">
        <v>261</v>
      </c>
      <c r="H147" s="15"/>
      <c r="I147" s="15"/>
      <c r="DF147" s="8"/>
      <c r="DG147" s="9"/>
    </row>
    <row r="148" spans="1:112" s="7" customFormat="1" ht="63.75" x14ac:dyDescent="0.2">
      <c r="A148" s="35" t="s">
        <v>87</v>
      </c>
      <c r="DF148" s="8"/>
      <c r="DG148" s="9"/>
    </row>
    <row r="149" spans="1:112" s="7" customFormat="1" ht="38.25" x14ac:dyDescent="0.2">
      <c r="A149" s="35" t="s">
        <v>88</v>
      </c>
      <c r="DF149" s="8"/>
      <c r="DG149" s="9"/>
    </row>
    <row r="150" spans="1:112" s="7" customFormat="1" ht="38.25" x14ac:dyDescent="0.2">
      <c r="A150" s="35" t="s">
        <v>89</v>
      </c>
      <c r="DF150" s="8"/>
      <c r="DG150" s="9"/>
    </row>
    <row r="151" spans="1:112" s="7" customFormat="1" ht="12.75" x14ac:dyDescent="0.2">
      <c r="A151" s="35" t="s">
        <v>93</v>
      </c>
      <c r="DF151" s="8"/>
      <c r="DG151" s="9"/>
    </row>
    <row r="152" spans="1:112" s="7" customFormat="1" ht="25.5" x14ac:dyDescent="0.2">
      <c r="A152" s="35" t="s">
        <v>90</v>
      </c>
      <c r="DF152" s="8"/>
      <c r="DG152" s="9"/>
    </row>
    <row r="153" spans="1:112" s="7" customFormat="1" ht="51" x14ac:dyDescent="0.2">
      <c r="A153" s="35" t="s">
        <v>91</v>
      </c>
      <c r="DF153" s="8"/>
      <c r="DG153" s="9"/>
    </row>
    <row r="154" spans="1:112" x14ac:dyDescent="0.25">
      <c r="A154" s="59"/>
      <c r="B154" s="59"/>
      <c r="C154" s="59"/>
      <c r="D154" s="59"/>
      <c r="E154" s="59"/>
      <c r="F154" s="59"/>
      <c r="G154" s="59"/>
      <c r="H154" s="59"/>
      <c r="I154" s="59"/>
      <c r="J154" s="59"/>
      <c r="K154" s="59"/>
      <c r="L154" s="59"/>
      <c r="M154" s="59"/>
      <c r="N154" s="59"/>
      <c r="O154" s="59"/>
      <c r="P154" s="59"/>
      <c r="Q154" s="59"/>
      <c r="R154" s="59"/>
      <c r="S154" s="59"/>
      <c r="T154" s="59"/>
      <c r="U154" s="59"/>
      <c r="V154" s="59"/>
      <c r="W154" s="59"/>
      <c r="X154" s="59"/>
      <c r="Y154" s="59"/>
      <c r="Z154" s="59"/>
      <c r="AA154" s="59"/>
      <c r="AB154" s="59"/>
      <c r="AC154" s="59"/>
      <c r="AD154" s="59"/>
      <c r="AE154" s="59"/>
      <c r="AF154" s="59"/>
      <c r="AG154" s="59"/>
      <c r="AH154" s="59"/>
      <c r="AI154" s="59"/>
      <c r="AJ154" s="59"/>
      <c r="AK154" s="59"/>
      <c r="AL154" s="59"/>
      <c r="AM154" s="59"/>
      <c r="AN154" s="59"/>
      <c r="AO154" s="59"/>
      <c r="AP154" s="59"/>
      <c r="AQ154" s="59"/>
      <c r="AR154" s="59"/>
      <c r="AS154" s="59"/>
      <c r="AT154" s="59"/>
      <c r="AU154" s="59"/>
      <c r="AV154" s="59"/>
      <c r="AW154" s="59"/>
      <c r="AX154" s="59"/>
      <c r="AY154" s="59"/>
      <c r="AZ154" s="59"/>
      <c r="BA154" s="59"/>
      <c r="BB154" s="59"/>
      <c r="BC154" s="59"/>
      <c r="BD154" s="59"/>
      <c r="BE154" s="59"/>
      <c r="BF154" s="59"/>
      <c r="BG154" s="59"/>
      <c r="BH154" s="59"/>
      <c r="BI154" s="59"/>
      <c r="BJ154" s="59"/>
      <c r="BK154" s="59"/>
      <c r="BL154" s="59"/>
      <c r="BM154" s="59"/>
      <c r="BN154" s="59"/>
      <c r="BO154" s="59"/>
      <c r="BP154" s="59"/>
      <c r="BQ154" s="59"/>
      <c r="BR154" s="59"/>
      <c r="BS154" s="59"/>
      <c r="BT154" s="59"/>
      <c r="BU154" s="59"/>
      <c r="BV154" s="59"/>
      <c r="BW154" s="59"/>
      <c r="BX154" s="59"/>
      <c r="BY154" s="59"/>
      <c r="BZ154" s="59"/>
      <c r="CA154" s="59"/>
      <c r="CB154" s="59"/>
      <c r="CC154" s="59"/>
      <c r="CD154" s="59"/>
      <c r="CE154" s="59"/>
      <c r="CF154" s="59"/>
      <c r="CG154" s="59"/>
      <c r="CH154" s="59"/>
      <c r="CI154" s="59"/>
      <c r="CJ154" s="59"/>
      <c r="CK154" s="59"/>
      <c r="CL154" s="59"/>
      <c r="CM154" s="59"/>
      <c r="CN154" s="59"/>
      <c r="CO154" s="59"/>
      <c r="CP154" s="59"/>
      <c r="CQ154" s="59"/>
      <c r="CR154" s="59"/>
      <c r="CS154" s="59"/>
      <c r="CT154" s="59"/>
      <c r="CU154" s="59"/>
      <c r="CV154" s="59"/>
      <c r="CW154" s="59"/>
      <c r="CX154" s="59"/>
      <c r="CY154" s="59"/>
      <c r="CZ154" s="59"/>
      <c r="DA154" s="59"/>
      <c r="DB154" s="59"/>
      <c r="DC154" s="59"/>
      <c r="DD154" s="59"/>
      <c r="DE154" s="59"/>
      <c r="DF154" s="71"/>
      <c r="DG154" s="72"/>
      <c r="DH154" s="59"/>
    </row>
    <row r="155" spans="1:112" x14ac:dyDescent="0.25">
      <c r="A155" s="59"/>
      <c r="B155" s="59"/>
      <c r="C155" s="59"/>
      <c r="D155" s="59"/>
      <c r="E155" s="59"/>
      <c r="F155" s="59"/>
      <c r="G155" s="59"/>
      <c r="H155" s="59"/>
      <c r="I155" s="59"/>
      <c r="J155" s="59"/>
      <c r="K155" s="59"/>
      <c r="L155" s="59"/>
      <c r="M155" s="59"/>
      <c r="N155" s="59"/>
      <c r="O155" s="59"/>
      <c r="P155" s="59"/>
      <c r="Q155" s="59"/>
      <c r="R155" s="59"/>
      <c r="S155" s="59"/>
      <c r="T155" s="59"/>
      <c r="U155" s="59"/>
      <c r="V155" s="59"/>
      <c r="W155" s="59"/>
      <c r="X155" s="59"/>
      <c r="Y155" s="59"/>
      <c r="Z155" s="59"/>
      <c r="AA155" s="59"/>
      <c r="AB155" s="59"/>
      <c r="AC155" s="59"/>
      <c r="AD155" s="59"/>
      <c r="AE155" s="59"/>
      <c r="AF155" s="59"/>
      <c r="AG155" s="59"/>
      <c r="AH155" s="59"/>
      <c r="AI155" s="59"/>
      <c r="AJ155" s="59"/>
      <c r="AK155" s="59"/>
      <c r="AL155" s="59"/>
      <c r="AM155" s="59"/>
      <c r="AN155" s="59"/>
      <c r="AO155" s="59"/>
      <c r="AP155" s="59"/>
      <c r="AQ155" s="59"/>
      <c r="AR155" s="59"/>
      <c r="AS155" s="59"/>
      <c r="AT155" s="59"/>
      <c r="AU155" s="59"/>
      <c r="AV155" s="59"/>
      <c r="AW155" s="59"/>
      <c r="AX155" s="59"/>
      <c r="AY155" s="59"/>
      <c r="AZ155" s="59"/>
      <c r="BA155" s="59"/>
      <c r="BB155" s="59"/>
      <c r="BC155" s="59"/>
      <c r="BD155" s="59"/>
      <c r="BE155" s="59"/>
      <c r="BF155" s="59"/>
      <c r="BG155" s="59"/>
      <c r="BH155" s="59"/>
      <c r="BI155" s="59"/>
      <c r="BJ155" s="59"/>
      <c r="BK155" s="59"/>
      <c r="BL155" s="59"/>
      <c r="BM155" s="59"/>
      <c r="BN155" s="59"/>
      <c r="BO155" s="59"/>
      <c r="BP155" s="59"/>
      <c r="BQ155" s="59"/>
      <c r="BR155" s="59"/>
      <c r="BS155" s="59"/>
      <c r="BT155" s="59"/>
      <c r="BU155" s="59"/>
      <c r="BV155" s="59"/>
      <c r="BW155" s="59"/>
      <c r="BX155" s="59"/>
      <c r="BY155" s="59"/>
      <c r="BZ155" s="59"/>
      <c r="CA155" s="59"/>
      <c r="CB155" s="59"/>
      <c r="CC155" s="59"/>
      <c r="CD155" s="59"/>
      <c r="CE155" s="59"/>
      <c r="CF155" s="59"/>
      <c r="CG155" s="59"/>
      <c r="CH155" s="59"/>
      <c r="CI155" s="59"/>
      <c r="CJ155" s="59"/>
      <c r="CK155" s="59"/>
      <c r="CL155" s="59"/>
      <c r="CM155" s="59"/>
      <c r="CN155" s="59"/>
      <c r="CO155" s="59"/>
      <c r="CP155" s="59"/>
      <c r="CQ155" s="59"/>
      <c r="CR155" s="59"/>
      <c r="CS155" s="59"/>
      <c r="CT155" s="59"/>
      <c r="CU155" s="59"/>
      <c r="CV155" s="59"/>
      <c r="CW155" s="59"/>
      <c r="CX155" s="59"/>
      <c r="CY155" s="59"/>
      <c r="CZ155" s="59"/>
      <c r="DA155" s="59"/>
      <c r="DB155" s="59"/>
      <c r="DC155" s="59"/>
      <c r="DD155" s="59"/>
      <c r="DE155" s="59"/>
      <c r="DF155" s="71"/>
      <c r="DG155" s="72"/>
      <c r="DH155" s="59"/>
    </row>
    <row r="156" spans="1:112" x14ac:dyDescent="0.25">
      <c r="A156" s="59"/>
      <c r="B156" s="59"/>
      <c r="C156" s="59"/>
      <c r="D156" s="59"/>
      <c r="E156" s="59"/>
      <c r="F156" s="59"/>
      <c r="G156" s="59"/>
      <c r="H156" s="59"/>
      <c r="I156" s="59"/>
      <c r="J156" s="59"/>
      <c r="K156" s="59"/>
      <c r="L156" s="59"/>
      <c r="M156" s="59"/>
      <c r="N156" s="59"/>
      <c r="O156" s="59"/>
      <c r="P156" s="59"/>
      <c r="Q156" s="59"/>
      <c r="R156" s="59"/>
      <c r="S156" s="59"/>
      <c r="T156" s="59"/>
      <c r="U156" s="59"/>
      <c r="V156" s="59"/>
      <c r="W156" s="59"/>
      <c r="X156" s="59"/>
      <c r="Y156" s="59"/>
      <c r="Z156" s="59"/>
      <c r="AA156" s="59"/>
      <c r="AB156" s="59"/>
      <c r="AC156" s="59"/>
      <c r="AD156" s="59"/>
      <c r="AE156" s="59"/>
      <c r="AF156" s="59"/>
      <c r="AG156" s="59"/>
      <c r="AH156" s="59"/>
      <c r="AI156" s="59"/>
      <c r="AJ156" s="59"/>
      <c r="AK156" s="59"/>
      <c r="AL156" s="59"/>
      <c r="AM156" s="59"/>
      <c r="AN156" s="59"/>
      <c r="AO156" s="59"/>
      <c r="AP156" s="59"/>
      <c r="AQ156" s="59"/>
      <c r="AR156" s="59"/>
      <c r="AS156" s="59"/>
      <c r="AT156" s="59"/>
      <c r="AU156" s="59"/>
      <c r="AV156" s="59"/>
      <c r="AW156" s="59"/>
      <c r="AX156" s="59"/>
      <c r="AY156" s="59"/>
      <c r="AZ156" s="59"/>
      <c r="BA156" s="59"/>
      <c r="BB156" s="59"/>
      <c r="BC156" s="59"/>
      <c r="BD156" s="59"/>
      <c r="BE156" s="59"/>
      <c r="BF156" s="59"/>
      <c r="BG156" s="59"/>
      <c r="BH156" s="59"/>
      <c r="BI156" s="59"/>
      <c r="BJ156" s="59"/>
      <c r="BK156" s="59"/>
      <c r="BL156" s="59"/>
      <c r="BM156" s="59"/>
      <c r="BN156" s="59"/>
      <c r="BO156" s="59"/>
      <c r="BP156" s="59"/>
      <c r="BQ156" s="59"/>
      <c r="BR156" s="59"/>
      <c r="BS156" s="59"/>
      <c r="BT156" s="59"/>
      <c r="BU156" s="59"/>
      <c r="BV156" s="59"/>
      <c r="BW156" s="59"/>
      <c r="BX156" s="59"/>
      <c r="BY156" s="59"/>
      <c r="BZ156" s="59"/>
      <c r="CA156" s="59"/>
      <c r="CB156" s="59"/>
      <c r="CC156" s="59"/>
      <c r="CD156" s="59"/>
      <c r="CE156" s="59"/>
      <c r="CF156" s="59"/>
      <c r="CG156" s="59"/>
      <c r="CH156" s="59"/>
      <c r="CI156" s="59"/>
      <c r="CJ156" s="59"/>
      <c r="CK156" s="59"/>
      <c r="CL156" s="59"/>
      <c r="CM156" s="59"/>
      <c r="CN156" s="59"/>
      <c r="CO156" s="59"/>
      <c r="CP156" s="59"/>
      <c r="CQ156" s="59"/>
      <c r="CR156" s="59"/>
      <c r="CS156" s="59"/>
      <c r="CT156" s="59"/>
      <c r="CU156" s="59"/>
      <c r="CV156" s="59"/>
      <c r="CW156" s="59"/>
      <c r="CX156" s="59"/>
      <c r="CY156" s="59"/>
      <c r="CZ156" s="59"/>
      <c r="DA156" s="59"/>
      <c r="DB156" s="59"/>
      <c r="DC156" s="59"/>
      <c r="DD156" s="59"/>
      <c r="DE156" s="59"/>
      <c r="DF156" s="71"/>
      <c r="DG156" s="72"/>
      <c r="DH156" s="59"/>
    </row>
    <row r="157" spans="1:112" x14ac:dyDescent="0.25">
      <c r="A157" s="59"/>
      <c r="B157" s="59"/>
      <c r="C157" s="59"/>
      <c r="D157" s="59"/>
      <c r="E157" s="59"/>
      <c r="F157" s="59"/>
      <c r="G157" s="59"/>
      <c r="H157" s="59"/>
      <c r="I157" s="59"/>
      <c r="J157" s="59"/>
      <c r="K157" s="59"/>
      <c r="L157" s="59"/>
      <c r="M157" s="59"/>
      <c r="N157" s="59"/>
      <c r="O157" s="59"/>
      <c r="P157" s="59"/>
      <c r="Q157" s="59"/>
      <c r="R157" s="59"/>
      <c r="S157" s="59"/>
      <c r="T157" s="59"/>
      <c r="U157" s="59"/>
      <c r="V157" s="59"/>
      <c r="W157" s="59"/>
      <c r="X157" s="59"/>
      <c r="Y157" s="59"/>
      <c r="Z157" s="59"/>
      <c r="AA157" s="59"/>
      <c r="AB157" s="59"/>
      <c r="AC157" s="59"/>
      <c r="AD157" s="59"/>
      <c r="AE157" s="59"/>
      <c r="AF157" s="59"/>
      <c r="AG157" s="59"/>
      <c r="AH157" s="59"/>
      <c r="AI157" s="59"/>
      <c r="AJ157" s="59"/>
      <c r="AK157" s="59"/>
      <c r="AL157" s="59"/>
      <c r="AM157" s="59"/>
      <c r="AN157" s="59"/>
      <c r="AO157" s="59"/>
      <c r="AP157" s="59"/>
      <c r="AQ157" s="59"/>
      <c r="AR157" s="59"/>
      <c r="AS157" s="59"/>
      <c r="AT157" s="59"/>
      <c r="AU157" s="59"/>
      <c r="AV157" s="59"/>
      <c r="AW157" s="59"/>
      <c r="AX157" s="59"/>
      <c r="AY157" s="59"/>
      <c r="AZ157" s="59"/>
      <c r="BA157" s="59"/>
      <c r="BB157" s="59"/>
      <c r="BC157" s="59"/>
      <c r="BD157" s="59"/>
      <c r="BE157" s="59"/>
      <c r="BF157" s="59"/>
      <c r="BG157" s="59"/>
      <c r="BH157" s="59"/>
      <c r="BI157" s="59"/>
      <c r="BJ157" s="59"/>
      <c r="BK157" s="59"/>
      <c r="BL157" s="59"/>
      <c r="BM157" s="59"/>
      <c r="BN157" s="59"/>
      <c r="BO157" s="59"/>
      <c r="BP157" s="59"/>
      <c r="BQ157" s="59"/>
      <c r="BR157" s="59"/>
      <c r="BS157" s="59"/>
      <c r="BT157" s="59"/>
      <c r="BU157" s="59"/>
      <c r="BV157" s="59"/>
      <c r="BW157" s="59"/>
      <c r="BX157" s="59"/>
      <c r="BY157" s="59"/>
      <c r="BZ157" s="59"/>
      <c r="CA157" s="59"/>
      <c r="CB157" s="59"/>
      <c r="CC157" s="59"/>
      <c r="CD157" s="59"/>
      <c r="CE157" s="59"/>
      <c r="CF157" s="59"/>
      <c r="CG157" s="59"/>
      <c r="CH157" s="59"/>
      <c r="CI157" s="59"/>
      <c r="CJ157" s="59"/>
      <c r="CK157" s="59"/>
      <c r="CL157" s="59"/>
      <c r="CM157" s="59"/>
      <c r="CN157" s="59"/>
      <c r="CO157" s="59"/>
      <c r="CP157" s="59"/>
      <c r="CQ157" s="59"/>
      <c r="CR157" s="59"/>
      <c r="CS157" s="59"/>
      <c r="CT157" s="59"/>
      <c r="CU157" s="59"/>
      <c r="CV157" s="59"/>
      <c r="CW157" s="59"/>
      <c r="CX157" s="59"/>
      <c r="CY157" s="59"/>
      <c r="CZ157" s="59"/>
      <c r="DA157" s="59"/>
      <c r="DB157" s="59"/>
      <c r="DC157" s="59"/>
      <c r="DD157" s="59"/>
      <c r="DE157" s="59"/>
      <c r="DF157" s="71"/>
      <c r="DG157" s="72"/>
      <c r="DH157" s="59"/>
    </row>
    <row r="158" spans="1:112" x14ac:dyDescent="0.25">
      <c r="A158" s="59"/>
      <c r="B158" s="59"/>
      <c r="C158" s="59"/>
      <c r="D158" s="59"/>
      <c r="E158" s="59"/>
      <c r="F158" s="59"/>
      <c r="G158" s="59"/>
      <c r="H158" s="59"/>
      <c r="I158" s="59"/>
      <c r="J158" s="59"/>
      <c r="K158" s="59"/>
      <c r="L158" s="59"/>
      <c r="M158" s="59"/>
      <c r="N158" s="59"/>
      <c r="O158" s="59"/>
      <c r="P158" s="59"/>
      <c r="Q158" s="59"/>
      <c r="R158" s="59"/>
      <c r="S158" s="59"/>
      <c r="T158" s="59"/>
      <c r="U158" s="59"/>
      <c r="V158" s="59"/>
      <c r="W158" s="59"/>
      <c r="X158" s="59"/>
      <c r="Y158" s="59"/>
      <c r="Z158" s="59"/>
      <c r="AA158" s="59"/>
      <c r="AB158" s="59"/>
      <c r="AC158" s="59"/>
      <c r="AD158" s="59"/>
      <c r="AE158" s="59"/>
      <c r="AF158" s="59"/>
      <c r="AG158" s="59"/>
      <c r="AH158" s="59"/>
      <c r="AI158" s="59"/>
      <c r="AJ158" s="59"/>
      <c r="AK158" s="59"/>
      <c r="AL158" s="59"/>
      <c r="AM158" s="59"/>
      <c r="AN158" s="59"/>
      <c r="AO158" s="59"/>
      <c r="AP158" s="59"/>
      <c r="AQ158" s="59"/>
      <c r="AR158" s="59"/>
      <c r="AS158" s="59"/>
      <c r="AT158" s="59"/>
      <c r="AU158" s="59"/>
      <c r="AV158" s="59"/>
      <c r="AW158" s="59"/>
      <c r="AX158" s="59"/>
      <c r="AY158" s="59"/>
      <c r="AZ158" s="59"/>
      <c r="BA158" s="59"/>
      <c r="BB158" s="59"/>
      <c r="BC158" s="59"/>
      <c r="BD158" s="59"/>
      <c r="BE158" s="59"/>
      <c r="BF158" s="59"/>
      <c r="BG158" s="59"/>
      <c r="BH158" s="59"/>
      <c r="BI158" s="59"/>
      <c r="BJ158" s="59"/>
      <c r="BK158" s="59"/>
      <c r="BL158" s="59"/>
      <c r="BM158" s="59"/>
      <c r="BN158" s="59"/>
      <c r="BO158" s="59"/>
      <c r="BP158" s="59"/>
      <c r="BQ158" s="59"/>
      <c r="BR158" s="59"/>
      <c r="BS158" s="59"/>
      <c r="BT158" s="59"/>
      <c r="BU158" s="59"/>
      <c r="BV158" s="59"/>
      <c r="BW158" s="59"/>
      <c r="BX158" s="59"/>
      <c r="BY158" s="59"/>
      <c r="BZ158" s="59"/>
      <c r="CA158" s="59"/>
      <c r="CB158" s="59"/>
      <c r="CC158" s="59"/>
      <c r="CD158" s="59"/>
      <c r="CE158" s="59"/>
      <c r="CF158" s="59"/>
      <c r="CG158" s="59"/>
      <c r="CH158" s="59"/>
      <c r="CI158" s="59"/>
      <c r="CJ158" s="59"/>
      <c r="CK158" s="59"/>
      <c r="CL158" s="59"/>
      <c r="CM158" s="59"/>
      <c r="CN158" s="59"/>
      <c r="CO158" s="59"/>
      <c r="CP158" s="59"/>
      <c r="CQ158" s="59"/>
      <c r="CR158" s="59"/>
      <c r="CS158" s="59"/>
      <c r="CT158" s="59"/>
      <c r="CU158" s="59"/>
      <c r="CV158" s="59"/>
      <c r="CW158" s="59"/>
      <c r="CX158" s="59"/>
      <c r="CY158" s="59"/>
      <c r="CZ158" s="59"/>
      <c r="DA158" s="59"/>
      <c r="DB158" s="59"/>
      <c r="DC158" s="59"/>
      <c r="DD158" s="59"/>
      <c r="DE158" s="59"/>
      <c r="DF158" s="71"/>
      <c r="DG158" s="72"/>
      <c r="DH158" s="59"/>
    </row>
    <row r="159" spans="1:112" x14ac:dyDescent="0.25">
      <c r="A159" s="59"/>
      <c r="B159" s="59"/>
      <c r="C159" s="59"/>
      <c r="D159" s="59"/>
      <c r="E159" s="59"/>
      <c r="F159" s="59"/>
      <c r="G159" s="59"/>
      <c r="H159" s="59"/>
      <c r="I159" s="59"/>
      <c r="J159" s="59"/>
      <c r="K159" s="59"/>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59"/>
      <c r="BD159" s="59"/>
      <c r="BE159" s="59"/>
      <c r="BF159" s="59"/>
      <c r="BG159" s="59"/>
      <c r="BH159" s="59"/>
      <c r="BI159" s="59"/>
      <c r="BJ159" s="59"/>
      <c r="BK159" s="59"/>
      <c r="BL159" s="59"/>
      <c r="BM159" s="59"/>
      <c r="BN159" s="59"/>
      <c r="BO159" s="59"/>
      <c r="BP159" s="59"/>
      <c r="BQ159" s="59"/>
      <c r="BR159" s="59"/>
      <c r="BS159" s="59"/>
      <c r="BT159" s="59"/>
      <c r="BU159" s="59"/>
      <c r="BV159" s="59"/>
      <c r="BW159" s="59"/>
      <c r="BX159" s="59"/>
      <c r="BY159" s="59"/>
      <c r="BZ159" s="59"/>
      <c r="CA159" s="59"/>
      <c r="CB159" s="59"/>
      <c r="CC159" s="59"/>
      <c r="CD159" s="59"/>
      <c r="CE159" s="59"/>
      <c r="CF159" s="59"/>
      <c r="CG159" s="59"/>
      <c r="CH159" s="59"/>
      <c r="CI159" s="59"/>
      <c r="CJ159" s="59"/>
      <c r="CK159" s="59"/>
      <c r="CL159" s="59"/>
      <c r="CM159" s="59"/>
      <c r="CN159" s="59"/>
      <c r="CO159" s="59"/>
      <c r="CP159" s="59"/>
      <c r="CQ159" s="59"/>
      <c r="CR159" s="59"/>
      <c r="CS159" s="59"/>
      <c r="CT159" s="59"/>
      <c r="CU159" s="59"/>
      <c r="CV159" s="59"/>
      <c r="CW159" s="59"/>
      <c r="CX159" s="59"/>
      <c r="CY159" s="59"/>
      <c r="CZ159" s="59"/>
      <c r="DA159" s="59"/>
      <c r="DB159" s="59"/>
      <c r="DC159" s="59"/>
      <c r="DD159" s="59"/>
      <c r="DE159" s="59"/>
      <c r="DF159" s="71"/>
      <c r="DG159" s="72"/>
      <c r="DH159" s="59"/>
    </row>
    <row r="160" spans="1:112" x14ac:dyDescent="0.25">
      <c r="A160" s="59"/>
      <c r="B160" s="59"/>
      <c r="C160" s="59"/>
      <c r="D160" s="59"/>
      <c r="E160" s="59"/>
      <c r="F160" s="59"/>
      <c r="G160" s="59"/>
      <c r="H160" s="59"/>
      <c r="I160" s="59"/>
      <c r="J160" s="59"/>
      <c r="K160" s="59"/>
      <c r="L160" s="59"/>
      <c r="M160" s="59"/>
      <c r="N160" s="59"/>
      <c r="O160" s="59"/>
      <c r="P160" s="59"/>
      <c r="Q160" s="59"/>
      <c r="R160" s="59"/>
      <c r="S160" s="59"/>
      <c r="T160" s="59"/>
      <c r="U160" s="59"/>
      <c r="V160" s="59"/>
      <c r="W160" s="59"/>
      <c r="X160" s="59"/>
      <c r="Y160" s="59"/>
      <c r="Z160" s="59"/>
      <c r="AA160" s="59"/>
      <c r="AB160" s="59"/>
      <c r="AC160" s="59"/>
      <c r="AD160" s="59"/>
      <c r="AE160" s="59"/>
      <c r="AF160" s="59"/>
      <c r="AG160" s="59"/>
      <c r="AH160" s="59"/>
      <c r="AI160" s="59"/>
      <c r="AJ160" s="59"/>
      <c r="AK160" s="59"/>
      <c r="AL160" s="59"/>
      <c r="AM160" s="59"/>
      <c r="AN160" s="59"/>
      <c r="AO160" s="59"/>
      <c r="AP160" s="59"/>
      <c r="AQ160" s="59"/>
      <c r="AR160" s="59"/>
      <c r="AS160" s="59"/>
      <c r="AT160" s="59"/>
      <c r="AU160" s="59"/>
      <c r="AV160" s="59"/>
      <c r="AW160" s="59"/>
      <c r="AX160" s="59"/>
      <c r="AY160" s="59"/>
      <c r="AZ160" s="59"/>
      <c r="BA160" s="59"/>
      <c r="BB160" s="59"/>
      <c r="BC160" s="59"/>
      <c r="BD160" s="59"/>
      <c r="BE160" s="59"/>
      <c r="BF160" s="59"/>
      <c r="BG160" s="59"/>
      <c r="BH160" s="59"/>
      <c r="BI160" s="59"/>
      <c r="BJ160" s="59"/>
      <c r="BK160" s="59"/>
      <c r="BL160" s="59"/>
      <c r="BM160" s="59"/>
      <c r="BN160" s="59"/>
      <c r="BO160" s="59"/>
      <c r="BP160" s="59"/>
      <c r="BQ160" s="59"/>
      <c r="BR160" s="59"/>
      <c r="BS160" s="59"/>
      <c r="BT160" s="59"/>
      <c r="BU160" s="59"/>
      <c r="BV160" s="59"/>
      <c r="BW160" s="59"/>
      <c r="BX160" s="59"/>
      <c r="BY160" s="59"/>
      <c r="BZ160" s="59"/>
      <c r="CA160" s="59"/>
      <c r="CB160" s="59"/>
      <c r="CC160" s="59"/>
      <c r="CD160" s="59"/>
      <c r="CE160" s="59"/>
      <c r="CF160" s="59"/>
      <c r="CG160" s="59"/>
      <c r="CH160" s="59"/>
      <c r="CI160" s="59"/>
      <c r="CJ160" s="59"/>
      <c r="CK160" s="59"/>
      <c r="CL160" s="59"/>
      <c r="CM160" s="59"/>
      <c r="CN160" s="59"/>
      <c r="CO160" s="59"/>
      <c r="CP160" s="59"/>
      <c r="CQ160" s="59"/>
      <c r="CR160" s="59"/>
      <c r="CS160" s="59"/>
      <c r="CT160" s="59"/>
      <c r="CU160" s="59"/>
      <c r="CV160" s="59"/>
      <c r="CW160" s="59"/>
      <c r="CX160" s="59"/>
      <c r="CY160" s="59"/>
      <c r="CZ160" s="59"/>
      <c r="DA160" s="59"/>
      <c r="DB160" s="59"/>
      <c r="DC160" s="59"/>
      <c r="DD160" s="59"/>
      <c r="DE160" s="59"/>
      <c r="DF160" s="71"/>
      <c r="DG160" s="72"/>
      <c r="DH160" s="59"/>
    </row>
    <row r="161" spans="1:112" x14ac:dyDescent="0.25">
      <c r="A161" s="59"/>
      <c r="B161" s="59"/>
      <c r="C161" s="59"/>
      <c r="D161" s="59"/>
      <c r="E161" s="59"/>
      <c r="F161" s="59"/>
      <c r="G161" s="59"/>
      <c r="H161" s="59"/>
      <c r="I161" s="59"/>
      <c r="J161" s="59"/>
      <c r="K161" s="59"/>
      <c r="L161" s="59"/>
      <c r="M161" s="59"/>
      <c r="N161" s="59"/>
      <c r="O161" s="59"/>
      <c r="P161" s="59"/>
      <c r="Q161" s="59"/>
      <c r="R161" s="59"/>
      <c r="S161" s="59"/>
      <c r="T161" s="59"/>
      <c r="U161" s="59"/>
      <c r="V161" s="59"/>
      <c r="W161" s="59"/>
      <c r="X161" s="59"/>
      <c r="Y161" s="59"/>
      <c r="Z161" s="59"/>
      <c r="AA161" s="59"/>
      <c r="AB161" s="59"/>
      <c r="AC161" s="59"/>
      <c r="AD161" s="59"/>
      <c r="AE161" s="59"/>
      <c r="AF161" s="59"/>
      <c r="AG161" s="59"/>
      <c r="AH161" s="59"/>
      <c r="AI161" s="59"/>
      <c r="AJ161" s="59"/>
      <c r="AK161" s="59"/>
      <c r="AL161" s="59"/>
      <c r="AM161" s="59"/>
      <c r="AN161" s="59"/>
      <c r="AO161" s="59"/>
      <c r="AP161" s="59"/>
      <c r="AQ161" s="59"/>
      <c r="AR161" s="59"/>
      <c r="AS161" s="59"/>
      <c r="AT161" s="59"/>
      <c r="AU161" s="59"/>
      <c r="AV161" s="59"/>
      <c r="AW161" s="59"/>
      <c r="AX161" s="59"/>
      <c r="AY161" s="59"/>
      <c r="AZ161" s="59"/>
      <c r="BA161" s="59"/>
      <c r="BB161" s="59"/>
      <c r="BC161" s="59"/>
      <c r="BD161" s="59"/>
      <c r="BE161" s="59"/>
      <c r="BF161" s="59"/>
      <c r="BG161" s="59"/>
      <c r="BH161" s="59"/>
      <c r="BI161" s="59"/>
      <c r="BJ161" s="59"/>
      <c r="BK161" s="59"/>
      <c r="BL161" s="59"/>
      <c r="BM161" s="59"/>
      <c r="BN161" s="59"/>
      <c r="BO161" s="59"/>
      <c r="BP161" s="59"/>
      <c r="BQ161" s="59"/>
      <c r="BR161" s="59"/>
      <c r="BS161" s="59"/>
      <c r="BT161" s="59"/>
      <c r="BU161" s="59"/>
      <c r="BV161" s="59"/>
      <c r="BW161" s="59"/>
      <c r="BX161" s="59"/>
      <c r="BY161" s="59"/>
      <c r="BZ161" s="59"/>
      <c r="CA161" s="59"/>
      <c r="CB161" s="59"/>
      <c r="CC161" s="59"/>
      <c r="CD161" s="59"/>
      <c r="CE161" s="59"/>
      <c r="CF161" s="59"/>
      <c r="CG161" s="59"/>
      <c r="CH161" s="59"/>
      <c r="CI161" s="59"/>
      <c r="CJ161" s="59"/>
      <c r="CK161" s="59"/>
      <c r="CL161" s="59"/>
      <c r="CM161" s="59"/>
      <c r="CN161" s="59"/>
      <c r="CO161" s="59"/>
      <c r="CP161" s="59"/>
      <c r="CQ161" s="59"/>
      <c r="CR161" s="59"/>
      <c r="CS161" s="59"/>
      <c r="CT161" s="59"/>
      <c r="CU161" s="59"/>
      <c r="CV161" s="59"/>
      <c r="CW161" s="59"/>
      <c r="CX161" s="59"/>
      <c r="CY161" s="59"/>
      <c r="CZ161" s="59"/>
      <c r="DA161" s="59"/>
      <c r="DB161" s="59"/>
      <c r="DC161" s="59"/>
      <c r="DD161" s="59"/>
      <c r="DE161" s="59"/>
      <c r="DF161" s="71"/>
      <c r="DG161" s="72"/>
      <c r="DH161" s="59"/>
    </row>
    <row r="162" spans="1:112" x14ac:dyDescent="0.25">
      <c r="A162" s="59"/>
      <c r="B162" s="59"/>
      <c r="C162" s="59"/>
      <c r="D162" s="59"/>
      <c r="E162" s="59"/>
      <c r="F162" s="59"/>
      <c r="G162" s="59"/>
      <c r="H162" s="59"/>
      <c r="I162" s="59"/>
      <c r="J162" s="59"/>
      <c r="K162" s="59"/>
      <c r="L162" s="59"/>
      <c r="M162" s="59"/>
      <c r="N162" s="59"/>
      <c r="O162" s="59"/>
      <c r="P162" s="59"/>
      <c r="Q162" s="59"/>
      <c r="R162" s="59"/>
      <c r="S162" s="59"/>
      <c r="T162" s="59"/>
      <c r="U162" s="59"/>
      <c r="V162" s="59"/>
      <c r="W162" s="59"/>
      <c r="X162" s="59"/>
      <c r="Y162" s="59"/>
      <c r="Z162" s="59"/>
      <c r="AA162" s="59"/>
      <c r="AB162" s="59"/>
      <c r="AC162" s="59"/>
      <c r="AD162" s="59"/>
      <c r="AE162" s="59"/>
      <c r="AF162" s="59"/>
      <c r="AG162" s="59"/>
      <c r="AH162" s="59"/>
      <c r="AI162" s="59"/>
      <c r="AJ162" s="59"/>
      <c r="AK162" s="59"/>
      <c r="AL162" s="59"/>
      <c r="AM162" s="59"/>
      <c r="AN162" s="59"/>
      <c r="AO162" s="59"/>
      <c r="AP162" s="59"/>
      <c r="AQ162" s="59"/>
      <c r="AR162" s="59"/>
      <c r="AS162" s="59"/>
      <c r="AT162" s="59"/>
      <c r="AU162" s="59"/>
      <c r="AV162" s="59"/>
      <c r="AW162" s="59"/>
      <c r="AX162" s="59"/>
      <c r="AY162" s="59"/>
      <c r="AZ162" s="59"/>
      <c r="BA162" s="59"/>
      <c r="BB162" s="59"/>
      <c r="BC162" s="59"/>
      <c r="BD162" s="59"/>
      <c r="BE162" s="59"/>
      <c r="BF162" s="59"/>
      <c r="BG162" s="59"/>
      <c r="BH162" s="59"/>
      <c r="BI162" s="59"/>
      <c r="BJ162" s="59"/>
      <c r="BK162" s="59"/>
      <c r="BL162" s="59"/>
      <c r="BM162" s="59"/>
      <c r="BN162" s="59"/>
      <c r="BO162" s="59"/>
      <c r="BP162" s="59"/>
      <c r="BQ162" s="59"/>
      <c r="BR162" s="59"/>
      <c r="BS162" s="59"/>
      <c r="BT162" s="59"/>
      <c r="BU162" s="59"/>
      <c r="BV162" s="59"/>
      <c r="BW162" s="59"/>
      <c r="BX162" s="59"/>
      <c r="BY162" s="59"/>
      <c r="BZ162" s="59"/>
      <c r="CA162" s="59"/>
      <c r="CB162" s="59"/>
      <c r="CC162" s="59"/>
      <c r="CD162" s="59"/>
      <c r="CE162" s="59"/>
      <c r="CF162" s="59"/>
      <c r="CG162" s="59"/>
      <c r="CH162" s="59"/>
      <c r="CI162" s="59"/>
      <c r="CJ162" s="59"/>
      <c r="CK162" s="59"/>
      <c r="CL162" s="59"/>
      <c r="CM162" s="59"/>
      <c r="CN162" s="59"/>
      <c r="CO162" s="59"/>
      <c r="CP162" s="59"/>
      <c r="CQ162" s="59"/>
      <c r="CR162" s="59"/>
      <c r="CS162" s="59"/>
      <c r="CT162" s="59"/>
      <c r="CU162" s="59"/>
      <c r="CV162" s="59"/>
      <c r="CW162" s="59"/>
      <c r="CX162" s="59"/>
      <c r="CY162" s="59"/>
      <c r="CZ162" s="59"/>
      <c r="DA162" s="59"/>
      <c r="DB162" s="59"/>
      <c r="DC162" s="59"/>
      <c r="DD162" s="59"/>
      <c r="DE162" s="59"/>
      <c r="DF162" s="71"/>
      <c r="DG162" s="72"/>
      <c r="DH162" s="59"/>
    </row>
    <row r="163" spans="1:112" x14ac:dyDescent="0.25">
      <c r="A163" s="59"/>
      <c r="B163" s="59"/>
      <c r="C163" s="59"/>
      <c r="D163" s="59"/>
      <c r="E163" s="59"/>
      <c r="F163" s="59"/>
      <c r="G163" s="59"/>
      <c r="H163" s="59"/>
      <c r="I163" s="59"/>
      <c r="J163" s="59"/>
      <c r="K163" s="59"/>
      <c r="L163" s="59"/>
      <c r="M163" s="59"/>
      <c r="N163" s="59"/>
      <c r="O163" s="59"/>
      <c r="P163" s="59"/>
      <c r="Q163" s="59"/>
      <c r="R163" s="59"/>
      <c r="S163" s="59"/>
      <c r="T163" s="59"/>
      <c r="U163" s="59"/>
      <c r="V163" s="59"/>
      <c r="W163" s="59"/>
      <c r="X163" s="59"/>
      <c r="Y163" s="59"/>
      <c r="Z163" s="59"/>
      <c r="AA163" s="59"/>
      <c r="AB163" s="59"/>
      <c r="AC163" s="59"/>
      <c r="AD163" s="59"/>
      <c r="AE163" s="59"/>
      <c r="AF163" s="59"/>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59"/>
      <c r="BJ163" s="59"/>
      <c r="BK163" s="59"/>
      <c r="BL163" s="59"/>
      <c r="BM163" s="59"/>
      <c r="BN163" s="59"/>
      <c r="BO163" s="59"/>
      <c r="BP163" s="59"/>
      <c r="BQ163" s="59"/>
      <c r="BR163" s="59"/>
      <c r="BS163" s="59"/>
      <c r="BT163" s="59"/>
      <c r="BU163" s="59"/>
      <c r="BV163" s="59"/>
      <c r="BW163" s="59"/>
      <c r="BX163" s="59"/>
      <c r="BY163" s="59"/>
      <c r="BZ163" s="59"/>
      <c r="CA163" s="59"/>
      <c r="CB163" s="59"/>
      <c r="CC163" s="59"/>
      <c r="CD163" s="59"/>
      <c r="CE163" s="59"/>
      <c r="CF163" s="59"/>
      <c r="CG163" s="59"/>
      <c r="CH163" s="59"/>
      <c r="CI163" s="59"/>
      <c r="CJ163" s="59"/>
      <c r="CK163" s="59"/>
      <c r="CL163" s="59"/>
      <c r="CM163" s="59"/>
      <c r="CN163" s="59"/>
      <c r="CO163" s="59"/>
      <c r="CP163" s="59"/>
      <c r="CQ163" s="59"/>
      <c r="CR163" s="59"/>
      <c r="CS163" s="59"/>
      <c r="CT163" s="59"/>
      <c r="CU163" s="59"/>
      <c r="CV163" s="59"/>
      <c r="CW163" s="59"/>
      <c r="CX163" s="59"/>
      <c r="CY163" s="59"/>
      <c r="CZ163" s="59"/>
      <c r="DA163" s="59"/>
      <c r="DB163" s="59"/>
      <c r="DC163" s="59"/>
      <c r="DD163" s="59"/>
      <c r="DE163" s="59"/>
      <c r="DF163" s="71"/>
      <c r="DG163" s="72"/>
      <c r="DH163" s="59"/>
    </row>
    <row r="164" spans="1:112" x14ac:dyDescent="0.25">
      <c r="A164" s="59"/>
      <c r="B164" s="59"/>
      <c r="C164" s="59"/>
      <c r="D164" s="59"/>
      <c r="E164" s="59"/>
      <c r="F164" s="59"/>
      <c r="G164" s="59"/>
      <c r="H164" s="59"/>
      <c r="I164" s="59"/>
      <c r="J164" s="59"/>
      <c r="K164" s="59"/>
      <c r="L164" s="59"/>
      <c r="M164" s="59"/>
      <c r="N164" s="59"/>
      <c r="O164" s="59"/>
      <c r="P164" s="59"/>
      <c r="Q164" s="59"/>
      <c r="R164" s="59"/>
      <c r="S164" s="59"/>
      <c r="T164" s="59"/>
      <c r="U164" s="59"/>
      <c r="V164" s="59"/>
      <c r="W164" s="59"/>
      <c r="X164" s="59"/>
      <c r="Y164" s="59"/>
      <c r="Z164" s="59"/>
      <c r="AA164" s="59"/>
      <c r="AB164" s="59"/>
      <c r="AC164" s="59"/>
      <c r="AD164" s="59"/>
      <c r="AE164" s="59"/>
      <c r="AF164" s="59"/>
      <c r="AG164" s="59"/>
      <c r="AH164" s="59"/>
      <c r="AI164" s="59"/>
      <c r="AJ164" s="59"/>
      <c r="AK164" s="59"/>
      <c r="AL164" s="59"/>
      <c r="AM164" s="59"/>
      <c r="AN164" s="59"/>
      <c r="AO164" s="59"/>
      <c r="AP164" s="59"/>
      <c r="AQ164" s="59"/>
      <c r="AR164" s="59"/>
      <c r="AS164" s="59"/>
      <c r="AT164" s="59"/>
      <c r="AU164" s="59"/>
      <c r="AV164" s="59"/>
      <c r="AW164" s="59"/>
      <c r="AX164" s="59"/>
      <c r="AY164" s="59"/>
      <c r="AZ164" s="59"/>
      <c r="BA164" s="59"/>
      <c r="BB164" s="59"/>
      <c r="BC164" s="59"/>
      <c r="BD164" s="59"/>
      <c r="BE164" s="59"/>
      <c r="BF164" s="59"/>
      <c r="BG164" s="59"/>
      <c r="BH164" s="59"/>
      <c r="BI164" s="59"/>
      <c r="BJ164" s="59"/>
      <c r="BK164" s="59"/>
      <c r="BL164" s="59"/>
      <c r="BM164" s="59"/>
      <c r="BN164" s="59"/>
      <c r="BO164" s="59"/>
      <c r="BP164" s="59"/>
      <c r="BQ164" s="59"/>
      <c r="BR164" s="59"/>
      <c r="BS164" s="59"/>
      <c r="BT164" s="59"/>
      <c r="BU164" s="59"/>
      <c r="BV164" s="59"/>
      <c r="BW164" s="59"/>
      <c r="BX164" s="59"/>
      <c r="BY164" s="59"/>
      <c r="BZ164" s="59"/>
      <c r="CA164" s="59"/>
      <c r="CB164" s="59"/>
      <c r="CC164" s="59"/>
      <c r="CD164" s="59"/>
      <c r="CE164" s="59"/>
      <c r="CF164" s="59"/>
      <c r="CG164" s="59"/>
      <c r="CH164" s="59"/>
      <c r="CI164" s="59"/>
      <c r="CJ164" s="59"/>
      <c r="CK164" s="59"/>
      <c r="CL164" s="59"/>
      <c r="CM164" s="59"/>
      <c r="CN164" s="59"/>
      <c r="CO164" s="59"/>
      <c r="CP164" s="59"/>
      <c r="CQ164" s="59"/>
      <c r="CR164" s="59"/>
      <c r="CS164" s="59"/>
      <c r="CT164" s="59"/>
      <c r="CU164" s="59"/>
      <c r="CV164" s="59"/>
      <c r="CW164" s="59"/>
      <c r="CX164" s="59"/>
      <c r="CY164" s="59"/>
      <c r="CZ164" s="59"/>
      <c r="DA164" s="59"/>
      <c r="DB164" s="59"/>
      <c r="DC164" s="59"/>
      <c r="DD164" s="59"/>
      <c r="DE164" s="59"/>
      <c r="DF164" s="71"/>
      <c r="DG164" s="72"/>
      <c r="DH164" s="59"/>
    </row>
    <row r="165" spans="1:112" x14ac:dyDescent="0.25">
      <c r="A165" s="59"/>
      <c r="B165" s="59"/>
      <c r="C165" s="59"/>
      <c r="D165" s="59"/>
      <c r="E165" s="59"/>
      <c r="F165" s="59"/>
      <c r="G165" s="59"/>
      <c r="H165" s="59"/>
      <c r="I165" s="59"/>
      <c r="J165" s="59"/>
      <c r="K165" s="59"/>
      <c r="L165" s="59"/>
      <c r="M165" s="59"/>
      <c r="N165" s="59"/>
      <c r="O165" s="59"/>
      <c r="P165" s="59"/>
      <c r="Q165" s="59"/>
      <c r="R165" s="59"/>
      <c r="S165" s="59"/>
      <c r="T165" s="59"/>
      <c r="U165" s="59"/>
      <c r="V165" s="59"/>
      <c r="W165" s="59"/>
      <c r="X165" s="59"/>
      <c r="Y165" s="59"/>
      <c r="Z165" s="59"/>
      <c r="AA165" s="59"/>
      <c r="AB165" s="59"/>
      <c r="AC165" s="59"/>
      <c r="AD165" s="59"/>
      <c r="AE165" s="59"/>
      <c r="AF165" s="59"/>
      <c r="AG165" s="59"/>
      <c r="AH165" s="59"/>
      <c r="AI165" s="59"/>
      <c r="AJ165" s="59"/>
      <c r="AK165" s="59"/>
      <c r="AL165" s="59"/>
      <c r="AM165" s="59"/>
      <c r="AN165" s="59"/>
      <c r="AO165" s="59"/>
      <c r="AP165" s="59"/>
      <c r="AQ165" s="59"/>
      <c r="AR165" s="59"/>
      <c r="AS165" s="59"/>
      <c r="AT165" s="59"/>
      <c r="AU165" s="59"/>
      <c r="AV165" s="59"/>
      <c r="AW165" s="59"/>
      <c r="AX165" s="59"/>
      <c r="AY165" s="59"/>
      <c r="AZ165" s="59"/>
      <c r="BA165" s="59"/>
      <c r="BB165" s="59"/>
      <c r="BC165" s="59"/>
      <c r="BD165" s="59"/>
      <c r="BE165" s="59"/>
      <c r="BF165" s="59"/>
      <c r="BG165" s="59"/>
      <c r="BH165" s="59"/>
      <c r="BI165" s="59"/>
      <c r="BJ165" s="59"/>
      <c r="BK165" s="59"/>
      <c r="BL165" s="59"/>
      <c r="BM165" s="59"/>
      <c r="BN165" s="59"/>
      <c r="BO165" s="59"/>
      <c r="BP165" s="59"/>
      <c r="BQ165" s="59"/>
      <c r="BR165" s="59"/>
      <c r="BS165" s="59"/>
      <c r="BT165" s="59"/>
      <c r="BU165" s="59"/>
      <c r="BV165" s="59"/>
      <c r="BW165" s="59"/>
      <c r="BX165" s="59"/>
      <c r="BY165" s="59"/>
      <c r="BZ165" s="59"/>
      <c r="CA165" s="59"/>
      <c r="CB165" s="59"/>
      <c r="CC165" s="59"/>
      <c r="CD165" s="59"/>
      <c r="CE165" s="59"/>
      <c r="CF165" s="59"/>
      <c r="CG165" s="59"/>
      <c r="CH165" s="59"/>
      <c r="CI165" s="59"/>
      <c r="CJ165" s="59"/>
      <c r="CK165" s="59"/>
      <c r="CL165" s="59"/>
      <c r="CM165" s="59"/>
      <c r="CN165" s="59"/>
      <c r="CO165" s="59"/>
      <c r="CP165" s="59"/>
      <c r="CQ165" s="59"/>
      <c r="CR165" s="59"/>
      <c r="CS165" s="59"/>
      <c r="CT165" s="59"/>
      <c r="CU165" s="59"/>
      <c r="CV165" s="59"/>
      <c r="CW165" s="59"/>
      <c r="CX165" s="59"/>
      <c r="CY165" s="59"/>
      <c r="CZ165" s="59"/>
      <c r="DA165" s="59"/>
      <c r="DB165" s="59"/>
      <c r="DC165" s="59"/>
      <c r="DD165" s="59"/>
      <c r="DE165" s="59"/>
      <c r="DF165" s="71"/>
      <c r="DG165" s="72"/>
      <c r="DH165" s="59"/>
    </row>
    <row r="166" spans="1:112" x14ac:dyDescent="0.25">
      <c r="A166" s="59"/>
      <c r="B166" s="59"/>
      <c r="C166" s="59"/>
      <c r="D166" s="59"/>
      <c r="E166" s="59"/>
      <c r="F166" s="59"/>
      <c r="G166" s="59"/>
      <c r="H166" s="59"/>
      <c r="I166" s="59"/>
      <c r="J166" s="59"/>
      <c r="K166" s="59"/>
      <c r="L166" s="59"/>
      <c r="M166" s="59"/>
      <c r="N166" s="59"/>
      <c r="O166" s="59"/>
      <c r="P166" s="59"/>
      <c r="Q166" s="59"/>
      <c r="R166" s="59"/>
      <c r="S166" s="59"/>
      <c r="T166" s="59"/>
      <c r="U166" s="59"/>
      <c r="V166" s="59"/>
      <c r="W166" s="59"/>
      <c r="X166" s="59"/>
      <c r="Y166" s="59"/>
      <c r="Z166" s="59"/>
      <c r="AA166" s="59"/>
      <c r="AB166" s="59"/>
      <c r="AC166" s="59"/>
      <c r="AD166" s="59"/>
      <c r="AE166" s="59"/>
      <c r="AF166" s="59"/>
      <c r="AG166" s="59"/>
      <c r="AH166" s="59"/>
      <c r="AI166" s="59"/>
      <c r="AJ166" s="59"/>
      <c r="AK166" s="59"/>
      <c r="AL166" s="59"/>
      <c r="AM166" s="59"/>
      <c r="AN166" s="59"/>
      <c r="AO166" s="59"/>
      <c r="AP166" s="59"/>
      <c r="AQ166" s="59"/>
      <c r="AR166" s="59"/>
      <c r="AS166" s="59"/>
      <c r="AT166" s="59"/>
      <c r="AU166" s="59"/>
      <c r="AV166" s="59"/>
      <c r="AW166" s="59"/>
      <c r="AX166" s="59"/>
      <c r="AY166" s="59"/>
      <c r="AZ166" s="59"/>
      <c r="BA166" s="59"/>
      <c r="BB166" s="59"/>
      <c r="BC166" s="59"/>
      <c r="BD166" s="59"/>
      <c r="BE166" s="59"/>
      <c r="BF166" s="59"/>
      <c r="BG166" s="59"/>
      <c r="BH166" s="59"/>
      <c r="BI166" s="59"/>
      <c r="BJ166" s="59"/>
      <c r="BK166" s="59"/>
      <c r="BL166" s="59"/>
      <c r="BM166" s="59"/>
      <c r="BN166" s="59"/>
      <c r="BO166" s="59"/>
      <c r="BP166" s="59"/>
      <c r="BQ166" s="59"/>
      <c r="BR166" s="59"/>
      <c r="BS166" s="59"/>
      <c r="BT166" s="59"/>
      <c r="BU166" s="59"/>
      <c r="BV166" s="59"/>
      <c r="BW166" s="59"/>
      <c r="BX166" s="59"/>
      <c r="BY166" s="59"/>
      <c r="BZ166" s="59"/>
      <c r="CA166" s="59"/>
      <c r="CB166" s="59"/>
      <c r="CC166" s="59"/>
      <c r="CD166" s="59"/>
      <c r="CE166" s="59"/>
      <c r="CF166" s="59"/>
      <c r="CG166" s="59"/>
      <c r="CH166" s="59"/>
      <c r="CI166" s="59"/>
      <c r="CJ166" s="59"/>
      <c r="CK166" s="59"/>
      <c r="CL166" s="59"/>
      <c r="CM166" s="59"/>
      <c r="CN166" s="59"/>
      <c r="CO166" s="59"/>
      <c r="CP166" s="59"/>
      <c r="CQ166" s="59"/>
      <c r="CR166" s="59"/>
      <c r="CS166" s="59"/>
      <c r="CT166" s="59"/>
      <c r="CU166" s="59"/>
      <c r="CV166" s="59"/>
      <c r="CW166" s="59"/>
      <c r="CX166" s="59"/>
      <c r="CY166" s="59"/>
      <c r="CZ166" s="59"/>
      <c r="DA166" s="59"/>
      <c r="DB166" s="59"/>
      <c r="DC166" s="59"/>
      <c r="DD166" s="59"/>
      <c r="DE166" s="59"/>
      <c r="DF166" s="71"/>
      <c r="DG166" s="72"/>
      <c r="DH166" s="59"/>
    </row>
    <row r="167" spans="1:112" x14ac:dyDescent="0.25">
      <c r="A167" s="59"/>
      <c r="B167" s="59"/>
      <c r="C167" s="59"/>
      <c r="D167" s="59"/>
      <c r="E167" s="59"/>
      <c r="F167" s="59"/>
      <c r="G167" s="59"/>
      <c r="H167" s="59"/>
      <c r="I167" s="59"/>
      <c r="J167" s="59"/>
      <c r="K167" s="59"/>
      <c r="L167" s="59"/>
      <c r="M167" s="59"/>
      <c r="N167" s="59"/>
      <c r="O167" s="59"/>
      <c r="P167" s="59"/>
      <c r="Q167" s="59"/>
      <c r="R167" s="59"/>
      <c r="S167" s="59"/>
      <c r="T167" s="59"/>
      <c r="U167" s="59"/>
      <c r="V167" s="59"/>
      <c r="W167" s="59"/>
      <c r="X167" s="59"/>
      <c r="Y167" s="59"/>
      <c r="Z167" s="59"/>
      <c r="AA167" s="59"/>
      <c r="AB167" s="59"/>
      <c r="AC167" s="59"/>
      <c r="AD167" s="59"/>
      <c r="AE167" s="59"/>
      <c r="AF167" s="59"/>
      <c r="AG167" s="59"/>
      <c r="AH167" s="59"/>
      <c r="AI167" s="59"/>
      <c r="AJ167" s="59"/>
      <c r="AK167" s="59"/>
      <c r="AL167" s="59"/>
      <c r="AM167" s="59"/>
      <c r="AN167" s="59"/>
      <c r="AO167" s="59"/>
      <c r="AP167" s="59"/>
      <c r="AQ167" s="59"/>
      <c r="AR167" s="59"/>
      <c r="AS167" s="59"/>
      <c r="AT167" s="59"/>
      <c r="AU167" s="59"/>
      <c r="AV167" s="59"/>
      <c r="AW167" s="59"/>
      <c r="AX167" s="59"/>
      <c r="AY167" s="59"/>
      <c r="AZ167" s="59"/>
      <c r="BA167" s="59"/>
      <c r="BB167" s="59"/>
      <c r="BC167" s="59"/>
      <c r="BD167" s="59"/>
      <c r="BE167" s="59"/>
      <c r="BF167" s="59"/>
      <c r="BG167" s="59"/>
      <c r="BH167" s="59"/>
      <c r="BI167" s="59"/>
      <c r="BJ167" s="59"/>
      <c r="BK167" s="59"/>
      <c r="BL167" s="59"/>
      <c r="BM167" s="59"/>
      <c r="BN167" s="59"/>
      <c r="BO167" s="59"/>
      <c r="BP167" s="59"/>
      <c r="BQ167" s="59"/>
      <c r="BR167" s="59"/>
      <c r="BS167" s="59"/>
      <c r="BT167" s="59"/>
      <c r="BU167" s="59"/>
      <c r="BV167" s="59"/>
      <c r="BW167" s="59"/>
      <c r="BX167" s="59"/>
      <c r="BY167" s="59"/>
      <c r="BZ167" s="59"/>
      <c r="CA167" s="59"/>
      <c r="CB167" s="59"/>
      <c r="CC167" s="59"/>
      <c r="CD167" s="59"/>
      <c r="CE167" s="59"/>
      <c r="CF167" s="59"/>
      <c r="CG167" s="59"/>
      <c r="CH167" s="59"/>
      <c r="CI167" s="59"/>
      <c r="CJ167" s="59"/>
      <c r="CK167" s="59"/>
      <c r="CL167" s="59"/>
      <c r="CM167" s="59"/>
      <c r="CN167" s="59"/>
      <c r="CO167" s="59"/>
      <c r="CP167" s="59"/>
      <c r="CQ167" s="59"/>
      <c r="CR167" s="59"/>
      <c r="CS167" s="59"/>
      <c r="CT167" s="59"/>
      <c r="CU167" s="59"/>
      <c r="CV167" s="59"/>
      <c r="CW167" s="59"/>
      <c r="CX167" s="59"/>
      <c r="CY167" s="59"/>
      <c r="CZ167" s="59"/>
      <c r="DA167" s="59"/>
      <c r="DB167" s="59"/>
      <c r="DC167" s="59"/>
      <c r="DD167" s="59"/>
      <c r="DE167" s="59"/>
      <c r="DF167" s="71"/>
      <c r="DG167" s="72"/>
      <c r="DH167" s="59"/>
    </row>
    <row r="168" spans="1:112" x14ac:dyDescent="0.25">
      <c r="A168" s="59"/>
      <c r="B168" s="59"/>
      <c r="C168" s="59"/>
      <c r="D168" s="59"/>
      <c r="E168" s="59"/>
      <c r="F168" s="59"/>
      <c r="G168" s="59"/>
      <c r="H168" s="59"/>
      <c r="I168" s="59"/>
      <c r="J168" s="59"/>
      <c r="K168" s="59"/>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59"/>
      <c r="BD168" s="59"/>
      <c r="BE168" s="59"/>
      <c r="BF168" s="59"/>
      <c r="BG168" s="59"/>
      <c r="BH168" s="59"/>
      <c r="BI168" s="59"/>
      <c r="BJ168" s="59"/>
      <c r="BK168" s="59"/>
      <c r="BL168" s="59"/>
      <c r="BM168" s="59"/>
      <c r="BN168" s="59"/>
      <c r="BO168" s="59"/>
      <c r="BP168" s="59"/>
      <c r="BQ168" s="59"/>
      <c r="BR168" s="59"/>
      <c r="BS168" s="59"/>
      <c r="BT168" s="59"/>
      <c r="BU168" s="59"/>
      <c r="BV168" s="59"/>
      <c r="BW168" s="59"/>
      <c r="BX168" s="59"/>
      <c r="BY168" s="59"/>
      <c r="BZ168" s="59"/>
      <c r="CA168" s="59"/>
      <c r="CB168" s="59"/>
      <c r="CC168" s="59"/>
      <c r="CD168" s="59"/>
      <c r="CE168" s="59"/>
      <c r="CF168" s="59"/>
      <c r="CG168" s="59"/>
      <c r="CH168" s="59"/>
      <c r="CI168" s="59"/>
      <c r="CJ168" s="59"/>
      <c r="CK168" s="59"/>
      <c r="CL168" s="59"/>
      <c r="CM168" s="59"/>
      <c r="CN168" s="59"/>
      <c r="CO168" s="59"/>
      <c r="CP168" s="59"/>
      <c r="CQ168" s="59"/>
      <c r="CR168" s="59"/>
      <c r="CS168" s="59"/>
      <c r="CT168" s="59"/>
      <c r="CU168" s="59"/>
      <c r="CV168" s="59"/>
      <c r="CW168" s="59"/>
      <c r="CX168" s="59"/>
      <c r="CY168" s="59"/>
      <c r="CZ168" s="59"/>
      <c r="DA168" s="59"/>
      <c r="DB168" s="59"/>
      <c r="DC168" s="59"/>
      <c r="DD168" s="59"/>
      <c r="DE168" s="59"/>
      <c r="DF168" s="71"/>
      <c r="DG168" s="72"/>
      <c r="DH168" s="59"/>
    </row>
    <row r="169" spans="1:112" x14ac:dyDescent="0.25">
      <c r="A169" s="59"/>
      <c r="B169" s="59"/>
      <c r="C169" s="59"/>
      <c r="D169" s="59"/>
      <c r="E169" s="59"/>
      <c r="F169" s="59"/>
      <c r="G169" s="59"/>
      <c r="H169" s="59"/>
      <c r="I169" s="59"/>
      <c r="J169" s="59"/>
      <c r="K169" s="59"/>
      <c r="L169" s="59"/>
      <c r="M169" s="59"/>
      <c r="N169" s="59"/>
      <c r="O169" s="59"/>
      <c r="P169" s="59"/>
      <c r="Q169" s="59"/>
      <c r="R169" s="59"/>
      <c r="S169" s="59"/>
      <c r="T169" s="59"/>
      <c r="U169" s="59"/>
      <c r="V169" s="59"/>
      <c r="W169" s="59"/>
      <c r="X169" s="59"/>
      <c r="Y169" s="59"/>
      <c r="Z169" s="59"/>
      <c r="AA169" s="59"/>
      <c r="AB169" s="59"/>
      <c r="AC169" s="59"/>
      <c r="AD169" s="59"/>
      <c r="AE169" s="59"/>
      <c r="AF169" s="59"/>
      <c r="AG169" s="59"/>
      <c r="AH169" s="59"/>
      <c r="AI169" s="59"/>
      <c r="AJ169" s="59"/>
      <c r="AK169" s="59"/>
      <c r="AL169" s="59"/>
      <c r="AM169" s="59"/>
      <c r="AN169" s="59"/>
      <c r="AO169" s="59"/>
      <c r="AP169" s="59"/>
      <c r="AQ169" s="59"/>
      <c r="AR169" s="59"/>
      <c r="AS169" s="59"/>
      <c r="AT169" s="59"/>
      <c r="AU169" s="59"/>
      <c r="AV169" s="59"/>
      <c r="AW169" s="59"/>
      <c r="AX169" s="59"/>
      <c r="AY169" s="59"/>
      <c r="AZ169" s="59"/>
      <c r="BA169" s="59"/>
      <c r="BB169" s="59"/>
      <c r="BC169" s="59"/>
      <c r="BD169" s="59"/>
      <c r="BE169" s="59"/>
      <c r="BF169" s="59"/>
      <c r="BG169" s="59"/>
      <c r="BH169" s="59"/>
      <c r="BI169" s="59"/>
      <c r="BJ169" s="59"/>
      <c r="BK169" s="59"/>
      <c r="BL169" s="59"/>
      <c r="BM169" s="59"/>
      <c r="BN169" s="59"/>
      <c r="BO169" s="59"/>
      <c r="BP169" s="59"/>
      <c r="BQ169" s="59"/>
      <c r="BR169" s="59"/>
      <c r="BS169" s="59"/>
      <c r="BT169" s="59"/>
      <c r="BU169" s="59"/>
      <c r="BV169" s="59"/>
      <c r="BW169" s="59"/>
      <c r="BX169" s="59"/>
      <c r="BY169" s="59"/>
      <c r="BZ169" s="59"/>
      <c r="CA169" s="59"/>
      <c r="CB169" s="59"/>
      <c r="CC169" s="59"/>
      <c r="CD169" s="59"/>
      <c r="CE169" s="59"/>
      <c r="CF169" s="59"/>
      <c r="CG169" s="59"/>
      <c r="CH169" s="59"/>
      <c r="CI169" s="59"/>
      <c r="CJ169" s="59"/>
      <c r="CK169" s="59"/>
      <c r="CL169" s="59"/>
      <c r="CM169" s="59"/>
      <c r="CN169" s="59"/>
      <c r="CO169" s="59"/>
      <c r="CP169" s="59"/>
      <c r="CQ169" s="59"/>
      <c r="CR169" s="59"/>
      <c r="CS169" s="59"/>
      <c r="CT169" s="59"/>
      <c r="CU169" s="59"/>
      <c r="CV169" s="59"/>
      <c r="CW169" s="59"/>
      <c r="CX169" s="59"/>
      <c r="CY169" s="59"/>
      <c r="CZ169" s="59"/>
      <c r="DA169" s="59"/>
      <c r="DB169" s="59"/>
      <c r="DC169" s="59"/>
      <c r="DD169" s="59"/>
      <c r="DE169" s="59"/>
      <c r="DF169" s="71"/>
      <c r="DG169" s="72"/>
      <c r="DH169" s="59"/>
    </row>
    <row r="170" spans="1:112" x14ac:dyDescent="0.25">
      <c r="A170" s="59"/>
      <c r="B170" s="59"/>
      <c r="C170" s="59"/>
      <c r="D170" s="59"/>
      <c r="E170" s="59"/>
      <c r="F170" s="59"/>
      <c r="G170" s="59"/>
      <c r="H170" s="59"/>
      <c r="I170" s="59"/>
      <c r="J170" s="59"/>
      <c r="K170" s="59"/>
      <c r="L170" s="59"/>
      <c r="M170" s="59"/>
      <c r="N170" s="59"/>
      <c r="O170" s="59"/>
      <c r="P170" s="59"/>
      <c r="Q170" s="59"/>
      <c r="R170" s="59"/>
      <c r="S170" s="59"/>
      <c r="T170" s="59"/>
      <c r="U170" s="59"/>
      <c r="V170" s="59"/>
      <c r="W170" s="59"/>
      <c r="X170" s="59"/>
      <c r="Y170" s="59"/>
      <c r="Z170" s="59"/>
      <c r="AA170" s="59"/>
      <c r="AB170" s="59"/>
      <c r="AC170" s="59"/>
      <c r="AD170" s="59"/>
      <c r="AE170" s="59"/>
      <c r="AF170" s="59"/>
      <c r="AG170" s="59"/>
      <c r="AH170" s="59"/>
      <c r="AI170" s="59"/>
      <c r="AJ170" s="59"/>
      <c r="AK170" s="59"/>
      <c r="AL170" s="59"/>
      <c r="AM170" s="59"/>
      <c r="AN170" s="59"/>
      <c r="AO170" s="59"/>
      <c r="AP170" s="59"/>
      <c r="AQ170" s="59"/>
      <c r="AR170" s="59"/>
      <c r="AS170" s="59"/>
      <c r="AT170" s="59"/>
      <c r="AU170" s="59"/>
      <c r="AV170" s="59"/>
      <c r="AW170" s="59"/>
      <c r="AX170" s="59"/>
      <c r="AY170" s="59"/>
      <c r="AZ170" s="59"/>
      <c r="BA170" s="59"/>
      <c r="BB170" s="59"/>
      <c r="BC170" s="59"/>
      <c r="BD170" s="59"/>
      <c r="BE170" s="59"/>
      <c r="BF170" s="59"/>
      <c r="BG170" s="59"/>
      <c r="BH170" s="59"/>
      <c r="BI170" s="59"/>
      <c r="BJ170" s="59"/>
      <c r="BK170" s="59"/>
      <c r="BL170" s="59"/>
      <c r="BM170" s="59"/>
      <c r="BN170" s="59"/>
      <c r="BO170" s="59"/>
      <c r="BP170" s="59"/>
      <c r="BQ170" s="59"/>
      <c r="BR170" s="59"/>
      <c r="BS170" s="59"/>
      <c r="BT170" s="59"/>
      <c r="BU170" s="59"/>
      <c r="BV170" s="59"/>
      <c r="BW170" s="59"/>
      <c r="BX170" s="59"/>
      <c r="BY170" s="59"/>
      <c r="BZ170" s="59"/>
      <c r="CA170" s="59"/>
      <c r="CB170" s="59"/>
      <c r="CC170" s="59"/>
      <c r="CD170" s="59"/>
      <c r="CE170" s="59"/>
      <c r="CF170" s="59"/>
      <c r="CG170" s="59"/>
      <c r="CH170" s="59"/>
      <c r="CI170" s="59"/>
      <c r="CJ170" s="59"/>
      <c r="CK170" s="59"/>
      <c r="CL170" s="59"/>
      <c r="CM170" s="59"/>
      <c r="CN170" s="59"/>
      <c r="CO170" s="59"/>
      <c r="CP170" s="59"/>
      <c r="CQ170" s="59"/>
      <c r="CR170" s="59"/>
      <c r="CS170" s="59"/>
      <c r="CT170" s="59"/>
      <c r="CU170" s="59"/>
      <c r="CV170" s="59"/>
      <c r="CW170" s="59"/>
      <c r="CX170" s="59"/>
      <c r="CY170" s="59"/>
      <c r="CZ170" s="59"/>
      <c r="DA170" s="59"/>
      <c r="DB170" s="59"/>
      <c r="DC170" s="59"/>
      <c r="DD170" s="59"/>
      <c r="DE170" s="59"/>
      <c r="DF170" s="71"/>
      <c r="DG170" s="72"/>
      <c r="DH170" s="59"/>
    </row>
    <row r="171" spans="1:112" x14ac:dyDescent="0.25">
      <c r="A171" s="59"/>
      <c r="B171" s="59"/>
      <c r="C171" s="59"/>
      <c r="D171" s="59"/>
      <c r="E171" s="59"/>
      <c r="F171" s="59"/>
      <c r="G171" s="59"/>
      <c r="H171" s="59"/>
      <c r="I171" s="59"/>
      <c r="J171" s="59"/>
      <c r="K171" s="59"/>
      <c r="L171" s="59"/>
      <c r="M171" s="59"/>
      <c r="N171" s="59"/>
      <c r="O171" s="59"/>
      <c r="P171" s="59"/>
      <c r="Q171" s="59"/>
      <c r="R171" s="59"/>
      <c r="S171" s="59"/>
      <c r="T171" s="59"/>
      <c r="U171" s="59"/>
      <c r="V171" s="59"/>
      <c r="W171" s="59"/>
      <c r="X171" s="59"/>
      <c r="Y171" s="59"/>
      <c r="Z171" s="59"/>
      <c r="AA171" s="59"/>
      <c r="AB171" s="59"/>
      <c r="AC171" s="59"/>
      <c r="AD171" s="59"/>
      <c r="AE171" s="59"/>
      <c r="AF171" s="59"/>
      <c r="AG171" s="59"/>
      <c r="AH171" s="59"/>
      <c r="AI171" s="59"/>
      <c r="AJ171" s="59"/>
      <c r="AK171" s="59"/>
      <c r="AL171" s="59"/>
      <c r="AM171" s="59"/>
      <c r="AN171" s="59"/>
      <c r="AO171" s="59"/>
      <c r="AP171" s="59"/>
      <c r="AQ171" s="59"/>
      <c r="AR171" s="59"/>
      <c r="AS171" s="59"/>
      <c r="AT171" s="59"/>
      <c r="AU171" s="59"/>
      <c r="AV171" s="59"/>
      <c r="AW171" s="59"/>
      <c r="AX171" s="59"/>
      <c r="AY171" s="59"/>
      <c r="AZ171" s="59"/>
      <c r="BA171" s="59"/>
      <c r="BB171" s="59"/>
      <c r="BC171" s="59"/>
      <c r="BD171" s="59"/>
      <c r="BE171" s="59"/>
      <c r="BF171" s="59"/>
      <c r="BG171" s="59"/>
      <c r="BH171" s="59"/>
      <c r="BI171" s="59"/>
      <c r="BJ171" s="59"/>
      <c r="BK171" s="59"/>
      <c r="BL171" s="59"/>
      <c r="BM171" s="59"/>
      <c r="BN171" s="59"/>
      <c r="BO171" s="59"/>
      <c r="BP171" s="59"/>
      <c r="BQ171" s="59"/>
      <c r="BR171" s="59"/>
      <c r="BS171" s="59"/>
      <c r="BT171" s="59"/>
      <c r="BU171" s="59"/>
      <c r="BV171" s="59"/>
      <c r="BW171" s="59"/>
      <c r="BX171" s="59"/>
      <c r="BY171" s="59"/>
      <c r="BZ171" s="59"/>
      <c r="CA171" s="59"/>
      <c r="CB171" s="59"/>
      <c r="CC171" s="59"/>
      <c r="CD171" s="59"/>
      <c r="CE171" s="59"/>
      <c r="CF171" s="59"/>
      <c r="CG171" s="59"/>
      <c r="CH171" s="59"/>
      <c r="CI171" s="59"/>
      <c r="CJ171" s="59"/>
      <c r="CK171" s="59"/>
      <c r="CL171" s="59"/>
      <c r="CM171" s="59"/>
      <c r="CN171" s="59"/>
      <c r="CO171" s="59"/>
      <c r="CP171" s="59"/>
      <c r="CQ171" s="59"/>
      <c r="CR171" s="59"/>
      <c r="CS171" s="59"/>
      <c r="CT171" s="59"/>
      <c r="CU171" s="59"/>
      <c r="CV171" s="59"/>
      <c r="CW171" s="59"/>
      <c r="CX171" s="59"/>
      <c r="CY171" s="59"/>
      <c r="CZ171" s="59"/>
      <c r="DA171" s="59"/>
      <c r="DB171" s="59"/>
      <c r="DC171" s="59"/>
      <c r="DD171" s="59"/>
      <c r="DE171" s="59"/>
      <c r="DF171" s="71"/>
      <c r="DG171" s="72"/>
      <c r="DH171" s="59"/>
    </row>
    <row r="172" spans="1:112" x14ac:dyDescent="0.25">
      <c r="A172" s="59"/>
      <c r="B172" s="59"/>
      <c r="C172" s="59"/>
      <c r="D172" s="59"/>
      <c r="E172" s="59"/>
      <c r="F172" s="59"/>
      <c r="G172" s="59"/>
      <c r="H172" s="59"/>
      <c r="I172" s="59"/>
      <c r="J172" s="59"/>
      <c r="K172" s="59"/>
      <c r="L172" s="59"/>
      <c r="M172" s="59"/>
      <c r="N172" s="59"/>
      <c r="O172" s="59"/>
      <c r="P172" s="59"/>
      <c r="Q172" s="59"/>
      <c r="R172" s="59"/>
      <c r="S172" s="59"/>
      <c r="T172" s="59"/>
      <c r="U172" s="59"/>
      <c r="V172" s="59"/>
      <c r="W172" s="59"/>
      <c r="X172" s="59"/>
      <c r="Y172" s="59"/>
      <c r="Z172" s="59"/>
      <c r="AA172" s="59"/>
      <c r="AB172" s="59"/>
      <c r="AC172" s="59"/>
      <c r="AD172" s="59"/>
      <c r="AE172" s="59"/>
      <c r="AF172" s="59"/>
      <c r="AG172" s="59"/>
      <c r="AH172" s="59"/>
      <c r="AI172" s="59"/>
      <c r="AJ172" s="59"/>
      <c r="AK172" s="59"/>
      <c r="AL172" s="59"/>
      <c r="AM172" s="59"/>
      <c r="AN172" s="59"/>
      <c r="AO172" s="59"/>
      <c r="AP172" s="59"/>
      <c r="AQ172" s="59"/>
      <c r="AR172" s="59"/>
      <c r="AS172" s="59"/>
      <c r="AT172" s="59"/>
      <c r="AU172" s="59"/>
      <c r="AV172" s="59"/>
      <c r="AW172" s="59"/>
      <c r="AX172" s="59"/>
      <c r="AY172" s="59"/>
      <c r="AZ172" s="59"/>
      <c r="BA172" s="59"/>
      <c r="BB172" s="59"/>
      <c r="BC172" s="59"/>
      <c r="BD172" s="59"/>
      <c r="BE172" s="59"/>
      <c r="BF172" s="59"/>
      <c r="BG172" s="59"/>
      <c r="BH172" s="59"/>
      <c r="BI172" s="59"/>
      <c r="BJ172" s="59"/>
      <c r="BK172" s="59"/>
      <c r="BL172" s="59"/>
      <c r="BM172" s="59"/>
      <c r="BN172" s="59"/>
      <c r="BO172" s="59"/>
      <c r="BP172" s="59"/>
      <c r="BQ172" s="59"/>
      <c r="BR172" s="59"/>
      <c r="BS172" s="59"/>
      <c r="BT172" s="59"/>
      <c r="BU172" s="59"/>
      <c r="BV172" s="59"/>
      <c r="BW172" s="59"/>
      <c r="BX172" s="59"/>
      <c r="BY172" s="59"/>
      <c r="BZ172" s="59"/>
      <c r="CA172" s="59"/>
      <c r="CB172" s="59"/>
      <c r="CC172" s="59"/>
      <c r="CD172" s="59"/>
      <c r="CE172" s="59"/>
      <c r="CF172" s="59"/>
      <c r="CG172" s="59"/>
      <c r="CH172" s="59"/>
      <c r="CI172" s="59"/>
      <c r="CJ172" s="59"/>
      <c r="CK172" s="59"/>
      <c r="CL172" s="59"/>
      <c r="CM172" s="59"/>
      <c r="CN172" s="59"/>
      <c r="CO172" s="59"/>
      <c r="CP172" s="59"/>
      <c r="CQ172" s="59"/>
      <c r="CR172" s="59"/>
      <c r="CS172" s="59"/>
      <c r="CT172" s="59"/>
      <c r="CU172" s="59"/>
      <c r="CV172" s="59"/>
      <c r="CW172" s="59"/>
      <c r="CX172" s="59"/>
      <c r="CY172" s="59"/>
      <c r="CZ172" s="59"/>
      <c r="DA172" s="59"/>
      <c r="DB172" s="59"/>
      <c r="DC172" s="59"/>
      <c r="DD172" s="59"/>
      <c r="DE172" s="59"/>
      <c r="DF172" s="71"/>
      <c r="DG172" s="72"/>
      <c r="DH172" s="59"/>
    </row>
    <row r="173" spans="1:112" x14ac:dyDescent="0.25">
      <c r="A173" s="59"/>
      <c r="B173" s="59"/>
      <c r="C173" s="59"/>
      <c r="D173" s="59"/>
      <c r="E173" s="59"/>
      <c r="F173" s="59"/>
      <c r="G173" s="59"/>
      <c r="H173" s="59"/>
      <c r="I173" s="59"/>
      <c r="J173" s="59"/>
      <c r="K173" s="59"/>
      <c r="L173" s="59"/>
      <c r="M173" s="59"/>
      <c r="N173" s="59"/>
      <c r="O173" s="59"/>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c r="CA173" s="59"/>
      <c r="CB173" s="59"/>
      <c r="CC173" s="59"/>
      <c r="CD173" s="59"/>
      <c r="CE173" s="59"/>
      <c r="CF173" s="59"/>
      <c r="CG173" s="59"/>
      <c r="CH173" s="59"/>
      <c r="CI173" s="59"/>
      <c r="CJ173" s="59"/>
      <c r="CK173" s="59"/>
      <c r="CL173" s="59"/>
      <c r="CM173" s="59"/>
      <c r="CN173" s="59"/>
      <c r="CO173" s="59"/>
      <c r="CP173" s="59"/>
      <c r="CQ173" s="59"/>
      <c r="CR173" s="59"/>
      <c r="CS173" s="59"/>
      <c r="CT173" s="59"/>
      <c r="CU173" s="59"/>
      <c r="CV173" s="59"/>
      <c r="CW173" s="59"/>
      <c r="CX173" s="59"/>
      <c r="CY173" s="59"/>
      <c r="CZ173" s="59"/>
      <c r="DA173" s="59"/>
      <c r="DB173" s="59"/>
      <c r="DC173" s="59"/>
      <c r="DD173" s="59"/>
      <c r="DE173" s="59"/>
      <c r="DF173" s="71"/>
      <c r="DG173" s="72"/>
      <c r="DH173" s="59"/>
    </row>
    <row r="174" spans="1:112" x14ac:dyDescent="0.25">
      <c r="A174" s="59"/>
      <c r="B174" s="59"/>
      <c r="C174" s="59"/>
      <c r="D174" s="59"/>
      <c r="E174" s="59"/>
      <c r="F174" s="59"/>
      <c r="G174" s="59"/>
      <c r="H174" s="59"/>
      <c r="I174" s="59"/>
      <c r="J174" s="59"/>
      <c r="K174" s="59"/>
      <c r="L174" s="59"/>
      <c r="M174" s="59"/>
      <c r="N174" s="59"/>
      <c r="O174" s="59"/>
      <c r="P174" s="59"/>
      <c r="Q174" s="59"/>
      <c r="R174" s="59"/>
      <c r="S174" s="59"/>
      <c r="T174" s="59"/>
      <c r="U174" s="59"/>
      <c r="V174" s="59"/>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59"/>
      <c r="BR174" s="59"/>
      <c r="BS174" s="59"/>
      <c r="BT174" s="59"/>
      <c r="BU174" s="59"/>
      <c r="BV174" s="59"/>
      <c r="BW174" s="59"/>
      <c r="BX174" s="59"/>
      <c r="BY174" s="59"/>
      <c r="BZ174" s="59"/>
      <c r="CA174" s="59"/>
      <c r="CB174" s="59"/>
      <c r="CC174" s="59"/>
      <c r="CD174" s="59"/>
      <c r="CE174" s="59"/>
      <c r="CF174" s="59"/>
      <c r="CG174" s="59"/>
      <c r="CH174" s="59"/>
      <c r="CI174" s="59"/>
      <c r="CJ174" s="59"/>
      <c r="CK174" s="59"/>
      <c r="CL174" s="59"/>
      <c r="CM174" s="59"/>
      <c r="CN174" s="59"/>
      <c r="CO174" s="59"/>
      <c r="CP174" s="59"/>
      <c r="CQ174" s="59"/>
      <c r="CR174" s="59"/>
      <c r="CS174" s="59"/>
      <c r="CT174" s="59"/>
      <c r="CU174" s="59"/>
      <c r="CV174" s="59"/>
      <c r="CW174" s="59"/>
      <c r="CX174" s="59"/>
      <c r="CY174" s="59"/>
      <c r="CZ174" s="59"/>
      <c r="DA174" s="59"/>
      <c r="DB174" s="59"/>
      <c r="DC174" s="59"/>
      <c r="DD174" s="59"/>
      <c r="DE174" s="59"/>
      <c r="DF174" s="71"/>
      <c r="DG174" s="72"/>
      <c r="DH174" s="59"/>
    </row>
    <row r="175" spans="1:112" x14ac:dyDescent="0.25">
      <c r="A175" s="59"/>
      <c r="B175" s="59"/>
      <c r="C175" s="59"/>
      <c r="D175" s="59"/>
      <c r="E175" s="59"/>
      <c r="F175" s="59"/>
      <c r="G175" s="59"/>
      <c r="H175" s="59"/>
      <c r="I175" s="59"/>
      <c r="J175" s="59"/>
      <c r="K175" s="59"/>
      <c r="L175" s="59"/>
      <c r="M175" s="59"/>
      <c r="N175" s="59"/>
      <c r="O175" s="59"/>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c r="CA175" s="59"/>
      <c r="CB175" s="59"/>
      <c r="CC175" s="59"/>
      <c r="CD175" s="59"/>
      <c r="CE175" s="59"/>
      <c r="CF175" s="59"/>
      <c r="CG175" s="59"/>
      <c r="CH175" s="59"/>
      <c r="CI175" s="59"/>
      <c r="CJ175" s="59"/>
      <c r="CK175" s="59"/>
      <c r="CL175" s="59"/>
      <c r="CM175" s="59"/>
      <c r="CN175" s="59"/>
      <c r="CO175" s="59"/>
      <c r="CP175" s="59"/>
      <c r="CQ175" s="59"/>
      <c r="CR175" s="59"/>
      <c r="CS175" s="59"/>
      <c r="CT175" s="59"/>
      <c r="CU175" s="59"/>
      <c r="CV175" s="59"/>
      <c r="CW175" s="59"/>
      <c r="CX175" s="59"/>
      <c r="CY175" s="59"/>
      <c r="CZ175" s="59"/>
      <c r="DA175" s="59"/>
      <c r="DB175" s="59"/>
      <c r="DC175" s="59"/>
      <c r="DD175" s="59"/>
      <c r="DE175" s="59"/>
      <c r="DF175" s="71"/>
      <c r="DG175" s="72"/>
      <c r="DH175" s="59"/>
    </row>
    <row r="176" spans="1:112" x14ac:dyDescent="0.25">
      <c r="A176" s="59"/>
      <c r="B176" s="59"/>
      <c r="C176" s="59"/>
      <c r="D176" s="59"/>
      <c r="E176" s="59"/>
      <c r="F176" s="59"/>
      <c r="G176" s="59"/>
      <c r="H176" s="59"/>
      <c r="I176" s="59"/>
      <c r="J176" s="59"/>
      <c r="K176" s="59"/>
      <c r="L176" s="59"/>
      <c r="M176" s="59"/>
      <c r="N176" s="59"/>
      <c r="O176" s="59"/>
      <c r="P176" s="59"/>
      <c r="Q176" s="59"/>
      <c r="R176" s="59"/>
      <c r="S176" s="59"/>
      <c r="T176" s="59"/>
      <c r="U176" s="59"/>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c r="CA176" s="59"/>
      <c r="CB176" s="59"/>
      <c r="CC176" s="59"/>
      <c r="CD176" s="59"/>
      <c r="CE176" s="59"/>
      <c r="CF176" s="59"/>
      <c r="CG176" s="59"/>
      <c r="CH176" s="59"/>
      <c r="CI176" s="59"/>
      <c r="CJ176" s="59"/>
      <c r="CK176" s="59"/>
      <c r="CL176" s="59"/>
      <c r="CM176" s="59"/>
      <c r="CN176" s="59"/>
      <c r="CO176" s="59"/>
      <c r="CP176" s="59"/>
      <c r="CQ176" s="59"/>
      <c r="CR176" s="59"/>
      <c r="CS176" s="59"/>
      <c r="CT176" s="59"/>
      <c r="CU176" s="59"/>
      <c r="CV176" s="59"/>
      <c r="CW176" s="59"/>
      <c r="CX176" s="59"/>
      <c r="CY176" s="59"/>
      <c r="CZ176" s="59"/>
      <c r="DA176" s="59"/>
      <c r="DB176" s="59"/>
      <c r="DC176" s="59"/>
      <c r="DD176" s="59"/>
      <c r="DE176" s="59"/>
      <c r="DF176" s="71"/>
      <c r="DG176" s="72"/>
      <c r="DH176" s="59"/>
    </row>
    <row r="177" spans="1:112" x14ac:dyDescent="0.25">
      <c r="A177" s="59"/>
      <c r="B177" s="59"/>
      <c r="C177" s="59"/>
      <c r="D177" s="59"/>
      <c r="E177" s="59"/>
      <c r="F177" s="59"/>
      <c r="G177" s="59"/>
      <c r="H177" s="59"/>
      <c r="I177" s="59"/>
      <c r="J177" s="59"/>
      <c r="K177" s="59"/>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c r="CA177" s="59"/>
      <c r="CB177" s="59"/>
      <c r="CC177" s="59"/>
      <c r="CD177" s="59"/>
      <c r="CE177" s="59"/>
      <c r="CF177" s="59"/>
      <c r="CG177" s="59"/>
      <c r="CH177" s="59"/>
      <c r="CI177" s="59"/>
      <c r="CJ177" s="59"/>
      <c r="CK177" s="59"/>
      <c r="CL177" s="59"/>
      <c r="CM177" s="59"/>
      <c r="CN177" s="59"/>
      <c r="CO177" s="59"/>
      <c r="CP177" s="59"/>
      <c r="CQ177" s="59"/>
      <c r="CR177" s="59"/>
      <c r="CS177" s="59"/>
      <c r="CT177" s="59"/>
      <c r="CU177" s="59"/>
      <c r="CV177" s="59"/>
      <c r="CW177" s="59"/>
      <c r="CX177" s="59"/>
      <c r="CY177" s="59"/>
      <c r="CZ177" s="59"/>
      <c r="DA177" s="59"/>
      <c r="DB177" s="59"/>
      <c r="DC177" s="59"/>
      <c r="DD177" s="59"/>
      <c r="DE177" s="59"/>
      <c r="DF177" s="71"/>
      <c r="DG177" s="72"/>
      <c r="DH177" s="59"/>
    </row>
    <row r="178" spans="1:112" x14ac:dyDescent="0.25">
      <c r="A178" s="59"/>
      <c r="B178" s="59"/>
      <c r="C178" s="59"/>
      <c r="D178" s="59"/>
      <c r="E178" s="59"/>
      <c r="F178" s="59"/>
      <c r="G178" s="59"/>
      <c r="H178" s="59"/>
      <c r="I178" s="59"/>
      <c r="J178" s="59"/>
      <c r="K178" s="59"/>
      <c r="L178" s="59"/>
      <c r="M178" s="59"/>
      <c r="N178" s="59"/>
      <c r="O178" s="59"/>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c r="CA178" s="59"/>
      <c r="CB178" s="59"/>
      <c r="CC178" s="59"/>
      <c r="CD178" s="59"/>
      <c r="CE178" s="59"/>
      <c r="CF178" s="59"/>
      <c r="CG178" s="59"/>
      <c r="CH178" s="59"/>
      <c r="CI178" s="59"/>
      <c r="CJ178" s="59"/>
      <c r="CK178" s="59"/>
      <c r="CL178" s="59"/>
      <c r="CM178" s="59"/>
      <c r="CN178" s="59"/>
      <c r="CO178" s="59"/>
      <c r="CP178" s="59"/>
      <c r="CQ178" s="59"/>
      <c r="CR178" s="59"/>
      <c r="CS178" s="59"/>
      <c r="CT178" s="59"/>
      <c r="CU178" s="59"/>
      <c r="CV178" s="59"/>
      <c r="CW178" s="59"/>
      <c r="CX178" s="59"/>
      <c r="CY178" s="59"/>
      <c r="CZ178" s="59"/>
      <c r="DA178" s="59"/>
      <c r="DB178" s="59"/>
      <c r="DC178" s="59"/>
      <c r="DD178" s="59"/>
      <c r="DE178" s="59"/>
      <c r="DF178" s="71"/>
      <c r="DG178" s="72"/>
      <c r="DH178" s="59"/>
    </row>
    <row r="179" spans="1:112" x14ac:dyDescent="0.25">
      <c r="A179" s="59"/>
      <c r="B179" s="59"/>
      <c r="C179" s="59"/>
      <c r="D179" s="59"/>
      <c r="E179" s="59"/>
      <c r="F179" s="59"/>
      <c r="G179" s="59"/>
      <c r="H179" s="59"/>
      <c r="I179" s="59"/>
      <c r="J179" s="59"/>
      <c r="K179" s="59"/>
      <c r="L179" s="59"/>
      <c r="M179" s="59"/>
      <c r="N179" s="59"/>
      <c r="O179" s="59"/>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c r="CA179" s="59"/>
      <c r="CB179" s="59"/>
      <c r="CC179" s="59"/>
      <c r="CD179" s="59"/>
      <c r="CE179" s="59"/>
      <c r="CF179" s="59"/>
      <c r="CG179" s="59"/>
      <c r="CH179" s="59"/>
      <c r="CI179" s="59"/>
      <c r="CJ179" s="59"/>
      <c r="CK179" s="59"/>
      <c r="CL179" s="59"/>
      <c r="CM179" s="59"/>
      <c r="CN179" s="59"/>
      <c r="CO179" s="59"/>
      <c r="CP179" s="59"/>
      <c r="CQ179" s="59"/>
      <c r="CR179" s="59"/>
      <c r="CS179" s="59"/>
      <c r="CT179" s="59"/>
      <c r="CU179" s="59"/>
      <c r="CV179" s="59"/>
      <c r="CW179" s="59"/>
      <c r="CX179" s="59"/>
      <c r="CY179" s="59"/>
      <c r="CZ179" s="59"/>
      <c r="DA179" s="59"/>
      <c r="DB179" s="59"/>
      <c r="DC179" s="59"/>
      <c r="DD179" s="59"/>
      <c r="DE179" s="59"/>
      <c r="DF179" s="71"/>
      <c r="DG179" s="72"/>
      <c r="DH179" s="59"/>
    </row>
    <row r="180" spans="1:112" x14ac:dyDescent="0.25">
      <c r="A180" s="59"/>
      <c r="B180" s="59"/>
      <c r="C180" s="59"/>
      <c r="D180" s="59"/>
      <c r="E180" s="59"/>
      <c r="F180" s="59"/>
      <c r="G180" s="59"/>
      <c r="H180" s="59"/>
      <c r="I180" s="59"/>
      <c r="J180" s="59"/>
      <c r="K180" s="59"/>
      <c r="L180" s="59"/>
      <c r="M180" s="59"/>
      <c r="N180" s="59"/>
      <c r="O180" s="59"/>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c r="CA180" s="59"/>
      <c r="CB180" s="59"/>
      <c r="CC180" s="59"/>
      <c r="CD180" s="59"/>
      <c r="CE180" s="59"/>
      <c r="CF180" s="59"/>
      <c r="CG180" s="59"/>
      <c r="CH180" s="59"/>
      <c r="CI180" s="59"/>
      <c r="CJ180" s="59"/>
      <c r="CK180" s="59"/>
      <c r="CL180" s="59"/>
      <c r="CM180" s="59"/>
      <c r="CN180" s="59"/>
      <c r="CO180" s="59"/>
      <c r="CP180" s="59"/>
      <c r="CQ180" s="59"/>
      <c r="CR180" s="59"/>
      <c r="CS180" s="59"/>
      <c r="CT180" s="59"/>
      <c r="CU180" s="59"/>
      <c r="CV180" s="59"/>
      <c r="CW180" s="59"/>
      <c r="CX180" s="59"/>
      <c r="CY180" s="59"/>
      <c r="CZ180" s="59"/>
      <c r="DA180" s="59"/>
      <c r="DB180" s="59"/>
      <c r="DC180" s="59"/>
      <c r="DD180" s="59"/>
      <c r="DE180" s="59"/>
      <c r="DF180" s="71"/>
      <c r="DG180" s="72"/>
      <c r="DH180" s="59"/>
    </row>
    <row r="181" spans="1:112" x14ac:dyDescent="0.25">
      <c r="A181" s="59"/>
      <c r="B181" s="59"/>
      <c r="C181" s="59"/>
      <c r="D181" s="59"/>
      <c r="E181" s="59"/>
      <c r="F181" s="59"/>
      <c r="G181" s="59"/>
      <c r="H181" s="59"/>
      <c r="I181" s="59"/>
      <c r="J181" s="59"/>
      <c r="K181" s="59"/>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c r="CA181" s="59"/>
      <c r="CB181" s="59"/>
      <c r="CC181" s="59"/>
      <c r="CD181" s="59"/>
      <c r="CE181" s="59"/>
      <c r="CF181" s="59"/>
      <c r="CG181" s="59"/>
      <c r="CH181" s="59"/>
      <c r="CI181" s="59"/>
      <c r="CJ181" s="59"/>
      <c r="CK181" s="59"/>
      <c r="CL181" s="59"/>
      <c r="CM181" s="59"/>
      <c r="CN181" s="59"/>
      <c r="CO181" s="59"/>
      <c r="CP181" s="59"/>
      <c r="CQ181" s="59"/>
      <c r="CR181" s="59"/>
      <c r="CS181" s="59"/>
      <c r="CT181" s="59"/>
      <c r="CU181" s="59"/>
      <c r="CV181" s="59"/>
      <c r="CW181" s="59"/>
      <c r="CX181" s="59"/>
      <c r="CY181" s="59"/>
      <c r="CZ181" s="59"/>
      <c r="DA181" s="59"/>
      <c r="DB181" s="59"/>
      <c r="DC181" s="59"/>
      <c r="DD181" s="59"/>
      <c r="DE181" s="59"/>
      <c r="DF181" s="71"/>
      <c r="DG181" s="72"/>
      <c r="DH181" s="59"/>
    </row>
    <row r="182" spans="1:112" x14ac:dyDescent="0.25">
      <c r="A182" s="59"/>
      <c r="B182" s="59"/>
      <c r="C182" s="59"/>
      <c r="D182" s="59"/>
      <c r="E182" s="59"/>
      <c r="F182" s="59"/>
      <c r="G182" s="59"/>
      <c r="H182" s="59"/>
      <c r="I182" s="59"/>
      <c r="J182" s="59"/>
      <c r="K182" s="59"/>
      <c r="L182" s="59"/>
      <c r="M182" s="59"/>
      <c r="N182" s="59"/>
      <c r="O182" s="59"/>
      <c r="P182" s="59"/>
      <c r="Q182" s="59"/>
      <c r="R182" s="59"/>
      <c r="S182" s="59"/>
      <c r="T182" s="59"/>
      <c r="U182" s="59"/>
      <c r="V182" s="59"/>
      <c r="W182" s="59"/>
      <c r="X182" s="59"/>
      <c r="Y182" s="59"/>
      <c r="Z182" s="59"/>
      <c r="AA182" s="59"/>
      <c r="AB182" s="59"/>
      <c r="AC182" s="59"/>
      <c r="AD182" s="59"/>
      <c r="AE182" s="59"/>
      <c r="AF182" s="59"/>
      <c r="AG182" s="59"/>
      <c r="AH182" s="59"/>
      <c r="AI182" s="59"/>
      <c r="AJ182" s="59"/>
      <c r="AK182" s="59"/>
      <c r="AL182" s="59"/>
      <c r="AM182" s="59"/>
      <c r="AN182" s="59"/>
      <c r="AO182" s="59"/>
      <c r="AP182" s="59"/>
      <c r="AQ182" s="59"/>
      <c r="AR182" s="59"/>
      <c r="AS182" s="59"/>
      <c r="AT182" s="59"/>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c r="CA182" s="59"/>
      <c r="CB182" s="59"/>
      <c r="CC182" s="59"/>
      <c r="CD182" s="59"/>
      <c r="CE182" s="59"/>
      <c r="CF182" s="59"/>
      <c r="CG182" s="59"/>
      <c r="CH182" s="59"/>
      <c r="CI182" s="59"/>
      <c r="CJ182" s="59"/>
      <c r="CK182" s="59"/>
      <c r="CL182" s="59"/>
      <c r="CM182" s="59"/>
      <c r="CN182" s="59"/>
      <c r="CO182" s="59"/>
      <c r="CP182" s="59"/>
      <c r="CQ182" s="59"/>
      <c r="CR182" s="59"/>
      <c r="CS182" s="59"/>
      <c r="CT182" s="59"/>
      <c r="CU182" s="59"/>
      <c r="CV182" s="59"/>
      <c r="CW182" s="59"/>
      <c r="CX182" s="59"/>
      <c r="CY182" s="59"/>
      <c r="CZ182" s="59"/>
      <c r="DA182" s="59"/>
      <c r="DB182" s="59"/>
      <c r="DC182" s="59"/>
      <c r="DD182" s="59"/>
      <c r="DE182" s="59"/>
      <c r="DF182" s="71"/>
      <c r="DG182" s="72"/>
      <c r="DH182" s="59"/>
    </row>
    <row r="183" spans="1:112" x14ac:dyDescent="0.25">
      <c r="A183" s="59"/>
      <c r="B183" s="59"/>
      <c r="C183" s="59"/>
      <c r="D183" s="59"/>
      <c r="E183" s="59"/>
      <c r="F183" s="59"/>
      <c r="G183" s="59"/>
      <c r="H183" s="59"/>
      <c r="I183" s="59"/>
      <c r="J183" s="59"/>
      <c r="K183" s="59"/>
      <c r="L183" s="59"/>
      <c r="M183" s="59"/>
      <c r="N183" s="59"/>
      <c r="O183" s="59"/>
      <c r="P183" s="59"/>
      <c r="Q183" s="59"/>
      <c r="R183" s="59"/>
      <c r="S183" s="59"/>
      <c r="T183" s="59"/>
      <c r="U183" s="59"/>
      <c r="V183" s="59"/>
      <c r="W183" s="59"/>
      <c r="X183" s="59"/>
      <c r="Y183" s="59"/>
      <c r="Z183" s="59"/>
      <c r="AA183" s="59"/>
      <c r="AB183" s="59"/>
      <c r="AC183" s="59"/>
      <c r="AD183" s="59"/>
      <c r="AE183" s="59"/>
      <c r="AF183" s="59"/>
      <c r="AG183" s="59"/>
      <c r="AH183" s="59"/>
      <c r="AI183" s="59"/>
      <c r="AJ183" s="59"/>
      <c r="AK183" s="59"/>
      <c r="AL183" s="59"/>
      <c r="AM183" s="59"/>
      <c r="AN183" s="59"/>
      <c r="AO183" s="59"/>
      <c r="AP183" s="59"/>
      <c r="AQ183" s="59"/>
      <c r="AR183" s="59"/>
      <c r="AS183" s="59"/>
      <c r="AT183" s="59"/>
      <c r="AU183" s="59"/>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c r="CA183" s="59"/>
      <c r="CB183" s="59"/>
      <c r="CC183" s="59"/>
      <c r="CD183" s="59"/>
      <c r="CE183" s="59"/>
      <c r="CF183" s="59"/>
      <c r="CG183" s="59"/>
      <c r="CH183" s="59"/>
      <c r="CI183" s="59"/>
      <c r="CJ183" s="59"/>
      <c r="CK183" s="59"/>
      <c r="CL183" s="59"/>
      <c r="CM183" s="59"/>
      <c r="CN183" s="59"/>
      <c r="CO183" s="59"/>
      <c r="CP183" s="59"/>
      <c r="CQ183" s="59"/>
      <c r="CR183" s="59"/>
      <c r="CS183" s="59"/>
      <c r="CT183" s="59"/>
      <c r="CU183" s="59"/>
      <c r="CV183" s="59"/>
      <c r="CW183" s="59"/>
      <c r="CX183" s="59"/>
      <c r="CY183" s="59"/>
      <c r="CZ183" s="59"/>
      <c r="DA183" s="59"/>
      <c r="DB183" s="59"/>
      <c r="DC183" s="59"/>
      <c r="DD183" s="59"/>
      <c r="DE183" s="59"/>
      <c r="DF183" s="71"/>
      <c r="DG183" s="72"/>
      <c r="DH183" s="59"/>
    </row>
    <row r="184" spans="1:112" x14ac:dyDescent="0.25">
      <c r="A184" s="59"/>
      <c r="B184" s="59"/>
      <c r="C184" s="59"/>
      <c r="D184" s="59"/>
      <c r="E184" s="59"/>
      <c r="F184" s="59"/>
      <c r="G184" s="59"/>
      <c r="H184" s="59"/>
      <c r="I184" s="59"/>
      <c r="J184" s="59"/>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c r="CA184" s="59"/>
      <c r="CB184" s="59"/>
      <c r="CC184" s="59"/>
      <c r="CD184" s="59"/>
      <c r="CE184" s="59"/>
      <c r="CF184" s="59"/>
      <c r="CG184" s="59"/>
      <c r="CH184" s="59"/>
      <c r="CI184" s="59"/>
      <c r="CJ184" s="59"/>
      <c r="CK184" s="59"/>
      <c r="CL184" s="59"/>
      <c r="CM184" s="59"/>
      <c r="CN184" s="59"/>
      <c r="CO184" s="59"/>
      <c r="CP184" s="59"/>
      <c r="CQ184" s="59"/>
      <c r="CR184" s="59"/>
      <c r="CS184" s="59"/>
      <c r="CT184" s="59"/>
      <c r="CU184" s="59"/>
      <c r="CV184" s="59"/>
      <c r="CW184" s="59"/>
      <c r="CX184" s="59"/>
      <c r="CY184" s="59"/>
      <c r="CZ184" s="59"/>
      <c r="DA184" s="59"/>
      <c r="DB184" s="59"/>
      <c r="DC184" s="59"/>
      <c r="DD184" s="59"/>
      <c r="DE184" s="59"/>
      <c r="DF184" s="71"/>
      <c r="DG184" s="72"/>
      <c r="DH184" s="59"/>
    </row>
    <row r="185" spans="1:112" x14ac:dyDescent="0.25">
      <c r="A185" s="59"/>
      <c r="B185" s="59"/>
      <c r="C185" s="59"/>
      <c r="D185" s="59"/>
      <c r="E185" s="59"/>
      <c r="F185" s="59"/>
      <c r="G185" s="59"/>
      <c r="H185" s="59"/>
      <c r="I185" s="59"/>
      <c r="J185" s="59"/>
      <c r="K185" s="59"/>
      <c r="L185" s="59"/>
      <c r="M185" s="59"/>
      <c r="N185" s="59"/>
      <c r="O185" s="59"/>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59"/>
      <c r="AO185" s="59"/>
      <c r="AP185" s="59"/>
      <c r="AQ185" s="59"/>
      <c r="AR185" s="59"/>
      <c r="AS185" s="59"/>
      <c r="AT185" s="59"/>
      <c r="AU185" s="59"/>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c r="CA185" s="59"/>
      <c r="CB185" s="59"/>
      <c r="CC185" s="59"/>
      <c r="CD185" s="59"/>
      <c r="CE185" s="59"/>
      <c r="CF185" s="59"/>
      <c r="CG185" s="59"/>
      <c r="CH185" s="59"/>
      <c r="CI185" s="59"/>
      <c r="CJ185" s="59"/>
      <c r="CK185" s="59"/>
      <c r="CL185" s="59"/>
      <c r="CM185" s="59"/>
      <c r="CN185" s="59"/>
      <c r="CO185" s="59"/>
      <c r="CP185" s="59"/>
      <c r="CQ185" s="59"/>
      <c r="CR185" s="59"/>
      <c r="CS185" s="59"/>
      <c r="CT185" s="59"/>
      <c r="CU185" s="59"/>
      <c r="CV185" s="59"/>
      <c r="CW185" s="59"/>
      <c r="CX185" s="59"/>
      <c r="CY185" s="59"/>
      <c r="CZ185" s="59"/>
      <c r="DA185" s="59"/>
      <c r="DB185" s="59"/>
      <c r="DC185" s="59"/>
      <c r="DD185" s="59"/>
      <c r="DE185" s="59"/>
      <c r="DF185" s="71"/>
      <c r="DG185" s="72"/>
      <c r="DH185" s="59"/>
    </row>
    <row r="186" spans="1:112" x14ac:dyDescent="0.25">
      <c r="A186" s="59"/>
      <c r="B186" s="59"/>
      <c r="C186" s="59"/>
      <c r="D186" s="59"/>
      <c r="E186" s="59"/>
      <c r="F186" s="59"/>
      <c r="G186" s="59"/>
      <c r="H186" s="59"/>
      <c r="I186" s="59"/>
      <c r="J186" s="59"/>
      <c r="K186" s="59"/>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c r="CA186" s="59"/>
      <c r="CB186" s="59"/>
      <c r="CC186" s="59"/>
      <c r="CD186" s="59"/>
      <c r="CE186" s="59"/>
      <c r="CF186" s="59"/>
      <c r="CG186" s="59"/>
      <c r="CH186" s="59"/>
      <c r="CI186" s="59"/>
      <c r="CJ186" s="59"/>
      <c r="CK186" s="59"/>
      <c r="CL186" s="59"/>
      <c r="CM186" s="59"/>
      <c r="CN186" s="59"/>
      <c r="CO186" s="59"/>
      <c r="CP186" s="59"/>
      <c r="CQ186" s="59"/>
      <c r="CR186" s="59"/>
      <c r="CS186" s="59"/>
      <c r="CT186" s="59"/>
      <c r="CU186" s="59"/>
      <c r="CV186" s="59"/>
      <c r="CW186" s="59"/>
      <c r="CX186" s="59"/>
      <c r="CY186" s="59"/>
      <c r="CZ186" s="59"/>
      <c r="DA186" s="59"/>
      <c r="DB186" s="59"/>
      <c r="DC186" s="59"/>
      <c r="DD186" s="59"/>
      <c r="DE186" s="59"/>
      <c r="DF186" s="71"/>
      <c r="DG186" s="72"/>
      <c r="DH186" s="59"/>
    </row>
    <row r="187" spans="1:112" x14ac:dyDescent="0.25">
      <c r="A187" s="59"/>
      <c r="B187" s="59"/>
      <c r="C187" s="59"/>
      <c r="D187" s="59"/>
      <c r="E187" s="59"/>
      <c r="F187" s="59"/>
      <c r="G187" s="59"/>
      <c r="H187" s="59"/>
      <c r="I187" s="59"/>
      <c r="J187" s="59"/>
      <c r="K187" s="59"/>
      <c r="L187" s="59"/>
      <c r="M187" s="59"/>
      <c r="N187" s="59"/>
      <c r="O187" s="59"/>
      <c r="P187" s="59"/>
      <c r="Q187" s="59"/>
      <c r="R187" s="59"/>
      <c r="S187" s="59"/>
      <c r="T187" s="59"/>
      <c r="U187" s="59"/>
      <c r="V187" s="59"/>
      <c r="W187" s="59"/>
      <c r="X187" s="59"/>
      <c r="Y187" s="59"/>
      <c r="Z187" s="59"/>
      <c r="AA187" s="59"/>
      <c r="AB187" s="59"/>
      <c r="AC187" s="59"/>
      <c r="AD187" s="59"/>
      <c r="AE187" s="59"/>
      <c r="AF187" s="59"/>
      <c r="AG187" s="59"/>
      <c r="AH187" s="59"/>
      <c r="AI187" s="59"/>
      <c r="AJ187" s="59"/>
      <c r="AK187" s="59"/>
      <c r="AL187" s="59"/>
      <c r="AM187" s="59"/>
      <c r="AN187" s="59"/>
      <c r="AO187" s="59"/>
      <c r="AP187" s="59"/>
      <c r="AQ187" s="59"/>
      <c r="AR187" s="59"/>
      <c r="AS187" s="59"/>
      <c r="AT187" s="59"/>
      <c r="AU187" s="59"/>
      <c r="AV187" s="59"/>
      <c r="AW187" s="59"/>
      <c r="AX187" s="59"/>
      <c r="AY187" s="59"/>
      <c r="AZ187" s="59"/>
      <c r="BA187" s="59"/>
      <c r="BB187" s="59"/>
      <c r="BC187" s="59"/>
      <c r="BD187" s="59"/>
      <c r="BE187" s="59"/>
      <c r="BF187" s="59"/>
      <c r="BG187" s="59"/>
      <c r="BH187" s="59"/>
      <c r="BI187" s="59"/>
      <c r="BJ187" s="59"/>
      <c r="BK187" s="59"/>
      <c r="BL187" s="59"/>
      <c r="BM187" s="59"/>
      <c r="BN187" s="59"/>
      <c r="BO187" s="59"/>
      <c r="BP187" s="59"/>
      <c r="BQ187" s="59"/>
      <c r="BR187" s="59"/>
      <c r="BS187" s="59"/>
      <c r="BT187" s="59"/>
      <c r="BU187" s="59"/>
      <c r="BV187" s="59"/>
      <c r="BW187" s="59"/>
      <c r="BX187" s="59"/>
      <c r="BY187" s="59"/>
      <c r="BZ187" s="59"/>
      <c r="CA187" s="59"/>
      <c r="CB187" s="59"/>
      <c r="CC187" s="59"/>
      <c r="CD187" s="59"/>
      <c r="CE187" s="59"/>
      <c r="CF187" s="59"/>
      <c r="CG187" s="59"/>
      <c r="CH187" s="59"/>
      <c r="CI187" s="59"/>
      <c r="CJ187" s="59"/>
      <c r="CK187" s="59"/>
      <c r="CL187" s="59"/>
      <c r="CM187" s="59"/>
      <c r="CN187" s="59"/>
      <c r="CO187" s="59"/>
      <c r="CP187" s="59"/>
      <c r="CQ187" s="59"/>
      <c r="CR187" s="59"/>
      <c r="CS187" s="59"/>
      <c r="CT187" s="59"/>
      <c r="CU187" s="59"/>
      <c r="CV187" s="59"/>
      <c r="CW187" s="59"/>
      <c r="CX187" s="59"/>
      <c r="CY187" s="59"/>
      <c r="CZ187" s="59"/>
      <c r="DA187" s="59"/>
      <c r="DB187" s="59"/>
      <c r="DC187" s="59"/>
      <c r="DD187" s="59"/>
      <c r="DE187" s="59"/>
      <c r="DF187" s="71"/>
      <c r="DG187" s="72"/>
      <c r="DH187" s="59"/>
    </row>
    <row r="188" spans="1:112" x14ac:dyDescent="0.25">
      <c r="A188" s="59"/>
      <c r="B188" s="59"/>
      <c r="C188" s="59"/>
      <c r="D188" s="59"/>
      <c r="E188" s="59"/>
      <c r="F188" s="59"/>
      <c r="G188" s="59"/>
      <c r="H188" s="59"/>
      <c r="I188" s="59"/>
      <c r="J188" s="59"/>
      <c r="K188" s="59"/>
      <c r="L188" s="59"/>
      <c r="M188" s="59"/>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c r="CA188" s="59"/>
      <c r="CB188" s="59"/>
      <c r="CC188" s="59"/>
      <c r="CD188" s="59"/>
      <c r="CE188" s="59"/>
      <c r="CF188" s="59"/>
      <c r="CG188" s="59"/>
      <c r="CH188" s="59"/>
      <c r="CI188" s="59"/>
      <c r="CJ188" s="59"/>
      <c r="CK188" s="59"/>
      <c r="CL188" s="59"/>
      <c r="CM188" s="59"/>
      <c r="CN188" s="59"/>
      <c r="CO188" s="59"/>
      <c r="CP188" s="59"/>
      <c r="CQ188" s="59"/>
      <c r="CR188" s="59"/>
      <c r="CS188" s="59"/>
      <c r="CT188" s="59"/>
      <c r="CU188" s="59"/>
      <c r="CV188" s="59"/>
      <c r="CW188" s="59"/>
      <c r="CX188" s="59"/>
      <c r="CY188" s="59"/>
      <c r="CZ188" s="59"/>
      <c r="DA188" s="59"/>
      <c r="DB188" s="59"/>
      <c r="DC188" s="59"/>
      <c r="DD188" s="59"/>
      <c r="DE188" s="59"/>
      <c r="DF188" s="71"/>
      <c r="DG188" s="72"/>
      <c r="DH188" s="59"/>
    </row>
    <row r="189" spans="1:112" x14ac:dyDescent="0.25">
      <c r="A189" s="59"/>
      <c r="B189" s="59"/>
      <c r="C189" s="59"/>
      <c r="D189" s="59"/>
      <c r="E189" s="59"/>
      <c r="F189" s="59"/>
      <c r="G189" s="59"/>
      <c r="H189" s="59"/>
      <c r="I189" s="59"/>
      <c r="J189" s="59"/>
      <c r="K189" s="59"/>
      <c r="L189" s="59"/>
      <c r="M189" s="59"/>
      <c r="N189" s="59"/>
      <c r="O189" s="59"/>
      <c r="P189" s="59"/>
      <c r="Q189" s="59"/>
      <c r="R189" s="59"/>
      <c r="S189" s="59"/>
      <c r="T189" s="59"/>
      <c r="U189" s="59"/>
      <c r="V189" s="59"/>
      <c r="W189" s="59"/>
      <c r="X189" s="59"/>
      <c r="Y189" s="59"/>
      <c r="Z189" s="59"/>
      <c r="AA189" s="59"/>
      <c r="AB189" s="59"/>
      <c r="AC189" s="59"/>
      <c r="AD189" s="59"/>
      <c r="AE189" s="59"/>
      <c r="AF189" s="59"/>
      <c r="AG189" s="59"/>
      <c r="AH189" s="59"/>
      <c r="AI189" s="59"/>
      <c r="AJ189" s="59"/>
      <c r="AK189" s="59"/>
      <c r="AL189" s="59"/>
      <c r="AM189" s="59"/>
      <c r="AN189" s="59"/>
      <c r="AO189" s="59"/>
      <c r="AP189" s="59"/>
      <c r="AQ189" s="59"/>
      <c r="AR189" s="59"/>
      <c r="AS189" s="59"/>
      <c r="AT189" s="59"/>
      <c r="AU189" s="59"/>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c r="CA189" s="59"/>
      <c r="CB189" s="59"/>
      <c r="CC189" s="59"/>
      <c r="CD189" s="59"/>
      <c r="CE189" s="59"/>
      <c r="CF189" s="59"/>
      <c r="CG189" s="59"/>
      <c r="CH189" s="59"/>
      <c r="CI189" s="59"/>
      <c r="CJ189" s="59"/>
      <c r="CK189" s="59"/>
      <c r="CL189" s="59"/>
      <c r="CM189" s="59"/>
      <c r="CN189" s="59"/>
      <c r="CO189" s="59"/>
      <c r="CP189" s="59"/>
      <c r="CQ189" s="59"/>
      <c r="CR189" s="59"/>
      <c r="CS189" s="59"/>
      <c r="CT189" s="59"/>
      <c r="CU189" s="59"/>
      <c r="CV189" s="59"/>
      <c r="CW189" s="59"/>
      <c r="CX189" s="59"/>
      <c r="CY189" s="59"/>
      <c r="CZ189" s="59"/>
      <c r="DA189" s="59"/>
      <c r="DB189" s="59"/>
      <c r="DC189" s="59"/>
      <c r="DD189" s="59"/>
      <c r="DE189" s="59"/>
      <c r="DF189" s="71"/>
      <c r="DG189" s="72"/>
      <c r="DH189" s="59"/>
    </row>
    <row r="190" spans="1:112" x14ac:dyDescent="0.25">
      <c r="A190" s="59"/>
      <c r="B190" s="59"/>
      <c r="C190" s="59"/>
      <c r="D190" s="59"/>
      <c r="E190" s="59"/>
      <c r="F190" s="59"/>
      <c r="G190" s="59"/>
      <c r="H190" s="59"/>
      <c r="I190" s="59"/>
      <c r="J190" s="59"/>
      <c r="K190" s="59"/>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c r="CA190" s="59"/>
      <c r="CB190" s="59"/>
      <c r="CC190" s="59"/>
      <c r="CD190" s="59"/>
      <c r="CE190" s="59"/>
      <c r="CF190" s="59"/>
      <c r="CG190" s="59"/>
      <c r="CH190" s="59"/>
      <c r="CI190" s="59"/>
      <c r="CJ190" s="59"/>
      <c r="CK190" s="59"/>
      <c r="CL190" s="59"/>
      <c r="CM190" s="59"/>
      <c r="CN190" s="59"/>
      <c r="CO190" s="59"/>
      <c r="CP190" s="59"/>
      <c r="CQ190" s="59"/>
      <c r="CR190" s="59"/>
      <c r="CS190" s="59"/>
      <c r="CT190" s="59"/>
      <c r="CU190" s="59"/>
      <c r="CV190" s="59"/>
      <c r="CW190" s="59"/>
      <c r="CX190" s="59"/>
      <c r="CY190" s="59"/>
      <c r="CZ190" s="59"/>
      <c r="DA190" s="59"/>
      <c r="DB190" s="59"/>
      <c r="DC190" s="59"/>
      <c r="DD190" s="59"/>
      <c r="DE190" s="59"/>
      <c r="DF190" s="71"/>
      <c r="DG190" s="72"/>
      <c r="DH190" s="59"/>
    </row>
    <row r="191" spans="1:112" x14ac:dyDescent="0.25">
      <c r="A191" s="59"/>
      <c r="B191" s="59"/>
      <c r="C191" s="59"/>
      <c r="D191" s="59"/>
      <c r="E191" s="59"/>
      <c r="F191" s="59"/>
      <c r="G191" s="59"/>
      <c r="H191" s="59"/>
      <c r="I191" s="59"/>
      <c r="J191" s="59"/>
      <c r="K191" s="59"/>
      <c r="L191" s="59"/>
      <c r="M191" s="59"/>
      <c r="N191" s="59"/>
      <c r="O191" s="59"/>
      <c r="P191" s="59"/>
      <c r="Q191" s="59"/>
      <c r="R191" s="59"/>
      <c r="S191" s="59"/>
      <c r="T191" s="59"/>
      <c r="U191" s="59"/>
      <c r="V191" s="59"/>
      <c r="W191" s="59"/>
      <c r="X191" s="59"/>
      <c r="Y191" s="59"/>
      <c r="Z191" s="59"/>
      <c r="AA191" s="59"/>
      <c r="AB191" s="59"/>
      <c r="AC191" s="59"/>
      <c r="AD191" s="59"/>
      <c r="AE191" s="59"/>
      <c r="AF191" s="59"/>
      <c r="AG191" s="59"/>
      <c r="AH191" s="59"/>
      <c r="AI191" s="59"/>
      <c r="AJ191" s="59"/>
      <c r="AK191" s="59"/>
      <c r="AL191" s="59"/>
      <c r="AM191" s="59"/>
      <c r="AN191" s="59"/>
      <c r="AO191" s="59"/>
      <c r="AP191" s="59"/>
      <c r="AQ191" s="59"/>
      <c r="AR191" s="59"/>
      <c r="AS191" s="59"/>
      <c r="AT191" s="59"/>
      <c r="AU191" s="59"/>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c r="CA191" s="59"/>
      <c r="CB191" s="59"/>
      <c r="CC191" s="59"/>
      <c r="CD191" s="59"/>
      <c r="CE191" s="59"/>
      <c r="CF191" s="59"/>
      <c r="CG191" s="59"/>
      <c r="CH191" s="59"/>
      <c r="CI191" s="59"/>
      <c r="CJ191" s="59"/>
      <c r="CK191" s="59"/>
      <c r="CL191" s="59"/>
      <c r="CM191" s="59"/>
      <c r="CN191" s="59"/>
      <c r="CO191" s="59"/>
      <c r="CP191" s="59"/>
      <c r="CQ191" s="59"/>
      <c r="CR191" s="59"/>
      <c r="CS191" s="59"/>
      <c r="CT191" s="59"/>
      <c r="CU191" s="59"/>
      <c r="CV191" s="59"/>
      <c r="CW191" s="59"/>
      <c r="CX191" s="59"/>
      <c r="CY191" s="59"/>
      <c r="CZ191" s="59"/>
      <c r="DA191" s="59"/>
      <c r="DB191" s="59"/>
      <c r="DC191" s="59"/>
      <c r="DD191" s="59"/>
      <c r="DE191" s="59"/>
      <c r="DF191" s="71"/>
      <c r="DG191" s="72"/>
      <c r="DH191" s="59"/>
    </row>
    <row r="192" spans="1:112" x14ac:dyDescent="0.25">
      <c r="A192" s="59"/>
      <c r="B192" s="59"/>
      <c r="C192" s="59"/>
      <c r="D192" s="59"/>
      <c r="E192" s="59"/>
      <c r="F192" s="59"/>
      <c r="G192" s="59"/>
      <c r="H192" s="59"/>
      <c r="I192" s="59"/>
      <c r="J192" s="59"/>
      <c r="K192" s="59"/>
      <c r="L192" s="59"/>
      <c r="M192" s="59"/>
      <c r="N192" s="59"/>
      <c r="O192" s="59"/>
      <c r="P192" s="59"/>
      <c r="Q192" s="59"/>
      <c r="R192" s="59"/>
      <c r="S192" s="59"/>
      <c r="T192" s="59"/>
      <c r="U192" s="59"/>
      <c r="V192" s="59"/>
      <c r="W192" s="59"/>
      <c r="X192" s="59"/>
      <c r="Y192" s="59"/>
      <c r="Z192" s="59"/>
      <c r="AA192" s="59"/>
      <c r="AB192" s="59"/>
      <c r="AC192" s="59"/>
      <c r="AD192" s="59"/>
      <c r="AE192" s="59"/>
      <c r="AF192" s="59"/>
      <c r="AG192" s="59"/>
      <c r="AH192" s="59"/>
      <c r="AI192" s="59"/>
      <c r="AJ192" s="59"/>
      <c r="AK192" s="59"/>
      <c r="AL192" s="59"/>
      <c r="AM192" s="59"/>
      <c r="AN192" s="59"/>
      <c r="AO192" s="59"/>
      <c r="AP192" s="59"/>
      <c r="AQ192" s="59"/>
      <c r="AR192" s="59"/>
      <c r="AS192" s="59"/>
      <c r="AT192" s="59"/>
      <c r="AU192" s="59"/>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c r="CA192" s="59"/>
      <c r="CB192" s="59"/>
      <c r="CC192" s="59"/>
      <c r="CD192" s="59"/>
      <c r="CE192" s="59"/>
      <c r="CF192" s="59"/>
      <c r="CG192" s="59"/>
      <c r="CH192" s="59"/>
      <c r="CI192" s="59"/>
      <c r="CJ192" s="59"/>
      <c r="CK192" s="59"/>
      <c r="CL192" s="59"/>
      <c r="CM192" s="59"/>
      <c r="CN192" s="59"/>
      <c r="CO192" s="59"/>
      <c r="CP192" s="59"/>
      <c r="CQ192" s="59"/>
      <c r="CR192" s="59"/>
      <c r="CS192" s="59"/>
      <c r="CT192" s="59"/>
      <c r="CU192" s="59"/>
      <c r="CV192" s="59"/>
      <c r="CW192" s="59"/>
      <c r="CX192" s="59"/>
      <c r="CY192" s="59"/>
      <c r="CZ192" s="59"/>
      <c r="DA192" s="59"/>
      <c r="DB192" s="59"/>
      <c r="DC192" s="59"/>
      <c r="DD192" s="59"/>
      <c r="DE192" s="59"/>
      <c r="DF192" s="71"/>
      <c r="DG192" s="72"/>
      <c r="DH192" s="59"/>
    </row>
    <row r="193" spans="1:112" x14ac:dyDescent="0.25">
      <c r="A193" s="59"/>
      <c r="B193" s="59"/>
      <c r="C193" s="59"/>
      <c r="D193" s="59"/>
      <c r="E193" s="59"/>
      <c r="F193" s="59"/>
      <c r="G193" s="59"/>
      <c r="H193" s="59"/>
      <c r="I193" s="59"/>
      <c r="J193" s="59"/>
      <c r="K193" s="59"/>
      <c r="L193" s="59"/>
      <c r="M193" s="59"/>
      <c r="N193" s="59"/>
      <c r="O193" s="59"/>
      <c r="P193" s="59"/>
      <c r="Q193" s="59"/>
      <c r="R193" s="59"/>
      <c r="S193" s="59"/>
      <c r="T193" s="59"/>
      <c r="U193" s="59"/>
      <c r="V193" s="59"/>
      <c r="W193" s="59"/>
      <c r="X193" s="59"/>
      <c r="Y193" s="59"/>
      <c r="Z193" s="59"/>
      <c r="AA193" s="59"/>
      <c r="AB193" s="59"/>
      <c r="AC193" s="59"/>
      <c r="AD193" s="59"/>
      <c r="AE193" s="59"/>
      <c r="AF193" s="59"/>
      <c r="AG193" s="59"/>
      <c r="AH193" s="59"/>
      <c r="AI193" s="59"/>
      <c r="AJ193" s="59"/>
      <c r="AK193" s="59"/>
      <c r="AL193" s="59"/>
      <c r="AM193" s="59"/>
      <c r="AN193" s="59"/>
      <c r="AO193" s="59"/>
      <c r="AP193" s="59"/>
      <c r="AQ193" s="59"/>
      <c r="AR193" s="59"/>
      <c r="AS193" s="59"/>
      <c r="AT193" s="59"/>
      <c r="AU193" s="59"/>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c r="CA193" s="59"/>
      <c r="CB193" s="59"/>
      <c r="CC193" s="59"/>
      <c r="CD193" s="59"/>
      <c r="CE193" s="59"/>
      <c r="CF193" s="59"/>
      <c r="CG193" s="59"/>
      <c r="CH193" s="59"/>
      <c r="CI193" s="59"/>
      <c r="CJ193" s="59"/>
      <c r="CK193" s="59"/>
      <c r="CL193" s="59"/>
      <c r="CM193" s="59"/>
      <c r="CN193" s="59"/>
      <c r="CO193" s="59"/>
      <c r="CP193" s="59"/>
      <c r="CQ193" s="59"/>
      <c r="CR193" s="59"/>
      <c r="CS193" s="59"/>
      <c r="CT193" s="59"/>
      <c r="CU193" s="59"/>
      <c r="CV193" s="59"/>
      <c r="CW193" s="59"/>
      <c r="CX193" s="59"/>
      <c r="CY193" s="59"/>
      <c r="CZ193" s="59"/>
      <c r="DA193" s="59"/>
      <c r="DB193" s="59"/>
      <c r="DC193" s="59"/>
      <c r="DD193" s="59"/>
      <c r="DE193" s="59"/>
      <c r="DF193" s="71"/>
      <c r="DG193" s="72"/>
      <c r="DH193" s="59"/>
    </row>
    <row r="194" spans="1:112" x14ac:dyDescent="0.25">
      <c r="A194" s="59"/>
      <c r="B194" s="59"/>
      <c r="C194" s="59"/>
      <c r="D194" s="59"/>
      <c r="E194" s="59"/>
      <c r="F194" s="59"/>
      <c r="G194" s="59"/>
      <c r="H194" s="59"/>
      <c r="I194" s="59"/>
      <c r="J194" s="59"/>
      <c r="K194" s="59"/>
      <c r="L194" s="59"/>
      <c r="M194" s="59"/>
      <c r="N194" s="59"/>
      <c r="O194" s="59"/>
      <c r="P194" s="59"/>
      <c r="Q194" s="59"/>
      <c r="R194" s="59"/>
      <c r="S194" s="59"/>
      <c r="T194" s="59"/>
      <c r="U194" s="59"/>
      <c r="V194" s="59"/>
      <c r="W194" s="59"/>
      <c r="X194" s="59"/>
      <c r="Y194" s="59"/>
      <c r="Z194" s="59"/>
      <c r="AA194" s="59"/>
      <c r="AB194" s="59"/>
      <c r="AC194" s="59"/>
      <c r="AD194" s="59"/>
      <c r="AE194" s="59"/>
      <c r="AF194" s="59"/>
      <c r="AG194" s="59"/>
      <c r="AH194" s="59"/>
      <c r="AI194" s="59"/>
      <c r="AJ194" s="59"/>
      <c r="AK194" s="59"/>
      <c r="AL194" s="59"/>
      <c r="AM194" s="59"/>
      <c r="AN194" s="59"/>
      <c r="AO194" s="59"/>
      <c r="AP194" s="59"/>
      <c r="AQ194" s="59"/>
      <c r="AR194" s="59"/>
      <c r="AS194" s="59"/>
      <c r="AT194" s="59"/>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c r="CA194" s="59"/>
      <c r="CB194" s="59"/>
      <c r="CC194" s="59"/>
      <c r="CD194" s="59"/>
      <c r="CE194" s="59"/>
      <c r="CF194" s="59"/>
      <c r="CG194" s="59"/>
      <c r="CH194" s="59"/>
      <c r="CI194" s="59"/>
      <c r="CJ194" s="59"/>
      <c r="CK194" s="59"/>
      <c r="CL194" s="59"/>
      <c r="CM194" s="59"/>
      <c r="CN194" s="59"/>
      <c r="CO194" s="59"/>
      <c r="CP194" s="59"/>
      <c r="CQ194" s="59"/>
      <c r="CR194" s="59"/>
      <c r="CS194" s="59"/>
      <c r="CT194" s="59"/>
      <c r="CU194" s="59"/>
      <c r="CV194" s="59"/>
      <c r="CW194" s="59"/>
      <c r="CX194" s="59"/>
      <c r="CY194" s="59"/>
      <c r="CZ194" s="59"/>
      <c r="DA194" s="59"/>
      <c r="DB194" s="59"/>
      <c r="DC194" s="59"/>
      <c r="DD194" s="59"/>
      <c r="DE194" s="59"/>
      <c r="DF194" s="71"/>
      <c r="DG194" s="72"/>
      <c r="DH194" s="59"/>
    </row>
    <row r="195" spans="1:112" x14ac:dyDescent="0.25">
      <c r="A195" s="59"/>
      <c r="B195" s="59"/>
      <c r="C195" s="59"/>
      <c r="D195" s="59"/>
      <c r="E195" s="59"/>
      <c r="F195" s="59"/>
      <c r="G195" s="59"/>
      <c r="H195" s="59"/>
      <c r="I195" s="59"/>
      <c r="J195" s="59"/>
      <c r="K195" s="59"/>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c r="CA195" s="59"/>
      <c r="CB195" s="59"/>
      <c r="CC195" s="59"/>
      <c r="CD195" s="59"/>
      <c r="CE195" s="59"/>
      <c r="CF195" s="59"/>
      <c r="CG195" s="59"/>
      <c r="CH195" s="59"/>
      <c r="CI195" s="59"/>
      <c r="CJ195" s="59"/>
      <c r="CK195" s="59"/>
      <c r="CL195" s="59"/>
      <c r="CM195" s="59"/>
      <c r="CN195" s="59"/>
      <c r="CO195" s="59"/>
      <c r="CP195" s="59"/>
      <c r="CQ195" s="59"/>
      <c r="CR195" s="59"/>
      <c r="CS195" s="59"/>
      <c r="CT195" s="59"/>
      <c r="CU195" s="59"/>
      <c r="CV195" s="59"/>
      <c r="CW195" s="59"/>
      <c r="CX195" s="59"/>
      <c r="CY195" s="59"/>
      <c r="CZ195" s="59"/>
      <c r="DA195" s="59"/>
      <c r="DB195" s="59"/>
      <c r="DC195" s="59"/>
      <c r="DD195" s="59"/>
      <c r="DE195" s="59"/>
      <c r="DF195" s="71"/>
      <c r="DG195" s="72"/>
      <c r="DH195" s="59"/>
    </row>
    <row r="196" spans="1:112" x14ac:dyDescent="0.25">
      <c r="A196" s="59"/>
      <c r="B196" s="59"/>
      <c r="C196" s="59"/>
      <c r="D196" s="59"/>
      <c r="E196" s="59"/>
      <c r="F196" s="59"/>
      <c r="G196" s="59"/>
      <c r="H196" s="59"/>
      <c r="I196" s="59"/>
      <c r="J196" s="59"/>
      <c r="K196" s="59"/>
      <c r="L196" s="59"/>
      <c r="M196" s="59"/>
      <c r="N196" s="59"/>
      <c r="O196" s="59"/>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c r="CA196" s="59"/>
      <c r="CB196" s="59"/>
      <c r="CC196" s="59"/>
      <c r="CD196" s="59"/>
      <c r="CE196" s="59"/>
      <c r="CF196" s="59"/>
      <c r="CG196" s="59"/>
      <c r="CH196" s="59"/>
      <c r="CI196" s="59"/>
      <c r="CJ196" s="59"/>
      <c r="CK196" s="59"/>
      <c r="CL196" s="59"/>
      <c r="CM196" s="59"/>
      <c r="CN196" s="59"/>
      <c r="CO196" s="59"/>
      <c r="CP196" s="59"/>
      <c r="CQ196" s="59"/>
      <c r="CR196" s="59"/>
      <c r="CS196" s="59"/>
      <c r="CT196" s="59"/>
      <c r="CU196" s="59"/>
      <c r="CV196" s="59"/>
      <c r="CW196" s="59"/>
      <c r="CX196" s="59"/>
      <c r="CY196" s="59"/>
      <c r="CZ196" s="59"/>
      <c r="DA196" s="59"/>
      <c r="DB196" s="59"/>
      <c r="DC196" s="59"/>
      <c r="DD196" s="59"/>
      <c r="DE196" s="59"/>
      <c r="DF196" s="71"/>
      <c r="DG196" s="72"/>
      <c r="DH196" s="59"/>
    </row>
    <row r="197" spans="1:112" x14ac:dyDescent="0.25">
      <c r="A197" s="59"/>
      <c r="B197" s="59"/>
      <c r="C197" s="59"/>
      <c r="D197" s="59"/>
      <c r="E197" s="59"/>
      <c r="F197" s="59"/>
      <c r="G197" s="59"/>
      <c r="H197" s="59"/>
      <c r="I197" s="59"/>
      <c r="J197" s="59"/>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c r="CA197" s="59"/>
      <c r="CB197" s="59"/>
      <c r="CC197" s="59"/>
      <c r="CD197" s="59"/>
      <c r="CE197" s="59"/>
      <c r="CF197" s="59"/>
      <c r="CG197" s="59"/>
      <c r="CH197" s="59"/>
      <c r="CI197" s="59"/>
      <c r="CJ197" s="59"/>
      <c r="CK197" s="59"/>
      <c r="CL197" s="59"/>
      <c r="CM197" s="59"/>
      <c r="CN197" s="59"/>
      <c r="CO197" s="59"/>
      <c r="CP197" s="59"/>
      <c r="CQ197" s="59"/>
      <c r="CR197" s="59"/>
      <c r="CS197" s="59"/>
      <c r="CT197" s="59"/>
      <c r="CU197" s="59"/>
      <c r="CV197" s="59"/>
      <c r="CW197" s="59"/>
      <c r="CX197" s="59"/>
      <c r="CY197" s="59"/>
      <c r="CZ197" s="59"/>
      <c r="DA197" s="59"/>
      <c r="DB197" s="59"/>
      <c r="DC197" s="59"/>
      <c r="DD197" s="59"/>
      <c r="DE197" s="59"/>
      <c r="DF197" s="71"/>
      <c r="DG197" s="72"/>
      <c r="DH197" s="59"/>
    </row>
    <row r="198" spans="1:112" x14ac:dyDescent="0.25">
      <c r="A198" s="59"/>
      <c r="B198" s="59"/>
      <c r="C198" s="59"/>
      <c r="D198" s="59"/>
      <c r="E198" s="59"/>
      <c r="F198" s="59"/>
      <c r="G198" s="59"/>
      <c r="H198" s="59"/>
      <c r="I198" s="59"/>
      <c r="J198" s="59"/>
      <c r="K198" s="59"/>
      <c r="L198" s="59"/>
      <c r="M198" s="59"/>
      <c r="N198" s="59"/>
      <c r="O198" s="59"/>
      <c r="P198" s="59"/>
      <c r="Q198" s="59"/>
      <c r="R198" s="59"/>
      <c r="S198" s="59"/>
      <c r="T198" s="59"/>
      <c r="U198" s="59"/>
      <c r="V198" s="59"/>
      <c r="W198" s="59"/>
      <c r="X198" s="59"/>
      <c r="Y198" s="59"/>
      <c r="Z198" s="59"/>
      <c r="AA198" s="59"/>
      <c r="AB198" s="59"/>
      <c r="AC198" s="59"/>
      <c r="AD198" s="59"/>
      <c r="AE198" s="59"/>
      <c r="AF198" s="59"/>
      <c r="AG198" s="59"/>
      <c r="AH198" s="59"/>
      <c r="AI198" s="59"/>
      <c r="AJ198" s="59"/>
      <c r="AK198" s="59"/>
      <c r="AL198" s="59"/>
      <c r="AM198" s="59"/>
      <c r="AN198" s="59"/>
      <c r="AO198" s="59"/>
      <c r="AP198" s="59"/>
      <c r="AQ198" s="59"/>
      <c r="AR198" s="59"/>
      <c r="AS198" s="59"/>
      <c r="AT198" s="59"/>
      <c r="AU198" s="59"/>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c r="CA198" s="59"/>
      <c r="CB198" s="59"/>
      <c r="CC198" s="59"/>
      <c r="CD198" s="59"/>
      <c r="CE198" s="59"/>
      <c r="CF198" s="59"/>
      <c r="CG198" s="59"/>
      <c r="CH198" s="59"/>
      <c r="CI198" s="59"/>
      <c r="CJ198" s="59"/>
      <c r="CK198" s="59"/>
      <c r="CL198" s="59"/>
      <c r="CM198" s="59"/>
      <c r="CN198" s="59"/>
      <c r="CO198" s="59"/>
      <c r="CP198" s="59"/>
      <c r="CQ198" s="59"/>
      <c r="CR198" s="59"/>
      <c r="CS198" s="59"/>
      <c r="CT198" s="59"/>
      <c r="CU198" s="59"/>
      <c r="CV198" s="59"/>
      <c r="CW198" s="59"/>
      <c r="CX198" s="59"/>
      <c r="CY198" s="59"/>
      <c r="CZ198" s="59"/>
      <c r="DA198" s="59"/>
      <c r="DB198" s="59"/>
      <c r="DC198" s="59"/>
      <c r="DD198" s="59"/>
      <c r="DE198" s="59"/>
      <c r="DF198" s="71"/>
      <c r="DG198" s="72"/>
      <c r="DH198" s="59"/>
    </row>
    <row r="199" spans="1:112" x14ac:dyDescent="0.25">
      <c r="A199" s="59"/>
      <c r="B199" s="59"/>
      <c r="C199" s="59"/>
      <c r="D199" s="59"/>
      <c r="E199" s="59"/>
      <c r="F199" s="59"/>
      <c r="G199" s="59"/>
      <c r="H199" s="59"/>
      <c r="I199" s="59"/>
      <c r="J199" s="59"/>
      <c r="K199" s="59"/>
      <c r="L199" s="59"/>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c r="CA199" s="59"/>
      <c r="CB199" s="59"/>
      <c r="CC199" s="59"/>
      <c r="CD199" s="59"/>
      <c r="CE199" s="59"/>
      <c r="CF199" s="59"/>
      <c r="CG199" s="59"/>
      <c r="CH199" s="59"/>
      <c r="CI199" s="59"/>
      <c r="CJ199" s="59"/>
      <c r="CK199" s="59"/>
      <c r="CL199" s="59"/>
      <c r="CM199" s="59"/>
      <c r="CN199" s="59"/>
      <c r="CO199" s="59"/>
      <c r="CP199" s="59"/>
      <c r="CQ199" s="59"/>
      <c r="CR199" s="59"/>
      <c r="CS199" s="59"/>
      <c r="CT199" s="59"/>
      <c r="CU199" s="59"/>
      <c r="CV199" s="59"/>
      <c r="CW199" s="59"/>
      <c r="CX199" s="59"/>
      <c r="CY199" s="59"/>
      <c r="CZ199" s="59"/>
      <c r="DA199" s="59"/>
      <c r="DB199" s="59"/>
      <c r="DC199" s="59"/>
      <c r="DD199" s="59"/>
      <c r="DE199" s="59"/>
      <c r="DF199" s="71"/>
      <c r="DG199" s="72"/>
      <c r="DH199" s="59"/>
    </row>
    <row r="200" spans="1:112" x14ac:dyDescent="0.25">
      <c r="A200" s="59"/>
      <c r="B200" s="59"/>
      <c r="C200" s="59"/>
      <c r="D200" s="59"/>
      <c r="E200" s="59"/>
      <c r="F200" s="59"/>
      <c r="G200" s="59"/>
      <c r="H200" s="59"/>
      <c r="I200" s="59"/>
      <c r="J200" s="59"/>
      <c r="K200" s="59"/>
      <c r="L200" s="59"/>
      <c r="M200" s="59"/>
      <c r="N200" s="59"/>
      <c r="O200" s="59"/>
      <c r="P200" s="59"/>
      <c r="Q200" s="59"/>
      <c r="R200" s="59"/>
      <c r="S200" s="59"/>
      <c r="T200" s="59"/>
      <c r="U200" s="59"/>
      <c r="V200" s="59"/>
      <c r="W200" s="59"/>
      <c r="X200" s="59"/>
      <c r="Y200" s="59"/>
      <c r="Z200" s="59"/>
      <c r="AA200" s="59"/>
      <c r="AB200" s="59"/>
      <c r="AC200" s="59"/>
      <c r="AD200" s="59"/>
      <c r="AE200" s="59"/>
      <c r="AF200" s="59"/>
      <c r="AG200" s="59"/>
      <c r="AH200" s="59"/>
      <c r="AI200" s="59"/>
      <c r="AJ200" s="59"/>
      <c r="AK200" s="59"/>
      <c r="AL200" s="59"/>
      <c r="AM200" s="59"/>
      <c r="AN200" s="59"/>
      <c r="AO200" s="59"/>
      <c r="AP200" s="59"/>
      <c r="AQ200" s="59"/>
      <c r="AR200" s="59"/>
      <c r="AS200" s="59"/>
      <c r="AT200" s="59"/>
      <c r="AU200" s="59"/>
      <c r="AV200" s="59"/>
      <c r="AW200" s="59"/>
      <c r="AX200" s="59"/>
      <c r="AY200" s="59"/>
      <c r="AZ200" s="59"/>
      <c r="BA200" s="59"/>
      <c r="BB200" s="59"/>
      <c r="BC200" s="59"/>
      <c r="BD200" s="59"/>
      <c r="BE200" s="59"/>
      <c r="BF200" s="59"/>
      <c r="BG200" s="59"/>
      <c r="BH200" s="59"/>
      <c r="BI200" s="59"/>
      <c r="BJ200" s="59"/>
      <c r="BK200" s="59"/>
      <c r="BL200" s="59"/>
      <c r="BM200" s="59"/>
      <c r="BN200" s="59"/>
      <c r="BO200" s="59"/>
      <c r="BP200" s="59"/>
      <c r="BQ200" s="59"/>
      <c r="BR200" s="59"/>
      <c r="BS200" s="59"/>
      <c r="BT200" s="59"/>
      <c r="BU200" s="59"/>
      <c r="BV200" s="59"/>
      <c r="BW200" s="59"/>
      <c r="BX200" s="59"/>
      <c r="BY200" s="59"/>
      <c r="BZ200" s="59"/>
      <c r="CA200" s="59"/>
      <c r="CB200" s="59"/>
      <c r="CC200" s="59"/>
      <c r="CD200" s="59"/>
      <c r="CE200" s="59"/>
      <c r="CF200" s="59"/>
      <c r="CG200" s="59"/>
      <c r="CH200" s="59"/>
      <c r="CI200" s="59"/>
      <c r="CJ200" s="59"/>
      <c r="CK200" s="59"/>
      <c r="CL200" s="59"/>
      <c r="CM200" s="59"/>
      <c r="CN200" s="59"/>
      <c r="CO200" s="59"/>
      <c r="CP200" s="59"/>
      <c r="CQ200" s="59"/>
      <c r="CR200" s="59"/>
      <c r="CS200" s="59"/>
      <c r="CT200" s="59"/>
      <c r="CU200" s="59"/>
      <c r="CV200" s="59"/>
      <c r="CW200" s="59"/>
      <c r="CX200" s="59"/>
      <c r="CY200" s="59"/>
      <c r="CZ200" s="59"/>
      <c r="DA200" s="59"/>
      <c r="DB200" s="59"/>
      <c r="DC200" s="59"/>
      <c r="DD200" s="59"/>
      <c r="DE200" s="59"/>
      <c r="DF200" s="71"/>
      <c r="DG200" s="72"/>
      <c r="DH200" s="59"/>
    </row>
    <row r="201" spans="1:112" x14ac:dyDescent="0.25">
      <c r="A201" s="59"/>
      <c r="B201" s="59"/>
      <c r="C201" s="59"/>
      <c r="D201" s="59"/>
      <c r="E201" s="59"/>
      <c r="F201" s="59"/>
      <c r="G201" s="59"/>
      <c r="H201" s="59"/>
      <c r="I201" s="59"/>
      <c r="J201" s="59"/>
      <c r="K201" s="59"/>
      <c r="L201" s="59"/>
      <c r="M201" s="59"/>
      <c r="N201" s="59"/>
      <c r="O201" s="59"/>
      <c r="P201" s="59"/>
      <c r="Q201" s="59"/>
      <c r="R201" s="59"/>
      <c r="S201" s="59"/>
      <c r="T201" s="59"/>
      <c r="U201" s="59"/>
      <c r="V201" s="59"/>
      <c r="W201" s="59"/>
      <c r="X201" s="59"/>
      <c r="Y201" s="59"/>
      <c r="Z201" s="59"/>
      <c r="AA201" s="59"/>
      <c r="AB201" s="59"/>
      <c r="AC201" s="59"/>
      <c r="AD201" s="59"/>
      <c r="AE201" s="59"/>
      <c r="AF201" s="59"/>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c r="CA201" s="59"/>
      <c r="CB201" s="59"/>
      <c r="CC201" s="59"/>
      <c r="CD201" s="59"/>
      <c r="CE201" s="59"/>
      <c r="CF201" s="59"/>
      <c r="CG201" s="59"/>
      <c r="CH201" s="59"/>
      <c r="CI201" s="59"/>
      <c r="CJ201" s="59"/>
      <c r="CK201" s="59"/>
      <c r="CL201" s="59"/>
      <c r="CM201" s="59"/>
      <c r="CN201" s="59"/>
      <c r="CO201" s="59"/>
      <c r="CP201" s="59"/>
      <c r="CQ201" s="59"/>
      <c r="CR201" s="59"/>
      <c r="CS201" s="59"/>
      <c r="CT201" s="59"/>
      <c r="CU201" s="59"/>
      <c r="CV201" s="59"/>
      <c r="CW201" s="59"/>
      <c r="CX201" s="59"/>
      <c r="CY201" s="59"/>
      <c r="CZ201" s="59"/>
      <c r="DA201" s="59"/>
      <c r="DB201" s="59"/>
      <c r="DC201" s="59"/>
      <c r="DD201" s="59"/>
      <c r="DE201" s="59"/>
      <c r="DF201" s="71"/>
      <c r="DG201" s="72"/>
      <c r="DH201" s="59"/>
    </row>
    <row r="202" spans="1:112" x14ac:dyDescent="0.25">
      <c r="A202" s="59"/>
      <c r="B202" s="59"/>
      <c r="C202" s="59"/>
      <c r="D202" s="59"/>
      <c r="E202" s="59"/>
      <c r="F202" s="59"/>
      <c r="G202" s="59"/>
      <c r="H202" s="59"/>
      <c r="I202" s="59"/>
      <c r="J202" s="59"/>
      <c r="K202" s="59"/>
      <c r="L202" s="59"/>
      <c r="M202" s="59"/>
      <c r="N202" s="59"/>
      <c r="O202" s="59"/>
      <c r="P202" s="59"/>
      <c r="Q202" s="59"/>
      <c r="R202" s="59"/>
      <c r="S202" s="59"/>
      <c r="T202" s="59"/>
      <c r="U202" s="59"/>
      <c r="V202" s="59"/>
      <c r="W202" s="59"/>
      <c r="X202" s="59"/>
      <c r="Y202" s="59"/>
      <c r="Z202" s="59"/>
      <c r="AA202" s="59"/>
      <c r="AB202" s="59"/>
      <c r="AC202" s="59"/>
      <c r="AD202" s="59"/>
      <c r="AE202" s="59"/>
      <c r="AF202" s="59"/>
      <c r="AG202" s="59"/>
      <c r="AH202" s="59"/>
      <c r="AI202" s="59"/>
      <c r="AJ202" s="59"/>
      <c r="AK202" s="59"/>
      <c r="AL202" s="59"/>
      <c r="AM202" s="59"/>
      <c r="AN202" s="59"/>
      <c r="AO202" s="59"/>
      <c r="AP202" s="59"/>
      <c r="AQ202" s="59"/>
      <c r="AR202" s="59"/>
      <c r="AS202" s="59"/>
      <c r="AT202" s="59"/>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c r="CA202" s="59"/>
      <c r="CB202" s="59"/>
      <c r="CC202" s="59"/>
      <c r="CD202" s="59"/>
      <c r="CE202" s="59"/>
      <c r="CF202" s="59"/>
      <c r="CG202" s="59"/>
      <c r="CH202" s="59"/>
      <c r="CI202" s="59"/>
      <c r="CJ202" s="59"/>
      <c r="CK202" s="59"/>
      <c r="CL202" s="59"/>
      <c r="CM202" s="59"/>
      <c r="CN202" s="59"/>
      <c r="CO202" s="59"/>
      <c r="CP202" s="59"/>
      <c r="CQ202" s="59"/>
      <c r="CR202" s="59"/>
      <c r="CS202" s="59"/>
      <c r="CT202" s="59"/>
      <c r="CU202" s="59"/>
      <c r="CV202" s="59"/>
      <c r="CW202" s="59"/>
      <c r="CX202" s="59"/>
      <c r="CY202" s="59"/>
      <c r="CZ202" s="59"/>
      <c r="DA202" s="59"/>
      <c r="DB202" s="59"/>
      <c r="DC202" s="59"/>
      <c r="DD202" s="59"/>
      <c r="DE202" s="59"/>
      <c r="DF202" s="71"/>
      <c r="DG202" s="72"/>
      <c r="DH202" s="59"/>
    </row>
    <row r="203" spans="1:112" x14ac:dyDescent="0.25">
      <c r="A203" s="59"/>
      <c r="B203" s="59"/>
      <c r="C203" s="59"/>
      <c r="D203" s="59"/>
      <c r="E203" s="59"/>
      <c r="F203" s="59"/>
      <c r="G203" s="59"/>
      <c r="H203" s="59"/>
      <c r="I203" s="59"/>
      <c r="J203" s="59"/>
      <c r="K203" s="59"/>
      <c r="L203" s="59"/>
      <c r="M203" s="59"/>
      <c r="N203" s="59"/>
      <c r="O203" s="59"/>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c r="CA203" s="59"/>
      <c r="CB203" s="59"/>
      <c r="CC203" s="59"/>
      <c r="CD203" s="59"/>
      <c r="CE203" s="59"/>
      <c r="CF203" s="59"/>
      <c r="CG203" s="59"/>
      <c r="CH203" s="59"/>
      <c r="CI203" s="59"/>
      <c r="CJ203" s="59"/>
      <c r="CK203" s="59"/>
      <c r="CL203" s="59"/>
      <c r="CM203" s="59"/>
      <c r="CN203" s="59"/>
      <c r="CO203" s="59"/>
      <c r="CP203" s="59"/>
      <c r="CQ203" s="59"/>
      <c r="CR203" s="59"/>
      <c r="CS203" s="59"/>
      <c r="CT203" s="59"/>
      <c r="CU203" s="59"/>
      <c r="CV203" s="59"/>
      <c r="CW203" s="59"/>
      <c r="CX203" s="59"/>
      <c r="CY203" s="59"/>
      <c r="CZ203" s="59"/>
      <c r="DA203" s="59"/>
      <c r="DB203" s="59"/>
      <c r="DC203" s="59"/>
      <c r="DD203" s="59"/>
      <c r="DE203" s="59"/>
      <c r="DF203" s="71"/>
      <c r="DG203" s="72"/>
      <c r="DH203" s="59"/>
    </row>
    <row r="204" spans="1:112" x14ac:dyDescent="0.25">
      <c r="A204" s="59"/>
      <c r="B204" s="59"/>
      <c r="C204" s="59"/>
      <c r="D204" s="59"/>
      <c r="E204" s="59"/>
      <c r="F204" s="59"/>
      <c r="G204" s="59"/>
      <c r="H204" s="59"/>
      <c r="I204" s="59"/>
      <c r="J204" s="59"/>
      <c r="K204" s="59"/>
      <c r="L204" s="59"/>
      <c r="M204" s="59"/>
      <c r="N204" s="59"/>
      <c r="O204" s="59"/>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c r="CA204" s="59"/>
      <c r="CB204" s="59"/>
      <c r="CC204" s="59"/>
      <c r="CD204" s="59"/>
      <c r="CE204" s="59"/>
      <c r="CF204" s="59"/>
      <c r="CG204" s="59"/>
      <c r="CH204" s="59"/>
      <c r="CI204" s="59"/>
      <c r="CJ204" s="59"/>
      <c r="CK204" s="59"/>
      <c r="CL204" s="59"/>
      <c r="CM204" s="59"/>
      <c r="CN204" s="59"/>
      <c r="CO204" s="59"/>
      <c r="CP204" s="59"/>
      <c r="CQ204" s="59"/>
      <c r="CR204" s="59"/>
      <c r="CS204" s="59"/>
      <c r="CT204" s="59"/>
      <c r="CU204" s="59"/>
      <c r="CV204" s="59"/>
      <c r="CW204" s="59"/>
      <c r="CX204" s="59"/>
      <c r="CY204" s="59"/>
      <c r="CZ204" s="59"/>
      <c r="DA204" s="59"/>
      <c r="DB204" s="59"/>
      <c r="DC204" s="59"/>
      <c r="DD204" s="59"/>
      <c r="DE204" s="59"/>
      <c r="DF204" s="71"/>
      <c r="DG204" s="72"/>
      <c r="DH204" s="59"/>
    </row>
    <row r="205" spans="1:112" x14ac:dyDescent="0.25">
      <c r="A205" s="59"/>
      <c r="B205" s="59"/>
      <c r="C205" s="59"/>
      <c r="D205" s="59"/>
      <c r="E205" s="59"/>
      <c r="F205" s="59"/>
      <c r="G205" s="59"/>
      <c r="H205" s="59"/>
      <c r="I205" s="59"/>
      <c r="J205" s="59"/>
      <c r="K205" s="59"/>
      <c r="L205" s="59"/>
      <c r="M205" s="59"/>
      <c r="N205" s="59"/>
      <c r="O205" s="59"/>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c r="CA205" s="59"/>
      <c r="CB205" s="59"/>
      <c r="CC205" s="59"/>
      <c r="CD205" s="59"/>
      <c r="CE205" s="59"/>
      <c r="CF205" s="59"/>
      <c r="CG205" s="59"/>
      <c r="CH205" s="59"/>
      <c r="CI205" s="59"/>
      <c r="CJ205" s="59"/>
      <c r="CK205" s="59"/>
      <c r="CL205" s="59"/>
      <c r="CM205" s="59"/>
      <c r="CN205" s="59"/>
      <c r="CO205" s="59"/>
      <c r="CP205" s="59"/>
      <c r="CQ205" s="59"/>
      <c r="CR205" s="59"/>
      <c r="CS205" s="59"/>
      <c r="CT205" s="59"/>
      <c r="CU205" s="59"/>
      <c r="CV205" s="59"/>
      <c r="CW205" s="59"/>
      <c r="CX205" s="59"/>
      <c r="CY205" s="59"/>
      <c r="CZ205" s="59"/>
      <c r="DA205" s="59"/>
      <c r="DB205" s="59"/>
      <c r="DC205" s="59"/>
      <c r="DD205" s="59"/>
      <c r="DE205" s="59"/>
      <c r="DF205" s="71"/>
      <c r="DG205" s="72"/>
      <c r="DH205" s="59"/>
    </row>
    <row r="206" spans="1:112" x14ac:dyDescent="0.25">
      <c r="A206" s="59"/>
      <c r="B206" s="59"/>
      <c r="C206" s="59"/>
      <c r="D206" s="59"/>
      <c r="E206" s="59"/>
      <c r="F206" s="59"/>
      <c r="G206" s="59"/>
      <c r="H206" s="59"/>
      <c r="I206" s="59"/>
      <c r="J206" s="59"/>
      <c r="K206" s="59"/>
      <c r="L206" s="59"/>
      <c r="M206" s="59"/>
      <c r="N206" s="59"/>
      <c r="O206" s="59"/>
      <c r="P206" s="59"/>
      <c r="Q206" s="59"/>
      <c r="R206" s="59"/>
      <c r="S206" s="59"/>
      <c r="T206" s="59"/>
      <c r="U206" s="59"/>
      <c r="V206" s="59"/>
      <c r="W206" s="59"/>
      <c r="X206" s="59"/>
      <c r="Y206" s="59"/>
      <c r="Z206" s="59"/>
      <c r="AA206" s="59"/>
      <c r="AB206" s="59"/>
      <c r="AC206" s="59"/>
      <c r="AD206" s="59"/>
      <c r="AE206" s="59"/>
      <c r="AF206" s="59"/>
      <c r="AG206" s="59"/>
      <c r="AH206" s="59"/>
      <c r="AI206" s="59"/>
      <c r="AJ206" s="59"/>
      <c r="AK206" s="59"/>
      <c r="AL206" s="59"/>
      <c r="AM206" s="59"/>
      <c r="AN206" s="59"/>
      <c r="AO206" s="59"/>
      <c r="AP206" s="59"/>
      <c r="AQ206" s="59"/>
      <c r="AR206" s="59"/>
      <c r="AS206" s="59"/>
      <c r="AT206" s="59"/>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c r="CA206" s="59"/>
      <c r="CB206" s="59"/>
      <c r="CC206" s="59"/>
      <c r="CD206" s="59"/>
      <c r="CE206" s="59"/>
      <c r="CF206" s="59"/>
      <c r="CG206" s="59"/>
      <c r="CH206" s="59"/>
      <c r="CI206" s="59"/>
      <c r="CJ206" s="59"/>
      <c r="CK206" s="59"/>
      <c r="CL206" s="59"/>
      <c r="CM206" s="59"/>
      <c r="CN206" s="59"/>
      <c r="CO206" s="59"/>
      <c r="CP206" s="59"/>
      <c r="CQ206" s="59"/>
      <c r="CR206" s="59"/>
      <c r="CS206" s="59"/>
      <c r="CT206" s="59"/>
      <c r="CU206" s="59"/>
      <c r="CV206" s="59"/>
      <c r="CW206" s="59"/>
      <c r="CX206" s="59"/>
      <c r="CY206" s="59"/>
      <c r="CZ206" s="59"/>
      <c r="DA206" s="59"/>
      <c r="DB206" s="59"/>
      <c r="DC206" s="59"/>
      <c r="DD206" s="59"/>
      <c r="DE206" s="59"/>
      <c r="DF206" s="71"/>
      <c r="DG206" s="72"/>
      <c r="DH206" s="59"/>
    </row>
    <row r="207" spans="1:112" x14ac:dyDescent="0.25">
      <c r="A207" s="59"/>
      <c r="B207" s="59"/>
      <c r="C207" s="59"/>
      <c r="D207" s="59"/>
      <c r="E207" s="59"/>
      <c r="F207" s="59"/>
      <c r="G207" s="59"/>
      <c r="H207" s="59"/>
      <c r="I207" s="59"/>
      <c r="J207" s="59"/>
      <c r="K207" s="59"/>
      <c r="L207" s="59"/>
      <c r="M207" s="59"/>
      <c r="N207" s="59"/>
      <c r="O207" s="59"/>
      <c r="P207" s="59"/>
      <c r="Q207" s="59"/>
      <c r="R207" s="59"/>
      <c r="S207" s="59"/>
      <c r="T207" s="59"/>
      <c r="U207" s="59"/>
      <c r="V207" s="59"/>
      <c r="W207" s="59"/>
      <c r="X207" s="59"/>
      <c r="Y207" s="59"/>
      <c r="Z207" s="59"/>
      <c r="AA207" s="59"/>
      <c r="AB207" s="59"/>
      <c r="AC207" s="59"/>
      <c r="AD207" s="59"/>
      <c r="AE207" s="59"/>
      <c r="AF207" s="59"/>
      <c r="AG207" s="59"/>
      <c r="AH207" s="59"/>
      <c r="AI207" s="59"/>
      <c r="AJ207" s="59"/>
      <c r="AK207" s="59"/>
      <c r="AL207" s="59"/>
      <c r="AM207" s="59"/>
      <c r="AN207" s="59"/>
      <c r="AO207" s="59"/>
      <c r="AP207" s="59"/>
      <c r="AQ207" s="59"/>
      <c r="AR207" s="59"/>
      <c r="AS207" s="59"/>
      <c r="AT207" s="59"/>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c r="CA207" s="59"/>
      <c r="CB207" s="59"/>
      <c r="CC207" s="59"/>
      <c r="CD207" s="59"/>
      <c r="CE207" s="59"/>
      <c r="CF207" s="59"/>
      <c r="CG207" s="59"/>
      <c r="CH207" s="59"/>
      <c r="CI207" s="59"/>
      <c r="CJ207" s="59"/>
      <c r="CK207" s="59"/>
      <c r="CL207" s="59"/>
      <c r="CM207" s="59"/>
      <c r="CN207" s="59"/>
      <c r="CO207" s="59"/>
      <c r="CP207" s="59"/>
      <c r="CQ207" s="59"/>
      <c r="CR207" s="59"/>
      <c r="CS207" s="59"/>
      <c r="CT207" s="59"/>
      <c r="CU207" s="59"/>
      <c r="CV207" s="59"/>
      <c r="CW207" s="59"/>
      <c r="CX207" s="59"/>
      <c r="CY207" s="59"/>
      <c r="CZ207" s="59"/>
      <c r="DA207" s="59"/>
      <c r="DB207" s="59"/>
      <c r="DC207" s="59"/>
      <c r="DD207" s="59"/>
      <c r="DE207" s="59"/>
      <c r="DF207" s="71"/>
      <c r="DG207" s="72"/>
      <c r="DH207" s="59"/>
    </row>
    <row r="208" spans="1:112" x14ac:dyDescent="0.25">
      <c r="A208" s="59"/>
      <c r="B208" s="59"/>
      <c r="C208" s="59"/>
      <c r="D208" s="59"/>
      <c r="E208" s="59"/>
      <c r="F208" s="59"/>
      <c r="G208" s="59"/>
      <c r="H208" s="59"/>
      <c r="I208" s="59"/>
      <c r="J208" s="59"/>
      <c r="K208" s="59"/>
      <c r="L208" s="59"/>
      <c r="M208" s="59"/>
      <c r="N208" s="59"/>
      <c r="O208" s="59"/>
      <c r="P208" s="59"/>
      <c r="Q208" s="59"/>
      <c r="R208" s="59"/>
      <c r="S208" s="59"/>
      <c r="T208" s="59"/>
      <c r="U208" s="59"/>
      <c r="V208" s="59"/>
      <c r="W208" s="59"/>
      <c r="X208" s="59"/>
      <c r="Y208" s="59"/>
      <c r="Z208" s="59"/>
      <c r="AA208" s="59"/>
      <c r="AB208" s="59"/>
      <c r="AC208" s="59"/>
      <c r="AD208" s="59"/>
      <c r="AE208" s="59"/>
      <c r="AF208" s="59"/>
      <c r="AG208" s="59"/>
      <c r="AH208" s="59"/>
      <c r="AI208" s="59"/>
      <c r="AJ208" s="59"/>
      <c r="AK208" s="59"/>
      <c r="AL208" s="59"/>
      <c r="AM208" s="59"/>
      <c r="AN208" s="59"/>
      <c r="AO208" s="59"/>
      <c r="AP208" s="59"/>
      <c r="AQ208" s="59"/>
      <c r="AR208" s="59"/>
      <c r="AS208" s="59"/>
      <c r="AT208" s="59"/>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c r="CA208" s="59"/>
      <c r="CB208" s="59"/>
      <c r="CC208" s="59"/>
      <c r="CD208" s="59"/>
      <c r="CE208" s="59"/>
      <c r="CF208" s="59"/>
      <c r="CG208" s="59"/>
      <c r="CH208" s="59"/>
      <c r="CI208" s="59"/>
      <c r="CJ208" s="59"/>
      <c r="CK208" s="59"/>
      <c r="CL208" s="59"/>
      <c r="CM208" s="59"/>
      <c r="CN208" s="59"/>
      <c r="CO208" s="59"/>
      <c r="CP208" s="59"/>
      <c r="CQ208" s="59"/>
      <c r="CR208" s="59"/>
      <c r="CS208" s="59"/>
      <c r="CT208" s="59"/>
      <c r="CU208" s="59"/>
      <c r="CV208" s="59"/>
      <c r="CW208" s="59"/>
      <c r="CX208" s="59"/>
      <c r="CY208" s="59"/>
      <c r="CZ208" s="59"/>
      <c r="DA208" s="59"/>
      <c r="DB208" s="59"/>
      <c r="DC208" s="59"/>
      <c r="DD208" s="59"/>
      <c r="DE208" s="59"/>
      <c r="DF208" s="71"/>
      <c r="DG208" s="72"/>
      <c r="DH208" s="59"/>
    </row>
    <row r="209" spans="1:112" x14ac:dyDescent="0.25">
      <c r="A209" s="59"/>
      <c r="B209" s="59"/>
      <c r="C209" s="59"/>
      <c r="D209" s="59"/>
      <c r="E209" s="59"/>
      <c r="F209" s="59"/>
      <c r="G209" s="59"/>
      <c r="H209" s="59"/>
      <c r="I209" s="59"/>
      <c r="J209" s="59"/>
      <c r="K209" s="59"/>
      <c r="L209" s="59"/>
      <c r="M209" s="59"/>
      <c r="N209" s="59"/>
      <c r="O209" s="59"/>
      <c r="P209" s="59"/>
      <c r="Q209" s="59"/>
      <c r="R209" s="59"/>
      <c r="S209" s="59"/>
      <c r="T209" s="59"/>
      <c r="U209" s="59"/>
      <c r="V209" s="59"/>
      <c r="W209" s="59"/>
      <c r="X209" s="59"/>
      <c r="Y209" s="59"/>
      <c r="Z209" s="59"/>
      <c r="AA209" s="59"/>
      <c r="AB209" s="59"/>
      <c r="AC209" s="59"/>
      <c r="AD209" s="59"/>
      <c r="AE209" s="59"/>
      <c r="AF209" s="59"/>
      <c r="AG209" s="59"/>
      <c r="AH209" s="59"/>
      <c r="AI209" s="59"/>
      <c r="AJ209" s="59"/>
      <c r="AK209" s="59"/>
      <c r="AL209" s="59"/>
      <c r="AM209" s="59"/>
      <c r="AN209" s="59"/>
      <c r="AO209" s="59"/>
      <c r="AP209" s="59"/>
      <c r="AQ209" s="59"/>
      <c r="AR209" s="59"/>
      <c r="AS209" s="59"/>
      <c r="AT209" s="59"/>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c r="CA209" s="59"/>
      <c r="CB209" s="59"/>
      <c r="CC209" s="59"/>
      <c r="CD209" s="59"/>
      <c r="CE209" s="59"/>
      <c r="CF209" s="59"/>
      <c r="CG209" s="59"/>
      <c r="CH209" s="59"/>
      <c r="CI209" s="59"/>
      <c r="CJ209" s="59"/>
      <c r="CK209" s="59"/>
      <c r="CL209" s="59"/>
      <c r="CM209" s="59"/>
      <c r="CN209" s="59"/>
      <c r="CO209" s="59"/>
      <c r="CP209" s="59"/>
      <c r="CQ209" s="59"/>
      <c r="CR209" s="59"/>
      <c r="CS209" s="59"/>
      <c r="CT209" s="59"/>
      <c r="CU209" s="59"/>
      <c r="CV209" s="59"/>
      <c r="CW209" s="59"/>
      <c r="CX209" s="59"/>
      <c r="CY209" s="59"/>
      <c r="CZ209" s="59"/>
      <c r="DA209" s="59"/>
      <c r="DB209" s="59"/>
      <c r="DC209" s="59"/>
      <c r="DD209" s="59"/>
      <c r="DE209" s="59"/>
      <c r="DF209" s="71"/>
      <c r="DG209" s="72"/>
      <c r="DH209" s="59"/>
    </row>
    <row r="210" spans="1:112" x14ac:dyDescent="0.25">
      <c r="A210" s="59"/>
      <c r="B210" s="59"/>
      <c r="C210" s="59"/>
      <c r="D210" s="59"/>
      <c r="E210" s="59"/>
      <c r="F210" s="59"/>
      <c r="G210" s="59"/>
      <c r="H210" s="59"/>
      <c r="I210" s="59"/>
      <c r="J210" s="59"/>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c r="CA210" s="59"/>
      <c r="CB210" s="59"/>
      <c r="CC210" s="59"/>
      <c r="CD210" s="59"/>
      <c r="CE210" s="59"/>
      <c r="CF210" s="59"/>
      <c r="CG210" s="59"/>
      <c r="CH210" s="59"/>
      <c r="CI210" s="59"/>
      <c r="CJ210" s="59"/>
      <c r="CK210" s="59"/>
      <c r="CL210" s="59"/>
      <c r="CM210" s="59"/>
      <c r="CN210" s="59"/>
      <c r="CO210" s="59"/>
      <c r="CP210" s="59"/>
      <c r="CQ210" s="59"/>
      <c r="CR210" s="59"/>
      <c r="CS210" s="59"/>
      <c r="CT210" s="59"/>
      <c r="CU210" s="59"/>
      <c r="CV210" s="59"/>
      <c r="CW210" s="59"/>
      <c r="CX210" s="59"/>
      <c r="CY210" s="59"/>
      <c r="CZ210" s="59"/>
      <c r="DA210" s="59"/>
      <c r="DB210" s="59"/>
      <c r="DC210" s="59"/>
      <c r="DD210" s="59"/>
      <c r="DE210" s="59"/>
      <c r="DF210" s="71"/>
      <c r="DG210" s="72"/>
      <c r="DH210" s="59"/>
    </row>
    <row r="211" spans="1:112" x14ac:dyDescent="0.25">
      <c r="A211" s="59"/>
      <c r="B211" s="59"/>
      <c r="C211" s="59"/>
      <c r="D211" s="59"/>
      <c r="E211" s="59"/>
      <c r="F211" s="59"/>
      <c r="G211" s="59"/>
      <c r="H211" s="59"/>
      <c r="I211" s="59"/>
      <c r="J211" s="59"/>
      <c r="K211" s="59"/>
      <c r="L211" s="59"/>
      <c r="M211" s="59"/>
      <c r="N211" s="59"/>
      <c r="O211" s="59"/>
      <c r="P211" s="59"/>
      <c r="Q211" s="59"/>
      <c r="R211" s="59"/>
      <c r="S211" s="59"/>
      <c r="T211" s="59"/>
      <c r="U211" s="59"/>
      <c r="V211" s="59"/>
      <c r="W211" s="59"/>
      <c r="X211" s="59"/>
      <c r="Y211" s="59"/>
      <c r="Z211" s="59"/>
      <c r="AA211" s="59"/>
      <c r="AB211" s="59"/>
      <c r="AC211" s="59"/>
      <c r="AD211" s="59"/>
      <c r="AE211" s="59"/>
      <c r="AF211" s="59"/>
      <c r="AG211" s="59"/>
      <c r="AH211" s="59"/>
      <c r="AI211" s="59"/>
      <c r="AJ211" s="59"/>
      <c r="AK211" s="59"/>
      <c r="AL211" s="59"/>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c r="CA211" s="59"/>
      <c r="CB211" s="59"/>
      <c r="CC211" s="59"/>
      <c r="CD211" s="59"/>
      <c r="CE211" s="59"/>
      <c r="CF211" s="59"/>
      <c r="CG211" s="59"/>
      <c r="CH211" s="59"/>
      <c r="CI211" s="59"/>
      <c r="CJ211" s="59"/>
      <c r="CK211" s="59"/>
      <c r="CL211" s="59"/>
      <c r="CM211" s="59"/>
      <c r="CN211" s="59"/>
      <c r="CO211" s="59"/>
      <c r="CP211" s="59"/>
      <c r="CQ211" s="59"/>
      <c r="CR211" s="59"/>
      <c r="CS211" s="59"/>
      <c r="CT211" s="59"/>
      <c r="CU211" s="59"/>
      <c r="CV211" s="59"/>
      <c r="CW211" s="59"/>
      <c r="CX211" s="59"/>
      <c r="CY211" s="59"/>
      <c r="CZ211" s="59"/>
      <c r="DA211" s="59"/>
      <c r="DB211" s="59"/>
      <c r="DC211" s="59"/>
      <c r="DD211" s="59"/>
      <c r="DE211" s="59"/>
      <c r="DF211" s="71"/>
      <c r="DG211" s="72"/>
      <c r="DH211" s="59"/>
    </row>
    <row r="212" spans="1:112" x14ac:dyDescent="0.25">
      <c r="A212" s="59"/>
      <c r="B212" s="59"/>
      <c r="C212" s="59"/>
      <c r="D212" s="59"/>
      <c r="E212" s="59"/>
      <c r="F212" s="59"/>
      <c r="G212" s="59"/>
      <c r="H212" s="59"/>
      <c r="I212" s="59"/>
      <c r="J212" s="59"/>
      <c r="K212" s="59"/>
      <c r="L212" s="59"/>
      <c r="M212" s="59"/>
      <c r="N212" s="59"/>
      <c r="O212" s="59"/>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c r="CA212" s="59"/>
      <c r="CB212" s="59"/>
      <c r="CC212" s="59"/>
      <c r="CD212" s="59"/>
      <c r="CE212" s="59"/>
      <c r="CF212" s="59"/>
      <c r="CG212" s="59"/>
      <c r="CH212" s="59"/>
      <c r="CI212" s="59"/>
      <c r="CJ212" s="59"/>
      <c r="CK212" s="59"/>
      <c r="CL212" s="59"/>
      <c r="CM212" s="59"/>
      <c r="CN212" s="59"/>
      <c r="CO212" s="59"/>
      <c r="CP212" s="59"/>
      <c r="CQ212" s="59"/>
      <c r="CR212" s="59"/>
      <c r="CS212" s="59"/>
      <c r="CT212" s="59"/>
      <c r="CU212" s="59"/>
      <c r="CV212" s="59"/>
      <c r="CW212" s="59"/>
      <c r="CX212" s="59"/>
      <c r="CY212" s="59"/>
      <c r="CZ212" s="59"/>
      <c r="DA212" s="59"/>
      <c r="DB212" s="59"/>
      <c r="DC212" s="59"/>
      <c r="DD212" s="59"/>
      <c r="DE212" s="59"/>
      <c r="DF212" s="71"/>
      <c r="DG212" s="72"/>
      <c r="DH212" s="59"/>
    </row>
    <row r="213" spans="1:112" x14ac:dyDescent="0.25">
      <c r="A213" s="59"/>
      <c r="B213" s="59"/>
      <c r="C213" s="59"/>
      <c r="D213" s="59"/>
      <c r="E213" s="59"/>
      <c r="F213" s="59"/>
      <c r="G213" s="59"/>
      <c r="H213" s="59"/>
      <c r="I213" s="59"/>
      <c r="J213" s="59"/>
      <c r="K213" s="59"/>
      <c r="L213" s="59"/>
      <c r="M213" s="59"/>
      <c r="N213" s="59"/>
      <c r="O213" s="59"/>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59"/>
      <c r="BT213" s="59"/>
      <c r="BU213" s="59"/>
      <c r="BV213" s="59"/>
      <c r="BW213" s="59"/>
      <c r="BX213" s="59"/>
      <c r="BY213" s="59"/>
      <c r="BZ213" s="59"/>
      <c r="CA213" s="59"/>
      <c r="CB213" s="59"/>
      <c r="CC213" s="59"/>
      <c r="CD213" s="59"/>
      <c r="CE213" s="59"/>
      <c r="CF213" s="59"/>
      <c r="CG213" s="59"/>
      <c r="CH213" s="59"/>
      <c r="CI213" s="59"/>
      <c r="CJ213" s="59"/>
      <c r="CK213" s="59"/>
      <c r="CL213" s="59"/>
      <c r="CM213" s="59"/>
      <c r="CN213" s="59"/>
      <c r="CO213" s="59"/>
      <c r="CP213" s="59"/>
      <c r="CQ213" s="59"/>
      <c r="CR213" s="59"/>
      <c r="CS213" s="59"/>
      <c r="CT213" s="59"/>
      <c r="CU213" s="59"/>
      <c r="CV213" s="59"/>
      <c r="CW213" s="59"/>
      <c r="CX213" s="59"/>
      <c r="CY213" s="59"/>
      <c r="CZ213" s="59"/>
      <c r="DA213" s="59"/>
      <c r="DB213" s="59"/>
      <c r="DC213" s="59"/>
      <c r="DD213" s="59"/>
      <c r="DE213" s="59"/>
      <c r="DF213" s="71"/>
      <c r="DG213" s="72"/>
      <c r="DH213" s="59"/>
    </row>
    <row r="214" spans="1:112" x14ac:dyDescent="0.25">
      <c r="A214" s="59"/>
      <c r="B214" s="59"/>
      <c r="C214" s="59"/>
      <c r="D214" s="59"/>
      <c r="E214" s="59"/>
      <c r="F214" s="59"/>
      <c r="G214" s="59"/>
      <c r="H214" s="59"/>
      <c r="I214" s="59"/>
      <c r="J214" s="59"/>
      <c r="K214" s="59"/>
      <c r="L214" s="59"/>
      <c r="M214" s="59"/>
      <c r="N214" s="59"/>
      <c r="O214" s="59"/>
      <c r="P214" s="59"/>
      <c r="Q214" s="59"/>
      <c r="R214" s="59"/>
      <c r="S214" s="59"/>
      <c r="T214" s="59"/>
      <c r="U214" s="59"/>
      <c r="V214" s="59"/>
      <c r="W214" s="59"/>
      <c r="X214" s="59"/>
      <c r="Y214" s="59"/>
      <c r="Z214" s="59"/>
      <c r="AA214" s="59"/>
      <c r="AB214" s="59"/>
      <c r="AC214" s="59"/>
      <c r="AD214" s="59"/>
      <c r="AE214" s="59"/>
      <c r="AF214" s="59"/>
      <c r="AG214" s="59"/>
      <c r="AH214" s="59"/>
      <c r="AI214" s="59"/>
      <c r="AJ214" s="59"/>
      <c r="AK214" s="59"/>
      <c r="AL214" s="59"/>
      <c r="AM214" s="59"/>
      <c r="AN214" s="59"/>
      <c r="AO214" s="59"/>
      <c r="AP214" s="59"/>
      <c r="AQ214" s="59"/>
      <c r="AR214" s="59"/>
      <c r="AS214" s="59"/>
      <c r="AT214" s="59"/>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c r="CA214" s="59"/>
      <c r="CB214" s="59"/>
      <c r="CC214" s="59"/>
      <c r="CD214" s="59"/>
      <c r="CE214" s="59"/>
      <c r="CF214" s="59"/>
      <c r="CG214" s="59"/>
      <c r="CH214" s="59"/>
      <c r="CI214" s="59"/>
      <c r="CJ214" s="59"/>
      <c r="CK214" s="59"/>
      <c r="CL214" s="59"/>
      <c r="CM214" s="59"/>
      <c r="CN214" s="59"/>
      <c r="CO214" s="59"/>
      <c r="CP214" s="59"/>
      <c r="CQ214" s="59"/>
      <c r="CR214" s="59"/>
      <c r="CS214" s="59"/>
      <c r="CT214" s="59"/>
      <c r="CU214" s="59"/>
      <c r="CV214" s="59"/>
      <c r="CW214" s="59"/>
      <c r="CX214" s="59"/>
      <c r="CY214" s="59"/>
      <c r="CZ214" s="59"/>
      <c r="DA214" s="59"/>
      <c r="DB214" s="59"/>
      <c r="DC214" s="59"/>
      <c r="DD214" s="59"/>
      <c r="DE214" s="59"/>
      <c r="DF214" s="71"/>
      <c r="DG214" s="72"/>
      <c r="DH214" s="59"/>
    </row>
    <row r="215" spans="1:112" x14ac:dyDescent="0.25">
      <c r="A215" s="59"/>
      <c r="B215" s="59"/>
      <c r="C215" s="59"/>
      <c r="D215" s="59"/>
      <c r="E215" s="59"/>
      <c r="F215" s="59"/>
      <c r="G215" s="59"/>
      <c r="H215" s="59"/>
      <c r="I215" s="59"/>
      <c r="J215" s="59"/>
      <c r="K215" s="59"/>
      <c r="L215" s="59"/>
      <c r="M215" s="59"/>
      <c r="N215" s="59"/>
      <c r="O215" s="59"/>
      <c r="P215" s="59"/>
      <c r="Q215" s="59"/>
      <c r="R215" s="59"/>
      <c r="S215" s="59"/>
      <c r="T215" s="59"/>
      <c r="U215" s="59"/>
      <c r="V215" s="59"/>
      <c r="W215" s="59"/>
      <c r="X215" s="59"/>
      <c r="Y215" s="59"/>
      <c r="Z215" s="59"/>
      <c r="AA215" s="59"/>
      <c r="AB215" s="59"/>
      <c r="AC215" s="59"/>
      <c r="AD215" s="59"/>
      <c r="AE215" s="59"/>
      <c r="AF215" s="59"/>
      <c r="AG215" s="59"/>
      <c r="AH215" s="59"/>
      <c r="AI215" s="59"/>
      <c r="AJ215" s="59"/>
      <c r="AK215" s="59"/>
      <c r="AL215" s="59"/>
      <c r="AM215" s="59"/>
      <c r="AN215" s="59"/>
      <c r="AO215" s="59"/>
      <c r="AP215" s="59"/>
      <c r="AQ215" s="59"/>
      <c r="AR215" s="59"/>
      <c r="AS215" s="59"/>
      <c r="AT215" s="59"/>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c r="CA215" s="59"/>
      <c r="CB215" s="59"/>
      <c r="CC215" s="59"/>
      <c r="CD215" s="59"/>
      <c r="CE215" s="59"/>
      <c r="CF215" s="59"/>
      <c r="CG215" s="59"/>
      <c r="CH215" s="59"/>
      <c r="CI215" s="59"/>
      <c r="CJ215" s="59"/>
      <c r="CK215" s="59"/>
      <c r="CL215" s="59"/>
      <c r="CM215" s="59"/>
      <c r="CN215" s="59"/>
      <c r="CO215" s="59"/>
      <c r="CP215" s="59"/>
      <c r="CQ215" s="59"/>
      <c r="CR215" s="59"/>
      <c r="CS215" s="59"/>
      <c r="CT215" s="59"/>
      <c r="CU215" s="59"/>
      <c r="CV215" s="59"/>
      <c r="CW215" s="59"/>
      <c r="CX215" s="59"/>
      <c r="CY215" s="59"/>
      <c r="CZ215" s="59"/>
      <c r="DA215" s="59"/>
      <c r="DB215" s="59"/>
      <c r="DC215" s="59"/>
      <c r="DD215" s="59"/>
      <c r="DE215" s="59"/>
      <c r="DF215" s="71"/>
      <c r="DG215" s="72"/>
      <c r="DH215" s="59"/>
    </row>
    <row r="216" spans="1:112" x14ac:dyDescent="0.25">
      <c r="A216" s="59"/>
      <c r="B216" s="59"/>
      <c r="C216" s="59"/>
      <c r="D216" s="59"/>
      <c r="E216" s="59"/>
      <c r="F216" s="59"/>
      <c r="G216" s="59"/>
      <c r="H216" s="59"/>
      <c r="I216" s="59"/>
      <c r="J216" s="59"/>
      <c r="K216" s="59"/>
      <c r="L216" s="59"/>
      <c r="M216" s="59"/>
      <c r="N216" s="59"/>
      <c r="O216" s="59"/>
      <c r="P216" s="59"/>
      <c r="Q216" s="59"/>
      <c r="R216" s="59"/>
      <c r="S216" s="59"/>
      <c r="T216" s="59"/>
      <c r="U216" s="59"/>
      <c r="V216" s="59"/>
      <c r="W216" s="59"/>
      <c r="X216" s="59"/>
      <c r="Y216" s="59"/>
      <c r="Z216" s="59"/>
      <c r="AA216" s="59"/>
      <c r="AB216" s="59"/>
      <c r="AC216" s="59"/>
      <c r="AD216" s="59"/>
      <c r="AE216" s="59"/>
      <c r="AF216" s="59"/>
      <c r="AG216" s="59"/>
      <c r="AH216" s="59"/>
      <c r="AI216" s="59"/>
      <c r="AJ216" s="59"/>
      <c r="AK216" s="59"/>
      <c r="AL216" s="59"/>
      <c r="AM216" s="59"/>
      <c r="AN216" s="59"/>
      <c r="AO216" s="59"/>
      <c r="AP216" s="59"/>
      <c r="AQ216" s="59"/>
      <c r="AR216" s="59"/>
      <c r="AS216" s="59"/>
      <c r="AT216" s="59"/>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c r="CA216" s="59"/>
      <c r="CB216" s="59"/>
      <c r="CC216" s="59"/>
      <c r="CD216" s="59"/>
      <c r="CE216" s="59"/>
      <c r="CF216" s="59"/>
      <c r="CG216" s="59"/>
      <c r="CH216" s="59"/>
      <c r="CI216" s="59"/>
      <c r="CJ216" s="59"/>
      <c r="CK216" s="59"/>
      <c r="CL216" s="59"/>
      <c r="CM216" s="59"/>
      <c r="CN216" s="59"/>
      <c r="CO216" s="59"/>
      <c r="CP216" s="59"/>
      <c r="CQ216" s="59"/>
      <c r="CR216" s="59"/>
      <c r="CS216" s="59"/>
      <c r="CT216" s="59"/>
      <c r="CU216" s="59"/>
      <c r="CV216" s="59"/>
      <c r="CW216" s="59"/>
      <c r="CX216" s="59"/>
      <c r="CY216" s="59"/>
      <c r="CZ216" s="59"/>
      <c r="DA216" s="59"/>
      <c r="DB216" s="59"/>
      <c r="DC216" s="59"/>
      <c r="DD216" s="59"/>
      <c r="DE216" s="59"/>
      <c r="DF216" s="71"/>
      <c r="DG216" s="72"/>
      <c r="DH216" s="59"/>
    </row>
    <row r="217" spans="1:112" x14ac:dyDescent="0.25">
      <c r="A217" s="59"/>
      <c r="B217" s="59"/>
      <c r="C217" s="59"/>
      <c r="D217" s="59"/>
      <c r="E217" s="59"/>
      <c r="F217" s="59"/>
      <c r="G217" s="59"/>
      <c r="H217" s="59"/>
      <c r="I217" s="59"/>
      <c r="J217" s="59"/>
      <c r="K217" s="59"/>
      <c r="L217" s="59"/>
      <c r="M217" s="59"/>
      <c r="N217" s="59"/>
      <c r="O217" s="59"/>
      <c r="P217" s="59"/>
      <c r="Q217" s="59"/>
      <c r="R217" s="59"/>
      <c r="S217" s="59"/>
      <c r="T217" s="59"/>
      <c r="U217" s="59"/>
      <c r="V217" s="59"/>
      <c r="W217" s="59"/>
      <c r="X217" s="59"/>
      <c r="Y217" s="59"/>
      <c r="Z217" s="59"/>
      <c r="AA217" s="59"/>
      <c r="AB217" s="59"/>
      <c r="AC217" s="59"/>
      <c r="AD217" s="59"/>
      <c r="AE217" s="59"/>
      <c r="AF217" s="59"/>
      <c r="AG217" s="59"/>
      <c r="AH217" s="59"/>
      <c r="AI217" s="59"/>
      <c r="AJ217" s="59"/>
      <c r="AK217" s="59"/>
      <c r="AL217" s="59"/>
      <c r="AM217" s="59"/>
      <c r="AN217" s="59"/>
      <c r="AO217" s="59"/>
      <c r="AP217" s="59"/>
      <c r="AQ217" s="59"/>
      <c r="AR217" s="59"/>
      <c r="AS217" s="59"/>
      <c r="AT217" s="59"/>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c r="CA217" s="59"/>
      <c r="CB217" s="59"/>
      <c r="CC217" s="59"/>
      <c r="CD217" s="59"/>
      <c r="CE217" s="59"/>
      <c r="CF217" s="59"/>
      <c r="CG217" s="59"/>
      <c r="CH217" s="59"/>
      <c r="CI217" s="59"/>
      <c r="CJ217" s="59"/>
      <c r="CK217" s="59"/>
      <c r="CL217" s="59"/>
      <c r="CM217" s="59"/>
      <c r="CN217" s="59"/>
      <c r="CO217" s="59"/>
      <c r="CP217" s="59"/>
      <c r="CQ217" s="59"/>
      <c r="CR217" s="59"/>
      <c r="CS217" s="59"/>
      <c r="CT217" s="59"/>
      <c r="CU217" s="59"/>
      <c r="CV217" s="59"/>
      <c r="CW217" s="59"/>
      <c r="CX217" s="59"/>
      <c r="CY217" s="59"/>
      <c r="CZ217" s="59"/>
      <c r="DA217" s="59"/>
      <c r="DB217" s="59"/>
      <c r="DC217" s="59"/>
      <c r="DD217" s="59"/>
      <c r="DE217" s="59"/>
      <c r="DF217" s="71"/>
      <c r="DG217" s="72"/>
      <c r="DH217" s="59"/>
    </row>
    <row r="218" spans="1:112" x14ac:dyDescent="0.25">
      <c r="A218" s="59"/>
      <c r="B218" s="59"/>
      <c r="C218" s="59"/>
      <c r="D218" s="59"/>
      <c r="E218" s="59"/>
      <c r="F218" s="59"/>
      <c r="G218" s="59"/>
      <c r="H218" s="59"/>
      <c r="I218" s="59"/>
      <c r="J218" s="59"/>
      <c r="K218" s="59"/>
      <c r="L218" s="59"/>
      <c r="M218" s="59"/>
      <c r="N218" s="59"/>
      <c r="O218" s="59"/>
      <c r="P218" s="59"/>
      <c r="Q218" s="59"/>
      <c r="R218" s="59"/>
      <c r="S218" s="59"/>
      <c r="T218" s="59"/>
      <c r="U218" s="59"/>
      <c r="V218" s="59"/>
      <c r="W218" s="59"/>
      <c r="X218" s="59"/>
      <c r="Y218" s="59"/>
      <c r="Z218" s="59"/>
      <c r="AA218" s="59"/>
      <c r="AB218" s="59"/>
      <c r="AC218" s="59"/>
      <c r="AD218" s="59"/>
      <c r="AE218" s="59"/>
      <c r="AF218" s="59"/>
      <c r="AG218" s="59"/>
      <c r="AH218" s="59"/>
      <c r="AI218" s="59"/>
      <c r="AJ218" s="59"/>
      <c r="AK218" s="59"/>
      <c r="AL218" s="59"/>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c r="CA218" s="59"/>
      <c r="CB218" s="59"/>
      <c r="CC218" s="59"/>
      <c r="CD218" s="59"/>
      <c r="CE218" s="59"/>
      <c r="CF218" s="59"/>
      <c r="CG218" s="59"/>
      <c r="CH218" s="59"/>
      <c r="CI218" s="59"/>
      <c r="CJ218" s="59"/>
      <c r="CK218" s="59"/>
      <c r="CL218" s="59"/>
      <c r="CM218" s="59"/>
      <c r="CN218" s="59"/>
      <c r="CO218" s="59"/>
      <c r="CP218" s="59"/>
      <c r="CQ218" s="59"/>
      <c r="CR218" s="59"/>
      <c r="CS218" s="59"/>
      <c r="CT218" s="59"/>
      <c r="CU218" s="59"/>
      <c r="CV218" s="59"/>
      <c r="CW218" s="59"/>
      <c r="CX218" s="59"/>
      <c r="CY218" s="59"/>
      <c r="CZ218" s="59"/>
      <c r="DA218" s="59"/>
      <c r="DB218" s="59"/>
      <c r="DC218" s="59"/>
      <c r="DD218" s="59"/>
      <c r="DE218" s="59"/>
      <c r="DF218" s="71"/>
      <c r="DG218" s="72"/>
      <c r="DH218" s="59"/>
    </row>
    <row r="219" spans="1:112" x14ac:dyDescent="0.25">
      <c r="A219" s="59"/>
      <c r="B219" s="59"/>
      <c r="C219" s="59"/>
      <c r="D219" s="59"/>
      <c r="E219" s="59"/>
      <c r="F219" s="59"/>
      <c r="G219" s="59"/>
      <c r="H219" s="59"/>
      <c r="I219" s="59"/>
      <c r="J219" s="59"/>
      <c r="K219" s="59"/>
      <c r="L219" s="59"/>
      <c r="M219" s="59"/>
      <c r="N219" s="59"/>
      <c r="O219" s="59"/>
      <c r="P219" s="59"/>
      <c r="Q219" s="59"/>
      <c r="R219" s="59"/>
      <c r="S219" s="59"/>
      <c r="T219" s="59"/>
      <c r="U219" s="59"/>
      <c r="V219" s="59"/>
      <c r="W219" s="59"/>
      <c r="X219" s="59"/>
      <c r="Y219" s="59"/>
      <c r="Z219" s="59"/>
      <c r="AA219" s="59"/>
      <c r="AB219" s="59"/>
      <c r="AC219" s="59"/>
      <c r="AD219" s="59"/>
      <c r="AE219" s="59"/>
      <c r="AF219" s="59"/>
      <c r="AG219" s="59"/>
      <c r="AH219" s="59"/>
      <c r="AI219" s="59"/>
      <c r="AJ219" s="59"/>
      <c r="AK219" s="59"/>
      <c r="AL219" s="59"/>
      <c r="AM219" s="59"/>
      <c r="AN219" s="59"/>
      <c r="AO219" s="59"/>
      <c r="AP219" s="59"/>
      <c r="AQ219" s="59"/>
      <c r="AR219" s="59"/>
      <c r="AS219" s="59"/>
      <c r="AT219" s="59"/>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c r="CA219" s="59"/>
      <c r="CB219" s="59"/>
      <c r="CC219" s="59"/>
      <c r="CD219" s="59"/>
      <c r="CE219" s="59"/>
      <c r="CF219" s="59"/>
      <c r="CG219" s="59"/>
      <c r="CH219" s="59"/>
      <c r="CI219" s="59"/>
      <c r="CJ219" s="59"/>
      <c r="CK219" s="59"/>
      <c r="CL219" s="59"/>
      <c r="CM219" s="59"/>
      <c r="CN219" s="59"/>
      <c r="CO219" s="59"/>
      <c r="CP219" s="59"/>
      <c r="CQ219" s="59"/>
      <c r="CR219" s="59"/>
      <c r="CS219" s="59"/>
      <c r="CT219" s="59"/>
      <c r="CU219" s="59"/>
      <c r="CV219" s="59"/>
      <c r="CW219" s="59"/>
      <c r="CX219" s="59"/>
      <c r="CY219" s="59"/>
      <c r="CZ219" s="59"/>
      <c r="DA219" s="59"/>
      <c r="DB219" s="59"/>
      <c r="DC219" s="59"/>
      <c r="DD219" s="59"/>
      <c r="DE219" s="59"/>
      <c r="DF219" s="71"/>
      <c r="DG219" s="72"/>
      <c r="DH219" s="59"/>
    </row>
    <row r="220" spans="1:112" x14ac:dyDescent="0.25">
      <c r="A220" s="59"/>
      <c r="B220" s="59"/>
      <c r="C220" s="59"/>
      <c r="D220" s="59"/>
      <c r="E220" s="59"/>
      <c r="F220" s="59"/>
      <c r="G220" s="59"/>
      <c r="H220" s="59"/>
      <c r="I220" s="59"/>
      <c r="J220" s="59"/>
      <c r="K220" s="59"/>
      <c r="L220" s="59"/>
      <c r="M220" s="59"/>
      <c r="N220" s="59"/>
      <c r="O220" s="59"/>
      <c r="P220" s="59"/>
      <c r="Q220" s="59"/>
      <c r="R220" s="59"/>
      <c r="S220" s="59"/>
      <c r="T220" s="59"/>
      <c r="U220" s="59"/>
      <c r="V220" s="59"/>
      <c r="W220" s="59"/>
      <c r="X220" s="59"/>
      <c r="Y220" s="59"/>
      <c r="Z220" s="59"/>
      <c r="AA220" s="59"/>
      <c r="AB220" s="59"/>
      <c r="AC220" s="59"/>
      <c r="AD220" s="59"/>
      <c r="AE220" s="59"/>
      <c r="AF220" s="59"/>
      <c r="AG220" s="59"/>
      <c r="AH220" s="59"/>
      <c r="AI220" s="59"/>
      <c r="AJ220" s="59"/>
      <c r="AK220" s="59"/>
      <c r="AL220" s="59"/>
      <c r="AM220" s="59"/>
      <c r="AN220" s="59"/>
      <c r="AO220" s="59"/>
      <c r="AP220" s="59"/>
      <c r="AQ220" s="59"/>
      <c r="AR220" s="59"/>
      <c r="AS220" s="59"/>
      <c r="AT220" s="59"/>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c r="CA220" s="59"/>
      <c r="CB220" s="59"/>
      <c r="CC220" s="59"/>
      <c r="CD220" s="59"/>
      <c r="CE220" s="59"/>
      <c r="CF220" s="59"/>
      <c r="CG220" s="59"/>
      <c r="CH220" s="59"/>
      <c r="CI220" s="59"/>
      <c r="CJ220" s="59"/>
      <c r="CK220" s="59"/>
      <c r="CL220" s="59"/>
      <c r="CM220" s="59"/>
      <c r="CN220" s="59"/>
      <c r="CO220" s="59"/>
      <c r="CP220" s="59"/>
      <c r="CQ220" s="59"/>
      <c r="CR220" s="59"/>
      <c r="CS220" s="59"/>
      <c r="CT220" s="59"/>
      <c r="CU220" s="59"/>
      <c r="CV220" s="59"/>
      <c r="CW220" s="59"/>
      <c r="CX220" s="59"/>
      <c r="CY220" s="59"/>
      <c r="CZ220" s="59"/>
      <c r="DA220" s="59"/>
      <c r="DB220" s="59"/>
      <c r="DC220" s="59"/>
      <c r="DD220" s="59"/>
      <c r="DE220" s="59"/>
      <c r="DF220" s="71"/>
      <c r="DG220" s="72"/>
      <c r="DH220" s="59"/>
    </row>
    <row r="221" spans="1:112" x14ac:dyDescent="0.25">
      <c r="A221" s="59"/>
      <c r="B221" s="59"/>
      <c r="C221" s="59"/>
      <c r="D221" s="59"/>
      <c r="E221" s="59"/>
      <c r="F221" s="59"/>
      <c r="G221" s="59"/>
      <c r="H221" s="59"/>
      <c r="I221" s="59"/>
      <c r="J221" s="59"/>
      <c r="K221" s="59"/>
      <c r="L221" s="59"/>
      <c r="M221" s="59"/>
      <c r="N221" s="59"/>
      <c r="O221" s="59"/>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c r="CA221" s="59"/>
      <c r="CB221" s="59"/>
      <c r="CC221" s="59"/>
      <c r="CD221" s="59"/>
      <c r="CE221" s="59"/>
      <c r="CF221" s="59"/>
      <c r="CG221" s="59"/>
      <c r="CH221" s="59"/>
      <c r="CI221" s="59"/>
      <c r="CJ221" s="59"/>
      <c r="CK221" s="59"/>
      <c r="CL221" s="59"/>
      <c r="CM221" s="59"/>
      <c r="CN221" s="59"/>
      <c r="CO221" s="59"/>
      <c r="CP221" s="59"/>
      <c r="CQ221" s="59"/>
      <c r="CR221" s="59"/>
      <c r="CS221" s="59"/>
      <c r="CT221" s="59"/>
      <c r="CU221" s="59"/>
      <c r="CV221" s="59"/>
      <c r="CW221" s="59"/>
      <c r="CX221" s="59"/>
      <c r="CY221" s="59"/>
      <c r="CZ221" s="59"/>
      <c r="DA221" s="59"/>
      <c r="DB221" s="59"/>
      <c r="DC221" s="59"/>
      <c r="DD221" s="59"/>
      <c r="DE221" s="59"/>
      <c r="DF221" s="71"/>
      <c r="DG221" s="72"/>
      <c r="DH221" s="59"/>
    </row>
    <row r="222" spans="1:112" x14ac:dyDescent="0.25">
      <c r="A222" s="59"/>
      <c r="B222" s="59"/>
      <c r="C222" s="59"/>
      <c r="D222" s="59"/>
      <c r="E222" s="59"/>
      <c r="F222" s="59"/>
      <c r="G222" s="59"/>
      <c r="H222" s="59"/>
      <c r="I222" s="59"/>
      <c r="J222" s="59"/>
      <c r="K222" s="59"/>
      <c r="L222" s="59"/>
      <c r="M222" s="59"/>
      <c r="N222" s="59"/>
      <c r="O222" s="59"/>
      <c r="P222" s="59"/>
      <c r="Q222" s="59"/>
      <c r="R222" s="59"/>
      <c r="S222" s="59"/>
      <c r="T222" s="59"/>
      <c r="U222" s="59"/>
      <c r="V222" s="59"/>
      <c r="W222" s="59"/>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c r="CA222" s="59"/>
      <c r="CB222" s="59"/>
      <c r="CC222" s="59"/>
      <c r="CD222" s="59"/>
      <c r="CE222" s="59"/>
      <c r="CF222" s="59"/>
      <c r="CG222" s="59"/>
      <c r="CH222" s="59"/>
      <c r="CI222" s="59"/>
      <c r="CJ222" s="59"/>
      <c r="CK222" s="59"/>
      <c r="CL222" s="59"/>
      <c r="CM222" s="59"/>
      <c r="CN222" s="59"/>
      <c r="CO222" s="59"/>
      <c r="CP222" s="59"/>
      <c r="CQ222" s="59"/>
      <c r="CR222" s="59"/>
      <c r="CS222" s="59"/>
      <c r="CT222" s="59"/>
      <c r="CU222" s="59"/>
      <c r="CV222" s="59"/>
      <c r="CW222" s="59"/>
      <c r="CX222" s="59"/>
      <c r="CY222" s="59"/>
      <c r="CZ222" s="59"/>
      <c r="DA222" s="59"/>
      <c r="DB222" s="59"/>
      <c r="DC222" s="59"/>
      <c r="DD222" s="59"/>
      <c r="DE222" s="59"/>
      <c r="DF222" s="71"/>
      <c r="DG222" s="72"/>
      <c r="DH222" s="59"/>
    </row>
    <row r="223" spans="1:112" x14ac:dyDescent="0.25">
      <c r="A223" s="59"/>
      <c r="B223" s="59"/>
      <c r="C223" s="59"/>
      <c r="D223" s="59"/>
      <c r="E223" s="59"/>
      <c r="F223" s="59"/>
      <c r="G223" s="59"/>
      <c r="H223" s="59"/>
      <c r="I223" s="59"/>
      <c r="J223" s="59"/>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c r="CA223" s="59"/>
      <c r="CB223" s="59"/>
      <c r="CC223" s="59"/>
      <c r="CD223" s="59"/>
      <c r="CE223" s="59"/>
      <c r="CF223" s="59"/>
      <c r="CG223" s="59"/>
      <c r="CH223" s="59"/>
      <c r="CI223" s="59"/>
      <c r="CJ223" s="59"/>
      <c r="CK223" s="59"/>
      <c r="CL223" s="59"/>
      <c r="CM223" s="59"/>
      <c r="CN223" s="59"/>
      <c r="CO223" s="59"/>
      <c r="CP223" s="59"/>
      <c r="CQ223" s="59"/>
      <c r="CR223" s="59"/>
      <c r="CS223" s="59"/>
      <c r="CT223" s="59"/>
      <c r="CU223" s="59"/>
      <c r="CV223" s="59"/>
      <c r="CW223" s="59"/>
      <c r="CX223" s="59"/>
      <c r="CY223" s="59"/>
      <c r="CZ223" s="59"/>
      <c r="DA223" s="59"/>
      <c r="DB223" s="59"/>
      <c r="DC223" s="59"/>
      <c r="DD223" s="59"/>
      <c r="DE223" s="59"/>
      <c r="DF223" s="71"/>
      <c r="DG223" s="72"/>
      <c r="DH223" s="59"/>
    </row>
    <row r="224" spans="1:112" x14ac:dyDescent="0.25">
      <c r="A224" s="59"/>
      <c r="B224" s="59"/>
      <c r="C224" s="59"/>
      <c r="D224" s="59"/>
      <c r="E224" s="59"/>
      <c r="F224" s="59"/>
      <c r="G224" s="59"/>
      <c r="H224" s="59"/>
      <c r="I224" s="59"/>
      <c r="J224" s="59"/>
      <c r="K224" s="59"/>
      <c r="L224" s="59"/>
      <c r="M224" s="59"/>
      <c r="N224" s="59"/>
      <c r="O224" s="59"/>
      <c r="P224" s="59"/>
      <c r="Q224" s="59"/>
      <c r="R224" s="59"/>
      <c r="S224" s="59"/>
      <c r="T224" s="59"/>
      <c r="U224" s="59"/>
      <c r="V224" s="59"/>
      <c r="W224" s="59"/>
      <c r="X224" s="59"/>
      <c r="Y224" s="59"/>
      <c r="Z224" s="59"/>
      <c r="AA224" s="59"/>
      <c r="AB224" s="59"/>
      <c r="AC224" s="59"/>
      <c r="AD224" s="59"/>
      <c r="AE224" s="59"/>
      <c r="AF224" s="59"/>
      <c r="AG224" s="59"/>
      <c r="AH224" s="59"/>
      <c r="AI224" s="59"/>
      <c r="AJ224" s="59"/>
      <c r="AK224" s="59"/>
      <c r="AL224" s="59"/>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c r="CA224" s="59"/>
      <c r="CB224" s="59"/>
      <c r="CC224" s="59"/>
      <c r="CD224" s="59"/>
      <c r="CE224" s="59"/>
      <c r="CF224" s="59"/>
      <c r="CG224" s="59"/>
      <c r="CH224" s="59"/>
      <c r="CI224" s="59"/>
      <c r="CJ224" s="59"/>
      <c r="CK224" s="59"/>
      <c r="CL224" s="59"/>
      <c r="CM224" s="59"/>
      <c r="CN224" s="59"/>
      <c r="CO224" s="59"/>
      <c r="CP224" s="59"/>
      <c r="CQ224" s="59"/>
      <c r="CR224" s="59"/>
      <c r="CS224" s="59"/>
      <c r="CT224" s="59"/>
      <c r="CU224" s="59"/>
      <c r="CV224" s="59"/>
      <c r="CW224" s="59"/>
      <c r="CX224" s="59"/>
      <c r="CY224" s="59"/>
      <c r="CZ224" s="59"/>
      <c r="DA224" s="59"/>
      <c r="DB224" s="59"/>
      <c r="DC224" s="59"/>
      <c r="DD224" s="59"/>
      <c r="DE224" s="59"/>
      <c r="DF224" s="71"/>
      <c r="DG224" s="72"/>
      <c r="DH224" s="59"/>
    </row>
    <row r="225" spans="1:112" x14ac:dyDescent="0.25">
      <c r="A225" s="59"/>
      <c r="B225" s="59"/>
      <c r="C225" s="59"/>
      <c r="D225" s="59"/>
      <c r="E225" s="59"/>
      <c r="F225" s="59"/>
      <c r="G225" s="59"/>
      <c r="H225" s="59"/>
      <c r="I225" s="59"/>
      <c r="J225" s="59"/>
      <c r="K225" s="59"/>
      <c r="L225" s="59"/>
      <c r="M225" s="59"/>
      <c r="N225" s="59"/>
      <c r="O225" s="59"/>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c r="CA225" s="59"/>
      <c r="CB225" s="59"/>
      <c r="CC225" s="59"/>
      <c r="CD225" s="59"/>
      <c r="CE225" s="59"/>
      <c r="CF225" s="59"/>
      <c r="CG225" s="59"/>
      <c r="CH225" s="59"/>
      <c r="CI225" s="59"/>
      <c r="CJ225" s="59"/>
      <c r="CK225" s="59"/>
      <c r="CL225" s="59"/>
      <c r="CM225" s="59"/>
      <c r="CN225" s="59"/>
      <c r="CO225" s="59"/>
      <c r="CP225" s="59"/>
      <c r="CQ225" s="59"/>
      <c r="CR225" s="59"/>
      <c r="CS225" s="59"/>
      <c r="CT225" s="59"/>
      <c r="CU225" s="59"/>
      <c r="CV225" s="59"/>
      <c r="CW225" s="59"/>
      <c r="CX225" s="59"/>
      <c r="CY225" s="59"/>
      <c r="CZ225" s="59"/>
      <c r="DA225" s="59"/>
      <c r="DB225" s="59"/>
      <c r="DC225" s="59"/>
      <c r="DD225" s="59"/>
      <c r="DE225" s="59"/>
      <c r="DF225" s="71"/>
      <c r="DG225" s="72"/>
      <c r="DH225" s="59"/>
    </row>
    <row r="226" spans="1:112" x14ac:dyDescent="0.25">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row>
    <row r="227" spans="1:112" x14ac:dyDescent="0.25">
      <c r="H227"/>
      <c r="I227"/>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row>
    <row r="228" spans="1:112" x14ac:dyDescent="0.25">
      <c r="H228"/>
      <c r="I228"/>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row>
    <row r="229" spans="1:112" x14ac:dyDescent="0.25">
      <c r="H229"/>
      <c r="I229"/>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row>
    <row r="230" spans="1:112" x14ac:dyDescent="0.25">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row>
    <row r="231" spans="1:112" x14ac:dyDescent="0.25">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row>
    <row r="232" spans="1:112" x14ac:dyDescent="0.25">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row>
    <row r="233" spans="1:112" x14ac:dyDescent="0.25">
      <c r="H233"/>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row>
    <row r="234" spans="1:112" x14ac:dyDescent="0.25">
      <c r="H234"/>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row>
    <row r="235" spans="1:112" x14ac:dyDescent="0.25">
      <c r="H235"/>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row>
    <row r="236" spans="1:112" x14ac:dyDescent="0.25">
      <c r="H236"/>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row>
    <row r="237" spans="1:112" x14ac:dyDescent="0.25">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row>
    <row r="238" spans="1:112" x14ac:dyDescent="0.25">
      <c r="H238"/>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row>
    <row r="239" spans="1:112" x14ac:dyDescent="0.25">
      <c r="H239"/>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row>
    <row r="240" spans="1:112" x14ac:dyDescent="0.25">
      <c r="H240"/>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row>
    <row r="241" spans="8:109" x14ac:dyDescent="0.25">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row>
    <row r="242" spans="8:109" x14ac:dyDescent="0.25">
      <c r="H242"/>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row>
    <row r="243" spans="8:109" x14ac:dyDescent="0.25">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row>
    <row r="244" spans="8:109" x14ac:dyDescent="0.25">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row>
    <row r="245" spans="8:109" x14ac:dyDescent="0.25">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row>
    <row r="246" spans="8:109" x14ac:dyDescent="0.25">
      <c r="H246"/>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row>
    <row r="247" spans="8:109" x14ac:dyDescent="0.25">
      <c r="H24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row>
    <row r="248" spans="8:109" x14ac:dyDescent="0.25">
      <c r="H248"/>
      <c r="I248"/>
      <c r="J248"/>
      <c r="K24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row>
    <row r="249" spans="8:109" x14ac:dyDescent="0.25">
      <c r="H249"/>
      <c r="I249"/>
      <c r="J249"/>
      <c r="K249"/>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row>
    <row r="250" spans="8:109" x14ac:dyDescent="0.25">
      <c r="H250"/>
      <c r="I250"/>
      <c r="J250"/>
      <c r="K250"/>
      <c r="L250"/>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row>
    <row r="251" spans="8:109" x14ac:dyDescent="0.25">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row>
    <row r="252" spans="8:109" x14ac:dyDescent="0.25">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row>
    <row r="253" spans="8:109" x14ac:dyDescent="0.25">
      <c r="H253"/>
      <c r="I253"/>
      <c r="J253"/>
      <c r="K253"/>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row>
    <row r="254" spans="8:109" x14ac:dyDescent="0.25">
      <c r="H254"/>
      <c r="I254"/>
      <c r="J254"/>
      <c r="K254"/>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row>
    <row r="255" spans="8:109" x14ac:dyDescent="0.25">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row>
    <row r="256" spans="8:109" x14ac:dyDescent="0.25">
      <c r="H256"/>
      <c r="I256"/>
      <c r="J256"/>
      <c r="K256"/>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row>
    <row r="257" spans="8:109" x14ac:dyDescent="0.25">
      <c r="H257"/>
      <c r="I257"/>
      <c r="J257"/>
      <c r="K257"/>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row>
    <row r="258" spans="8:109" x14ac:dyDescent="0.25">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row>
    <row r="259" spans="8:109" x14ac:dyDescent="0.25">
      <c r="H259"/>
      <c r="I259"/>
      <c r="J259"/>
      <c r="K259"/>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row>
    <row r="260" spans="8:109" x14ac:dyDescent="0.25">
      <c r="H260"/>
      <c r="I260"/>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row>
    <row r="261" spans="8:109" x14ac:dyDescent="0.25">
      <c r="H261"/>
      <c r="I261"/>
      <c r="J261"/>
      <c r="K261"/>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row>
    <row r="262" spans="8:109" x14ac:dyDescent="0.25">
      <c r="H262"/>
      <c r="I262"/>
      <c r="J262"/>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row>
    <row r="263" spans="8:109" x14ac:dyDescent="0.25">
      <c r="H263"/>
      <c r="I263"/>
      <c r="J263"/>
      <c r="K263"/>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row>
    <row r="264" spans="8:109" x14ac:dyDescent="0.25">
      <c r="H264"/>
      <c r="I264"/>
      <c r="J264"/>
      <c r="K264"/>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row>
    <row r="265" spans="8:109" x14ac:dyDescent="0.25">
      <c r="H265"/>
      <c r="I265"/>
      <c r="J265"/>
      <c r="K265"/>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row>
    <row r="266" spans="8:109" x14ac:dyDescent="0.25">
      <c r="H266"/>
      <c r="I266"/>
      <c r="J266"/>
      <c r="K26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row>
    <row r="267" spans="8:109" x14ac:dyDescent="0.25">
      <c r="H267"/>
      <c r="I267"/>
      <c r="J267"/>
      <c r="K267"/>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row>
    <row r="268" spans="8:109" x14ac:dyDescent="0.25">
      <c r="H268"/>
      <c r="I268"/>
      <c r="J268"/>
      <c r="K268"/>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row>
    <row r="269" spans="8:109" x14ac:dyDescent="0.25">
      <c r="H269"/>
      <c r="I269"/>
      <c r="J269"/>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row>
    <row r="270" spans="8:109" x14ac:dyDescent="0.25">
      <c r="H270"/>
      <c r="I270"/>
      <c r="J270"/>
      <c r="K270"/>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row>
    <row r="271" spans="8:109" x14ac:dyDescent="0.25">
      <c r="H271"/>
      <c r="I271"/>
      <c r="J271"/>
      <c r="K271"/>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row>
    <row r="272" spans="8:109" x14ac:dyDescent="0.25">
      <c r="H272"/>
      <c r="I272"/>
      <c r="J272"/>
      <c r="K272"/>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row>
    <row r="273" spans="8:109" x14ac:dyDescent="0.25">
      <c r="H273"/>
      <c r="I273"/>
      <c r="J273"/>
      <c r="K273"/>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row>
    <row r="274" spans="8:109" x14ac:dyDescent="0.25">
      <c r="H274"/>
      <c r="I274"/>
      <c r="J274"/>
      <c r="K274"/>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row>
    <row r="275" spans="8:109" x14ac:dyDescent="0.25">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row>
    <row r="276" spans="8:109" x14ac:dyDescent="0.25">
      <c r="H276"/>
      <c r="I276"/>
      <c r="J276"/>
      <c r="K27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row>
    <row r="277" spans="8:109" x14ac:dyDescent="0.25">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row>
    <row r="278" spans="8:109" x14ac:dyDescent="0.25">
      <c r="H278"/>
      <c r="I278"/>
      <c r="J278"/>
      <c r="K27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row>
    <row r="279" spans="8:109" x14ac:dyDescent="0.25">
      <c r="H279"/>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row>
    <row r="280" spans="8:109" x14ac:dyDescent="0.25">
      <c r="H280"/>
      <c r="I280"/>
      <c r="J280"/>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row>
    <row r="281" spans="8:109" x14ac:dyDescent="0.25">
      <c r="H281"/>
      <c r="I281"/>
      <c r="J281"/>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row>
    <row r="282" spans="8:109" x14ac:dyDescent="0.25">
      <c r="H282"/>
      <c r="I282"/>
      <c r="J282"/>
      <c r="K28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row>
    <row r="283" spans="8:109" x14ac:dyDescent="0.25">
      <c r="H283"/>
      <c r="I283"/>
      <c r="J283"/>
      <c r="K283"/>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row>
    <row r="284" spans="8:109" x14ac:dyDescent="0.25">
      <c r="H284"/>
      <c r="I284"/>
      <c r="J284"/>
      <c r="K284"/>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row>
    <row r="285" spans="8:109" x14ac:dyDescent="0.25">
      <c r="H285"/>
      <c r="I285"/>
      <c r="J285"/>
      <c r="K285"/>
      <c r="L285"/>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row>
    <row r="286" spans="8:109" x14ac:dyDescent="0.25">
      <c r="H286"/>
      <c r="I286"/>
      <c r="J286"/>
      <c r="K286"/>
      <c r="L286"/>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row>
    <row r="287" spans="8:109" x14ac:dyDescent="0.25">
      <c r="H287"/>
      <c r="I287"/>
      <c r="J287"/>
      <c r="K287"/>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row>
    <row r="288" spans="8:109" x14ac:dyDescent="0.25">
      <c r="H288"/>
      <c r="I288"/>
      <c r="J288"/>
      <c r="K288"/>
      <c r="L288"/>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row>
    <row r="289" spans="8:109" x14ac:dyDescent="0.25">
      <c r="H289"/>
      <c r="I289"/>
      <c r="J289"/>
      <c r="K289"/>
      <c r="L289"/>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row>
    <row r="290" spans="8:109" x14ac:dyDescent="0.25">
      <c r="H290"/>
      <c r="I290"/>
      <c r="J290"/>
      <c r="K290"/>
      <c r="L290"/>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row>
    <row r="291" spans="8:109" x14ac:dyDescent="0.25">
      <c r="H291"/>
      <c r="I291"/>
      <c r="J291"/>
      <c r="K291"/>
      <c r="L29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row>
    <row r="292" spans="8:109" x14ac:dyDescent="0.25">
      <c r="H292"/>
      <c r="I292"/>
      <c r="J292"/>
      <c r="K292"/>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c r="BT292"/>
      <c r="BU292"/>
      <c r="BV292"/>
      <c r="BW292"/>
      <c r="BX292"/>
      <c r="BY292"/>
      <c r="BZ292"/>
      <c r="CA292"/>
      <c r="CB292"/>
      <c r="CC292"/>
      <c r="CD292"/>
      <c r="CE292"/>
      <c r="CF292"/>
      <c r="CG292"/>
      <c r="CH292"/>
      <c r="CI292"/>
      <c r="CJ292"/>
      <c r="CK292"/>
      <c r="CL292"/>
      <c r="CM292"/>
      <c r="CN292"/>
      <c r="CO292"/>
      <c r="CP292"/>
      <c r="CQ292"/>
      <c r="CR292"/>
      <c r="CS292"/>
      <c r="CT292"/>
      <c r="CU292"/>
      <c r="CV292"/>
      <c r="CW292"/>
      <c r="CX292"/>
      <c r="CY292"/>
      <c r="CZ292"/>
      <c r="DA292"/>
      <c r="DB292"/>
      <c r="DC292"/>
      <c r="DD292"/>
      <c r="DE292"/>
    </row>
    <row r="293" spans="8:109" x14ac:dyDescent="0.25">
      <c r="H293"/>
      <c r="I293"/>
      <c r="J293"/>
      <c r="K293"/>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row>
    <row r="294" spans="8:109" x14ac:dyDescent="0.25">
      <c r="H294"/>
      <c r="I294"/>
      <c r="J294"/>
      <c r="K294"/>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row>
    <row r="295" spans="8:109" x14ac:dyDescent="0.25">
      <c r="H295"/>
      <c r="I295"/>
      <c r="J295"/>
      <c r="K295"/>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row>
    <row r="296" spans="8:109" x14ac:dyDescent="0.25">
      <c r="H296"/>
      <c r="I296"/>
      <c r="J296"/>
      <c r="K2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row>
    <row r="297" spans="8:109" x14ac:dyDescent="0.25">
      <c r="H297"/>
      <c r="I297"/>
      <c r="J297"/>
      <c r="K297"/>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row>
    <row r="298" spans="8:109" x14ac:dyDescent="0.25">
      <c r="H298"/>
      <c r="I298"/>
      <c r="J298"/>
      <c r="K298"/>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row>
    <row r="299" spans="8:109" x14ac:dyDescent="0.25">
      <c r="H299"/>
      <c r="I299"/>
      <c r="J299"/>
      <c r="K299"/>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row>
    <row r="300" spans="8:109" x14ac:dyDescent="0.25">
      <c r="H300"/>
      <c r="I300"/>
      <c r="J300"/>
      <c r="K30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row>
    <row r="301" spans="8:109" x14ac:dyDescent="0.25">
      <c r="H301"/>
      <c r="I301"/>
      <c r="J301"/>
      <c r="K301"/>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row>
    <row r="302" spans="8:109" x14ac:dyDescent="0.25">
      <c r="H302"/>
      <c r="I302"/>
      <c r="J302"/>
      <c r="K302"/>
      <c r="L302"/>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row>
    <row r="303" spans="8:109" x14ac:dyDescent="0.25">
      <c r="H303"/>
      <c r="I303"/>
      <c r="J303"/>
      <c r="K303"/>
      <c r="L30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row>
    <row r="304" spans="8:109" x14ac:dyDescent="0.25">
      <c r="H304"/>
      <c r="I304"/>
      <c r="J304"/>
      <c r="K304"/>
      <c r="L304"/>
      <c r="M304"/>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row>
    <row r="305" spans="8:109" x14ac:dyDescent="0.25">
      <c r="H305"/>
      <c r="I305"/>
      <c r="J305"/>
      <c r="K305"/>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row>
    <row r="306" spans="8:109" x14ac:dyDescent="0.25">
      <c r="H306"/>
      <c r="I306"/>
      <c r="J306"/>
      <c r="K306"/>
      <c r="L306"/>
      <c r="M306"/>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row>
    <row r="307" spans="8:109" x14ac:dyDescent="0.25">
      <c r="H307"/>
      <c r="I307"/>
      <c r="J307"/>
      <c r="K307"/>
      <c r="L307"/>
      <c r="M307"/>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row>
    <row r="308" spans="8:109" x14ac:dyDescent="0.25">
      <c r="H308"/>
      <c r="I308"/>
      <c r="J308"/>
      <c r="K308"/>
      <c r="L308"/>
      <c r="M308"/>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row>
    <row r="309" spans="8:109" x14ac:dyDescent="0.25">
      <c r="H309"/>
      <c r="I309"/>
      <c r="J309"/>
      <c r="K309"/>
      <c r="L309"/>
      <c r="M309"/>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row>
    <row r="310" spans="8:109" x14ac:dyDescent="0.25">
      <c r="H310"/>
      <c r="I310"/>
      <c r="J310"/>
      <c r="K310"/>
      <c r="L310"/>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row>
    <row r="311" spans="8:109" x14ac:dyDescent="0.25">
      <c r="H311"/>
      <c r="I311"/>
      <c r="J311"/>
      <c r="K311"/>
      <c r="L311"/>
      <c r="M311"/>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row>
    <row r="312" spans="8:109" x14ac:dyDescent="0.25">
      <c r="H312"/>
      <c r="I312"/>
      <c r="J312"/>
      <c r="K312"/>
      <c r="L312"/>
      <c r="M312"/>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row>
    <row r="313" spans="8:109" x14ac:dyDescent="0.25">
      <c r="H313"/>
      <c r="I313"/>
      <c r="J313"/>
      <c r="K313"/>
      <c r="L313"/>
      <c r="M313"/>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row>
    <row r="314" spans="8:109" x14ac:dyDescent="0.25">
      <c r="H314"/>
      <c r="I314"/>
      <c r="J314"/>
      <c r="K314"/>
      <c r="L314"/>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row>
    <row r="315" spans="8:109" x14ac:dyDescent="0.25">
      <c r="H315"/>
      <c r="I315"/>
      <c r="J315"/>
      <c r="K315"/>
      <c r="L315"/>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row>
    <row r="316" spans="8:109" x14ac:dyDescent="0.25">
      <c r="H316"/>
      <c r="I316"/>
      <c r="J316"/>
      <c r="K316"/>
      <c r="L316"/>
      <c r="M316"/>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row>
    <row r="317" spans="8:109" x14ac:dyDescent="0.25">
      <c r="H317"/>
      <c r="I317"/>
      <c r="J317"/>
      <c r="K31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row>
    <row r="318" spans="8:109" x14ac:dyDescent="0.25">
      <c r="H318"/>
      <c r="I318"/>
      <c r="J318"/>
      <c r="K318"/>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row>
    <row r="319" spans="8:109" x14ac:dyDescent="0.25">
      <c r="H319"/>
      <c r="I319"/>
      <c r="J319"/>
      <c r="K319"/>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row>
    <row r="320" spans="8:109" x14ac:dyDescent="0.25">
      <c r="H320"/>
      <c r="I320"/>
      <c r="J320"/>
      <c r="K32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row>
    <row r="321" spans="8:109" x14ac:dyDescent="0.25">
      <c r="H321"/>
      <c r="I321"/>
      <c r="J321"/>
      <c r="K321"/>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row>
    <row r="322" spans="8:109" x14ac:dyDescent="0.25">
      <c r="H322"/>
      <c r="I322"/>
      <c r="J322"/>
      <c r="K322"/>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row>
    <row r="323" spans="8:109" x14ac:dyDescent="0.25">
      <c r="H323"/>
      <c r="I323"/>
      <c r="J323"/>
      <c r="K323"/>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row>
    <row r="324" spans="8:109" x14ac:dyDescent="0.25">
      <c r="H324"/>
      <c r="I324"/>
      <c r="J324"/>
      <c r="K324"/>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c r="BT324"/>
      <c r="BU324"/>
      <c r="BV324"/>
      <c r="BW324"/>
      <c r="BX324"/>
      <c r="BY324"/>
      <c r="BZ324"/>
      <c r="CA324"/>
      <c r="CB324"/>
      <c r="CC324"/>
      <c r="CD324"/>
      <c r="CE324"/>
      <c r="CF324"/>
      <c r="CG324"/>
      <c r="CH324"/>
      <c r="CI324"/>
      <c r="CJ324"/>
      <c r="CK324"/>
      <c r="CL324"/>
      <c r="CM324"/>
      <c r="CN324"/>
      <c r="CO324"/>
      <c r="CP324"/>
      <c r="CQ324"/>
      <c r="CR324"/>
      <c r="CS324"/>
      <c r="CT324"/>
      <c r="CU324"/>
      <c r="CV324"/>
      <c r="CW324"/>
      <c r="CX324"/>
      <c r="CY324"/>
      <c r="CZ324"/>
      <c r="DA324"/>
      <c r="DB324"/>
      <c r="DC324"/>
      <c r="DD324"/>
      <c r="DE324"/>
    </row>
    <row r="325" spans="8:109" x14ac:dyDescent="0.25">
      <c r="H325"/>
      <c r="I325"/>
      <c r="J325"/>
      <c r="K325"/>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c r="BT325"/>
      <c r="BU325"/>
      <c r="BV325"/>
      <c r="BW325"/>
      <c r="BX325"/>
      <c r="BY325"/>
      <c r="BZ325"/>
      <c r="CA325"/>
      <c r="CB325"/>
      <c r="CC325"/>
      <c r="CD325"/>
      <c r="CE325"/>
      <c r="CF325"/>
      <c r="CG325"/>
      <c r="CH325"/>
      <c r="CI325"/>
      <c r="CJ325"/>
      <c r="CK325"/>
      <c r="CL325"/>
      <c r="CM325"/>
      <c r="CN325"/>
      <c r="CO325"/>
      <c r="CP325"/>
      <c r="CQ325"/>
      <c r="CR325"/>
      <c r="CS325"/>
      <c r="CT325"/>
      <c r="CU325"/>
      <c r="CV325"/>
      <c r="CW325"/>
      <c r="CX325"/>
      <c r="CY325"/>
      <c r="CZ325"/>
      <c r="DA325"/>
      <c r="DB325"/>
      <c r="DC325"/>
      <c r="DD325"/>
      <c r="DE325"/>
    </row>
    <row r="326" spans="8:109" x14ac:dyDescent="0.25">
      <c r="H326"/>
      <c r="I326"/>
      <c r="J326"/>
      <c r="K326"/>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c r="BP326"/>
      <c r="BQ326"/>
      <c r="BR326"/>
      <c r="BS326"/>
      <c r="BT326"/>
      <c r="BU326"/>
      <c r="BV326"/>
      <c r="BW326"/>
      <c r="BX326"/>
      <c r="BY326"/>
      <c r="BZ326"/>
      <c r="CA326"/>
      <c r="CB326"/>
      <c r="CC326"/>
      <c r="CD326"/>
      <c r="CE326"/>
      <c r="CF326"/>
      <c r="CG326"/>
      <c r="CH326"/>
      <c r="CI326"/>
      <c r="CJ326"/>
      <c r="CK326"/>
      <c r="CL326"/>
      <c r="CM326"/>
      <c r="CN326"/>
      <c r="CO326"/>
      <c r="CP326"/>
      <c r="CQ326"/>
      <c r="CR326"/>
      <c r="CS326"/>
      <c r="CT326"/>
      <c r="CU326"/>
      <c r="CV326"/>
      <c r="CW326"/>
      <c r="CX326"/>
      <c r="CY326"/>
      <c r="CZ326"/>
      <c r="DA326"/>
      <c r="DB326"/>
      <c r="DC326"/>
      <c r="DD326"/>
      <c r="DE326"/>
    </row>
    <row r="327" spans="8:109" x14ac:dyDescent="0.25">
      <c r="H327"/>
      <c r="I327"/>
      <c r="J327"/>
      <c r="K327"/>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c r="BT327"/>
      <c r="BU327"/>
      <c r="BV327"/>
      <c r="BW327"/>
      <c r="BX327"/>
      <c r="BY327"/>
      <c r="BZ327"/>
      <c r="CA327"/>
      <c r="CB327"/>
      <c r="CC327"/>
      <c r="CD327"/>
      <c r="CE327"/>
      <c r="CF327"/>
      <c r="CG327"/>
      <c r="CH327"/>
      <c r="CI327"/>
      <c r="CJ327"/>
      <c r="CK327"/>
      <c r="CL327"/>
      <c r="CM327"/>
      <c r="CN327"/>
      <c r="CO327"/>
      <c r="CP327"/>
      <c r="CQ327"/>
      <c r="CR327"/>
      <c r="CS327"/>
      <c r="CT327"/>
      <c r="CU327"/>
      <c r="CV327"/>
      <c r="CW327"/>
      <c r="CX327"/>
      <c r="CY327"/>
      <c r="CZ327"/>
      <c r="DA327"/>
      <c r="DB327"/>
      <c r="DC327"/>
      <c r="DD327"/>
      <c r="DE327"/>
    </row>
    <row r="328" spans="8:109" x14ac:dyDescent="0.25">
      <c r="H328"/>
      <c r="I328"/>
      <c r="J328"/>
      <c r="K328"/>
      <c r="L328"/>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c r="BP328"/>
      <c r="BQ328"/>
      <c r="BR328"/>
      <c r="BS328"/>
      <c r="BT328"/>
      <c r="BU328"/>
      <c r="BV328"/>
      <c r="BW328"/>
      <c r="BX328"/>
      <c r="BY328"/>
      <c r="BZ328"/>
      <c r="CA328"/>
      <c r="CB328"/>
      <c r="CC328"/>
      <c r="CD328"/>
      <c r="CE328"/>
      <c r="CF328"/>
      <c r="CG328"/>
      <c r="CH328"/>
      <c r="CI328"/>
      <c r="CJ328"/>
      <c r="CK328"/>
      <c r="CL328"/>
      <c r="CM328"/>
      <c r="CN328"/>
      <c r="CO328"/>
      <c r="CP328"/>
      <c r="CQ328"/>
      <c r="CR328"/>
      <c r="CS328"/>
      <c r="CT328"/>
      <c r="CU328"/>
      <c r="CV328"/>
      <c r="CW328"/>
      <c r="CX328"/>
      <c r="CY328"/>
      <c r="CZ328"/>
      <c r="DA328"/>
      <c r="DB328"/>
      <c r="DC328"/>
      <c r="DD328"/>
      <c r="DE328"/>
    </row>
    <row r="329" spans="8:109" x14ac:dyDescent="0.25">
      <c r="H329"/>
      <c r="I329"/>
      <c r="J329"/>
      <c r="K329"/>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c r="BT329"/>
      <c r="BU329"/>
      <c r="BV329"/>
      <c r="BW329"/>
      <c r="BX329"/>
      <c r="BY329"/>
      <c r="BZ329"/>
      <c r="CA329"/>
      <c r="CB329"/>
      <c r="CC329"/>
      <c r="CD329"/>
      <c r="CE329"/>
      <c r="CF329"/>
      <c r="CG329"/>
      <c r="CH329"/>
      <c r="CI329"/>
      <c r="CJ329"/>
      <c r="CK329"/>
      <c r="CL329"/>
      <c r="CM329"/>
      <c r="CN329"/>
      <c r="CO329"/>
      <c r="CP329"/>
      <c r="CQ329"/>
      <c r="CR329"/>
      <c r="CS329"/>
      <c r="CT329"/>
      <c r="CU329"/>
      <c r="CV329"/>
      <c r="CW329"/>
      <c r="CX329"/>
      <c r="CY329"/>
      <c r="CZ329"/>
      <c r="DA329"/>
      <c r="DB329"/>
      <c r="DC329"/>
      <c r="DD329"/>
      <c r="DE329"/>
    </row>
    <row r="330" spans="8:109" x14ac:dyDescent="0.25">
      <c r="H330"/>
      <c r="I330"/>
      <c r="J330"/>
      <c r="K330"/>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c r="BP330"/>
      <c r="BQ330"/>
      <c r="BR330"/>
      <c r="BS330"/>
      <c r="BT330"/>
      <c r="BU330"/>
      <c r="BV330"/>
      <c r="BW330"/>
      <c r="BX330"/>
      <c r="BY330"/>
      <c r="BZ330"/>
      <c r="CA330"/>
      <c r="CB330"/>
      <c r="CC330"/>
      <c r="CD330"/>
      <c r="CE330"/>
      <c r="CF330"/>
      <c r="CG330"/>
      <c r="CH330"/>
      <c r="CI330"/>
      <c r="CJ330"/>
      <c r="CK330"/>
      <c r="CL330"/>
      <c r="CM330"/>
      <c r="CN330"/>
      <c r="CO330"/>
      <c r="CP330"/>
      <c r="CQ330"/>
      <c r="CR330"/>
      <c r="CS330"/>
      <c r="CT330"/>
      <c r="CU330"/>
      <c r="CV330"/>
      <c r="CW330"/>
      <c r="CX330"/>
      <c r="CY330"/>
      <c r="CZ330"/>
      <c r="DA330"/>
      <c r="DB330"/>
      <c r="DC330"/>
      <c r="DD330"/>
      <c r="DE330"/>
    </row>
    <row r="331" spans="8:109" x14ac:dyDescent="0.25">
      <c r="H331"/>
      <c r="I331"/>
      <c r="J331"/>
      <c r="K331"/>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c r="BP331"/>
      <c r="BQ331"/>
      <c r="BR331"/>
      <c r="BS331"/>
      <c r="BT331"/>
      <c r="BU331"/>
      <c r="BV331"/>
      <c r="BW331"/>
      <c r="BX331"/>
      <c r="BY331"/>
      <c r="BZ331"/>
      <c r="CA331"/>
      <c r="CB331"/>
      <c r="CC331"/>
      <c r="CD331"/>
      <c r="CE331"/>
      <c r="CF331"/>
      <c r="CG331"/>
      <c r="CH331"/>
      <c r="CI331"/>
      <c r="CJ331"/>
      <c r="CK331"/>
      <c r="CL331"/>
      <c r="CM331"/>
      <c r="CN331"/>
      <c r="CO331"/>
      <c r="CP331"/>
      <c r="CQ331"/>
      <c r="CR331"/>
      <c r="CS331"/>
      <c r="CT331"/>
      <c r="CU331"/>
      <c r="CV331"/>
      <c r="CW331"/>
      <c r="CX331"/>
      <c r="CY331"/>
      <c r="CZ331"/>
      <c r="DA331"/>
      <c r="DB331"/>
      <c r="DC331"/>
      <c r="DD331"/>
      <c r="DE331"/>
    </row>
    <row r="332" spans="8:109" x14ac:dyDescent="0.25">
      <c r="H332"/>
      <c r="I332"/>
      <c r="J332"/>
      <c r="K332"/>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c r="BT332"/>
      <c r="BU332"/>
      <c r="BV332"/>
      <c r="BW332"/>
      <c r="BX332"/>
      <c r="BY332"/>
      <c r="BZ332"/>
      <c r="CA332"/>
      <c r="CB332"/>
      <c r="CC332"/>
      <c r="CD332"/>
      <c r="CE332"/>
      <c r="CF332"/>
      <c r="CG332"/>
      <c r="CH332"/>
      <c r="CI332"/>
      <c r="CJ332"/>
      <c r="CK332"/>
      <c r="CL332"/>
      <c r="CM332"/>
      <c r="CN332"/>
      <c r="CO332"/>
      <c r="CP332"/>
      <c r="CQ332"/>
      <c r="CR332"/>
      <c r="CS332"/>
      <c r="CT332"/>
      <c r="CU332"/>
      <c r="CV332"/>
      <c r="CW332"/>
      <c r="CX332"/>
      <c r="CY332"/>
      <c r="CZ332"/>
      <c r="DA332"/>
      <c r="DB332"/>
      <c r="DC332"/>
      <c r="DD332"/>
      <c r="DE332"/>
    </row>
    <row r="333" spans="8:109" x14ac:dyDescent="0.25">
      <c r="H333"/>
      <c r="I333"/>
      <c r="J333"/>
      <c r="K333"/>
      <c r="L333"/>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c r="BL333"/>
      <c r="BM333"/>
      <c r="BN333"/>
      <c r="BO333"/>
      <c r="BP333"/>
      <c r="BQ333"/>
      <c r="BR333"/>
      <c r="BS333"/>
      <c r="BT333"/>
      <c r="BU333"/>
      <c r="BV333"/>
      <c r="BW333"/>
      <c r="BX333"/>
      <c r="BY333"/>
      <c r="BZ333"/>
      <c r="CA333"/>
      <c r="CB333"/>
      <c r="CC333"/>
      <c r="CD333"/>
      <c r="CE333"/>
      <c r="CF333"/>
      <c r="CG333"/>
      <c r="CH333"/>
      <c r="CI333"/>
      <c r="CJ333"/>
      <c r="CK333"/>
      <c r="CL333"/>
      <c r="CM333"/>
      <c r="CN333"/>
      <c r="CO333"/>
      <c r="CP333"/>
      <c r="CQ333"/>
      <c r="CR333"/>
      <c r="CS333"/>
      <c r="CT333"/>
      <c r="CU333"/>
      <c r="CV333"/>
      <c r="CW333"/>
      <c r="CX333"/>
      <c r="CY333"/>
      <c r="CZ333"/>
      <c r="DA333"/>
      <c r="DB333"/>
      <c r="DC333"/>
      <c r="DD333"/>
      <c r="DE333"/>
    </row>
    <row r="334" spans="8:109" x14ac:dyDescent="0.25">
      <c r="H334"/>
      <c r="I334"/>
      <c r="J334"/>
      <c r="K334"/>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c r="BT334"/>
      <c r="BU334"/>
      <c r="BV334"/>
      <c r="BW334"/>
      <c r="BX334"/>
      <c r="BY334"/>
      <c r="BZ334"/>
      <c r="CA334"/>
      <c r="CB334"/>
      <c r="CC334"/>
      <c r="CD334"/>
      <c r="CE334"/>
      <c r="CF334"/>
      <c r="CG334"/>
      <c r="CH334"/>
      <c r="CI334"/>
      <c r="CJ334"/>
      <c r="CK334"/>
      <c r="CL334"/>
      <c r="CM334"/>
      <c r="CN334"/>
      <c r="CO334"/>
      <c r="CP334"/>
      <c r="CQ334"/>
      <c r="CR334"/>
      <c r="CS334"/>
      <c r="CT334"/>
      <c r="CU334"/>
      <c r="CV334"/>
      <c r="CW334"/>
      <c r="CX334"/>
      <c r="CY334"/>
      <c r="CZ334"/>
      <c r="DA334"/>
      <c r="DB334"/>
      <c r="DC334"/>
      <c r="DD334"/>
      <c r="DE334"/>
    </row>
    <row r="335" spans="8:109" x14ac:dyDescent="0.25">
      <c r="H335"/>
      <c r="I335"/>
      <c r="J335"/>
      <c r="K335"/>
      <c r="L335"/>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c r="BL335"/>
      <c r="BM335"/>
      <c r="BN335"/>
      <c r="BO335"/>
      <c r="BP335"/>
      <c r="BQ335"/>
      <c r="BR335"/>
      <c r="BS335"/>
      <c r="BT335"/>
      <c r="BU335"/>
      <c r="BV335"/>
      <c r="BW335"/>
      <c r="BX335"/>
      <c r="BY335"/>
      <c r="BZ335"/>
      <c r="CA335"/>
      <c r="CB335"/>
      <c r="CC335"/>
      <c r="CD335"/>
      <c r="CE335"/>
      <c r="CF335"/>
      <c r="CG335"/>
      <c r="CH335"/>
      <c r="CI335"/>
      <c r="CJ335"/>
      <c r="CK335"/>
      <c r="CL335"/>
      <c r="CM335"/>
      <c r="CN335"/>
      <c r="CO335"/>
      <c r="CP335"/>
      <c r="CQ335"/>
      <c r="CR335"/>
      <c r="CS335"/>
      <c r="CT335"/>
      <c r="CU335"/>
      <c r="CV335"/>
      <c r="CW335"/>
      <c r="CX335"/>
      <c r="CY335"/>
      <c r="CZ335"/>
      <c r="DA335"/>
      <c r="DB335"/>
      <c r="DC335"/>
      <c r="DD335"/>
      <c r="DE335"/>
    </row>
    <row r="336" spans="8:109" x14ac:dyDescent="0.25">
      <c r="H336"/>
      <c r="I336"/>
      <c r="J336"/>
      <c r="K336"/>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c r="CJ336"/>
      <c r="CK336"/>
      <c r="CL336"/>
      <c r="CM336"/>
      <c r="CN336"/>
      <c r="CO336"/>
      <c r="CP336"/>
      <c r="CQ336"/>
      <c r="CR336"/>
      <c r="CS336"/>
      <c r="CT336"/>
      <c r="CU336"/>
      <c r="CV336"/>
      <c r="CW336"/>
      <c r="CX336"/>
      <c r="CY336"/>
      <c r="CZ336"/>
      <c r="DA336"/>
      <c r="DB336"/>
      <c r="DC336"/>
      <c r="DD336"/>
      <c r="DE336"/>
    </row>
    <row r="337" spans="8:109" x14ac:dyDescent="0.25">
      <c r="H337"/>
      <c r="I337"/>
      <c r="J337"/>
      <c r="K337"/>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c r="BT337"/>
      <c r="BU337"/>
      <c r="BV337"/>
      <c r="BW337"/>
      <c r="BX337"/>
      <c r="BY337"/>
      <c r="BZ337"/>
      <c r="CA337"/>
      <c r="CB337"/>
      <c r="CC337"/>
      <c r="CD337"/>
      <c r="CE337"/>
      <c r="CF337"/>
      <c r="CG337"/>
      <c r="CH337"/>
      <c r="CI337"/>
      <c r="CJ337"/>
      <c r="CK337"/>
      <c r="CL337"/>
      <c r="CM337"/>
      <c r="CN337"/>
      <c r="CO337"/>
      <c r="CP337"/>
      <c r="CQ337"/>
      <c r="CR337"/>
      <c r="CS337"/>
      <c r="CT337"/>
      <c r="CU337"/>
      <c r="CV337"/>
      <c r="CW337"/>
      <c r="CX337"/>
      <c r="CY337"/>
      <c r="CZ337"/>
      <c r="DA337"/>
      <c r="DB337"/>
      <c r="DC337"/>
      <c r="DD337"/>
      <c r="DE337"/>
    </row>
    <row r="338" spans="8:109" x14ac:dyDescent="0.25">
      <c r="H338"/>
      <c r="I338"/>
      <c r="J338"/>
      <c r="K338"/>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c r="BQ338"/>
      <c r="BR338"/>
      <c r="BS338"/>
      <c r="BT338"/>
      <c r="BU338"/>
      <c r="BV338"/>
      <c r="BW338"/>
      <c r="BX338"/>
      <c r="BY338"/>
      <c r="BZ338"/>
      <c r="CA338"/>
      <c r="CB338"/>
      <c r="CC338"/>
      <c r="CD338"/>
      <c r="CE338"/>
      <c r="CF338"/>
      <c r="CG338"/>
      <c r="CH338"/>
      <c r="CI338"/>
      <c r="CJ338"/>
      <c r="CK338"/>
      <c r="CL338"/>
      <c r="CM338"/>
      <c r="CN338"/>
      <c r="CO338"/>
      <c r="CP338"/>
      <c r="CQ338"/>
      <c r="CR338"/>
      <c r="CS338"/>
      <c r="CT338"/>
      <c r="CU338"/>
      <c r="CV338"/>
      <c r="CW338"/>
      <c r="CX338"/>
      <c r="CY338"/>
      <c r="CZ338"/>
      <c r="DA338"/>
      <c r="DB338"/>
      <c r="DC338"/>
      <c r="DD338"/>
      <c r="DE338"/>
    </row>
    <row r="339" spans="8:109" x14ac:dyDescent="0.25">
      <c r="H339"/>
      <c r="I339"/>
      <c r="J339"/>
      <c r="K339"/>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c r="BT339"/>
      <c r="BU339"/>
      <c r="BV339"/>
      <c r="BW339"/>
      <c r="BX339"/>
      <c r="BY339"/>
      <c r="BZ339"/>
      <c r="CA339"/>
      <c r="CB339"/>
      <c r="CC339"/>
      <c r="CD339"/>
      <c r="CE339"/>
      <c r="CF339"/>
      <c r="CG339"/>
      <c r="CH339"/>
      <c r="CI339"/>
      <c r="CJ339"/>
      <c r="CK339"/>
      <c r="CL339"/>
      <c r="CM339"/>
      <c r="CN339"/>
      <c r="CO339"/>
      <c r="CP339"/>
      <c r="CQ339"/>
      <c r="CR339"/>
      <c r="CS339"/>
      <c r="CT339"/>
      <c r="CU339"/>
      <c r="CV339"/>
      <c r="CW339"/>
      <c r="CX339"/>
      <c r="CY339"/>
      <c r="CZ339"/>
      <c r="DA339"/>
      <c r="DB339"/>
      <c r="DC339"/>
      <c r="DD339"/>
      <c r="DE339"/>
    </row>
    <row r="340" spans="8:109" x14ac:dyDescent="0.25">
      <c r="H340"/>
      <c r="I340"/>
      <c r="J340"/>
      <c r="K340"/>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c r="BQ340"/>
      <c r="BR340"/>
      <c r="BS340"/>
      <c r="BT340"/>
      <c r="BU340"/>
      <c r="BV340"/>
      <c r="BW340"/>
      <c r="BX340"/>
      <c r="BY340"/>
      <c r="BZ340"/>
      <c r="CA340"/>
      <c r="CB340"/>
      <c r="CC340"/>
      <c r="CD340"/>
      <c r="CE340"/>
      <c r="CF340"/>
      <c r="CG340"/>
      <c r="CH340"/>
      <c r="CI340"/>
      <c r="CJ340"/>
      <c r="CK340"/>
      <c r="CL340"/>
      <c r="CM340"/>
      <c r="CN340"/>
      <c r="CO340"/>
      <c r="CP340"/>
      <c r="CQ340"/>
      <c r="CR340"/>
      <c r="CS340"/>
      <c r="CT340"/>
      <c r="CU340"/>
      <c r="CV340"/>
      <c r="CW340"/>
      <c r="CX340"/>
      <c r="CY340"/>
      <c r="CZ340"/>
      <c r="DA340"/>
      <c r="DB340"/>
      <c r="DC340"/>
      <c r="DD340"/>
      <c r="DE340"/>
    </row>
    <row r="341" spans="8:109" x14ac:dyDescent="0.25">
      <c r="H341"/>
      <c r="I341"/>
      <c r="J341"/>
      <c r="K341"/>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c r="BT341"/>
      <c r="BU341"/>
      <c r="BV341"/>
      <c r="BW341"/>
      <c r="BX341"/>
      <c r="BY341"/>
      <c r="BZ341"/>
      <c r="CA341"/>
      <c r="CB341"/>
      <c r="CC341"/>
      <c r="CD341"/>
      <c r="CE341"/>
      <c r="CF341"/>
      <c r="CG341"/>
      <c r="CH341"/>
      <c r="CI341"/>
      <c r="CJ341"/>
      <c r="CK341"/>
      <c r="CL341"/>
      <c r="CM341"/>
      <c r="CN341"/>
      <c r="CO341"/>
      <c r="CP341"/>
      <c r="CQ341"/>
      <c r="CR341"/>
      <c r="CS341"/>
      <c r="CT341"/>
      <c r="CU341"/>
      <c r="CV341"/>
      <c r="CW341"/>
      <c r="CX341"/>
      <c r="CY341"/>
      <c r="CZ341"/>
      <c r="DA341"/>
      <c r="DB341"/>
      <c r="DC341"/>
      <c r="DD341"/>
      <c r="DE341"/>
    </row>
    <row r="342" spans="8:109" x14ac:dyDescent="0.25">
      <c r="H342"/>
      <c r="I342"/>
      <c r="J342"/>
      <c r="K342"/>
      <c r="L342"/>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c r="BP342"/>
      <c r="BQ342"/>
      <c r="BR342"/>
      <c r="BS342"/>
      <c r="BT342"/>
      <c r="BU342"/>
      <c r="BV342"/>
      <c r="BW342"/>
      <c r="BX342"/>
      <c r="BY342"/>
      <c r="BZ342"/>
      <c r="CA342"/>
      <c r="CB342"/>
      <c r="CC342"/>
      <c r="CD342"/>
      <c r="CE342"/>
      <c r="CF342"/>
      <c r="CG342"/>
      <c r="CH342"/>
      <c r="CI342"/>
      <c r="CJ342"/>
      <c r="CK342"/>
      <c r="CL342"/>
      <c r="CM342"/>
      <c r="CN342"/>
      <c r="CO342"/>
      <c r="CP342"/>
      <c r="CQ342"/>
      <c r="CR342"/>
      <c r="CS342"/>
      <c r="CT342"/>
      <c r="CU342"/>
      <c r="CV342"/>
      <c r="CW342"/>
      <c r="CX342"/>
      <c r="CY342"/>
      <c r="CZ342"/>
      <c r="DA342"/>
      <c r="DB342"/>
      <c r="DC342"/>
      <c r="DD342"/>
      <c r="DE342"/>
    </row>
    <row r="343" spans="8:109" x14ac:dyDescent="0.25">
      <c r="H343"/>
      <c r="I343"/>
      <c r="J343"/>
      <c r="K343"/>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c r="BT343"/>
      <c r="BU343"/>
      <c r="BV343"/>
      <c r="BW343"/>
      <c r="BX343"/>
      <c r="BY343"/>
      <c r="BZ343"/>
      <c r="CA343"/>
      <c r="CB343"/>
      <c r="CC343"/>
      <c r="CD343"/>
      <c r="CE343"/>
      <c r="CF343"/>
      <c r="CG343"/>
      <c r="CH343"/>
      <c r="CI343"/>
      <c r="CJ343"/>
      <c r="CK343"/>
      <c r="CL343"/>
      <c r="CM343"/>
      <c r="CN343"/>
      <c r="CO343"/>
      <c r="CP343"/>
      <c r="CQ343"/>
      <c r="CR343"/>
      <c r="CS343"/>
      <c r="CT343"/>
      <c r="CU343"/>
      <c r="CV343"/>
      <c r="CW343"/>
      <c r="CX343"/>
      <c r="CY343"/>
      <c r="CZ343"/>
      <c r="DA343"/>
      <c r="DB343"/>
      <c r="DC343"/>
      <c r="DD343"/>
      <c r="DE343"/>
    </row>
    <row r="344" spans="8:109" x14ac:dyDescent="0.25">
      <c r="H344"/>
      <c r="I344"/>
      <c r="J344"/>
      <c r="K344"/>
      <c r="L344"/>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c r="BT344"/>
      <c r="BU344"/>
      <c r="BV344"/>
      <c r="BW344"/>
      <c r="BX344"/>
      <c r="BY344"/>
      <c r="BZ344"/>
      <c r="CA344"/>
      <c r="CB344"/>
      <c r="CC344"/>
      <c r="CD344"/>
      <c r="CE344"/>
      <c r="CF344"/>
      <c r="CG344"/>
      <c r="CH344"/>
      <c r="CI344"/>
      <c r="CJ344"/>
      <c r="CK344"/>
      <c r="CL344"/>
      <c r="CM344"/>
      <c r="CN344"/>
      <c r="CO344"/>
      <c r="CP344"/>
      <c r="CQ344"/>
      <c r="CR344"/>
      <c r="CS344"/>
      <c r="CT344"/>
      <c r="CU344"/>
      <c r="CV344"/>
      <c r="CW344"/>
      <c r="CX344"/>
      <c r="CY344"/>
      <c r="CZ344"/>
      <c r="DA344"/>
      <c r="DB344"/>
      <c r="DC344"/>
      <c r="DD344"/>
      <c r="DE344"/>
    </row>
    <row r="345" spans="8:109" x14ac:dyDescent="0.25">
      <c r="H345"/>
      <c r="I345"/>
      <c r="J345"/>
      <c r="K345"/>
      <c r="L345"/>
      <c r="M345"/>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c r="BT345"/>
      <c r="BU345"/>
      <c r="BV345"/>
      <c r="BW345"/>
      <c r="BX345"/>
      <c r="BY345"/>
      <c r="BZ345"/>
      <c r="CA345"/>
      <c r="CB345"/>
      <c r="CC345"/>
      <c r="CD345"/>
      <c r="CE345"/>
      <c r="CF345"/>
      <c r="CG345"/>
      <c r="CH345"/>
      <c r="CI345"/>
      <c r="CJ345"/>
      <c r="CK345"/>
      <c r="CL345"/>
      <c r="CM345"/>
      <c r="CN345"/>
      <c r="CO345"/>
      <c r="CP345"/>
      <c r="CQ345"/>
      <c r="CR345"/>
      <c r="CS345"/>
      <c r="CT345"/>
      <c r="CU345"/>
      <c r="CV345"/>
      <c r="CW345"/>
      <c r="CX345"/>
      <c r="CY345"/>
      <c r="CZ345"/>
      <c r="DA345"/>
      <c r="DB345"/>
      <c r="DC345"/>
      <c r="DD345"/>
      <c r="DE345"/>
    </row>
    <row r="346" spans="8:109" x14ac:dyDescent="0.25">
      <c r="H346"/>
      <c r="I346"/>
      <c r="J346"/>
      <c r="K346"/>
      <c r="L346"/>
      <c r="M346"/>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c r="BH346"/>
      <c r="BI346"/>
      <c r="BJ346"/>
      <c r="BK346"/>
      <c r="BL346"/>
      <c r="BM346"/>
      <c r="BN346"/>
      <c r="BO346"/>
      <c r="BP346"/>
      <c r="BQ346"/>
      <c r="BR346"/>
      <c r="BS346"/>
      <c r="BT346"/>
      <c r="BU346"/>
      <c r="BV346"/>
      <c r="BW346"/>
      <c r="BX346"/>
      <c r="BY346"/>
      <c r="BZ346"/>
      <c r="CA346"/>
      <c r="CB346"/>
      <c r="CC346"/>
      <c r="CD346"/>
      <c r="CE346"/>
      <c r="CF346"/>
      <c r="CG346"/>
      <c r="CH346"/>
      <c r="CI346"/>
      <c r="CJ346"/>
      <c r="CK346"/>
      <c r="CL346"/>
      <c r="CM346"/>
      <c r="CN346"/>
      <c r="CO346"/>
      <c r="CP346"/>
      <c r="CQ346"/>
      <c r="CR346"/>
      <c r="CS346"/>
      <c r="CT346"/>
      <c r="CU346"/>
      <c r="CV346"/>
      <c r="CW346"/>
      <c r="CX346"/>
      <c r="CY346"/>
      <c r="CZ346"/>
      <c r="DA346"/>
      <c r="DB346"/>
      <c r="DC346"/>
      <c r="DD346"/>
      <c r="DE346"/>
    </row>
    <row r="347" spans="8:109" x14ac:dyDescent="0.25">
      <c r="H347"/>
      <c r="I347"/>
      <c r="J347"/>
      <c r="K347"/>
      <c r="L347"/>
      <c r="M347"/>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c r="BQ347"/>
      <c r="BR347"/>
      <c r="BS347"/>
      <c r="BT347"/>
      <c r="BU347"/>
      <c r="BV347"/>
      <c r="BW347"/>
      <c r="BX347"/>
      <c r="BY347"/>
      <c r="BZ347"/>
      <c r="CA347"/>
      <c r="CB347"/>
      <c r="CC347"/>
      <c r="CD347"/>
      <c r="CE347"/>
      <c r="CF347"/>
      <c r="CG347"/>
      <c r="CH347"/>
      <c r="CI347"/>
      <c r="CJ347"/>
      <c r="CK347"/>
      <c r="CL347"/>
      <c r="CM347"/>
      <c r="CN347"/>
      <c r="CO347"/>
      <c r="CP347"/>
      <c r="CQ347"/>
      <c r="CR347"/>
      <c r="CS347"/>
      <c r="CT347"/>
      <c r="CU347"/>
      <c r="CV347"/>
      <c r="CW347"/>
      <c r="CX347"/>
      <c r="CY347"/>
      <c r="CZ347"/>
      <c r="DA347"/>
      <c r="DB347"/>
      <c r="DC347"/>
      <c r="DD347"/>
      <c r="DE347"/>
    </row>
    <row r="348" spans="8:109" x14ac:dyDescent="0.25">
      <c r="H348"/>
      <c r="I348"/>
      <c r="J348"/>
      <c r="K348"/>
      <c r="L348"/>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c r="BP348"/>
      <c r="BQ348"/>
      <c r="BR348"/>
      <c r="BS348"/>
      <c r="BT348"/>
      <c r="BU348"/>
      <c r="BV348"/>
      <c r="BW348"/>
      <c r="BX348"/>
      <c r="BY348"/>
      <c r="BZ348"/>
      <c r="CA348"/>
      <c r="CB348"/>
      <c r="CC348"/>
      <c r="CD348"/>
      <c r="CE348"/>
      <c r="CF348"/>
      <c r="CG348"/>
      <c r="CH348"/>
      <c r="CI348"/>
      <c r="CJ348"/>
      <c r="CK348"/>
      <c r="CL348"/>
      <c r="CM348"/>
      <c r="CN348"/>
      <c r="CO348"/>
      <c r="CP348"/>
      <c r="CQ348"/>
      <c r="CR348"/>
      <c r="CS348"/>
      <c r="CT348"/>
      <c r="CU348"/>
      <c r="CV348"/>
      <c r="CW348"/>
      <c r="CX348"/>
      <c r="CY348"/>
      <c r="CZ348"/>
      <c r="DA348"/>
      <c r="DB348"/>
      <c r="DC348"/>
      <c r="DD348"/>
      <c r="DE348"/>
    </row>
    <row r="349" spans="8:109" x14ac:dyDescent="0.25">
      <c r="H349"/>
      <c r="I349"/>
      <c r="J349"/>
      <c r="K349"/>
      <c r="L349"/>
      <c r="M349"/>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c r="BP349"/>
      <c r="BQ349"/>
      <c r="BR349"/>
      <c r="BS349"/>
      <c r="BT349"/>
      <c r="BU349"/>
      <c r="BV349"/>
      <c r="BW349"/>
      <c r="BX349"/>
      <c r="BY349"/>
      <c r="BZ349"/>
      <c r="CA349"/>
      <c r="CB349"/>
      <c r="CC349"/>
      <c r="CD349"/>
      <c r="CE349"/>
      <c r="CF349"/>
      <c r="CG349"/>
      <c r="CH349"/>
      <c r="CI349"/>
      <c r="CJ349"/>
      <c r="CK349"/>
      <c r="CL349"/>
      <c r="CM349"/>
      <c r="CN349"/>
      <c r="CO349"/>
      <c r="CP349"/>
      <c r="CQ349"/>
      <c r="CR349"/>
      <c r="CS349"/>
      <c r="CT349"/>
      <c r="CU349"/>
      <c r="CV349"/>
      <c r="CW349"/>
      <c r="CX349"/>
      <c r="CY349"/>
      <c r="CZ349"/>
      <c r="DA349"/>
      <c r="DB349"/>
      <c r="DC349"/>
      <c r="DD349"/>
      <c r="DE349"/>
    </row>
    <row r="350" spans="8:109" x14ac:dyDescent="0.25">
      <c r="H350"/>
      <c r="I350"/>
      <c r="J350"/>
      <c r="K350"/>
      <c r="L350"/>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c r="BJ350"/>
      <c r="BK350"/>
      <c r="BL350"/>
      <c r="BM350"/>
      <c r="BN350"/>
      <c r="BO350"/>
      <c r="BP350"/>
      <c r="BQ350"/>
      <c r="BR350"/>
      <c r="BS350"/>
      <c r="BT350"/>
      <c r="BU350"/>
      <c r="BV350"/>
      <c r="BW350"/>
      <c r="BX350"/>
      <c r="BY350"/>
      <c r="BZ350"/>
      <c r="CA350"/>
      <c r="CB350"/>
      <c r="CC350"/>
      <c r="CD350"/>
      <c r="CE350"/>
      <c r="CF350"/>
      <c r="CG350"/>
      <c r="CH350"/>
      <c r="CI350"/>
      <c r="CJ350"/>
      <c r="CK350"/>
      <c r="CL350"/>
      <c r="CM350"/>
      <c r="CN350"/>
      <c r="CO350"/>
      <c r="CP350"/>
      <c r="CQ350"/>
      <c r="CR350"/>
      <c r="CS350"/>
      <c r="CT350"/>
      <c r="CU350"/>
      <c r="CV350"/>
      <c r="CW350"/>
      <c r="CX350"/>
      <c r="CY350"/>
      <c r="CZ350"/>
      <c r="DA350"/>
      <c r="DB350"/>
      <c r="DC350"/>
      <c r="DD350"/>
      <c r="DE350"/>
    </row>
    <row r="351" spans="8:109" x14ac:dyDescent="0.25">
      <c r="H351"/>
      <c r="I351"/>
      <c r="J351"/>
      <c r="K351"/>
      <c r="L351"/>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c r="BJ351"/>
      <c r="BK351"/>
      <c r="BL351"/>
      <c r="BM351"/>
      <c r="BN351"/>
      <c r="BO351"/>
      <c r="BP351"/>
      <c r="BQ351"/>
      <c r="BR351"/>
      <c r="BS351"/>
      <c r="BT351"/>
      <c r="BU351"/>
      <c r="BV351"/>
      <c r="BW351"/>
      <c r="BX351"/>
      <c r="BY351"/>
      <c r="BZ351"/>
      <c r="CA351"/>
      <c r="CB351"/>
      <c r="CC351"/>
      <c r="CD351"/>
      <c r="CE351"/>
      <c r="CF351"/>
      <c r="CG351"/>
      <c r="CH351"/>
      <c r="CI351"/>
      <c r="CJ351"/>
      <c r="CK351"/>
      <c r="CL351"/>
      <c r="CM351"/>
      <c r="CN351"/>
      <c r="CO351"/>
      <c r="CP351"/>
      <c r="CQ351"/>
      <c r="CR351"/>
      <c r="CS351"/>
      <c r="CT351"/>
      <c r="CU351"/>
      <c r="CV351"/>
      <c r="CW351"/>
      <c r="CX351"/>
      <c r="CY351"/>
      <c r="CZ351"/>
      <c r="DA351"/>
      <c r="DB351"/>
      <c r="DC351"/>
      <c r="DD351"/>
      <c r="DE351"/>
    </row>
    <row r="352" spans="8:109" x14ac:dyDescent="0.25">
      <c r="H352"/>
      <c r="I352"/>
      <c r="J352"/>
      <c r="K352"/>
      <c r="L352"/>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c r="BP352"/>
      <c r="BQ352"/>
      <c r="BR352"/>
      <c r="BS352"/>
      <c r="BT352"/>
      <c r="BU352"/>
      <c r="BV352"/>
      <c r="BW352"/>
      <c r="BX352"/>
      <c r="BY352"/>
      <c r="BZ352"/>
      <c r="CA352"/>
      <c r="CB352"/>
      <c r="CC352"/>
      <c r="CD352"/>
      <c r="CE352"/>
      <c r="CF352"/>
      <c r="CG352"/>
      <c r="CH352"/>
      <c r="CI352"/>
      <c r="CJ352"/>
      <c r="CK352"/>
      <c r="CL352"/>
      <c r="CM352"/>
      <c r="CN352"/>
      <c r="CO352"/>
      <c r="CP352"/>
      <c r="CQ352"/>
      <c r="CR352"/>
      <c r="CS352"/>
      <c r="CT352"/>
      <c r="CU352"/>
      <c r="CV352"/>
      <c r="CW352"/>
      <c r="CX352"/>
      <c r="CY352"/>
      <c r="CZ352"/>
      <c r="DA352"/>
      <c r="DB352"/>
      <c r="DC352"/>
      <c r="DD352"/>
      <c r="DE352"/>
    </row>
    <row r="353" spans="8:109" x14ac:dyDescent="0.25">
      <c r="H353"/>
      <c r="I353"/>
      <c r="J353"/>
      <c r="K353"/>
      <c r="L353"/>
      <c r="M353"/>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c r="BH353"/>
      <c r="BI353"/>
      <c r="BJ353"/>
      <c r="BK353"/>
      <c r="BL353"/>
      <c r="BM353"/>
      <c r="BN353"/>
      <c r="BO353"/>
      <c r="BP353"/>
      <c r="BQ353"/>
      <c r="BR353"/>
      <c r="BS353"/>
      <c r="BT353"/>
      <c r="BU353"/>
      <c r="BV353"/>
      <c r="BW353"/>
      <c r="BX353"/>
      <c r="BY353"/>
      <c r="BZ353"/>
      <c r="CA353"/>
      <c r="CB353"/>
      <c r="CC353"/>
      <c r="CD353"/>
      <c r="CE353"/>
      <c r="CF353"/>
      <c r="CG353"/>
      <c r="CH353"/>
      <c r="CI353"/>
      <c r="CJ353"/>
      <c r="CK353"/>
      <c r="CL353"/>
      <c r="CM353"/>
      <c r="CN353"/>
      <c r="CO353"/>
      <c r="CP353"/>
      <c r="CQ353"/>
      <c r="CR353"/>
      <c r="CS353"/>
      <c r="CT353"/>
      <c r="CU353"/>
      <c r="CV353"/>
      <c r="CW353"/>
      <c r="CX353"/>
      <c r="CY353"/>
      <c r="CZ353"/>
      <c r="DA353"/>
      <c r="DB353"/>
      <c r="DC353"/>
      <c r="DD353"/>
      <c r="DE353"/>
    </row>
    <row r="354" spans="8:109" x14ac:dyDescent="0.25">
      <c r="H354"/>
      <c r="I354"/>
      <c r="J354"/>
      <c r="K354"/>
      <c r="L354"/>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c r="BT354"/>
      <c r="BU354"/>
      <c r="BV354"/>
      <c r="BW354"/>
      <c r="BX354"/>
      <c r="BY354"/>
      <c r="BZ354"/>
      <c r="CA354"/>
      <c r="CB354"/>
      <c r="CC354"/>
      <c r="CD354"/>
      <c r="CE354"/>
      <c r="CF354"/>
      <c r="CG354"/>
      <c r="CH354"/>
      <c r="CI354"/>
      <c r="CJ354"/>
      <c r="CK354"/>
      <c r="CL354"/>
      <c r="CM354"/>
      <c r="CN354"/>
      <c r="CO354"/>
      <c r="CP354"/>
      <c r="CQ354"/>
      <c r="CR354"/>
      <c r="CS354"/>
      <c r="CT354"/>
      <c r="CU354"/>
      <c r="CV354"/>
      <c r="CW354"/>
      <c r="CX354"/>
      <c r="CY354"/>
      <c r="CZ354"/>
      <c r="DA354"/>
      <c r="DB354"/>
      <c r="DC354"/>
      <c r="DD354"/>
      <c r="DE354"/>
    </row>
    <row r="355" spans="8:109" x14ac:dyDescent="0.25">
      <c r="H355"/>
      <c r="I355"/>
      <c r="J355"/>
      <c r="K355"/>
      <c r="L355"/>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c r="BQ355"/>
      <c r="BR355"/>
      <c r="BS355"/>
      <c r="BT355"/>
      <c r="BU355"/>
      <c r="BV355"/>
      <c r="BW355"/>
      <c r="BX355"/>
      <c r="BY355"/>
      <c r="BZ355"/>
      <c r="CA355"/>
      <c r="CB355"/>
      <c r="CC355"/>
      <c r="CD355"/>
      <c r="CE355"/>
      <c r="CF355"/>
      <c r="CG355"/>
      <c r="CH355"/>
      <c r="CI355"/>
      <c r="CJ355"/>
      <c r="CK355"/>
      <c r="CL355"/>
      <c r="CM355"/>
      <c r="CN355"/>
      <c r="CO355"/>
      <c r="CP355"/>
      <c r="CQ355"/>
      <c r="CR355"/>
      <c r="CS355"/>
      <c r="CT355"/>
      <c r="CU355"/>
      <c r="CV355"/>
      <c r="CW355"/>
      <c r="CX355"/>
      <c r="CY355"/>
      <c r="CZ355"/>
      <c r="DA355"/>
      <c r="DB355"/>
      <c r="DC355"/>
      <c r="DD355"/>
      <c r="DE355"/>
    </row>
    <row r="356" spans="8:109" x14ac:dyDescent="0.25">
      <c r="H356"/>
      <c r="I356"/>
      <c r="J356"/>
      <c r="K356"/>
      <c r="L356"/>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c r="BG356"/>
      <c r="BH356"/>
      <c r="BI356"/>
      <c r="BJ356"/>
      <c r="BK356"/>
      <c r="BL356"/>
      <c r="BM356"/>
      <c r="BN356"/>
      <c r="BO356"/>
      <c r="BP356"/>
      <c r="BQ356"/>
      <c r="BR356"/>
      <c r="BS356"/>
      <c r="BT356"/>
      <c r="BU356"/>
      <c r="BV356"/>
      <c r="BW356"/>
      <c r="BX356"/>
      <c r="BY356"/>
      <c r="BZ356"/>
      <c r="CA356"/>
      <c r="CB356"/>
      <c r="CC356"/>
      <c r="CD356"/>
      <c r="CE356"/>
      <c r="CF356"/>
      <c r="CG356"/>
      <c r="CH356"/>
      <c r="CI356"/>
      <c r="CJ356"/>
      <c r="CK356"/>
      <c r="CL356"/>
      <c r="CM356"/>
      <c r="CN356"/>
      <c r="CO356"/>
      <c r="CP356"/>
      <c r="CQ356"/>
      <c r="CR356"/>
      <c r="CS356"/>
      <c r="CT356"/>
      <c r="CU356"/>
      <c r="CV356"/>
      <c r="CW356"/>
      <c r="CX356"/>
      <c r="CY356"/>
      <c r="CZ356"/>
      <c r="DA356"/>
      <c r="DB356"/>
      <c r="DC356"/>
      <c r="DD356"/>
      <c r="DE356"/>
    </row>
    <row r="357" spans="8:109" x14ac:dyDescent="0.25">
      <c r="H357"/>
      <c r="I357"/>
      <c r="J357"/>
      <c r="K357"/>
      <c r="L357"/>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c r="BQ357"/>
      <c r="BR357"/>
      <c r="BS357"/>
      <c r="BT357"/>
      <c r="BU357"/>
      <c r="BV357"/>
      <c r="BW357"/>
      <c r="BX357"/>
      <c r="BY357"/>
      <c r="BZ357"/>
      <c r="CA357"/>
      <c r="CB357"/>
      <c r="CC357"/>
      <c r="CD357"/>
      <c r="CE357"/>
      <c r="CF357"/>
      <c r="CG357"/>
      <c r="CH357"/>
      <c r="CI357"/>
      <c r="CJ357"/>
      <c r="CK357"/>
      <c r="CL357"/>
      <c r="CM357"/>
      <c r="CN357"/>
      <c r="CO357"/>
      <c r="CP357"/>
      <c r="CQ357"/>
      <c r="CR357"/>
      <c r="CS357"/>
      <c r="CT357"/>
      <c r="CU357"/>
      <c r="CV357"/>
      <c r="CW357"/>
      <c r="CX357"/>
      <c r="CY357"/>
      <c r="CZ357"/>
      <c r="DA357"/>
      <c r="DB357"/>
      <c r="DC357"/>
      <c r="DD357"/>
      <c r="DE357"/>
    </row>
    <row r="358" spans="8:109" x14ac:dyDescent="0.25">
      <c r="H358"/>
      <c r="I358"/>
      <c r="J358"/>
      <c r="K358"/>
      <c r="L358"/>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c r="BN358"/>
      <c r="BO358"/>
      <c r="BP358"/>
      <c r="BQ358"/>
      <c r="BR358"/>
      <c r="BS358"/>
      <c r="BT358"/>
      <c r="BU358"/>
      <c r="BV358"/>
      <c r="BW358"/>
      <c r="BX358"/>
      <c r="BY358"/>
      <c r="BZ358"/>
      <c r="CA358"/>
      <c r="CB358"/>
      <c r="CC358"/>
      <c r="CD358"/>
      <c r="CE358"/>
      <c r="CF358"/>
      <c r="CG358"/>
      <c r="CH358"/>
      <c r="CI358"/>
      <c r="CJ358"/>
      <c r="CK358"/>
      <c r="CL358"/>
      <c r="CM358"/>
      <c r="CN358"/>
      <c r="CO358"/>
      <c r="CP358"/>
      <c r="CQ358"/>
      <c r="CR358"/>
      <c r="CS358"/>
      <c r="CT358"/>
      <c r="CU358"/>
      <c r="CV358"/>
      <c r="CW358"/>
      <c r="CX358"/>
      <c r="CY358"/>
      <c r="CZ358"/>
      <c r="DA358"/>
      <c r="DB358"/>
      <c r="DC358"/>
      <c r="DD358"/>
      <c r="DE358"/>
    </row>
    <row r="359" spans="8:109" x14ac:dyDescent="0.25">
      <c r="H359"/>
      <c r="I359"/>
      <c r="J359"/>
      <c r="K359"/>
      <c r="L359"/>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c r="BF359"/>
      <c r="BG359"/>
      <c r="BH359"/>
      <c r="BI359"/>
      <c r="BJ359"/>
      <c r="BK359"/>
      <c r="BL359"/>
      <c r="BM359"/>
      <c r="BN359"/>
      <c r="BO359"/>
      <c r="BP359"/>
      <c r="BQ359"/>
      <c r="BR359"/>
      <c r="BS359"/>
      <c r="BT359"/>
      <c r="BU359"/>
      <c r="BV359"/>
      <c r="BW359"/>
      <c r="BX359"/>
      <c r="BY359"/>
      <c r="BZ359"/>
      <c r="CA359"/>
      <c r="CB359"/>
      <c r="CC359"/>
      <c r="CD359"/>
      <c r="CE359"/>
      <c r="CF359"/>
      <c r="CG359"/>
      <c r="CH359"/>
      <c r="CI359"/>
      <c r="CJ359"/>
      <c r="CK359"/>
      <c r="CL359"/>
      <c r="CM359"/>
      <c r="CN359"/>
      <c r="CO359"/>
      <c r="CP359"/>
      <c r="CQ359"/>
      <c r="CR359"/>
      <c r="CS359"/>
      <c r="CT359"/>
      <c r="CU359"/>
      <c r="CV359"/>
      <c r="CW359"/>
      <c r="CX359"/>
      <c r="CY359"/>
      <c r="CZ359"/>
      <c r="DA359"/>
      <c r="DB359"/>
      <c r="DC359"/>
      <c r="DD359"/>
      <c r="DE359"/>
    </row>
    <row r="360" spans="8:109" x14ac:dyDescent="0.25">
      <c r="H360"/>
      <c r="I360"/>
      <c r="J360"/>
      <c r="K360"/>
      <c r="L360"/>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c r="AW360"/>
      <c r="AX360"/>
      <c r="AY360"/>
      <c r="AZ360"/>
      <c r="BA360"/>
      <c r="BB360"/>
      <c r="BC360"/>
      <c r="BD360"/>
      <c r="BE360"/>
      <c r="BF360"/>
      <c r="BG360"/>
      <c r="BH360"/>
      <c r="BI360"/>
      <c r="BJ360"/>
      <c r="BK360"/>
      <c r="BL360"/>
      <c r="BM360"/>
      <c r="BN360"/>
      <c r="BO360"/>
      <c r="BP360"/>
      <c r="BQ360"/>
      <c r="BR360"/>
      <c r="BS360"/>
      <c r="BT360"/>
      <c r="BU360"/>
      <c r="BV360"/>
      <c r="BW360"/>
      <c r="BX360"/>
      <c r="BY360"/>
      <c r="BZ360"/>
      <c r="CA360"/>
      <c r="CB360"/>
      <c r="CC360"/>
      <c r="CD360"/>
      <c r="CE360"/>
      <c r="CF360"/>
      <c r="CG360"/>
      <c r="CH360"/>
      <c r="CI360"/>
      <c r="CJ360"/>
      <c r="CK360"/>
      <c r="CL360"/>
      <c r="CM360"/>
      <c r="CN360"/>
      <c r="CO360"/>
      <c r="CP360"/>
      <c r="CQ360"/>
      <c r="CR360"/>
      <c r="CS360"/>
      <c r="CT360"/>
      <c r="CU360"/>
      <c r="CV360"/>
      <c r="CW360"/>
      <c r="CX360"/>
      <c r="CY360"/>
      <c r="CZ360"/>
      <c r="DA360"/>
      <c r="DB360"/>
      <c r="DC360"/>
      <c r="DD360"/>
      <c r="DE360"/>
    </row>
    <row r="361" spans="8:109" x14ac:dyDescent="0.25">
      <c r="H361"/>
      <c r="I361"/>
      <c r="J361"/>
      <c r="K361"/>
      <c r="L36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c r="AW361"/>
      <c r="AX361"/>
      <c r="AY361"/>
      <c r="AZ361"/>
      <c r="BA361"/>
      <c r="BB361"/>
      <c r="BC361"/>
      <c r="BD361"/>
      <c r="BE361"/>
      <c r="BF361"/>
      <c r="BG361"/>
      <c r="BH361"/>
      <c r="BI361"/>
      <c r="BJ361"/>
      <c r="BK361"/>
      <c r="BL361"/>
      <c r="BM361"/>
      <c r="BN361"/>
      <c r="BO361"/>
      <c r="BP361"/>
      <c r="BQ361"/>
      <c r="BR361"/>
      <c r="BS361"/>
      <c r="BT361"/>
      <c r="BU361"/>
      <c r="BV361"/>
      <c r="BW361"/>
      <c r="BX361"/>
      <c r="BY361"/>
      <c r="BZ361"/>
      <c r="CA361"/>
      <c r="CB361"/>
      <c r="CC361"/>
      <c r="CD361"/>
      <c r="CE361"/>
      <c r="CF361"/>
      <c r="CG361"/>
      <c r="CH361"/>
      <c r="CI361"/>
      <c r="CJ361"/>
      <c r="CK361"/>
      <c r="CL361"/>
      <c r="CM361"/>
      <c r="CN361"/>
      <c r="CO361"/>
      <c r="CP361"/>
      <c r="CQ361"/>
      <c r="CR361"/>
      <c r="CS361"/>
      <c r="CT361"/>
      <c r="CU361"/>
      <c r="CV361"/>
      <c r="CW361"/>
      <c r="CX361"/>
      <c r="CY361"/>
      <c r="CZ361"/>
      <c r="DA361"/>
      <c r="DB361"/>
      <c r="DC361"/>
      <c r="DD361"/>
      <c r="DE361"/>
    </row>
    <row r="362" spans="8:109" x14ac:dyDescent="0.25">
      <c r="H362"/>
      <c r="I362"/>
      <c r="J362"/>
      <c r="K362"/>
      <c r="L362"/>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c r="AW362"/>
      <c r="AX362"/>
      <c r="AY362"/>
      <c r="AZ362"/>
      <c r="BA362"/>
      <c r="BB362"/>
      <c r="BC362"/>
      <c r="BD362"/>
      <c r="BE362"/>
      <c r="BF362"/>
      <c r="BG362"/>
      <c r="BH362"/>
      <c r="BI362"/>
      <c r="BJ362"/>
      <c r="BK362"/>
      <c r="BL362"/>
      <c r="BM362"/>
      <c r="BN362"/>
      <c r="BO362"/>
      <c r="BP362"/>
      <c r="BQ362"/>
      <c r="BR362"/>
      <c r="BS362"/>
      <c r="BT362"/>
      <c r="BU362"/>
      <c r="BV362"/>
      <c r="BW362"/>
      <c r="BX362"/>
      <c r="BY362"/>
      <c r="BZ362"/>
      <c r="CA362"/>
      <c r="CB362"/>
      <c r="CC362"/>
      <c r="CD362"/>
      <c r="CE362"/>
      <c r="CF362"/>
      <c r="CG362"/>
      <c r="CH362"/>
      <c r="CI362"/>
      <c r="CJ362"/>
      <c r="CK362"/>
      <c r="CL362"/>
      <c r="CM362"/>
      <c r="CN362"/>
      <c r="CO362"/>
      <c r="CP362"/>
      <c r="CQ362"/>
      <c r="CR362"/>
      <c r="CS362"/>
      <c r="CT362"/>
      <c r="CU362"/>
      <c r="CV362"/>
      <c r="CW362"/>
      <c r="CX362"/>
      <c r="CY362"/>
      <c r="CZ362"/>
      <c r="DA362"/>
      <c r="DB362"/>
      <c r="DC362"/>
      <c r="DD362"/>
      <c r="DE362"/>
    </row>
    <row r="363" spans="8:109" x14ac:dyDescent="0.25">
      <c r="H363"/>
      <c r="I363"/>
      <c r="J363"/>
      <c r="K363"/>
      <c r="L363"/>
      <c r="M363"/>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c r="AW363"/>
      <c r="AX363"/>
      <c r="AY363"/>
      <c r="AZ363"/>
      <c r="BA363"/>
      <c r="BB363"/>
      <c r="BC363"/>
      <c r="BD363"/>
      <c r="BE363"/>
      <c r="BF363"/>
      <c r="BG363"/>
      <c r="BH363"/>
      <c r="BI363"/>
      <c r="BJ363"/>
      <c r="BK363"/>
      <c r="BL363"/>
      <c r="BM363"/>
      <c r="BN363"/>
      <c r="BO363"/>
      <c r="BP363"/>
      <c r="BQ363"/>
      <c r="BR363"/>
      <c r="BS363"/>
      <c r="BT363"/>
      <c r="BU363"/>
      <c r="BV363"/>
      <c r="BW363"/>
      <c r="BX363"/>
      <c r="BY363"/>
      <c r="BZ363"/>
      <c r="CA363"/>
      <c r="CB363"/>
      <c r="CC363"/>
      <c r="CD363"/>
      <c r="CE363"/>
      <c r="CF363"/>
      <c r="CG363"/>
      <c r="CH363"/>
      <c r="CI363"/>
      <c r="CJ363"/>
      <c r="CK363"/>
      <c r="CL363"/>
      <c r="CM363"/>
      <c r="CN363"/>
      <c r="CO363"/>
      <c r="CP363"/>
      <c r="CQ363"/>
      <c r="CR363"/>
      <c r="CS363"/>
      <c r="CT363"/>
      <c r="CU363"/>
      <c r="CV363"/>
      <c r="CW363"/>
      <c r="CX363"/>
      <c r="CY363"/>
      <c r="CZ363"/>
      <c r="DA363"/>
      <c r="DB363"/>
      <c r="DC363"/>
      <c r="DD363"/>
      <c r="DE363"/>
    </row>
    <row r="364" spans="8:109" x14ac:dyDescent="0.25">
      <c r="H364"/>
      <c r="I364"/>
      <c r="J364"/>
      <c r="K364"/>
      <c r="L364"/>
      <c r="M364"/>
      <c r="N364"/>
      <c r="O364"/>
      <c r="P364"/>
      <c r="Q364"/>
      <c r="R364"/>
      <c r="S364"/>
      <c r="T364"/>
      <c r="U364"/>
      <c r="V364"/>
      <c r="W364"/>
      <c r="X364"/>
      <c r="Y364"/>
      <c r="Z364"/>
      <c r="AA364"/>
      <c r="AB364"/>
      <c r="AC364"/>
      <c r="AD364"/>
      <c r="AE364"/>
      <c r="AF364"/>
      <c r="AG364"/>
      <c r="AH364"/>
      <c r="AI364"/>
      <c r="AJ364"/>
      <c r="AK364"/>
      <c r="AL364"/>
      <c r="AM364"/>
      <c r="AN364"/>
      <c r="AO364"/>
      <c r="AP364"/>
      <c r="AQ364"/>
      <c r="AR364"/>
      <c r="AS364"/>
      <c r="AT364"/>
      <c r="AU364"/>
      <c r="AV364"/>
      <c r="AW364"/>
      <c r="AX364"/>
      <c r="AY364"/>
      <c r="AZ364"/>
      <c r="BA364"/>
      <c r="BB364"/>
      <c r="BC364"/>
      <c r="BD364"/>
      <c r="BE364"/>
      <c r="BF364"/>
      <c r="BG364"/>
      <c r="BH364"/>
      <c r="BI364"/>
      <c r="BJ364"/>
      <c r="BK364"/>
      <c r="BL364"/>
      <c r="BM364"/>
      <c r="BN364"/>
      <c r="BO364"/>
      <c r="BP364"/>
      <c r="BQ364"/>
      <c r="BR364"/>
      <c r="BS364"/>
      <c r="BT364"/>
      <c r="BU364"/>
      <c r="BV364"/>
      <c r="BW364"/>
      <c r="BX364"/>
      <c r="BY364"/>
      <c r="BZ364"/>
      <c r="CA364"/>
      <c r="CB364"/>
      <c r="CC364"/>
      <c r="CD364"/>
      <c r="CE364"/>
      <c r="CF364"/>
      <c r="CG364"/>
      <c r="CH364"/>
      <c r="CI364"/>
      <c r="CJ364"/>
      <c r="CK364"/>
      <c r="CL364"/>
      <c r="CM364"/>
      <c r="CN364"/>
      <c r="CO364"/>
      <c r="CP364"/>
      <c r="CQ364"/>
      <c r="CR364"/>
      <c r="CS364"/>
      <c r="CT364"/>
      <c r="CU364"/>
      <c r="CV364"/>
      <c r="CW364"/>
      <c r="CX364"/>
      <c r="CY364"/>
      <c r="CZ364"/>
      <c r="DA364"/>
      <c r="DB364"/>
      <c r="DC364"/>
      <c r="DD364"/>
      <c r="DE364"/>
    </row>
    <row r="365" spans="8:109" x14ac:dyDescent="0.25">
      <c r="H365"/>
      <c r="I365"/>
      <c r="J365"/>
      <c r="K365"/>
      <c r="L365"/>
      <c r="M365"/>
      <c r="N365"/>
      <c r="O365"/>
      <c r="P365"/>
      <c r="Q365"/>
      <c r="R365"/>
      <c r="S365"/>
      <c r="T365"/>
      <c r="U365"/>
      <c r="V365"/>
      <c r="W365"/>
      <c r="X365"/>
      <c r="Y365"/>
      <c r="Z365"/>
      <c r="AA365"/>
      <c r="AB365"/>
      <c r="AC365"/>
      <c r="AD365"/>
      <c r="AE365"/>
      <c r="AF365"/>
      <c r="AG365"/>
      <c r="AH365"/>
      <c r="AI365"/>
      <c r="AJ365"/>
      <c r="AK365"/>
      <c r="AL365"/>
      <c r="AM365"/>
      <c r="AN365"/>
      <c r="AO365"/>
      <c r="AP365"/>
      <c r="AQ365"/>
      <c r="AR365"/>
      <c r="AS365"/>
      <c r="AT365"/>
      <c r="AU365"/>
      <c r="AV365"/>
      <c r="AW365"/>
      <c r="AX365"/>
      <c r="AY365"/>
      <c r="AZ365"/>
      <c r="BA365"/>
      <c r="BB365"/>
      <c r="BC365"/>
      <c r="BD365"/>
      <c r="BE365"/>
      <c r="BF365"/>
      <c r="BG365"/>
      <c r="BH365"/>
      <c r="BI365"/>
      <c r="BJ365"/>
      <c r="BK365"/>
      <c r="BL365"/>
      <c r="BM365"/>
      <c r="BN365"/>
      <c r="BO365"/>
      <c r="BP365"/>
      <c r="BQ365"/>
      <c r="BR365"/>
      <c r="BS365"/>
      <c r="BT365"/>
      <c r="BU365"/>
      <c r="BV365"/>
      <c r="BW365"/>
      <c r="BX365"/>
      <c r="BY365"/>
      <c r="BZ365"/>
      <c r="CA365"/>
      <c r="CB365"/>
      <c r="CC365"/>
      <c r="CD365"/>
      <c r="CE365"/>
      <c r="CF365"/>
      <c r="CG365"/>
      <c r="CH365"/>
      <c r="CI365"/>
      <c r="CJ365"/>
      <c r="CK365"/>
      <c r="CL365"/>
      <c r="CM365"/>
      <c r="CN365"/>
      <c r="CO365"/>
      <c r="CP365"/>
      <c r="CQ365"/>
      <c r="CR365"/>
      <c r="CS365"/>
      <c r="CT365"/>
      <c r="CU365"/>
      <c r="CV365"/>
      <c r="CW365"/>
      <c r="CX365"/>
      <c r="CY365"/>
      <c r="CZ365"/>
      <c r="DA365"/>
      <c r="DB365"/>
      <c r="DC365"/>
      <c r="DD365"/>
      <c r="DE365"/>
    </row>
    <row r="366" spans="8:109" x14ac:dyDescent="0.25">
      <c r="H366"/>
      <c r="I366"/>
      <c r="J366"/>
      <c r="K366"/>
      <c r="L366"/>
      <c r="M366"/>
      <c r="N366"/>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c r="AW366"/>
      <c r="AX366"/>
      <c r="AY366"/>
      <c r="AZ366"/>
      <c r="BA366"/>
      <c r="BB366"/>
      <c r="BC366"/>
      <c r="BD366"/>
      <c r="BE366"/>
      <c r="BF366"/>
      <c r="BG366"/>
      <c r="BH366"/>
      <c r="BI366"/>
      <c r="BJ366"/>
      <c r="BK366"/>
      <c r="BL366"/>
      <c r="BM366"/>
      <c r="BN366"/>
      <c r="BO366"/>
      <c r="BP366"/>
      <c r="BQ366"/>
      <c r="BR366"/>
      <c r="BS366"/>
      <c r="BT366"/>
      <c r="BU366"/>
      <c r="BV366"/>
      <c r="BW366"/>
      <c r="BX366"/>
      <c r="BY366"/>
      <c r="BZ366"/>
      <c r="CA366"/>
      <c r="CB366"/>
      <c r="CC366"/>
      <c r="CD366"/>
      <c r="CE366"/>
      <c r="CF366"/>
      <c r="CG366"/>
      <c r="CH366"/>
      <c r="CI366"/>
      <c r="CJ366"/>
      <c r="CK366"/>
      <c r="CL366"/>
      <c r="CM366"/>
      <c r="CN366"/>
      <c r="CO366"/>
      <c r="CP366"/>
      <c r="CQ366"/>
      <c r="CR366"/>
      <c r="CS366"/>
      <c r="CT366"/>
      <c r="CU366"/>
      <c r="CV366"/>
      <c r="CW366"/>
      <c r="CX366"/>
      <c r="CY366"/>
      <c r="CZ366"/>
      <c r="DA366"/>
      <c r="DB366"/>
      <c r="DC366"/>
      <c r="DD366"/>
      <c r="DE366"/>
    </row>
    <row r="367" spans="8:109" x14ac:dyDescent="0.25">
      <c r="H367"/>
      <c r="I367"/>
      <c r="J367"/>
      <c r="K367"/>
      <c r="L367"/>
      <c r="M367"/>
      <c r="N367"/>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c r="AW367"/>
      <c r="AX367"/>
      <c r="AY367"/>
      <c r="AZ367"/>
      <c r="BA367"/>
      <c r="BB367"/>
      <c r="BC367"/>
      <c r="BD367"/>
      <c r="BE367"/>
      <c r="BF367"/>
      <c r="BG367"/>
      <c r="BH367"/>
      <c r="BI367"/>
      <c r="BJ367"/>
      <c r="BK367"/>
      <c r="BL367"/>
      <c r="BM367"/>
      <c r="BN367"/>
      <c r="BO367"/>
      <c r="BP367"/>
      <c r="BQ367"/>
      <c r="BR367"/>
      <c r="BS367"/>
      <c r="BT367"/>
      <c r="BU367"/>
      <c r="BV367"/>
      <c r="BW367"/>
      <c r="BX367"/>
      <c r="BY367"/>
      <c r="BZ367"/>
      <c r="CA367"/>
      <c r="CB367"/>
      <c r="CC367"/>
      <c r="CD367"/>
      <c r="CE367"/>
      <c r="CF367"/>
      <c r="CG367"/>
      <c r="CH367"/>
      <c r="CI367"/>
      <c r="CJ367"/>
      <c r="CK367"/>
      <c r="CL367"/>
      <c r="CM367"/>
      <c r="CN367"/>
      <c r="CO367"/>
      <c r="CP367"/>
      <c r="CQ367"/>
      <c r="CR367"/>
      <c r="CS367"/>
      <c r="CT367"/>
      <c r="CU367"/>
      <c r="CV367"/>
      <c r="CW367"/>
      <c r="CX367"/>
      <c r="CY367"/>
      <c r="CZ367"/>
      <c r="DA367"/>
      <c r="DB367"/>
      <c r="DC367"/>
      <c r="DD367"/>
      <c r="DE367"/>
    </row>
    <row r="368" spans="8:109" x14ac:dyDescent="0.25">
      <c r="H368"/>
      <c r="I368"/>
      <c r="J368"/>
      <c r="K368"/>
      <c r="L368"/>
      <c r="M368"/>
      <c r="N368"/>
      <c r="O368"/>
      <c r="P368"/>
      <c r="Q368"/>
      <c r="R368"/>
      <c r="S368"/>
      <c r="T368"/>
      <c r="U368"/>
      <c r="V368"/>
      <c r="W368"/>
      <c r="X368"/>
      <c r="Y368"/>
      <c r="Z368"/>
      <c r="AA368"/>
      <c r="AB368"/>
      <c r="AC368"/>
      <c r="AD368"/>
      <c r="AE368"/>
      <c r="AF368"/>
      <c r="AG368"/>
      <c r="AH368"/>
      <c r="AI368"/>
      <c r="AJ368"/>
      <c r="AK368"/>
      <c r="AL368"/>
      <c r="AM368"/>
      <c r="AN368"/>
      <c r="AO368"/>
      <c r="AP368"/>
      <c r="AQ368"/>
      <c r="AR368"/>
      <c r="AS368"/>
      <c r="AT368"/>
      <c r="AU368"/>
      <c r="AV368"/>
      <c r="AW368"/>
      <c r="AX368"/>
      <c r="AY368"/>
      <c r="AZ368"/>
      <c r="BA368"/>
      <c r="BB368"/>
      <c r="BC368"/>
      <c r="BD368"/>
      <c r="BE368"/>
      <c r="BF368"/>
      <c r="BG368"/>
      <c r="BH368"/>
      <c r="BI368"/>
      <c r="BJ368"/>
      <c r="BK368"/>
      <c r="BL368"/>
      <c r="BM368"/>
      <c r="BN368"/>
      <c r="BO368"/>
      <c r="BP368"/>
      <c r="BQ368"/>
      <c r="BR368"/>
      <c r="BS368"/>
      <c r="BT368"/>
      <c r="BU368"/>
      <c r="BV368"/>
      <c r="BW368"/>
      <c r="BX368"/>
      <c r="BY368"/>
      <c r="BZ368"/>
      <c r="CA368"/>
      <c r="CB368"/>
      <c r="CC368"/>
      <c r="CD368"/>
      <c r="CE368"/>
      <c r="CF368"/>
      <c r="CG368"/>
      <c r="CH368"/>
      <c r="CI368"/>
      <c r="CJ368"/>
      <c r="CK368"/>
      <c r="CL368"/>
      <c r="CM368"/>
      <c r="CN368"/>
      <c r="CO368"/>
      <c r="CP368"/>
      <c r="CQ368"/>
      <c r="CR368"/>
      <c r="CS368"/>
      <c r="CT368"/>
      <c r="CU368"/>
      <c r="CV368"/>
      <c r="CW368"/>
      <c r="CX368"/>
      <c r="CY368"/>
      <c r="CZ368"/>
      <c r="DA368"/>
      <c r="DB368"/>
      <c r="DC368"/>
      <c r="DD368"/>
      <c r="DE368"/>
    </row>
    <row r="369" spans="8:109" x14ac:dyDescent="0.25">
      <c r="H369"/>
      <c r="I369"/>
      <c r="J369"/>
      <c r="K369"/>
      <c r="L369"/>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c r="AW369"/>
      <c r="AX369"/>
      <c r="AY369"/>
      <c r="AZ369"/>
      <c r="BA369"/>
      <c r="BB369"/>
      <c r="BC369"/>
      <c r="BD369"/>
      <c r="BE369"/>
      <c r="BF369"/>
      <c r="BG369"/>
      <c r="BH369"/>
      <c r="BI369"/>
      <c r="BJ369"/>
      <c r="BK369"/>
      <c r="BL369"/>
      <c r="BM369"/>
      <c r="BN369"/>
      <c r="BO369"/>
      <c r="BP369"/>
      <c r="BQ369"/>
      <c r="BR369"/>
      <c r="BS369"/>
      <c r="BT369"/>
      <c r="BU369"/>
      <c r="BV369"/>
      <c r="BW369"/>
      <c r="BX369"/>
      <c r="BY369"/>
      <c r="BZ369"/>
      <c r="CA369"/>
      <c r="CB369"/>
      <c r="CC369"/>
      <c r="CD369"/>
      <c r="CE369"/>
      <c r="CF369"/>
      <c r="CG369"/>
      <c r="CH369"/>
      <c r="CI369"/>
      <c r="CJ369"/>
      <c r="CK369"/>
      <c r="CL369"/>
      <c r="CM369"/>
      <c r="CN369"/>
      <c r="CO369"/>
      <c r="CP369"/>
      <c r="CQ369"/>
      <c r="CR369"/>
      <c r="CS369"/>
      <c r="CT369"/>
      <c r="CU369"/>
      <c r="CV369"/>
      <c r="CW369"/>
      <c r="CX369"/>
      <c r="CY369"/>
      <c r="CZ369"/>
      <c r="DA369"/>
      <c r="DB369"/>
      <c r="DC369"/>
      <c r="DD369"/>
      <c r="DE369"/>
    </row>
    <row r="370" spans="8:109" x14ac:dyDescent="0.25">
      <c r="H370"/>
      <c r="I370"/>
      <c r="J370"/>
      <c r="K370"/>
      <c r="L37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c r="AW370"/>
      <c r="AX370"/>
      <c r="AY370"/>
      <c r="AZ370"/>
      <c r="BA370"/>
      <c r="BB370"/>
      <c r="BC370"/>
      <c r="BD370"/>
      <c r="BE370"/>
      <c r="BF370"/>
      <c r="BG370"/>
      <c r="BH370"/>
      <c r="BI370"/>
      <c r="BJ370"/>
      <c r="BK370"/>
      <c r="BL370"/>
      <c r="BM370"/>
      <c r="BN370"/>
      <c r="BO370"/>
      <c r="BP370"/>
      <c r="BQ370"/>
      <c r="BR370"/>
      <c r="BS370"/>
      <c r="BT370"/>
      <c r="BU370"/>
      <c r="BV370"/>
      <c r="BW370"/>
      <c r="BX370"/>
      <c r="BY370"/>
      <c r="BZ370"/>
      <c r="CA370"/>
      <c r="CB370"/>
      <c r="CC370"/>
      <c r="CD370"/>
      <c r="CE370"/>
      <c r="CF370"/>
      <c r="CG370"/>
      <c r="CH370"/>
      <c r="CI370"/>
      <c r="CJ370"/>
      <c r="CK370"/>
      <c r="CL370"/>
      <c r="CM370"/>
      <c r="CN370"/>
      <c r="CO370"/>
      <c r="CP370"/>
      <c r="CQ370"/>
      <c r="CR370"/>
      <c r="CS370"/>
      <c r="CT370"/>
      <c r="CU370"/>
      <c r="CV370"/>
      <c r="CW370"/>
      <c r="CX370"/>
      <c r="CY370"/>
      <c r="CZ370"/>
      <c r="DA370"/>
      <c r="DB370"/>
      <c r="DC370"/>
      <c r="DD370"/>
      <c r="DE370"/>
    </row>
    <row r="371" spans="8:109" x14ac:dyDescent="0.25">
      <c r="H371"/>
      <c r="I371"/>
      <c r="J371"/>
      <c r="K371"/>
      <c r="L371"/>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c r="AW371"/>
      <c r="AX371"/>
      <c r="AY371"/>
      <c r="AZ371"/>
      <c r="BA371"/>
      <c r="BB371"/>
      <c r="BC371"/>
      <c r="BD371"/>
      <c r="BE371"/>
      <c r="BF371"/>
      <c r="BG371"/>
      <c r="BH371"/>
      <c r="BI371"/>
      <c r="BJ371"/>
      <c r="BK371"/>
      <c r="BL371"/>
      <c r="BM371"/>
      <c r="BN371"/>
      <c r="BO371"/>
      <c r="BP371"/>
      <c r="BQ371"/>
      <c r="BR371"/>
      <c r="BS371"/>
      <c r="BT371"/>
      <c r="BU371"/>
      <c r="BV371"/>
      <c r="BW371"/>
      <c r="BX371"/>
      <c r="BY371"/>
      <c r="BZ371"/>
      <c r="CA371"/>
      <c r="CB371"/>
      <c r="CC371"/>
      <c r="CD371"/>
      <c r="CE371"/>
      <c r="CF371"/>
      <c r="CG371"/>
      <c r="CH371"/>
      <c r="CI371"/>
      <c r="CJ371"/>
      <c r="CK371"/>
      <c r="CL371"/>
      <c r="CM371"/>
      <c r="CN371"/>
      <c r="CO371"/>
      <c r="CP371"/>
      <c r="CQ371"/>
      <c r="CR371"/>
      <c r="CS371"/>
      <c r="CT371"/>
      <c r="CU371"/>
      <c r="CV371"/>
      <c r="CW371"/>
      <c r="CX371"/>
      <c r="CY371"/>
      <c r="CZ371"/>
      <c r="DA371"/>
      <c r="DB371"/>
      <c r="DC371"/>
      <c r="DD371"/>
      <c r="DE371"/>
    </row>
    <row r="372" spans="8:109" x14ac:dyDescent="0.25">
      <c r="H372"/>
      <c r="I372"/>
      <c r="J372"/>
      <c r="K372"/>
      <c r="L372"/>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c r="AW372"/>
      <c r="AX372"/>
      <c r="AY372"/>
      <c r="AZ372"/>
      <c r="BA372"/>
      <c r="BB372"/>
      <c r="BC372"/>
      <c r="BD372"/>
      <c r="BE372"/>
      <c r="BF372"/>
      <c r="BG372"/>
      <c r="BH372"/>
      <c r="BI372"/>
      <c r="BJ372"/>
      <c r="BK372"/>
      <c r="BL372"/>
      <c r="BM372"/>
      <c r="BN372"/>
      <c r="BO372"/>
      <c r="BP372"/>
      <c r="BQ372"/>
      <c r="BR372"/>
      <c r="BS372"/>
      <c r="BT372"/>
      <c r="BU372"/>
      <c r="BV372"/>
      <c r="BW372"/>
      <c r="BX372"/>
      <c r="BY372"/>
      <c r="BZ372"/>
      <c r="CA372"/>
      <c r="CB372"/>
      <c r="CC372"/>
      <c r="CD372"/>
      <c r="CE372"/>
      <c r="CF372"/>
      <c r="CG372"/>
      <c r="CH372"/>
      <c r="CI372"/>
      <c r="CJ372"/>
      <c r="CK372"/>
      <c r="CL372"/>
      <c r="CM372"/>
      <c r="CN372"/>
      <c r="CO372"/>
      <c r="CP372"/>
      <c r="CQ372"/>
      <c r="CR372"/>
      <c r="CS372"/>
      <c r="CT372"/>
      <c r="CU372"/>
      <c r="CV372"/>
      <c r="CW372"/>
      <c r="CX372"/>
      <c r="CY372"/>
      <c r="CZ372"/>
      <c r="DA372"/>
      <c r="DB372"/>
      <c r="DC372"/>
      <c r="DD372"/>
      <c r="DE372"/>
    </row>
    <row r="373" spans="8:109" x14ac:dyDescent="0.25">
      <c r="H373"/>
      <c r="I373"/>
      <c r="J373"/>
      <c r="K373"/>
      <c r="L373"/>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c r="AW373"/>
      <c r="AX373"/>
      <c r="AY373"/>
      <c r="AZ373"/>
      <c r="BA373"/>
      <c r="BB373"/>
      <c r="BC373"/>
      <c r="BD373"/>
      <c r="BE373"/>
      <c r="BF373"/>
      <c r="BG373"/>
      <c r="BH373"/>
      <c r="BI373"/>
      <c r="BJ373"/>
      <c r="BK373"/>
      <c r="BL373"/>
      <c r="BM373"/>
      <c r="BN373"/>
      <c r="BO373"/>
      <c r="BP373"/>
      <c r="BQ373"/>
      <c r="BR373"/>
      <c r="BS373"/>
      <c r="BT373"/>
      <c r="BU373"/>
      <c r="BV373"/>
      <c r="BW373"/>
      <c r="BX373"/>
      <c r="BY373"/>
      <c r="BZ373"/>
      <c r="CA373"/>
      <c r="CB373"/>
      <c r="CC373"/>
      <c r="CD373"/>
      <c r="CE373"/>
      <c r="CF373"/>
      <c r="CG373"/>
      <c r="CH373"/>
      <c r="CI373"/>
      <c r="CJ373"/>
      <c r="CK373"/>
      <c r="CL373"/>
      <c r="CM373"/>
      <c r="CN373"/>
      <c r="CO373"/>
      <c r="CP373"/>
      <c r="CQ373"/>
      <c r="CR373"/>
      <c r="CS373"/>
      <c r="CT373"/>
      <c r="CU373"/>
      <c r="CV373"/>
      <c r="CW373"/>
      <c r="CX373"/>
      <c r="CY373"/>
      <c r="CZ373"/>
      <c r="DA373"/>
      <c r="DB373"/>
      <c r="DC373"/>
      <c r="DD373"/>
      <c r="DE373"/>
    </row>
    <row r="374" spans="8:109" x14ac:dyDescent="0.25">
      <c r="H374"/>
      <c r="I374"/>
      <c r="J374"/>
      <c r="K374"/>
      <c r="L374"/>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c r="AW374"/>
      <c r="AX374"/>
      <c r="AY374"/>
      <c r="AZ374"/>
      <c r="BA374"/>
      <c r="BB374"/>
      <c r="BC374"/>
      <c r="BD374"/>
      <c r="BE374"/>
      <c r="BF374"/>
      <c r="BG374"/>
      <c r="BH374"/>
      <c r="BI374"/>
      <c r="BJ374"/>
      <c r="BK374"/>
      <c r="BL374"/>
      <c r="BM374"/>
      <c r="BN374"/>
      <c r="BO374"/>
      <c r="BP374"/>
      <c r="BQ374"/>
      <c r="BR374"/>
      <c r="BS374"/>
      <c r="BT374"/>
      <c r="BU374"/>
      <c r="BV374"/>
      <c r="BW374"/>
      <c r="BX374"/>
      <c r="BY374"/>
      <c r="BZ374"/>
      <c r="CA374"/>
      <c r="CB374"/>
      <c r="CC374"/>
      <c r="CD374"/>
      <c r="CE374"/>
      <c r="CF374"/>
      <c r="CG374"/>
      <c r="CH374"/>
      <c r="CI374"/>
      <c r="CJ374"/>
      <c r="CK374"/>
      <c r="CL374"/>
      <c r="CM374"/>
      <c r="CN374"/>
      <c r="CO374"/>
      <c r="CP374"/>
      <c r="CQ374"/>
      <c r="CR374"/>
      <c r="CS374"/>
      <c r="CT374"/>
      <c r="CU374"/>
      <c r="CV374"/>
      <c r="CW374"/>
      <c r="CX374"/>
      <c r="CY374"/>
      <c r="CZ374"/>
      <c r="DA374"/>
      <c r="DB374"/>
      <c r="DC374"/>
      <c r="DD374"/>
      <c r="DE374"/>
    </row>
    <row r="375" spans="8:109" x14ac:dyDescent="0.25">
      <c r="H375"/>
      <c r="I375"/>
      <c r="J375"/>
      <c r="K375"/>
      <c r="L375"/>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c r="AW375"/>
      <c r="AX375"/>
      <c r="AY375"/>
      <c r="AZ375"/>
      <c r="BA375"/>
      <c r="BB375"/>
      <c r="BC375"/>
      <c r="BD375"/>
      <c r="BE375"/>
      <c r="BF375"/>
      <c r="BG375"/>
      <c r="BH375"/>
      <c r="BI375"/>
      <c r="BJ375"/>
      <c r="BK375"/>
      <c r="BL375"/>
      <c r="BM375"/>
      <c r="BN375"/>
      <c r="BO375"/>
      <c r="BP375"/>
      <c r="BQ375"/>
      <c r="BR375"/>
      <c r="BS375"/>
      <c r="BT375"/>
      <c r="BU375"/>
      <c r="BV375"/>
      <c r="BW375"/>
      <c r="BX375"/>
      <c r="BY375"/>
      <c r="BZ375"/>
      <c r="CA375"/>
      <c r="CB375"/>
      <c r="CC375"/>
      <c r="CD375"/>
      <c r="CE375"/>
      <c r="CF375"/>
      <c r="CG375"/>
      <c r="CH375"/>
      <c r="CI375"/>
      <c r="CJ375"/>
      <c r="CK375"/>
      <c r="CL375"/>
      <c r="CM375"/>
      <c r="CN375"/>
      <c r="CO375"/>
      <c r="CP375"/>
      <c r="CQ375"/>
      <c r="CR375"/>
      <c r="CS375"/>
      <c r="CT375"/>
      <c r="CU375"/>
      <c r="CV375"/>
      <c r="CW375"/>
      <c r="CX375"/>
      <c r="CY375"/>
      <c r="CZ375"/>
      <c r="DA375"/>
      <c r="DB375"/>
      <c r="DC375"/>
      <c r="DD375"/>
      <c r="DE375"/>
    </row>
    <row r="376" spans="8:109" x14ac:dyDescent="0.25">
      <c r="H376"/>
      <c r="I376"/>
      <c r="J376"/>
      <c r="K376"/>
      <c r="L376"/>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c r="AW376"/>
      <c r="AX376"/>
      <c r="AY376"/>
      <c r="AZ376"/>
      <c r="BA376"/>
      <c r="BB376"/>
      <c r="BC376"/>
      <c r="BD376"/>
      <c r="BE376"/>
      <c r="BF376"/>
      <c r="BG376"/>
      <c r="BH376"/>
      <c r="BI376"/>
      <c r="BJ376"/>
      <c r="BK376"/>
      <c r="BL376"/>
      <c r="BM376"/>
      <c r="BN376"/>
      <c r="BO376"/>
      <c r="BP376"/>
      <c r="BQ376"/>
      <c r="BR376"/>
      <c r="BS376"/>
      <c r="BT376"/>
      <c r="BU376"/>
      <c r="BV376"/>
      <c r="BW376"/>
      <c r="BX376"/>
      <c r="BY376"/>
      <c r="BZ376"/>
      <c r="CA376"/>
      <c r="CB376"/>
      <c r="CC376"/>
      <c r="CD376"/>
      <c r="CE376"/>
      <c r="CF376"/>
      <c r="CG376"/>
      <c r="CH376"/>
      <c r="CI376"/>
      <c r="CJ376"/>
      <c r="CK376"/>
      <c r="CL376"/>
      <c r="CM376"/>
      <c r="CN376"/>
      <c r="CO376"/>
      <c r="CP376"/>
      <c r="CQ376"/>
      <c r="CR376"/>
      <c r="CS376"/>
      <c r="CT376"/>
      <c r="CU376"/>
      <c r="CV376"/>
      <c r="CW376"/>
      <c r="CX376"/>
      <c r="CY376"/>
      <c r="CZ376"/>
      <c r="DA376"/>
      <c r="DB376"/>
      <c r="DC376"/>
      <c r="DD376"/>
      <c r="DE376"/>
    </row>
    <row r="377" spans="8:109" x14ac:dyDescent="0.25">
      <c r="H377"/>
      <c r="I377"/>
      <c r="J377"/>
      <c r="K377"/>
      <c r="L377"/>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c r="AW377"/>
      <c r="AX377"/>
      <c r="AY377"/>
      <c r="AZ377"/>
      <c r="BA377"/>
      <c r="BB377"/>
      <c r="BC377"/>
      <c r="BD377"/>
      <c r="BE377"/>
      <c r="BF377"/>
      <c r="BG377"/>
      <c r="BH377"/>
      <c r="BI377"/>
      <c r="BJ377"/>
      <c r="BK377"/>
      <c r="BL377"/>
      <c r="BM377"/>
      <c r="BN377"/>
      <c r="BO377"/>
      <c r="BP377"/>
      <c r="BQ377"/>
      <c r="BR377"/>
      <c r="BS377"/>
      <c r="BT377"/>
      <c r="BU377"/>
      <c r="BV377"/>
      <c r="BW377"/>
      <c r="BX377"/>
      <c r="BY377"/>
      <c r="BZ377"/>
      <c r="CA377"/>
      <c r="CB377"/>
      <c r="CC377"/>
      <c r="CD377"/>
      <c r="CE377"/>
      <c r="CF377"/>
      <c r="CG377"/>
      <c r="CH377"/>
      <c r="CI377"/>
      <c r="CJ377"/>
      <c r="CK377"/>
      <c r="CL377"/>
      <c r="CM377"/>
      <c r="CN377"/>
      <c r="CO377"/>
      <c r="CP377"/>
      <c r="CQ377"/>
      <c r="CR377"/>
      <c r="CS377"/>
      <c r="CT377"/>
      <c r="CU377"/>
      <c r="CV377"/>
      <c r="CW377"/>
      <c r="CX377"/>
      <c r="CY377"/>
      <c r="CZ377"/>
      <c r="DA377"/>
      <c r="DB377"/>
      <c r="DC377"/>
      <c r="DD377"/>
      <c r="DE377"/>
    </row>
    <row r="378" spans="8:109" x14ac:dyDescent="0.25">
      <c r="H378"/>
      <c r="I378"/>
      <c r="J378"/>
      <c r="K378"/>
      <c r="L378"/>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c r="AW378"/>
      <c r="AX378"/>
      <c r="AY378"/>
      <c r="AZ378"/>
      <c r="BA378"/>
      <c r="BB378"/>
      <c r="BC378"/>
      <c r="BD378"/>
      <c r="BE378"/>
      <c r="BF378"/>
      <c r="BG378"/>
      <c r="BH378"/>
      <c r="BI378"/>
      <c r="BJ378"/>
      <c r="BK378"/>
      <c r="BL378"/>
      <c r="BM378"/>
      <c r="BN378"/>
      <c r="BO378"/>
      <c r="BP378"/>
      <c r="BQ378"/>
      <c r="BR378"/>
      <c r="BS378"/>
      <c r="BT378"/>
      <c r="BU378"/>
      <c r="BV378"/>
      <c r="BW378"/>
      <c r="BX378"/>
      <c r="BY378"/>
      <c r="BZ378"/>
      <c r="CA378"/>
      <c r="CB378"/>
      <c r="CC378"/>
      <c r="CD378"/>
      <c r="CE378"/>
      <c r="CF378"/>
      <c r="CG378"/>
      <c r="CH378"/>
      <c r="CI378"/>
      <c r="CJ378"/>
      <c r="CK378"/>
      <c r="CL378"/>
      <c r="CM378"/>
      <c r="CN378"/>
      <c r="CO378"/>
      <c r="CP378"/>
      <c r="CQ378"/>
      <c r="CR378"/>
      <c r="CS378"/>
      <c r="CT378"/>
      <c r="CU378"/>
      <c r="CV378"/>
      <c r="CW378"/>
      <c r="CX378"/>
      <c r="CY378"/>
      <c r="CZ378"/>
      <c r="DA378"/>
      <c r="DB378"/>
      <c r="DC378"/>
      <c r="DD378"/>
      <c r="DE378"/>
    </row>
    <row r="379" spans="8:109" x14ac:dyDescent="0.25">
      <c r="H379"/>
      <c r="I379"/>
      <c r="J379"/>
      <c r="K379"/>
      <c r="L379"/>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c r="AW379"/>
      <c r="AX379"/>
      <c r="AY379"/>
      <c r="AZ379"/>
      <c r="BA379"/>
      <c r="BB379"/>
      <c r="BC379"/>
      <c r="BD379"/>
      <c r="BE379"/>
      <c r="BF379"/>
      <c r="BG379"/>
      <c r="BH379"/>
      <c r="BI379"/>
      <c r="BJ379"/>
      <c r="BK379"/>
      <c r="BL379"/>
      <c r="BM379"/>
      <c r="BN379"/>
      <c r="BO379"/>
      <c r="BP379"/>
      <c r="BQ379"/>
      <c r="BR379"/>
      <c r="BS379"/>
      <c r="BT379"/>
      <c r="BU379"/>
      <c r="BV379"/>
      <c r="BW379"/>
      <c r="BX379"/>
      <c r="BY379"/>
      <c r="BZ379"/>
      <c r="CA379"/>
      <c r="CB379"/>
      <c r="CC379"/>
      <c r="CD379"/>
      <c r="CE379"/>
      <c r="CF379"/>
      <c r="CG379"/>
      <c r="CH379"/>
      <c r="CI379"/>
      <c r="CJ379"/>
      <c r="CK379"/>
      <c r="CL379"/>
      <c r="CM379"/>
      <c r="CN379"/>
      <c r="CO379"/>
      <c r="CP379"/>
      <c r="CQ379"/>
      <c r="CR379"/>
      <c r="CS379"/>
      <c r="CT379"/>
      <c r="CU379"/>
      <c r="CV379"/>
      <c r="CW379"/>
      <c r="CX379"/>
      <c r="CY379"/>
      <c r="CZ379"/>
      <c r="DA379"/>
      <c r="DB379"/>
      <c r="DC379"/>
      <c r="DD379"/>
      <c r="DE379"/>
    </row>
    <row r="380" spans="8:109" x14ac:dyDescent="0.25">
      <c r="H380"/>
      <c r="I380"/>
      <c r="J380"/>
      <c r="K380"/>
      <c r="L380"/>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c r="BF380"/>
      <c r="BG380"/>
      <c r="BH380"/>
      <c r="BI380"/>
      <c r="BJ380"/>
      <c r="BK380"/>
      <c r="BL380"/>
      <c r="BM380"/>
      <c r="BN380"/>
      <c r="BO380"/>
      <c r="BP380"/>
      <c r="BQ380"/>
      <c r="BR380"/>
      <c r="BS380"/>
      <c r="BT380"/>
      <c r="BU380"/>
      <c r="BV380"/>
      <c r="BW380"/>
      <c r="BX380"/>
      <c r="BY380"/>
      <c r="BZ380"/>
      <c r="CA380"/>
      <c r="CB380"/>
      <c r="CC380"/>
      <c r="CD380"/>
      <c r="CE380"/>
      <c r="CF380"/>
      <c r="CG380"/>
      <c r="CH380"/>
      <c r="CI380"/>
      <c r="CJ380"/>
      <c r="CK380"/>
      <c r="CL380"/>
      <c r="CM380"/>
      <c r="CN380"/>
      <c r="CO380"/>
      <c r="CP380"/>
      <c r="CQ380"/>
      <c r="CR380"/>
      <c r="CS380"/>
      <c r="CT380"/>
      <c r="CU380"/>
      <c r="CV380"/>
      <c r="CW380"/>
      <c r="CX380"/>
      <c r="CY380"/>
      <c r="CZ380"/>
      <c r="DA380"/>
      <c r="DB380"/>
      <c r="DC380"/>
      <c r="DD380"/>
      <c r="DE380"/>
    </row>
    <row r="381" spans="8:109" x14ac:dyDescent="0.25">
      <c r="H381"/>
      <c r="I381"/>
      <c r="J381"/>
      <c r="K381"/>
      <c r="L38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c r="AW381"/>
      <c r="AX381"/>
      <c r="AY381"/>
      <c r="AZ381"/>
      <c r="BA381"/>
      <c r="BB381"/>
      <c r="BC381"/>
      <c r="BD381"/>
      <c r="BE381"/>
      <c r="BF381"/>
      <c r="BG381"/>
      <c r="BH381"/>
      <c r="BI381"/>
      <c r="BJ381"/>
      <c r="BK381"/>
      <c r="BL381"/>
      <c r="BM381"/>
      <c r="BN381"/>
      <c r="BO381"/>
      <c r="BP381"/>
      <c r="BQ381"/>
      <c r="BR381"/>
      <c r="BS381"/>
      <c r="BT381"/>
      <c r="BU381"/>
      <c r="BV381"/>
      <c r="BW381"/>
      <c r="BX381"/>
      <c r="BY381"/>
      <c r="BZ381"/>
      <c r="CA381"/>
      <c r="CB381"/>
      <c r="CC381"/>
      <c r="CD381"/>
      <c r="CE381"/>
      <c r="CF381"/>
      <c r="CG381"/>
      <c r="CH381"/>
      <c r="CI381"/>
      <c r="CJ381"/>
      <c r="CK381"/>
      <c r="CL381"/>
      <c r="CM381"/>
      <c r="CN381"/>
      <c r="CO381"/>
      <c r="CP381"/>
      <c r="CQ381"/>
      <c r="CR381"/>
      <c r="CS381"/>
      <c r="CT381"/>
      <c r="CU381"/>
      <c r="CV381"/>
      <c r="CW381"/>
      <c r="CX381"/>
      <c r="CY381"/>
      <c r="CZ381"/>
      <c r="DA381"/>
      <c r="DB381"/>
      <c r="DC381"/>
      <c r="DD381"/>
      <c r="DE381"/>
    </row>
    <row r="382" spans="8:109" x14ac:dyDescent="0.25">
      <c r="H382"/>
      <c r="I382"/>
      <c r="J382"/>
      <c r="K382"/>
      <c r="L382"/>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c r="AW382"/>
      <c r="AX382"/>
      <c r="AY382"/>
      <c r="AZ382"/>
      <c r="BA382"/>
      <c r="BB382"/>
      <c r="BC382"/>
      <c r="BD382"/>
      <c r="BE382"/>
      <c r="BF382"/>
      <c r="BG382"/>
      <c r="BH382"/>
      <c r="BI382"/>
      <c r="BJ382"/>
      <c r="BK382"/>
      <c r="BL382"/>
      <c r="BM382"/>
      <c r="BN382"/>
      <c r="BO382"/>
      <c r="BP382"/>
      <c r="BQ382"/>
      <c r="BR382"/>
      <c r="BS382"/>
      <c r="BT382"/>
      <c r="BU382"/>
      <c r="BV382"/>
      <c r="BW382"/>
      <c r="BX382"/>
      <c r="BY382"/>
      <c r="BZ382"/>
      <c r="CA382"/>
      <c r="CB382"/>
      <c r="CC382"/>
      <c r="CD382"/>
      <c r="CE382"/>
      <c r="CF382"/>
      <c r="CG382"/>
      <c r="CH382"/>
      <c r="CI382"/>
      <c r="CJ382"/>
      <c r="CK382"/>
      <c r="CL382"/>
      <c r="CM382"/>
      <c r="CN382"/>
      <c r="CO382"/>
      <c r="CP382"/>
      <c r="CQ382"/>
      <c r="CR382"/>
      <c r="CS382"/>
      <c r="CT382"/>
      <c r="CU382"/>
      <c r="CV382"/>
      <c r="CW382"/>
      <c r="CX382"/>
      <c r="CY382"/>
      <c r="CZ382"/>
      <c r="DA382"/>
      <c r="DB382"/>
      <c r="DC382"/>
      <c r="DD382"/>
      <c r="DE382"/>
    </row>
    <row r="383" spans="8:109" x14ac:dyDescent="0.25">
      <c r="H383"/>
      <c r="I383"/>
      <c r="J383"/>
      <c r="K383"/>
      <c r="L383"/>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c r="AW383"/>
      <c r="AX383"/>
      <c r="AY383"/>
      <c r="AZ383"/>
      <c r="BA383"/>
      <c r="BB383"/>
      <c r="BC383"/>
      <c r="BD383"/>
      <c r="BE383"/>
      <c r="BF383"/>
      <c r="BG383"/>
      <c r="BH383"/>
      <c r="BI383"/>
      <c r="BJ383"/>
      <c r="BK383"/>
      <c r="BL383"/>
      <c r="BM383"/>
      <c r="BN383"/>
      <c r="BO383"/>
      <c r="BP383"/>
      <c r="BQ383"/>
      <c r="BR383"/>
      <c r="BS383"/>
      <c r="BT383"/>
      <c r="BU383"/>
      <c r="BV383"/>
      <c r="BW383"/>
      <c r="BX383"/>
      <c r="BY383"/>
      <c r="BZ383"/>
      <c r="CA383"/>
      <c r="CB383"/>
      <c r="CC383"/>
      <c r="CD383"/>
      <c r="CE383"/>
      <c r="CF383"/>
      <c r="CG383"/>
      <c r="CH383"/>
      <c r="CI383"/>
      <c r="CJ383"/>
      <c r="CK383"/>
      <c r="CL383"/>
      <c r="CM383"/>
      <c r="CN383"/>
      <c r="CO383"/>
      <c r="CP383"/>
      <c r="CQ383"/>
      <c r="CR383"/>
      <c r="CS383"/>
      <c r="CT383"/>
      <c r="CU383"/>
      <c r="CV383"/>
      <c r="CW383"/>
      <c r="CX383"/>
      <c r="CY383"/>
      <c r="CZ383"/>
      <c r="DA383"/>
      <c r="DB383"/>
      <c r="DC383"/>
      <c r="DD383"/>
      <c r="DE383"/>
    </row>
    <row r="384" spans="8:109" x14ac:dyDescent="0.25">
      <c r="H384"/>
      <c r="I384"/>
      <c r="J384"/>
      <c r="K384"/>
      <c r="L384"/>
      <c r="M384"/>
      <c r="N384"/>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c r="AW384"/>
      <c r="AX384"/>
      <c r="AY384"/>
      <c r="AZ384"/>
      <c r="BA384"/>
      <c r="BB384"/>
      <c r="BC384"/>
      <c r="BD384"/>
      <c r="BE384"/>
      <c r="BF384"/>
      <c r="BG384"/>
      <c r="BH384"/>
      <c r="BI384"/>
      <c r="BJ384"/>
      <c r="BK384"/>
      <c r="BL384"/>
      <c r="BM384"/>
      <c r="BN384"/>
      <c r="BO384"/>
      <c r="BP384"/>
      <c r="BQ384"/>
      <c r="BR384"/>
      <c r="BS384"/>
      <c r="BT384"/>
      <c r="BU384"/>
      <c r="BV384"/>
      <c r="BW384"/>
      <c r="BX384"/>
      <c r="BY384"/>
      <c r="BZ384"/>
      <c r="CA384"/>
      <c r="CB384"/>
      <c r="CC384"/>
      <c r="CD384"/>
      <c r="CE384"/>
      <c r="CF384"/>
      <c r="CG384"/>
      <c r="CH384"/>
      <c r="CI384"/>
      <c r="CJ384"/>
      <c r="CK384"/>
      <c r="CL384"/>
      <c r="CM384"/>
      <c r="CN384"/>
      <c r="CO384"/>
      <c r="CP384"/>
      <c r="CQ384"/>
      <c r="CR384"/>
      <c r="CS384"/>
      <c r="CT384"/>
      <c r="CU384"/>
      <c r="CV384"/>
      <c r="CW384"/>
      <c r="CX384"/>
      <c r="CY384"/>
      <c r="CZ384"/>
      <c r="DA384"/>
      <c r="DB384"/>
      <c r="DC384"/>
      <c r="DD384"/>
      <c r="DE384"/>
    </row>
    <row r="385" spans="8:109" x14ac:dyDescent="0.25">
      <c r="H385"/>
      <c r="I385"/>
      <c r="J385"/>
      <c r="K385"/>
      <c r="L385"/>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c r="AW385"/>
      <c r="AX385"/>
      <c r="AY385"/>
      <c r="AZ385"/>
      <c r="BA385"/>
      <c r="BB385"/>
      <c r="BC385"/>
      <c r="BD385"/>
      <c r="BE385"/>
      <c r="BF385"/>
      <c r="BG385"/>
      <c r="BH385"/>
      <c r="BI385"/>
      <c r="BJ385"/>
      <c r="BK385"/>
      <c r="BL385"/>
      <c r="BM385"/>
      <c r="BN385"/>
      <c r="BO385"/>
      <c r="BP385"/>
      <c r="BQ385"/>
      <c r="BR385"/>
      <c r="BS385"/>
      <c r="BT385"/>
      <c r="BU385"/>
      <c r="BV385"/>
      <c r="BW385"/>
      <c r="BX385"/>
      <c r="BY385"/>
      <c r="BZ385"/>
      <c r="CA385"/>
      <c r="CB385"/>
      <c r="CC385"/>
      <c r="CD385"/>
      <c r="CE385"/>
      <c r="CF385"/>
      <c r="CG385"/>
      <c r="CH385"/>
      <c r="CI385"/>
      <c r="CJ385"/>
      <c r="CK385"/>
      <c r="CL385"/>
      <c r="CM385"/>
      <c r="CN385"/>
      <c r="CO385"/>
      <c r="CP385"/>
      <c r="CQ385"/>
      <c r="CR385"/>
      <c r="CS385"/>
      <c r="CT385"/>
      <c r="CU385"/>
      <c r="CV385"/>
      <c r="CW385"/>
      <c r="CX385"/>
      <c r="CY385"/>
      <c r="CZ385"/>
      <c r="DA385"/>
      <c r="DB385"/>
      <c r="DC385"/>
      <c r="DD385"/>
      <c r="DE385"/>
    </row>
    <row r="386" spans="8:109" x14ac:dyDescent="0.25">
      <c r="H386"/>
      <c r="I386"/>
      <c r="J386"/>
      <c r="K386"/>
      <c r="L386"/>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c r="AW386"/>
      <c r="AX386"/>
      <c r="AY386"/>
      <c r="AZ386"/>
      <c r="BA386"/>
      <c r="BB386"/>
      <c r="BC386"/>
      <c r="BD386"/>
      <c r="BE386"/>
      <c r="BF386"/>
      <c r="BG386"/>
      <c r="BH386"/>
      <c r="BI386"/>
      <c r="BJ386"/>
      <c r="BK386"/>
      <c r="BL386"/>
      <c r="BM386"/>
      <c r="BN386"/>
      <c r="BO386"/>
      <c r="BP386"/>
      <c r="BQ386"/>
      <c r="BR386"/>
      <c r="BS386"/>
      <c r="BT386"/>
      <c r="BU386"/>
      <c r="BV386"/>
      <c r="BW386"/>
      <c r="BX386"/>
      <c r="BY386"/>
      <c r="BZ386"/>
      <c r="CA386"/>
      <c r="CB386"/>
      <c r="CC386"/>
      <c r="CD386"/>
      <c r="CE386"/>
      <c r="CF386"/>
      <c r="CG386"/>
      <c r="CH386"/>
      <c r="CI386"/>
      <c r="CJ386"/>
      <c r="CK386"/>
      <c r="CL386"/>
      <c r="CM386"/>
      <c r="CN386"/>
      <c r="CO386"/>
      <c r="CP386"/>
      <c r="CQ386"/>
      <c r="CR386"/>
      <c r="CS386"/>
      <c r="CT386"/>
      <c r="CU386"/>
      <c r="CV386"/>
      <c r="CW386"/>
      <c r="CX386"/>
      <c r="CY386"/>
      <c r="CZ386"/>
      <c r="DA386"/>
      <c r="DB386"/>
      <c r="DC386"/>
      <c r="DD386"/>
      <c r="DE386"/>
    </row>
    <row r="387" spans="8:109" x14ac:dyDescent="0.25">
      <c r="H387"/>
      <c r="I387"/>
      <c r="J387"/>
      <c r="K387"/>
      <c r="L387"/>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c r="AW387"/>
      <c r="AX387"/>
      <c r="AY387"/>
      <c r="AZ387"/>
      <c r="BA387"/>
      <c r="BB387"/>
      <c r="BC387"/>
      <c r="BD387"/>
      <c r="BE387"/>
      <c r="BF387"/>
      <c r="BG387"/>
      <c r="BH387"/>
      <c r="BI387"/>
      <c r="BJ387"/>
      <c r="BK387"/>
      <c r="BL387"/>
      <c r="BM387"/>
      <c r="BN387"/>
      <c r="BO387"/>
      <c r="BP387"/>
      <c r="BQ387"/>
      <c r="BR387"/>
      <c r="BS387"/>
      <c r="BT387"/>
      <c r="BU387"/>
      <c r="BV387"/>
      <c r="BW387"/>
      <c r="BX387"/>
      <c r="BY387"/>
      <c r="BZ387"/>
      <c r="CA387"/>
      <c r="CB387"/>
      <c r="CC387"/>
      <c r="CD387"/>
      <c r="CE387"/>
      <c r="CF387"/>
      <c r="CG387"/>
      <c r="CH387"/>
      <c r="CI387"/>
      <c r="CJ387"/>
      <c r="CK387"/>
      <c r="CL387"/>
      <c r="CM387"/>
      <c r="CN387"/>
      <c r="CO387"/>
      <c r="CP387"/>
      <c r="CQ387"/>
      <c r="CR387"/>
      <c r="CS387"/>
      <c r="CT387"/>
      <c r="CU387"/>
      <c r="CV387"/>
      <c r="CW387"/>
      <c r="CX387"/>
      <c r="CY387"/>
      <c r="CZ387"/>
      <c r="DA387"/>
      <c r="DB387"/>
      <c r="DC387"/>
      <c r="DD387"/>
      <c r="DE387"/>
    </row>
    <row r="388" spans="8:109" x14ac:dyDescent="0.25">
      <c r="H388"/>
      <c r="I388"/>
      <c r="J388"/>
      <c r="K388"/>
      <c r="L388"/>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c r="AW388"/>
      <c r="AX388"/>
      <c r="AY388"/>
      <c r="AZ388"/>
      <c r="BA388"/>
      <c r="BB388"/>
      <c r="BC388"/>
      <c r="BD388"/>
      <c r="BE388"/>
      <c r="BF388"/>
      <c r="BG388"/>
      <c r="BH388"/>
      <c r="BI388"/>
      <c r="BJ388"/>
      <c r="BK388"/>
      <c r="BL388"/>
      <c r="BM388"/>
      <c r="BN388"/>
      <c r="BO388"/>
      <c r="BP388"/>
      <c r="BQ388"/>
      <c r="BR388"/>
      <c r="BS388"/>
      <c r="BT388"/>
      <c r="BU388"/>
      <c r="BV388"/>
      <c r="BW388"/>
      <c r="BX388"/>
      <c r="BY388"/>
      <c r="BZ388"/>
      <c r="CA388"/>
      <c r="CB388"/>
      <c r="CC388"/>
      <c r="CD388"/>
      <c r="CE388"/>
      <c r="CF388"/>
      <c r="CG388"/>
      <c r="CH388"/>
      <c r="CI388"/>
      <c r="CJ388"/>
      <c r="CK388"/>
      <c r="CL388"/>
      <c r="CM388"/>
      <c r="CN388"/>
      <c r="CO388"/>
      <c r="CP388"/>
      <c r="CQ388"/>
      <c r="CR388"/>
      <c r="CS388"/>
      <c r="CT388"/>
      <c r="CU388"/>
      <c r="CV388"/>
      <c r="CW388"/>
      <c r="CX388"/>
      <c r="CY388"/>
      <c r="CZ388"/>
      <c r="DA388"/>
      <c r="DB388"/>
      <c r="DC388"/>
      <c r="DD388"/>
      <c r="DE388"/>
    </row>
    <row r="389" spans="8:109" x14ac:dyDescent="0.25">
      <c r="H389"/>
      <c r="I389"/>
      <c r="J389"/>
      <c r="K389"/>
      <c r="L389"/>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c r="AW389"/>
      <c r="AX389"/>
      <c r="AY389"/>
      <c r="AZ389"/>
      <c r="BA389"/>
      <c r="BB389"/>
      <c r="BC389"/>
      <c r="BD389"/>
      <c r="BE389"/>
      <c r="BF389"/>
      <c r="BG389"/>
      <c r="BH389"/>
      <c r="BI389"/>
      <c r="BJ389"/>
      <c r="BK389"/>
      <c r="BL389"/>
      <c r="BM389"/>
      <c r="BN389"/>
      <c r="BO389"/>
      <c r="BP389"/>
      <c r="BQ389"/>
      <c r="BR389"/>
      <c r="BS389"/>
      <c r="BT389"/>
      <c r="BU389"/>
      <c r="BV389"/>
      <c r="BW389"/>
      <c r="BX389"/>
      <c r="BY389"/>
      <c r="BZ389"/>
      <c r="CA389"/>
      <c r="CB389"/>
      <c r="CC389"/>
      <c r="CD389"/>
      <c r="CE389"/>
      <c r="CF389"/>
      <c r="CG389"/>
      <c r="CH389"/>
      <c r="CI389"/>
      <c r="CJ389"/>
      <c r="CK389"/>
      <c r="CL389"/>
      <c r="CM389"/>
      <c r="CN389"/>
      <c r="CO389"/>
      <c r="CP389"/>
      <c r="CQ389"/>
      <c r="CR389"/>
      <c r="CS389"/>
      <c r="CT389"/>
      <c r="CU389"/>
      <c r="CV389"/>
      <c r="CW389"/>
      <c r="CX389"/>
      <c r="CY389"/>
      <c r="CZ389"/>
      <c r="DA389"/>
      <c r="DB389"/>
      <c r="DC389"/>
      <c r="DD389"/>
      <c r="DE389"/>
    </row>
    <row r="390" spans="8:109" x14ac:dyDescent="0.25">
      <c r="H390"/>
      <c r="I390"/>
      <c r="J390"/>
      <c r="K390"/>
      <c r="L390"/>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c r="AW390"/>
      <c r="AX390"/>
      <c r="AY390"/>
      <c r="AZ390"/>
      <c r="BA390"/>
      <c r="BB390"/>
      <c r="BC390"/>
      <c r="BD390"/>
      <c r="BE390"/>
      <c r="BF390"/>
      <c r="BG390"/>
      <c r="BH390"/>
      <c r="BI390"/>
      <c r="BJ390"/>
      <c r="BK390"/>
      <c r="BL390"/>
      <c r="BM390"/>
      <c r="BN390"/>
      <c r="BO390"/>
      <c r="BP390"/>
      <c r="BQ390"/>
      <c r="BR390"/>
      <c r="BS390"/>
      <c r="BT390"/>
      <c r="BU390"/>
      <c r="BV390"/>
      <c r="BW390"/>
      <c r="BX390"/>
      <c r="BY390"/>
      <c r="BZ390"/>
      <c r="CA390"/>
      <c r="CB390"/>
      <c r="CC390"/>
      <c r="CD390"/>
      <c r="CE390"/>
      <c r="CF390"/>
      <c r="CG390"/>
      <c r="CH390"/>
      <c r="CI390"/>
      <c r="CJ390"/>
      <c r="CK390"/>
      <c r="CL390"/>
      <c r="CM390"/>
      <c r="CN390"/>
      <c r="CO390"/>
      <c r="CP390"/>
      <c r="CQ390"/>
      <c r="CR390"/>
      <c r="CS390"/>
      <c r="CT390"/>
      <c r="CU390"/>
      <c r="CV390"/>
      <c r="CW390"/>
      <c r="CX390"/>
      <c r="CY390"/>
      <c r="CZ390"/>
      <c r="DA390"/>
      <c r="DB390"/>
      <c r="DC390"/>
      <c r="DD390"/>
      <c r="DE390"/>
    </row>
    <row r="391" spans="8:109" x14ac:dyDescent="0.25">
      <c r="H391"/>
      <c r="I391"/>
      <c r="J391"/>
      <c r="K391"/>
      <c r="L391"/>
      <c r="M391"/>
      <c r="N391"/>
      <c r="O391"/>
      <c r="P391"/>
      <c r="Q391"/>
      <c r="R391"/>
      <c r="S391"/>
      <c r="T391"/>
      <c r="U391"/>
      <c r="V391"/>
      <c r="W391"/>
      <c r="X391"/>
      <c r="Y391"/>
      <c r="Z391"/>
      <c r="AA391"/>
      <c r="AB391"/>
      <c r="AC391"/>
      <c r="AD391"/>
      <c r="AE391"/>
      <c r="AF391"/>
      <c r="AG391"/>
      <c r="AH391"/>
      <c r="AI391"/>
      <c r="AJ391"/>
      <c r="AK391"/>
      <c r="AL391"/>
      <c r="AM391"/>
      <c r="AN391"/>
      <c r="AO391"/>
      <c r="AP391"/>
      <c r="AQ391"/>
      <c r="AR391"/>
      <c r="AS391"/>
      <c r="AT391"/>
      <c r="AU391"/>
      <c r="AV391"/>
      <c r="AW391"/>
      <c r="AX391"/>
      <c r="AY391"/>
      <c r="AZ391"/>
      <c r="BA391"/>
      <c r="BB391"/>
      <c r="BC391"/>
      <c r="BD391"/>
      <c r="BE391"/>
      <c r="BF391"/>
      <c r="BG391"/>
      <c r="BH391"/>
      <c r="BI391"/>
      <c r="BJ391"/>
      <c r="BK391"/>
      <c r="BL391"/>
      <c r="BM391"/>
      <c r="BN391"/>
      <c r="BO391"/>
      <c r="BP391"/>
      <c r="BQ391"/>
      <c r="BR391"/>
      <c r="BS391"/>
      <c r="BT391"/>
      <c r="BU391"/>
      <c r="BV391"/>
      <c r="BW391"/>
      <c r="BX391"/>
      <c r="BY391"/>
      <c r="BZ391"/>
      <c r="CA391"/>
      <c r="CB391"/>
      <c r="CC391"/>
      <c r="CD391"/>
      <c r="CE391"/>
      <c r="CF391"/>
      <c r="CG391"/>
      <c r="CH391"/>
      <c r="CI391"/>
      <c r="CJ391"/>
      <c r="CK391"/>
      <c r="CL391"/>
      <c r="CM391"/>
      <c r="CN391"/>
      <c r="CO391"/>
      <c r="CP391"/>
      <c r="CQ391"/>
      <c r="CR391"/>
      <c r="CS391"/>
      <c r="CT391"/>
      <c r="CU391"/>
      <c r="CV391"/>
      <c r="CW391"/>
      <c r="CX391"/>
      <c r="CY391"/>
      <c r="CZ391"/>
      <c r="DA391"/>
      <c r="DB391"/>
      <c r="DC391"/>
      <c r="DD391"/>
      <c r="DE391"/>
    </row>
    <row r="392" spans="8:109" x14ac:dyDescent="0.25">
      <c r="H392"/>
      <c r="I392"/>
      <c r="J392"/>
      <c r="K392"/>
      <c r="L392"/>
      <c r="M392"/>
      <c r="N392"/>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c r="AW392"/>
      <c r="AX392"/>
      <c r="AY392"/>
      <c r="AZ392"/>
      <c r="BA392"/>
      <c r="BB392"/>
      <c r="BC392"/>
      <c r="BD392"/>
      <c r="BE392"/>
      <c r="BF392"/>
      <c r="BG392"/>
      <c r="BH392"/>
      <c r="BI392"/>
      <c r="BJ392"/>
      <c r="BK392"/>
      <c r="BL392"/>
      <c r="BM392"/>
      <c r="BN392"/>
      <c r="BO392"/>
      <c r="BP392"/>
      <c r="BQ392"/>
      <c r="BR392"/>
      <c r="BS392"/>
      <c r="BT392"/>
      <c r="BU392"/>
      <c r="BV392"/>
      <c r="BW392"/>
      <c r="BX392"/>
      <c r="BY392"/>
      <c r="BZ392"/>
      <c r="CA392"/>
      <c r="CB392"/>
      <c r="CC392"/>
      <c r="CD392"/>
      <c r="CE392"/>
      <c r="CF392"/>
      <c r="CG392"/>
      <c r="CH392"/>
      <c r="CI392"/>
      <c r="CJ392"/>
      <c r="CK392"/>
      <c r="CL392"/>
      <c r="CM392"/>
      <c r="CN392"/>
      <c r="CO392"/>
      <c r="CP392"/>
      <c r="CQ392"/>
      <c r="CR392"/>
      <c r="CS392"/>
      <c r="CT392"/>
      <c r="CU392"/>
      <c r="CV392"/>
      <c r="CW392"/>
      <c r="CX392"/>
      <c r="CY392"/>
      <c r="CZ392"/>
      <c r="DA392"/>
      <c r="DB392"/>
      <c r="DC392"/>
      <c r="DD392"/>
      <c r="DE392"/>
    </row>
    <row r="393" spans="8:109" x14ac:dyDescent="0.25">
      <c r="H393"/>
      <c r="I393"/>
      <c r="J393"/>
      <c r="K393"/>
      <c r="L393"/>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c r="AW393"/>
      <c r="AX393"/>
      <c r="AY393"/>
      <c r="AZ393"/>
      <c r="BA393"/>
      <c r="BB393"/>
      <c r="BC393"/>
      <c r="BD393"/>
      <c r="BE393"/>
      <c r="BF393"/>
      <c r="BG393"/>
      <c r="BH393"/>
      <c r="BI393"/>
      <c r="BJ393"/>
      <c r="BK393"/>
      <c r="BL393"/>
      <c r="BM393"/>
      <c r="BN393"/>
      <c r="BO393"/>
      <c r="BP393"/>
      <c r="BQ393"/>
      <c r="BR393"/>
      <c r="BS393"/>
      <c r="BT393"/>
      <c r="BU393"/>
      <c r="BV393"/>
      <c r="BW393"/>
      <c r="BX393"/>
      <c r="BY393"/>
      <c r="BZ393"/>
      <c r="CA393"/>
      <c r="CB393"/>
      <c r="CC393"/>
      <c r="CD393"/>
      <c r="CE393"/>
      <c r="CF393"/>
      <c r="CG393"/>
      <c r="CH393"/>
      <c r="CI393"/>
      <c r="CJ393"/>
      <c r="CK393"/>
      <c r="CL393"/>
      <c r="CM393"/>
      <c r="CN393"/>
      <c r="CO393"/>
      <c r="CP393"/>
      <c r="CQ393"/>
      <c r="CR393"/>
      <c r="CS393"/>
      <c r="CT393"/>
      <c r="CU393"/>
      <c r="CV393"/>
      <c r="CW393"/>
      <c r="CX393"/>
      <c r="CY393"/>
      <c r="CZ393"/>
      <c r="DA393"/>
      <c r="DB393"/>
      <c r="DC393"/>
      <c r="DD393"/>
      <c r="DE393"/>
    </row>
    <row r="394" spans="8:109" x14ac:dyDescent="0.25">
      <c r="H394"/>
      <c r="I394"/>
      <c r="J394"/>
      <c r="K394"/>
      <c r="L394"/>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c r="AW394"/>
      <c r="AX394"/>
      <c r="AY394"/>
      <c r="AZ394"/>
      <c r="BA394"/>
      <c r="BB394"/>
      <c r="BC394"/>
      <c r="BD394"/>
      <c r="BE394"/>
      <c r="BF394"/>
      <c r="BG394"/>
      <c r="BH394"/>
      <c r="BI394"/>
      <c r="BJ394"/>
      <c r="BK394"/>
      <c r="BL394"/>
      <c r="BM394"/>
      <c r="BN394"/>
      <c r="BO394"/>
      <c r="BP394"/>
      <c r="BQ394"/>
      <c r="BR394"/>
      <c r="BS394"/>
      <c r="BT394"/>
      <c r="BU394"/>
      <c r="BV394"/>
      <c r="BW394"/>
      <c r="BX394"/>
      <c r="BY394"/>
      <c r="BZ394"/>
      <c r="CA394"/>
      <c r="CB394"/>
      <c r="CC394"/>
      <c r="CD394"/>
      <c r="CE394"/>
      <c r="CF394"/>
      <c r="CG394"/>
      <c r="CH394"/>
      <c r="CI394"/>
      <c r="CJ394"/>
      <c r="CK394"/>
      <c r="CL394"/>
      <c r="CM394"/>
      <c r="CN394"/>
      <c r="CO394"/>
      <c r="CP394"/>
      <c r="CQ394"/>
      <c r="CR394"/>
      <c r="CS394"/>
      <c r="CT394"/>
      <c r="CU394"/>
      <c r="CV394"/>
      <c r="CW394"/>
      <c r="CX394"/>
      <c r="CY394"/>
      <c r="CZ394"/>
      <c r="DA394"/>
      <c r="DB394"/>
      <c r="DC394"/>
      <c r="DD394"/>
      <c r="DE394"/>
    </row>
    <row r="395" spans="8:109" x14ac:dyDescent="0.25">
      <c r="H395"/>
      <c r="I395"/>
      <c r="J395"/>
      <c r="K395"/>
      <c r="L395"/>
      <c r="M395"/>
      <c r="N395"/>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c r="AW395"/>
      <c r="AX395"/>
      <c r="AY395"/>
      <c r="AZ395"/>
      <c r="BA395"/>
      <c r="BB395"/>
      <c r="BC395"/>
      <c r="BD395"/>
      <c r="BE395"/>
      <c r="BF395"/>
      <c r="BG395"/>
      <c r="BH395"/>
      <c r="BI395"/>
      <c r="BJ395"/>
      <c r="BK395"/>
      <c r="BL395"/>
      <c r="BM395"/>
      <c r="BN395"/>
      <c r="BO395"/>
      <c r="BP395"/>
      <c r="BQ395"/>
      <c r="BR395"/>
      <c r="BS395"/>
      <c r="BT395"/>
      <c r="BU395"/>
      <c r="BV395"/>
      <c r="BW395"/>
      <c r="BX395"/>
      <c r="BY395"/>
      <c r="BZ395"/>
      <c r="CA395"/>
      <c r="CB395"/>
      <c r="CC395"/>
      <c r="CD395"/>
      <c r="CE395"/>
      <c r="CF395"/>
      <c r="CG395"/>
      <c r="CH395"/>
      <c r="CI395"/>
      <c r="CJ395"/>
      <c r="CK395"/>
      <c r="CL395"/>
      <c r="CM395"/>
      <c r="CN395"/>
      <c r="CO395"/>
      <c r="CP395"/>
      <c r="CQ395"/>
      <c r="CR395"/>
      <c r="CS395"/>
      <c r="CT395"/>
      <c r="CU395"/>
      <c r="CV395"/>
      <c r="CW395"/>
      <c r="CX395"/>
      <c r="CY395"/>
      <c r="CZ395"/>
      <c r="DA395"/>
      <c r="DB395"/>
      <c r="DC395"/>
      <c r="DD395"/>
      <c r="DE395"/>
    </row>
    <row r="396" spans="8:109" x14ac:dyDescent="0.25">
      <c r="H396"/>
      <c r="I396"/>
      <c r="J396"/>
      <c r="K396"/>
      <c r="L396"/>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c r="AW396"/>
      <c r="AX396"/>
      <c r="AY396"/>
      <c r="AZ396"/>
      <c r="BA396"/>
      <c r="BB396"/>
      <c r="BC396"/>
      <c r="BD396"/>
      <c r="BE396"/>
      <c r="BF396"/>
      <c r="BG396"/>
      <c r="BH396"/>
      <c r="BI396"/>
      <c r="BJ396"/>
      <c r="BK396"/>
      <c r="BL396"/>
      <c r="BM396"/>
      <c r="BN396"/>
      <c r="BO396"/>
      <c r="BP396"/>
      <c r="BQ396"/>
      <c r="BR396"/>
      <c r="BS396"/>
      <c r="BT396"/>
      <c r="BU396"/>
      <c r="BV396"/>
      <c r="BW396"/>
      <c r="BX396"/>
      <c r="BY396"/>
      <c r="BZ396"/>
      <c r="CA396"/>
      <c r="CB396"/>
      <c r="CC396"/>
      <c r="CD396"/>
      <c r="CE396"/>
      <c r="CF396"/>
      <c r="CG396"/>
      <c r="CH396"/>
      <c r="CI396"/>
      <c r="CJ396"/>
      <c r="CK396"/>
      <c r="CL396"/>
      <c r="CM396"/>
      <c r="CN396"/>
      <c r="CO396"/>
      <c r="CP396"/>
      <c r="CQ396"/>
      <c r="CR396"/>
      <c r="CS396"/>
      <c r="CT396"/>
      <c r="CU396"/>
      <c r="CV396"/>
      <c r="CW396"/>
      <c r="CX396"/>
      <c r="CY396"/>
      <c r="CZ396"/>
      <c r="DA396"/>
      <c r="DB396"/>
      <c r="DC396"/>
      <c r="DD396"/>
      <c r="DE396"/>
    </row>
    <row r="397" spans="8:109" x14ac:dyDescent="0.25">
      <c r="H397"/>
      <c r="I397"/>
      <c r="J397"/>
      <c r="K397"/>
      <c r="L397"/>
      <c r="M397"/>
      <c r="N397"/>
      <c r="O397"/>
      <c r="P397"/>
      <c r="Q397"/>
      <c r="R397"/>
      <c r="S397"/>
      <c r="T397"/>
      <c r="U397"/>
      <c r="V397"/>
      <c r="W397"/>
      <c r="X397"/>
      <c r="Y397"/>
      <c r="Z397"/>
      <c r="AA397"/>
      <c r="AB397"/>
      <c r="AC397"/>
      <c r="AD397"/>
      <c r="AE397"/>
      <c r="AF397"/>
      <c r="AG397"/>
      <c r="AH397"/>
      <c r="AI397"/>
      <c r="AJ397"/>
      <c r="AK397"/>
      <c r="AL397"/>
      <c r="AM397"/>
      <c r="AN397"/>
      <c r="AO397"/>
      <c r="AP397"/>
      <c r="AQ397"/>
      <c r="AR397"/>
      <c r="AS397"/>
      <c r="AT397"/>
      <c r="AU397"/>
      <c r="AV397"/>
      <c r="AW397"/>
      <c r="AX397"/>
      <c r="AY397"/>
      <c r="AZ397"/>
      <c r="BA397"/>
      <c r="BB397"/>
      <c r="BC397"/>
      <c r="BD397"/>
      <c r="BE397"/>
      <c r="BF397"/>
      <c r="BG397"/>
      <c r="BH397"/>
      <c r="BI397"/>
      <c r="BJ397"/>
      <c r="BK397"/>
      <c r="BL397"/>
      <c r="BM397"/>
      <c r="BN397"/>
      <c r="BO397"/>
      <c r="BP397"/>
      <c r="BQ397"/>
      <c r="BR397"/>
      <c r="BS397"/>
      <c r="BT397"/>
      <c r="BU397"/>
      <c r="BV397"/>
      <c r="BW397"/>
      <c r="BX397"/>
      <c r="BY397"/>
      <c r="BZ397"/>
      <c r="CA397"/>
      <c r="CB397"/>
      <c r="CC397"/>
      <c r="CD397"/>
      <c r="CE397"/>
      <c r="CF397"/>
      <c r="CG397"/>
      <c r="CH397"/>
      <c r="CI397"/>
      <c r="CJ397"/>
      <c r="CK397"/>
      <c r="CL397"/>
      <c r="CM397"/>
      <c r="CN397"/>
      <c r="CO397"/>
      <c r="CP397"/>
      <c r="CQ397"/>
      <c r="CR397"/>
      <c r="CS397"/>
      <c r="CT397"/>
      <c r="CU397"/>
      <c r="CV397"/>
      <c r="CW397"/>
      <c r="CX397"/>
      <c r="CY397"/>
      <c r="CZ397"/>
      <c r="DA397"/>
      <c r="DB397"/>
      <c r="DC397"/>
      <c r="DD397"/>
      <c r="DE397"/>
    </row>
    <row r="398" spans="8:109" x14ac:dyDescent="0.25">
      <c r="H398"/>
      <c r="I398"/>
      <c r="J398"/>
      <c r="K398"/>
      <c r="L398"/>
      <c r="M398"/>
      <c r="N398"/>
      <c r="O398"/>
      <c r="P398"/>
      <c r="Q398"/>
      <c r="R398"/>
      <c r="S398"/>
      <c r="T398"/>
      <c r="U398"/>
      <c r="V398"/>
      <c r="W398"/>
      <c r="X398"/>
      <c r="Y398"/>
      <c r="Z398"/>
      <c r="AA398"/>
      <c r="AB398"/>
      <c r="AC398"/>
      <c r="AD398"/>
      <c r="AE398"/>
      <c r="AF398"/>
      <c r="AG398"/>
      <c r="AH398"/>
      <c r="AI398"/>
      <c r="AJ398"/>
      <c r="AK398"/>
      <c r="AL398"/>
      <c r="AM398"/>
      <c r="AN398"/>
      <c r="AO398"/>
      <c r="AP398"/>
      <c r="AQ398"/>
      <c r="AR398"/>
      <c r="AS398"/>
      <c r="AT398"/>
      <c r="AU398"/>
      <c r="AV398"/>
      <c r="AW398"/>
      <c r="AX398"/>
      <c r="AY398"/>
      <c r="AZ398"/>
      <c r="BA398"/>
      <c r="BB398"/>
      <c r="BC398"/>
      <c r="BD398"/>
      <c r="BE398"/>
      <c r="BF398"/>
      <c r="BG398"/>
      <c r="BH398"/>
      <c r="BI398"/>
      <c r="BJ398"/>
      <c r="BK398"/>
      <c r="BL398"/>
      <c r="BM398"/>
      <c r="BN398"/>
      <c r="BO398"/>
      <c r="BP398"/>
      <c r="BQ398"/>
      <c r="BR398"/>
      <c r="BS398"/>
      <c r="BT398"/>
      <c r="BU398"/>
      <c r="BV398"/>
      <c r="BW398"/>
      <c r="BX398"/>
      <c r="BY398"/>
      <c r="BZ398"/>
      <c r="CA398"/>
      <c r="CB398"/>
      <c r="CC398"/>
      <c r="CD398"/>
      <c r="CE398"/>
      <c r="CF398"/>
      <c r="CG398"/>
      <c r="CH398"/>
      <c r="CI398"/>
      <c r="CJ398"/>
      <c r="CK398"/>
      <c r="CL398"/>
      <c r="CM398"/>
      <c r="CN398"/>
      <c r="CO398"/>
      <c r="CP398"/>
      <c r="CQ398"/>
      <c r="CR398"/>
      <c r="CS398"/>
      <c r="CT398"/>
      <c r="CU398"/>
      <c r="CV398"/>
      <c r="CW398"/>
      <c r="CX398"/>
      <c r="CY398"/>
      <c r="CZ398"/>
      <c r="DA398"/>
      <c r="DB398"/>
      <c r="DC398"/>
      <c r="DD398"/>
      <c r="DE398"/>
    </row>
    <row r="399" spans="8:109" x14ac:dyDescent="0.25">
      <c r="H399"/>
      <c r="I399"/>
      <c r="J399"/>
      <c r="K399"/>
      <c r="L399"/>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c r="AW399"/>
      <c r="AX399"/>
      <c r="AY399"/>
      <c r="AZ399"/>
      <c r="BA399"/>
      <c r="BB399"/>
      <c r="BC399"/>
      <c r="BD399"/>
      <c r="BE399"/>
      <c r="BF399"/>
      <c r="BG399"/>
      <c r="BH399"/>
      <c r="BI399"/>
      <c r="BJ399"/>
      <c r="BK399"/>
      <c r="BL399"/>
      <c r="BM399"/>
      <c r="BN399"/>
      <c r="BO399"/>
      <c r="BP399"/>
      <c r="BQ399"/>
      <c r="BR399"/>
      <c r="BS399"/>
      <c r="BT399"/>
      <c r="BU399"/>
      <c r="BV399"/>
      <c r="BW399"/>
      <c r="BX399"/>
      <c r="BY399"/>
      <c r="BZ399"/>
      <c r="CA399"/>
      <c r="CB399"/>
      <c r="CC399"/>
      <c r="CD399"/>
      <c r="CE399"/>
      <c r="CF399"/>
      <c r="CG399"/>
      <c r="CH399"/>
      <c r="CI399"/>
      <c r="CJ399"/>
      <c r="CK399"/>
      <c r="CL399"/>
      <c r="CM399"/>
      <c r="CN399"/>
      <c r="CO399"/>
      <c r="CP399"/>
      <c r="CQ399"/>
      <c r="CR399"/>
      <c r="CS399"/>
      <c r="CT399"/>
      <c r="CU399"/>
      <c r="CV399"/>
      <c r="CW399"/>
      <c r="CX399"/>
      <c r="CY399"/>
      <c r="CZ399"/>
      <c r="DA399"/>
      <c r="DB399"/>
      <c r="DC399"/>
      <c r="DD399"/>
      <c r="DE399"/>
    </row>
    <row r="400" spans="8:109" x14ac:dyDescent="0.25">
      <c r="H400"/>
      <c r="I400"/>
      <c r="J400"/>
      <c r="K400"/>
      <c r="L400"/>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c r="AW400"/>
      <c r="AX400"/>
      <c r="AY400"/>
      <c r="AZ400"/>
      <c r="BA400"/>
      <c r="BB400"/>
      <c r="BC400"/>
      <c r="BD400"/>
      <c r="BE400"/>
      <c r="BF400"/>
      <c r="BG400"/>
      <c r="BH400"/>
      <c r="BI400"/>
      <c r="BJ400"/>
      <c r="BK400"/>
      <c r="BL400"/>
      <c r="BM400"/>
      <c r="BN400"/>
      <c r="BO400"/>
      <c r="BP400"/>
      <c r="BQ400"/>
      <c r="BR400"/>
      <c r="BS400"/>
      <c r="BT400"/>
      <c r="BU400"/>
      <c r="BV400"/>
      <c r="BW400"/>
      <c r="BX400"/>
      <c r="BY400"/>
      <c r="BZ400"/>
      <c r="CA400"/>
      <c r="CB400"/>
      <c r="CC400"/>
      <c r="CD400"/>
      <c r="CE400"/>
      <c r="CF400"/>
      <c r="CG400"/>
      <c r="CH400"/>
      <c r="CI400"/>
      <c r="CJ400"/>
      <c r="CK400"/>
      <c r="CL400"/>
      <c r="CM400"/>
      <c r="CN400"/>
      <c r="CO400"/>
      <c r="CP400"/>
      <c r="CQ400"/>
      <c r="CR400"/>
      <c r="CS400"/>
      <c r="CT400"/>
      <c r="CU400"/>
      <c r="CV400"/>
      <c r="CW400"/>
      <c r="CX400"/>
      <c r="CY400"/>
      <c r="CZ400"/>
      <c r="DA400"/>
      <c r="DB400"/>
      <c r="DC400"/>
      <c r="DD400"/>
      <c r="DE400"/>
    </row>
    <row r="401" spans="8:109" x14ac:dyDescent="0.25">
      <c r="H401"/>
      <c r="I401"/>
      <c r="J401"/>
      <c r="K401"/>
      <c r="L401"/>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c r="AW401"/>
      <c r="AX401"/>
      <c r="AY401"/>
      <c r="AZ401"/>
      <c r="BA401"/>
      <c r="BB401"/>
      <c r="BC401"/>
      <c r="BD401"/>
      <c r="BE401"/>
      <c r="BF401"/>
      <c r="BG401"/>
      <c r="BH401"/>
      <c r="BI401"/>
      <c r="BJ401"/>
      <c r="BK401"/>
      <c r="BL401"/>
      <c r="BM401"/>
      <c r="BN401"/>
      <c r="BO401"/>
      <c r="BP401"/>
      <c r="BQ401"/>
      <c r="BR401"/>
      <c r="BS401"/>
      <c r="BT401"/>
      <c r="BU401"/>
      <c r="BV401"/>
      <c r="BW401"/>
      <c r="BX401"/>
      <c r="BY401"/>
      <c r="BZ401"/>
      <c r="CA401"/>
      <c r="CB401"/>
      <c r="CC401"/>
      <c r="CD401"/>
      <c r="CE401"/>
      <c r="CF401"/>
      <c r="CG401"/>
      <c r="CH401"/>
      <c r="CI401"/>
      <c r="CJ401"/>
      <c r="CK401"/>
      <c r="CL401"/>
      <c r="CM401"/>
      <c r="CN401"/>
      <c r="CO401"/>
      <c r="CP401"/>
      <c r="CQ401"/>
      <c r="CR401"/>
      <c r="CS401"/>
      <c r="CT401"/>
      <c r="CU401"/>
      <c r="CV401"/>
      <c r="CW401"/>
      <c r="CX401"/>
      <c r="CY401"/>
      <c r="CZ401"/>
      <c r="DA401"/>
      <c r="DB401"/>
      <c r="DC401"/>
      <c r="DD401"/>
      <c r="DE401"/>
    </row>
    <row r="402" spans="8:109" x14ac:dyDescent="0.25">
      <c r="H402"/>
      <c r="I402"/>
      <c r="J402"/>
      <c r="K402"/>
      <c r="L402"/>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c r="AW402"/>
      <c r="AX402"/>
      <c r="AY402"/>
      <c r="AZ402"/>
      <c r="BA402"/>
      <c r="BB402"/>
      <c r="BC402"/>
      <c r="BD402"/>
      <c r="BE402"/>
      <c r="BF402"/>
      <c r="BG402"/>
      <c r="BH402"/>
      <c r="BI402"/>
      <c r="BJ402"/>
      <c r="BK402"/>
      <c r="BL402"/>
      <c r="BM402"/>
      <c r="BN402"/>
      <c r="BO402"/>
      <c r="BP402"/>
      <c r="BQ402"/>
      <c r="BR402"/>
      <c r="BS402"/>
      <c r="BT402"/>
      <c r="BU402"/>
      <c r="BV402"/>
      <c r="BW402"/>
      <c r="BX402"/>
      <c r="BY402"/>
      <c r="BZ402"/>
      <c r="CA402"/>
      <c r="CB402"/>
      <c r="CC402"/>
      <c r="CD402"/>
      <c r="CE402"/>
      <c r="CF402"/>
      <c r="CG402"/>
      <c r="CH402"/>
      <c r="CI402"/>
      <c r="CJ402"/>
      <c r="CK402"/>
      <c r="CL402"/>
      <c r="CM402"/>
      <c r="CN402"/>
      <c r="CO402"/>
      <c r="CP402"/>
      <c r="CQ402"/>
      <c r="CR402"/>
      <c r="CS402"/>
      <c r="CT402"/>
      <c r="CU402"/>
      <c r="CV402"/>
      <c r="CW402"/>
      <c r="CX402"/>
      <c r="CY402"/>
      <c r="CZ402"/>
      <c r="DA402"/>
      <c r="DB402"/>
      <c r="DC402"/>
      <c r="DD402"/>
      <c r="DE402"/>
    </row>
    <row r="403" spans="8:109" x14ac:dyDescent="0.25">
      <c r="H403"/>
      <c r="I403"/>
      <c r="J403"/>
      <c r="K403"/>
      <c r="L403"/>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c r="AW403"/>
      <c r="AX403"/>
      <c r="AY403"/>
      <c r="AZ403"/>
      <c r="BA403"/>
      <c r="BB403"/>
      <c r="BC403"/>
      <c r="BD403"/>
      <c r="BE403"/>
      <c r="BF403"/>
      <c r="BG403"/>
      <c r="BH403"/>
      <c r="BI403"/>
      <c r="BJ403"/>
      <c r="BK403"/>
      <c r="BL403"/>
      <c r="BM403"/>
      <c r="BN403"/>
      <c r="BO403"/>
      <c r="BP403"/>
      <c r="BQ403"/>
      <c r="BR403"/>
      <c r="BS403"/>
      <c r="BT403"/>
      <c r="BU403"/>
      <c r="BV403"/>
      <c r="BW403"/>
      <c r="BX403"/>
      <c r="BY403"/>
      <c r="BZ403"/>
      <c r="CA403"/>
      <c r="CB403"/>
      <c r="CC403"/>
      <c r="CD403"/>
      <c r="CE403"/>
      <c r="CF403"/>
      <c r="CG403"/>
      <c r="CH403"/>
      <c r="CI403"/>
      <c r="CJ403"/>
      <c r="CK403"/>
      <c r="CL403"/>
      <c r="CM403"/>
      <c r="CN403"/>
      <c r="CO403"/>
      <c r="CP403"/>
      <c r="CQ403"/>
      <c r="CR403"/>
      <c r="CS403"/>
      <c r="CT403"/>
      <c r="CU403"/>
      <c r="CV403"/>
      <c r="CW403"/>
      <c r="CX403"/>
      <c r="CY403"/>
      <c r="CZ403"/>
      <c r="DA403"/>
      <c r="DB403"/>
      <c r="DC403"/>
      <c r="DD403"/>
      <c r="DE403"/>
    </row>
    <row r="404" spans="8:109" x14ac:dyDescent="0.25">
      <c r="H404"/>
      <c r="I404"/>
      <c r="J404"/>
      <c r="K404"/>
      <c r="L404"/>
      <c r="M404"/>
      <c r="N404"/>
      <c r="O404"/>
      <c r="P404"/>
      <c r="Q404"/>
      <c r="R404"/>
      <c r="S404"/>
      <c r="T404"/>
      <c r="U404"/>
      <c r="V404"/>
      <c r="W404"/>
      <c r="X404"/>
      <c r="Y404"/>
      <c r="Z404"/>
      <c r="AA404"/>
      <c r="AB404"/>
      <c r="AC404"/>
      <c r="AD404"/>
      <c r="AE404"/>
      <c r="AF404"/>
      <c r="AG404"/>
      <c r="AH404"/>
      <c r="AI404"/>
      <c r="AJ404"/>
      <c r="AK404"/>
      <c r="AL404"/>
      <c r="AM404"/>
      <c r="AN404"/>
      <c r="AO404"/>
      <c r="AP404"/>
      <c r="AQ404"/>
      <c r="AR404"/>
      <c r="AS404"/>
      <c r="AT404"/>
      <c r="AU404"/>
      <c r="AV404"/>
      <c r="AW404"/>
      <c r="AX404"/>
      <c r="AY404"/>
      <c r="AZ404"/>
      <c r="BA404"/>
      <c r="BB404"/>
      <c r="BC404"/>
      <c r="BD404"/>
      <c r="BE404"/>
      <c r="BF404"/>
      <c r="BG404"/>
      <c r="BH404"/>
      <c r="BI404"/>
      <c r="BJ404"/>
      <c r="BK404"/>
      <c r="BL404"/>
      <c r="BM404"/>
      <c r="BN404"/>
      <c r="BO404"/>
      <c r="BP404"/>
      <c r="BQ404"/>
      <c r="BR404"/>
      <c r="BS404"/>
      <c r="BT404"/>
      <c r="BU404"/>
      <c r="BV404"/>
      <c r="BW404"/>
      <c r="BX404"/>
      <c r="BY404"/>
      <c r="BZ404"/>
      <c r="CA404"/>
      <c r="CB404"/>
      <c r="CC404"/>
      <c r="CD404"/>
      <c r="CE404"/>
      <c r="CF404"/>
      <c r="CG404"/>
      <c r="CH404"/>
      <c r="CI404"/>
      <c r="CJ404"/>
      <c r="CK404"/>
      <c r="CL404"/>
      <c r="CM404"/>
      <c r="CN404"/>
      <c r="CO404"/>
      <c r="CP404"/>
      <c r="CQ404"/>
      <c r="CR404"/>
      <c r="CS404"/>
      <c r="CT404"/>
      <c r="CU404"/>
      <c r="CV404"/>
      <c r="CW404"/>
      <c r="CX404"/>
      <c r="CY404"/>
      <c r="CZ404"/>
      <c r="DA404"/>
      <c r="DB404"/>
      <c r="DC404"/>
      <c r="DD404"/>
      <c r="DE404"/>
    </row>
    <row r="405" spans="8:109" x14ac:dyDescent="0.25">
      <c r="H405"/>
      <c r="I405"/>
      <c r="J405"/>
      <c r="K405"/>
      <c r="L405"/>
      <c r="M405"/>
      <c r="N405"/>
      <c r="O405"/>
      <c r="P405"/>
      <c r="Q405"/>
      <c r="R405"/>
      <c r="S405"/>
      <c r="T405"/>
      <c r="U405"/>
      <c r="V405"/>
      <c r="W405"/>
      <c r="X405"/>
      <c r="Y405"/>
      <c r="Z405"/>
      <c r="AA405"/>
      <c r="AB405"/>
      <c r="AC405"/>
      <c r="AD405"/>
      <c r="AE405"/>
      <c r="AF405"/>
      <c r="AG405"/>
      <c r="AH405"/>
      <c r="AI405"/>
      <c r="AJ405"/>
      <c r="AK405"/>
      <c r="AL405"/>
      <c r="AM405"/>
      <c r="AN405"/>
      <c r="AO405"/>
      <c r="AP405"/>
      <c r="AQ405"/>
      <c r="AR405"/>
      <c r="AS405"/>
      <c r="AT405"/>
      <c r="AU405"/>
      <c r="AV405"/>
      <c r="AW405"/>
      <c r="AX405"/>
      <c r="AY405"/>
      <c r="AZ405"/>
      <c r="BA405"/>
      <c r="BB405"/>
      <c r="BC405"/>
      <c r="BD405"/>
      <c r="BE405"/>
      <c r="BF405"/>
      <c r="BG405"/>
      <c r="BH405"/>
      <c r="BI405"/>
      <c r="BJ405"/>
      <c r="BK405"/>
      <c r="BL405"/>
      <c r="BM405"/>
      <c r="BN405"/>
      <c r="BO405"/>
      <c r="BP405"/>
      <c r="BQ405"/>
      <c r="BR405"/>
      <c r="BS405"/>
      <c r="BT405"/>
      <c r="BU405"/>
      <c r="BV405"/>
      <c r="BW405"/>
      <c r="BX405"/>
      <c r="BY405"/>
      <c r="BZ405"/>
      <c r="CA405"/>
      <c r="CB405"/>
      <c r="CC405"/>
      <c r="CD405"/>
      <c r="CE405"/>
      <c r="CF405"/>
      <c r="CG405"/>
      <c r="CH405"/>
      <c r="CI405"/>
      <c r="CJ405"/>
      <c r="CK405"/>
      <c r="CL405"/>
      <c r="CM405"/>
      <c r="CN405"/>
      <c r="CO405"/>
      <c r="CP405"/>
      <c r="CQ405"/>
      <c r="CR405"/>
      <c r="CS405"/>
      <c r="CT405"/>
      <c r="CU405"/>
      <c r="CV405"/>
      <c r="CW405"/>
      <c r="CX405"/>
      <c r="CY405"/>
      <c r="CZ405"/>
      <c r="DA405"/>
      <c r="DB405"/>
      <c r="DC405"/>
      <c r="DD405"/>
      <c r="DE405"/>
    </row>
    <row r="406" spans="8:109" x14ac:dyDescent="0.25">
      <c r="H406"/>
      <c r="I406"/>
      <c r="J406"/>
      <c r="K406"/>
      <c r="L406"/>
      <c r="M406"/>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c r="AW406"/>
      <c r="AX406"/>
      <c r="AY406"/>
      <c r="AZ406"/>
      <c r="BA406"/>
      <c r="BB406"/>
      <c r="BC406"/>
      <c r="BD406"/>
      <c r="BE406"/>
      <c r="BF406"/>
      <c r="BG406"/>
      <c r="BH406"/>
      <c r="BI406"/>
      <c r="BJ406"/>
      <c r="BK406"/>
      <c r="BL406"/>
      <c r="BM406"/>
      <c r="BN406"/>
      <c r="BO406"/>
      <c r="BP406"/>
      <c r="BQ406"/>
      <c r="BR406"/>
      <c r="BS406"/>
      <c r="BT406"/>
      <c r="BU406"/>
      <c r="BV406"/>
      <c r="BW406"/>
      <c r="BX406"/>
      <c r="BY406"/>
      <c r="BZ406"/>
      <c r="CA406"/>
      <c r="CB406"/>
      <c r="CC406"/>
      <c r="CD406"/>
      <c r="CE406"/>
      <c r="CF406"/>
      <c r="CG406"/>
      <c r="CH406"/>
      <c r="CI406"/>
      <c r="CJ406"/>
      <c r="CK406"/>
      <c r="CL406"/>
      <c r="CM406"/>
      <c r="CN406"/>
      <c r="CO406"/>
      <c r="CP406"/>
      <c r="CQ406"/>
      <c r="CR406"/>
      <c r="CS406"/>
      <c r="CT406"/>
      <c r="CU406"/>
      <c r="CV406"/>
      <c r="CW406"/>
      <c r="CX406"/>
      <c r="CY406"/>
      <c r="CZ406"/>
      <c r="DA406"/>
      <c r="DB406"/>
      <c r="DC406"/>
      <c r="DD406"/>
      <c r="DE406"/>
    </row>
    <row r="407" spans="8:109" x14ac:dyDescent="0.25">
      <c r="H407"/>
      <c r="I407"/>
      <c r="J407"/>
      <c r="K407"/>
      <c r="L407"/>
      <c r="M407"/>
      <c r="N407"/>
      <c r="O407"/>
      <c r="P407"/>
      <c r="Q407"/>
      <c r="R407"/>
      <c r="S407"/>
      <c r="T407"/>
      <c r="U407"/>
      <c r="V407"/>
      <c r="W407"/>
      <c r="X407"/>
      <c r="Y407"/>
      <c r="Z407"/>
      <c r="AA407"/>
      <c r="AB407"/>
      <c r="AC407"/>
      <c r="AD407"/>
      <c r="AE407"/>
      <c r="AF407"/>
      <c r="AG407"/>
      <c r="AH407"/>
      <c r="AI407"/>
      <c r="AJ407"/>
      <c r="AK407"/>
      <c r="AL407"/>
      <c r="AM407"/>
      <c r="AN407"/>
      <c r="AO407"/>
      <c r="AP407"/>
      <c r="AQ407"/>
      <c r="AR407"/>
      <c r="AS407"/>
      <c r="AT407"/>
      <c r="AU407"/>
      <c r="AV407"/>
      <c r="AW407"/>
      <c r="AX407"/>
      <c r="AY407"/>
      <c r="AZ407"/>
      <c r="BA407"/>
      <c r="BB407"/>
      <c r="BC407"/>
      <c r="BD407"/>
      <c r="BE407"/>
      <c r="BF407"/>
      <c r="BG407"/>
      <c r="BH407"/>
      <c r="BI407"/>
      <c r="BJ407"/>
      <c r="BK407"/>
      <c r="BL407"/>
      <c r="BM407"/>
      <c r="BN407"/>
      <c r="BO407"/>
      <c r="BP407"/>
      <c r="BQ407"/>
      <c r="BR407"/>
      <c r="BS407"/>
      <c r="BT407"/>
      <c r="BU407"/>
      <c r="BV407"/>
      <c r="BW407"/>
      <c r="BX407"/>
      <c r="BY407"/>
      <c r="BZ407"/>
      <c r="CA407"/>
      <c r="CB407"/>
      <c r="CC407"/>
      <c r="CD407"/>
      <c r="CE407"/>
      <c r="CF407"/>
      <c r="CG407"/>
      <c r="CH407"/>
      <c r="CI407"/>
      <c r="CJ407"/>
      <c r="CK407"/>
      <c r="CL407"/>
      <c r="CM407"/>
      <c r="CN407"/>
      <c r="CO407"/>
      <c r="CP407"/>
      <c r="CQ407"/>
      <c r="CR407"/>
      <c r="CS407"/>
      <c r="CT407"/>
      <c r="CU407"/>
      <c r="CV407"/>
      <c r="CW407"/>
      <c r="CX407"/>
      <c r="CY407"/>
      <c r="CZ407"/>
      <c r="DA407"/>
      <c r="DB407"/>
      <c r="DC407"/>
      <c r="DD407"/>
      <c r="DE407"/>
    </row>
    <row r="408" spans="8:109" x14ac:dyDescent="0.25">
      <c r="H408"/>
      <c r="I408"/>
      <c r="J408"/>
      <c r="K408"/>
      <c r="L408"/>
      <c r="M408"/>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c r="AW408"/>
      <c r="AX408"/>
      <c r="AY408"/>
      <c r="AZ408"/>
      <c r="BA408"/>
      <c r="BB408"/>
      <c r="BC408"/>
      <c r="BD408"/>
      <c r="BE408"/>
      <c r="BF408"/>
      <c r="BG408"/>
      <c r="BH408"/>
      <c r="BI408"/>
      <c r="BJ408"/>
      <c r="BK408"/>
      <c r="BL408"/>
      <c r="BM408"/>
      <c r="BN408"/>
      <c r="BO408"/>
      <c r="BP408"/>
      <c r="BQ408"/>
      <c r="BR408"/>
      <c r="BS408"/>
      <c r="BT408"/>
      <c r="BU408"/>
      <c r="BV408"/>
      <c r="BW408"/>
      <c r="BX408"/>
      <c r="BY408"/>
      <c r="BZ408"/>
      <c r="CA408"/>
      <c r="CB408"/>
      <c r="CC408"/>
      <c r="CD408"/>
      <c r="CE408"/>
      <c r="CF408"/>
      <c r="CG408"/>
      <c r="CH408"/>
      <c r="CI408"/>
      <c r="CJ408"/>
      <c r="CK408"/>
      <c r="CL408"/>
      <c r="CM408"/>
      <c r="CN408"/>
      <c r="CO408"/>
      <c r="CP408"/>
      <c r="CQ408"/>
      <c r="CR408"/>
      <c r="CS408"/>
      <c r="CT408"/>
      <c r="CU408"/>
      <c r="CV408"/>
      <c r="CW408"/>
      <c r="CX408"/>
      <c r="CY408"/>
      <c r="CZ408"/>
      <c r="DA408"/>
      <c r="DB408"/>
      <c r="DC408"/>
      <c r="DD408"/>
      <c r="DE408"/>
    </row>
    <row r="409" spans="8:109" x14ac:dyDescent="0.25">
      <c r="H409"/>
      <c r="I409"/>
      <c r="J409"/>
      <c r="K409"/>
      <c r="L409"/>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c r="AW409"/>
      <c r="AX409"/>
      <c r="AY409"/>
      <c r="AZ409"/>
      <c r="BA409"/>
      <c r="BB409"/>
      <c r="BC409"/>
      <c r="BD409"/>
      <c r="BE409"/>
      <c r="BF409"/>
      <c r="BG409"/>
      <c r="BH409"/>
      <c r="BI409"/>
      <c r="BJ409"/>
      <c r="BK409"/>
      <c r="BL409"/>
      <c r="BM409"/>
      <c r="BN409"/>
      <c r="BO409"/>
      <c r="BP409"/>
      <c r="BQ409"/>
      <c r="BR409"/>
      <c r="BS409"/>
      <c r="BT409"/>
      <c r="BU409"/>
      <c r="BV409"/>
      <c r="BW409"/>
      <c r="BX409"/>
      <c r="BY409"/>
      <c r="BZ409"/>
      <c r="CA409"/>
      <c r="CB409"/>
      <c r="CC409"/>
      <c r="CD409"/>
      <c r="CE409"/>
      <c r="CF409"/>
      <c r="CG409"/>
      <c r="CH409"/>
      <c r="CI409"/>
      <c r="CJ409"/>
      <c r="CK409"/>
      <c r="CL409"/>
      <c r="CM409"/>
      <c r="CN409"/>
      <c r="CO409"/>
      <c r="CP409"/>
      <c r="CQ409"/>
      <c r="CR409"/>
      <c r="CS409"/>
      <c r="CT409"/>
      <c r="CU409"/>
      <c r="CV409"/>
      <c r="CW409"/>
      <c r="CX409"/>
      <c r="CY409"/>
      <c r="CZ409"/>
      <c r="DA409"/>
      <c r="DB409"/>
      <c r="DC409"/>
      <c r="DD409"/>
      <c r="DE409"/>
    </row>
    <row r="410" spans="8:109" x14ac:dyDescent="0.25">
      <c r="H410"/>
      <c r="I410"/>
      <c r="J410"/>
      <c r="K410"/>
      <c r="L410"/>
      <c r="M410"/>
      <c r="N410"/>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c r="AW410"/>
      <c r="AX410"/>
      <c r="AY410"/>
      <c r="AZ410"/>
      <c r="BA410"/>
      <c r="BB410"/>
      <c r="BC410"/>
      <c r="BD410"/>
      <c r="BE410"/>
      <c r="BF410"/>
      <c r="BG410"/>
      <c r="BH410"/>
      <c r="BI410"/>
      <c r="BJ410"/>
      <c r="BK410"/>
      <c r="BL410"/>
      <c r="BM410"/>
      <c r="BN410"/>
      <c r="BO410"/>
      <c r="BP410"/>
      <c r="BQ410"/>
      <c r="BR410"/>
      <c r="BS410"/>
      <c r="BT410"/>
      <c r="BU410"/>
      <c r="BV410"/>
      <c r="BW410"/>
      <c r="BX410"/>
      <c r="BY410"/>
      <c r="BZ410"/>
      <c r="CA410"/>
      <c r="CB410"/>
      <c r="CC410"/>
      <c r="CD410"/>
      <c r="CE410"/>
      <c r="CF410"/>
      <c r="CG410"/>
      <c r="CH410"/>
      <c r="CI410"/>
      <c r="CJ410"/>
      <c r="CK410"/>
      <c r="CL410"/>
      <c r="CM410"/>
      <c r="CN410"/>
      <c r="CO410"/>
      <c r="CP410"/>
      <c r="CQ410"/>
      <c r="CR410"/>
      <c r="CS410"/>
      <c r="CT410"/>
      <c r="CU410"/>
      <c r="CV410"/>
      <c r="CW410"/>
      <c r="CX410"/>
      <c r="CY410"/>
      <c r="CZ410"/>
      <c r="DA410"/>
      <c r="DB410"/>
      <c r="DC410"/>
      <c r="DD410"/>
      <c r="DE410"/>
    </row>
    <row r="411" spans="8:109" x14ac:dyDescent="0.25">
      <c r="H411"/>
      <c r="I411"/>
      <c r="J411"/>
      <c r="K411"/>
      <c r="L411"/>
      <c r="M411"/>
      <c r="N411"/>
      <c r="O411"/>
      <c r="P411"/>
      <c r="Q411"/>
      <c r="R411"/>
      <c r="S411"/>
      <c r="T411"/>
      <c r="U411"/>
      <c r="V411"/>
      <c r="W411"/>
      <c r="X411"/>
      <c r="Y411"/>
      <c r="Z411"/>
      <c r="AA411"/>
      <c r="AB411"/>
      <c r="AC411"/>
      <c r="AD411"/>
      <c r="AE411"/>
      <c r="AF411"/>
      <c r="AG411"/>
      <c r="AH411"/>
      <c r="AI411"/>
      <c r="AJ411"/>
      <c r="AK411"/>
      <c r="AL411"/>
      <c r="AM411"/>
      <c r="AN411"/>
      <c r="AO411"/>
      <c r="AP411"/>
      <c r="AQ411"/>
      <c r="AR411"/>
      <c r="AS411"/>
      <c r="AT411"/>
      <c r="AU411"/>
      <c r="AV411"/>
      <c r="AW411"/>
      <c r="AX411"/>
      <c r="AY411"/>
      <c r="AZ411"/>
      <c r="BA411"/>
      <c r="BB411"/>
      <c r="BC411"/>
      <c r="BD411"/>
      <c r="BE411"/>
      <c r="BF411"/>
      <c r="BG411"/>
      <c r="BH411"/>
      <c r="BI411"/>
      <c r="BJ411"/>
      <c r="BK411"/>
      <c r="BL411"/>
      <c r="BM411"/>
      <c r="BN411"/>
      <c r="BO411"/>
      <c r="BP411"/>
      <c r="BQ411"/>
      <c r="BR411"/>
      <c r="BS411"/>
      <c r="BT411"/>
      <c r="BU411"/>
      <c r="BV411"/>
      <c r="BW411"/>
      <c r="BX411"/>
      <c r="BY411"/>
      <c r="BZ411"/>
      <c r="CA411"/>
      <c r="CB411"/>
      <c r="CC411"/>
      <c r="CD411"/>
      <c r="CE411"/>
      <c r="CF411"/>
      <c r="CG411"/>
      <c r="CH411"/>
      <c r="CI411"/>
      <c r="CJ411"/>
      <c r="CK411"/>
      <c r="CL411"/>
      <c r="CM411"/>
      <c r="CN411"/>
      <c r="CO411"/>
      <c r="CP411"/>
      <c r="CQ411"/>
      <c r="CR411"/>
      <c r="CS411"/>
      <c r="CT411"/>
      <c r="CU411"/>
      <c r="CV411"/>
      <c r="CW411"/>
      <c r="CX411"/>
      <c r="CY411"/>
      <c r="CZ411"/>
      <c r="DA411"/>
      <c r="DB411"/>
      <c r="DC411"/>
      <c r="DD411"/>
      <c r="DE411"/>
    </row>
    <row r="412" spans="8:109" x14ac:dyDescent="0.25">
      <c r="H412"/>
      <c r="I412"/>
      <c r="J412"/>
      <c r="K412"/>
      <c r="L412"/>
      <c r="M412"/>
      <c r="N412"/>
      <c r="O412"/>
      <c r="P412"/>
      <c r="Q412"/>
      <c r="R412"/>
      <c r="S412"/>
      <c r="T412"/>
      <c r="U412"/>
      <c r="V412"/>
      <c r="W412"/>
      <c r="X412"/>
      <c r="Y412"/>
      <c r="Z412"/>
      <c r="AA412"/>
      <c r="AB412"/>
      <c r="AC412"/>
      <c r="AD412"/>
      <c r="AE412"/>
      <c r="AF412"/>
      <c r="AG412"/>
      <c r="AH412"/>
      <c r="AI412"/>
      <c r="AJ412"/>
      <c r="AK412"/>
      <c r="AL412"/>
      <c r="AM412"/>
      <c r="AN412"/>
      <c r="AO412"/>
      <c r="AP412"/>
      <c r="AQ412"/>
      <c r="AR412"/>
      <c r="AS412"/>
      <c r="AT412"/>
      <c r="AU412"/>
      <c r="AV412"/>
      <c r="AW412"/>
      <c r="AX412"/>
      <c r="AY412"/>
      <c r="AZ412"/>
      <c r="BA412"/>
      <c r="BB412"/>
      <c r="BC412"/>
      <c r="BD412"/>
      <c r="BE412"/>
      <c r="BF412"/>
      <c r="BG412"/>
      <c r="BH412"/>
      <c r="BI412"/>
      <c r="BJ412"/>
      <c r="BK412"/>
      <c r="BL412"/>
      <c r="BM412"/>
      <c r="BN412"/>
      <c r="BO412"/>
      <c r="BP412"/>
      <c r="BQ412"/>
      <c r="BR412"/>
      <c r="BS412"/>
      <c r="BT412"/>
      <c r="BU412"/>
      <c r="BV412"/>
      <c r="BW412"/>
      <c r="BX412"/>
      <c r="BY412"/>
      <c r="BZ412"/>
      <c r="CA412"/>
      <c r="CB412"/>
      <c r="CC412"/>
      <c r="CD412"/>
      <c r="CE412"/>
      <c r="CF412"/>
      <c r="CG412"/>
      <c r="CH412"/>
      <c r="CI412"/>
      <c r="CJ412"/>
      <c r="CK412"/>
      <c r="CL412"/>
      <c r="CM412"/>
      <c r="CN412"/>
      <c r="CO412"/>
      <c r="CP412"/>
      <c r="CQ412"/>
      <c r="CR412"/>
      <c r="CS412"/>
      <c r="CT412"/>
      <c r="CU412"/>
      <c r="CV412"/>
      <c r="CW412"/>
      <c r="CX412"/>
      <c r="CY412"/>
      <c r="CZ412"/>
      <c r="DA412"/>
      <c r="DB412"/>
      <c r="DC412"/>
      <c r="DD412"/>
      <c r="DE412"/>
    </row>
    <row r="413" spans="8:109" x14ac:dyDescent="0.25">
      <c r="H413"/>
      <c r="I413"/>
      <c r="J413"/>
      <c r="K413"/>
      <c r="L413"/>
      <c r="M413"/>
      <c r="N413"/>
      <c r="O413"/>
      <c r="P413"/>
      <c r="Q413"/>
      <c r="R413"/>
      <c r="S413"/>
      <c r="T413"/>
      <c r="U413"/>
      <c r="V413"/>
      <c r="W413"/>
      <c r="X413"/>
      <c r="Y413"/>
      <c r="Z413"/>
      <c r="AA413"/>
      <c r="AB413"/>
      <c r="AC413"/>
      <c r="AD413"/>
      <c r="AE413"/>
      <c r="AF413"/>
      <c r="AG413"/>
      <c r="AH413"/>
      <c r="AI413"/>
      <c r="AJ413"/>
      <c r="AK413"/>
      <c r="AL413"/>
      <c r="AM413"/>
      <c r="AN413"/>
      <c r="AO413"/>
      <c r="AP413"/>
      <c r="AQ413"/>
      <c r="AR413"/>
      <c r="AS413"/>
      <c r="AT413"/>
      <c r="AU413"/>
      <c r="AV413"/>
      <c r="AW413"/>
      <c r="AX413"/>
      <c r="AY413"/>
      <c r="AZ413"/>
      <c r="BA413"/>
      <c r="BB413"/>
      <c r="BC413"/>
      <c r="BD413"/>
      <c r="BE413"/>
      <c r="BF413"/>
      <c r="BG413"/>
      <c r="BH413"/>
      <c r="BI413"/>
      <c r="BJ413"/>
      <c r="BK413"/>
      <c r="BL413"/>
      <c r="BM413"/>
      <c r="BN413"/>
      <c r="BO413"/>
      <c r="BP413"/>
      <c r="BQ413"/>
      <c r="BR413"/>
      <c r="BS413"/>
      <c r="BT413"/>
      <c r="BU413"/>
      <c r="BV413"/>
      <c r="BW413"/>
      <c r="BX413"/>
      <c r="BY413"/>
      <c r="BZ413"/>
      <c r="CA413"/>
      <c r="CB413"/>
      <c r="CC413"/>
      <c r="CD413"/>
      <c r="CE413"/>
      <c r="CF413"/>
      <c r="CG413"/>
      <c r="CH413"/>
      <c r="CI413"/>
      <c r="CJ413"/>
      <c r="CK413"/>
      <c r="CL413"/>
      <c r="CM413"/>
      <c r="CN413"/>
      <c r="CO413"/>
      <c r="CP413"/>
      <c r="CQ413"/>
      <c r="CR413"/>
      <c r="CS413"/>
      <c r="CT413"/>
      <c r="CU413"/>
      <c r="CV413"/>
      <c r="CW413"/>
      <c r="CX413"/>
      <c r="CY413"/>
      <c r="CZ413"/>
      <c r="DA413"/>
      <c r="DB413"/>
      <c r="DC413"/>
      <c r="DD413"/>
      <c r="DE413"/>
    </row>
    <row r="414" spans="8:109" x14ac:dyDescent="0.25">
      <c r="H414"/>
      <c r="I414"/>
      <c r="J414"/>
      <c r="K414"/>
      <c r="L414"/>
      <c r="M414"/>
      <c r="N414"/>
      <c r="O414"/>
      <c r="P414"/>
      <c r="Q414"/>
      <c r="R414"/>
      <c r="S414"/>
      <c r="T414"/>
      <c r="U414"/>
      <c r="V414"/>
      <c r="W414"/>
      <c r="X414"/>
      <c r="Y414"/>
      <c r="Z414"/>
      <c r="AA414"/>
      <c r="AB414"/>
      <c r="AC414"/>
      <c r="AD414"/>
      <c r="AE414"/>
      <c r="AF414"/>
      <c r="AG414"/>
      <c r="AH414"/>
      <c r="AI414"/>
      <c r="AJ414"/>
      <c r="AK414"/>
      <c r="AL414"/>
      <c r="AM414"/>
      <c r="AN414"/>
      <c r="AO414"/>
      <c r="AP414"/>
      <c r="AQ414"/>
      <c r="AR414"/>
      <c r="AS414"/>
      <c r="AT414"/>
      <c r="AU414"/>
      <c r="AV414"/>
      <c r="AW414"/>
      <c r="AX414"/>
      <c r="AY414"/>
      <c r="AZ414"/>
      <c r="BA414"/>
      <c r="BB414"/>
      <c r="BC414"/>
      <c r="BD414"/>
      <c r="BE414"/>
      <c r="BF414"/>
      <c r="BG414"/>
      <c r="BH414"/>
      <c r="BI414"/>
      <c r="BJ414"/>
      <c r="BK414"/>
      <c r="BL414"/>
      <c r="BM414"/>
      <c r="BN414"/>
      <c r="BO414"/>
      <c r="BP414"/>
      <c r="BQ414"/>
      <c r="BR414"/>
      <c r="BS414"/>
      <c r="BT414"/>
      <c r="BU414"/>
      <c r="BV414"/>
      <c r="BW414"/>
      <c r="BX414"/>
      <c r="BY414"/>
      <c r="BZ414"/>
      <c r="CA414"/>
      <c r="CB414"/>
      <c r="CC414"/>
      <c r="CD414"/>
      <c r="CE414"/>
      <c r="CF414"/>
      <c r="CG414"/>
      <c r="CH414"/>
      <c r="CI414"/>
      <c r="CJ414"/>
      <c r="CK414"/>
      <c r="CL414"/>
      <c r="CM414"/>
      <c r="CN414"/>
      <c r="CO414"/>
      <c r="CP414"/>
      <c r="CQ414"/>
      <c r="CR414"/>
      <c r="CS414"/>
      <c r="CT414"/>
      <c r="CU414"/>
      <c r="CV414"/>
      <c r="CW414"/>
      <c r="CX414"/>
      <c r="CY414"/>
      <c r="CZ414"/>
      <c r="DA414"/>
      <c r="DB414"/>
      <c r="DC414"/>
      <c r="DD414"/>
      <c r="DE414"/>
    </row>
    <row r="415" spans="8:109" x14ac:dyDescent="0.25">
      <c r="H415"/>
      <c r="I415"/>
      <c r="J415"/>
      <c r="K415"/>
      <c r="L415"/>
      <c r="M415"/>
      <c r="N415"/>
      <c r="O415"/>
      <c r="P415"/>
      <c r="Q415"/>
      <c r="R415"/>
      <c r="S415"/>
      <c r="T415"/>
      <c r="U415"/>
      <c r="V415"/>
      <c r="W415"/>
      <c r="X415"/>
      <c r="Y415"/>
      <c r="Z415"/>
      <c r="AA415"/>
      <c r="AB415"/>
      <c r="AC415"/>
      <c r="AD415"/>
      <c r="AE415"/>
      <c r="AF415"/>
      <c r="AG415"/>
      <c r="AH415"/>
      <c r="AI415"/>
      <c r="AJ415"/>
      <c r="AK415"/>
      <c r="AL415"/>
      <c r="AM415"/>
      <c r="AN415"/>
      <c r="AO415"/>
      <c r="AP415"/>
      <c r="AQ415"/>
      <c r="AR415"/>
      <c r="AS415"/>
      <c r="AT415"/>
      <c r="AU415"/>
      <c r="AV415"/>
      <c r="AW415"/>
      <c r="AX415"/>
      <c r="AY415"/>
      <c r="AZ415"/>
      <c r="BA415"/>
      <c r="BB415"/>
      <c r="BC415"/>
      <c r="BD415"/>
      <c r="BE415"/>
      <c r="BF415"/>
      <c r="BG415"/>
      <c r="BH415"/>
      <c r="BI415"/>
      <c r="BJ415"/>
      <c r="BK415"/>
      <c r="BL415"/>
      <c r="BM415"/>
      <c r="BN415"/>
      <c r="BO415"/>
      <c r="BP415"/>
      <c r="BQ415"/>
      <c r="BR415"/>
      <c r="BS415"/>
      <c r="BT415"/>
      <c r="BU415"/>
      <c r="BV415"/>
      <c r="BW415"/>
      <c r="BX415"/>
      <c r="BY415"/>
      <c r="BZ415"/>
      <c r="CA415"/>
      <c r="CB415"/>
      <c r="CC415"/>
      <c r="CD415"/>
      <c r="CE415"/>
      <c r="CF415"/>
      <c r="CG415"/>
      <c r="CH415"/>
      <c r="CI415"/>
      <c r="CJ415"/>
      <c r="CK415"/>
      <c r="CL415"/>
      <c r="CM415"/>
      <c r="CN415"/>
      <c r="CO415"/>
      <c r="CP415"/>
      <c r="CQ415"/>
      <c r="CR415"/>
      <c r="CS415"/>
      <c r="CT415"/>
      <c r="CU415"/>
      <c r="CV415"/>
      <c r="CW415"/>
      <c r="CX415"/>
      <c r="CY415"/>
      <c r="CZ415"/>
      <c r="DA415"/>
      <c r="DB415"/>
      <c r="DC415"/>
      <c r="DD415"/>
      <c r="DE415"/>
    </row>
    <row r="416" spans="8:109" x14ac:dyDescent="0.25">
      <c r="H416"/>
      <c r="I416"/>
      <c r="J416"/>
      <c r="K416"/>
      <c r="L416"/>
      <c r="M416"/>
      <c r="N416"/>
      <c r="O416"/>
      <c r="P416"/>
      <c r="Q416"/>
      <c r="R416"/>
      <c r="S416"/>
      <c r="T416"/>
      <c r="U416"/>
      <c r="V416"/>
      <c r="W416"/>
      <c r="X416"/>
      <c r="Y416"/>
      <c r="Z416"/>
      <c r="AA416"/>
      <c r="AB416"/>
      <c r="AC416"/>
      <c r="AD416"/>
      <c r="AE416"/>
      <c r="AF416"/>
      <c r="AG416"/>
      <c r="AH416"/>
      <c r="AI416"/>
      <c r="AJ416"/>
      <c r="AK416"/>
      <c r="AL416"/>
      <c r="AM416"/>
      <c r="AN416"/>
      <c r="AO416"/>
      <c r="AP416"/>
      <c r="AQ416"/>
      <c r="AR416"/>
      <c r="AS416"/>
      <c r="AT416"/>
      <c r="AU416"/>
      <c r="AV416"/>
      <c r="AW416"/>
      <c r="AX416"/>
      <c r="AY416"/>
      <c r="AZ416"/>
      <c r="BA416"/>
      <c r="BB416"/>
      <c r="BC416"/>
      <c r="BD416"/>
      <c r="BE416"/>
      <c r="BF416"/>
      <c r="BG416"/>
      <c r="BH416"/>
      <c r="BI416"/>
      <c r="BJ416"/>
      <c r="BK416"/>
      <c r="BL416"/>
      <c r="BM416"/>
      <c r="BN416"/>
      <c r="BO416"/>
      <c r="BP416"/>
      <c r="BQ416"/>
      <c r="BR416"/>
      <c r="BS416"/>
      <c r="BT416"/>
      <c r="BU416"/>
      <c r="BV416"/>
      <c r="BW416"/>
      <c r="BX416"/>
      <c r="BY416"/>
      <c r="BZ416"/>
      <c r="CA416"/>
      <c r="CB416"/>
      <c r="CC416"/>
      <c r="CD416"/>
      <c r="CE416"/>
      <c r="CF416"/>
      <c r="CG416"/>
      <c r="CH416"/>
      <c r="CI416"/>
      <c r="CJ416"/>
      <c r="CK416"/>
      <c r="CL416"/>
      <c r="CM416"/>
      <c r="CN416"/>
      <c r="CO416"/>
      <c r="CP416"/>
      <c r="CQ416"/>
      <c r="CR416"/>
      <c r="CS416"/>
      <c r="CT416"/>
      <c r="CU416"/>
      <c r="CV416"/>
      <c r="CW416"/>
      <c r="CX416"/>
      <c r="CY416"/>
      <c r="CZ416"/>
      <c r="DA416"/>
      <c r="DB416"/>
      <c r="DC416"/>
      <c r="DD416"/>
      <c r="DE416"/>
    </row>
    <row r="417" spans="8:109" x14ac:dyDescent="0.25">
      <c r="H417"/>
      <c r="I417"/>
      <c r="J417"/>
      <c r="K417"/>
      <c r="L417"/>
      <c r="M417"/>
      <c r="N417"/>
      <c r="O417"/>
      <c r="P417"/>
      <c r="Q417"/>
      <c r="R417"/>
      <c r="S417"/>
      <c r="T417"/>
      <c r="U417"/>
      <c r="V417"/>
      <c r="W417"/>
      <c r="X417"/>
      <c r="Y417"/>
      <c r="Z417"/>
      <c r="AA417"/>
      <c r="AB417"/>
      <c r="AC417"/>
      <c r="AD417"/>
      <c r="AE417"/>
      <c r="AF417"/>
      <c r="AG417"/>
      <c r="AH417"/>
      <c r="AI417"/>
      <c r="AJ417"/>
      <c r="AK417"/>
      <c r="AL417"/>
      <c r="AM417"/>
      <c r="AN417"/>
      <c r="AO417"/>
      <c r="AP417"/>
      <c r="AQ417"/>
      <c r="AR417"/>
      <c r="AS417"/>
      <c r="AT417"/>
      <c r="AU417"/>
      <c r="AV417"/>
      <c r="AW417"/>
      <c r="AX417"/>
      <c r="AY417"/>
      <c r="AZ417"/>
      <c r="BA417"/>
      <c r="BB417"/>
      <c r="BC417"/>
      <c r="BD417"/>
      <c r="BE417"/>
      <c r="BF417"/>
      <c r="BG417"/>
      <c r="BH417"/>
      <c r="BI417"/>
      <c r="BJ417"/>
      <c r="BK417"/>
      <c r="BL417"/>
      <c r="BM417"/>
      <c r="BN417"/>
      <c r="BO417"/>
      <c r="BP417"/>
      <c r="BQ417"/>
      <c r="BR417"/>
      <c r="BS417"/>
      <c r="BT417"/>
      <c r="BU417"/>
      <c r="BV417"/>
      <c r="BW417"/>
      <c r="BX417"/>
      <c r="BY417"/>
      <c r="BZ417"/>
      <c r="CA417"/>
      <c r="CB417"/>
      <c r="CC417"/>
      <c r="CD417"/>
      <c r="CE417"/>
      <c r="CF417"/>
      <c r="CG417"/>
      <c r="CH417"/>
      <c r="CI417"/>
      <c r="CJ417"/>
      <c r="CK417"/>
      <c r="CL417"/>
      <c r="CM417"/>
      <c r="CN417"/>
      <c r="CO417"/>
      <c r="CP417"/>
      <c r="CQ417"/>
      <c r="CR417"/>
      <c r="CS417"/>
      <c r="CT417"/>
      <c r="CU417"/>
      <c r="CV417"/>
      <c r="CW417"/>
      <c r="CX417"/>
      <c r="CY417"/>
      <c r="CZ417"/>
      <c r="DA417"/>
      <c r="DB417"/>
      <c r="DC417"/>
      <c r="DD417"/>
      <c r="DE417"/>
    </row>
    <row r="418" spans="8:109" x14ac:dyDescent="0.25">
      <c r="H418"/>
      <c r="I418"/>
      <c r="J418"/>
      <c r="K418"/>
      <c r="L418"/>
      <c r="M418"/>
      <c r="N418"/>
      <c r="O418"/>
      <c r="P418"/>
      <c r="Q418"/>
      <c r="R418"/>
      <c r="S418"/>
      <c r="T418"/>
      <c r="U418"/>
      <c r="V418"/>
      <c r="W418"/>
      <c r="X418"/>
      <c r="Y418"/>
      <c r="Z418"/>
      <c r="AA418"/>
      <c r="AB418"/>
      <c r="AC418"/>
      <c r="AD418"/>
      <c r="AE418"/>
      <c r="AF418"/>
      <c r="AG418"/>
      <c r="AH418"/>
      <c r="AI418"/>
      <c r="AJ418"/>
      <c r="AK418"/>
      <c r="AL418"/>
      <c r="AM418"/>
      <c r="AN418"/>
      <c r="AO418"/>
      <c r="AP418"/>
      <c r="AQ418"/>
      <c r="AR418"/>
      <c r="AS418"/>
      <c r="AT418"/>
      <c r="AU418"/>
      <c r="AV418"/>
      <c r="AW418"/>
      <c r="AX418"/>
      <c r="AY418"/>
      <c r="AZ418"/>
      <c r="BA418"/>
      <c r="BB418"/>
      <c r="BC418"/>
      <c r="BD418"/>
      <c r="BE418"/>
      <c r="BF418"/>
      <c r="BG418"/>
      <c r="BH418"/>
      <c r="BI418"/>
      <c r="BJ418"/>
      <c r="BK418"/>
      <c r="BL418"/>
      <c r="BM418"/>
      <c r="BN418"/>
      <c r="BO418"/>
      <c r="BP418"/>
      <c r="BQ418"/>
      <c r="BR418"/>
      <c r="BS418"/>
      <c r="BT418"/>
      <c r="BU418"/>
      <c r="BV418"/>
      <c r="BW418"/>
      <c r="BX418"/>
      <c r="BY418"/>
      <c r="BZ418"/>
      <c r="CA418"/>
      <c r="CB418"/>
      <c r="CC418"/>
      <c r="CD418"/>
      <c r="CE418"/>
      <c r="CF418"/>
      <c r="CG418"/>
      <c r="CH418"/>
      <c r="CI418"/>
      <c r="CJ418"/>
      <c r="CK418"/>
      <c r="CL418"/>
      <c r="CM418"/>
      <c r="CN418"/>
      <c r="CO418"/>
      <c r="CP418"/>
      <c r="CQ418"/>
      <c r="CR418"/>
      <c r="CS418"/>
      <c r="CT418"/>
      <c r="CU418"/>
      <c r="CV418"/>
      <c r="CW418"/>
      <c r="CX418"/>
      <c r="CY418"/>
      <c r="CZ418"/>
      <c r="DA418"/>
      <c r="DB418"/>
      <c r="DC418"/>
      <c r="DD418"/>
      <c r="DE418"/>
    </row>
    <row r="419" spans="8:109" x14ac:dyDescent="0.25">
      <c r="H419"/>
      <c r="I419"/>
      <c r="J419"/>
      <c r="K419"/>
      <c r="L419"/>
      <c r="M419"/>
      <c r="N419"/>
      <c r="O419"/>
      <c r="P419"/>
      <c r="Q419"/>
      <c r="R419"/>
      <c r="S419"/>
      <c r="T419"/>
      <c r="U419"/>
      <c r="V419"/>
      <c r="W419"/>
      <c r="X419"/>
      <c r="Y419"/>
      <c r="Z419"/>
      <c r="AA419"/>
      <c r="AB419"/>
      <c r="AC419"/>
      <c r="AD419"/>
      <c r="AE419"/>
      <c r="AF419"/>
      <c r="AG419"/>
      <c r="AH419"/>
      <c r="AI419"/>
      <c r="AJ419"/>
      <c r="AK419"/>
      <c r="AL419"/>
      <c r="AM419"/>
      <c r="AN419"/>
      <c r="AO419"/>
      <c r="AP419"/>
      <c r="AQ419"/>
      <c r="AR419"/>
      <c r="AS419"/>
      <c r="AT419"/>
      <c r="AU419"/>
      <c r="AV419"/>
      <c r="AW419"/>
      <c r="AX419"/>
      <c r="AY419"/>
      <c r="AZ419"/>
      <c r="BA419"/>
      <c r="BB419"/>
      <c r="BC419"/>
      <c r="BD419"/>
      <c r="BE419"/>
      <c r="BF419"/>
      <c r="BG419"/>
      <c r="BH419"/>
      <c r="BI419"/>
      <c r="BJ419"/>
      <c r="BK419"/>
      <c r="BL419"/>
      <c r="BM419"/>
      <c r="BN419"/>
      <c r="BO419"/>
      <c r="BP419"/>
      <c r="BQ419"/>
      <c r="BR419"/>
      <c r="BS419"/>
      <c r="BT419"/>
      <c r="BU419"/>
      <c r="BV419"/>
      <c r="BW419"/>
      <c r="BX419"/>
      <c r="BY419"/>
      <c r="BZ419"/>
      <c r="CA419"/>
      <c r="CB419"/>
      <c r="CC419"/>
      <c r="CD419"/>
      <c r="CE419"/>
      <c r="CF419"/>
      <c r="CG419"/>
      <c r="CH419"/>
      <c r="CI419"/>
      <c r="CJ419"/>
      <c r="CK419"/>
      <c r="CL419"/>
      <c r="CM419"/>
      <c r="CN419"/>
      <c r="CO419"/>
      <c r="CP419"/>
      <c r="CQ419"/>
      <c r="CR419"/>
      <c r="CS419"/>
      <c r="CT419"/>
      <c r="CU419"/>
      <c r="CV419"/>
      <c r="CW419"/>
      <c r="CX419"/>
      <c r="CY419"/>
      <c r="CZ419"/>
      <c r="DA419"/>
      <c r="DB419"/>
      <c r="DC419"/>
      <c r="DD419"/>
      <c r="DE419"/>
    </row>
    <row r="420" spans="8:109" x14ac:dyDescent="0.25">
      <c r="H420"/>
      <c r="I420"/>
      <c r="J420"/>
      <c r="K420"/>
      <c r="L420"/>
      <c r="M420"/>
      <c r="N420"/>
      <c r="O420"/>
      <c r="P420"/>
      <c r="Q420"/>
      <c r="R420"/>
      <c r="S420"/>
      <c r="T420"/>
      <c r="U420"/>
      <c r="V420"/>
      <c r="W420"/>
      <c r="X420"/>
      <c r="Y420"/>
      <c r="Z420"/>
      <c r="AA420"/>
      <c r="AB420"/>
      <c r="AC420"/>
      <c r="AD420"/>
      <c r="AE420"/>
      <c r="AF420"/>
      <c r="AG420"/>
      <c r="AH420"/>
      <c r="AI420"/>
      <c r="AJ420"/>
      <c r="AK420"/>
      <c r="AL420"/>
      <c r="AM420"/>
      <c r="AN420"/>
      <c r="AO420"/>
      <c r="AP420"/>
      <c r="AQ420"/>
      <c r="AR420"/>
      <c r="AS420"/>
      <c r="AT420"/>
      <c r="AU420"/>
      <c r="AV420"/>
      <c r="AW420"/>
      <c r="AX420"/>
      <c r="AY420"/>
      <c r="AZ420"/>
      <c r="BA420"/>
      <c r="BB420"/>
      <c r="BC420"/>
      <c r="BD420"/>
      <c r="BE420"/>
      <c r="BF420"/>
      <c r="BG420"/>
      <c r="BH420"/>
      <c r="BI420"/>
      <c r="BJ420"/>
      <c r="BK420"/>
      <c r="BL420"/>
      <c r="BM420"/>
      <c r="BN420"/>
      <c r="BO420"/>
      <c r="BP420"/>
      <c r="BQ420"/>
      <c r="BR420"/>
      <c r="BS420"/>
      <c r="BT420"/>
      <c r="BU420"/>
      <c r="BV420"/>
      <c r="BW420"/>
      <c r="BX420"/>
      <c r="BY420"/>
      <c r="BZ420"/>
      <c r="CA420"/>
      <c r="CB420"/>
      <c r="CC420"/>
      <c r="CD420"/>
      <c r="CE420"/>
      <c r="CF420"/>
      <c r="CG420"/>
      <c r="CH420"/>
      <c r="CI420"/>
      <c r="CJ420"/>
      <c r="CK420"/>
      <c r="CL420"/>
      <c r="CM420"/>
      <c r="CN420"/>
      <c r="CO420"/>
      <c r="CP420"/>
      <c r="CQ420"/>
      <c r="CR420"/>
      <c r="CS420"/>
      <c r="CT420"/>
      <c r="CU420"/>
      <c r="CV420"/>
      <c r="CW420"/>
      <c r="CX420"/>
      <c r="CY420"/>
      <c r="CZ420"/>
      <c r="DA420"/>
      <c r="DB420"/>
      <c r="DC420"/>
      <c r="DD420"/>
      <c r="DE420"/>
    </row>
    <row r="421" spans="8:109" x14ac:dyDescent="0.25">
      <c r="H421"/>
      <c r="I421"/>
      <c r="J421"/>
      <c r="K421"/>
      <c r="L421"/>
      <c r="M421"/>
      <c r="N421"/>
      <c r="O421"/>
      <c r="P421"/>
      <c r="Q421"/>
      <c r="R421"/>
      <c r="S421"/>
      <c r="T421"/>
      <c r="U421"/>
      <c r="V421"/>
      <c r="W421"/>
      <c r="X421"/>
      <c r="Y421"/>
      <c r="Z421"/>
      <c r="AA421"/>
      <c r="AB421"/>
      <c r="AC421"/>
      <c r="AD421"/>
      <c r="AE421"/>
      <c r="AF421"/>
      <c r="AG421"/>
      <c r="AH421"/>
      <c r="AI421"/>
      <c r="AJ421"/>
      <c r="AK421"/>
      <c r="AL421"/>
      <c r="AM421"/>
      <c r="AN421"/>
      <c r="AO421"/>
      <c r="AP421"/>
      <c r="AQ421"/>
      <c r="AR421"/>
      <c r="AS421"/>
      <c r="AT421"/>
      <c r="AU421"/>
      <c r="AV421"/>
      <c r="AW421"/>
      <c r="AX421"/>
      <c r="AY421"/>
      <c r="AZ421"/>
      <c r="BA421"/>
      <c r="BB421"/>
      <c r="BC421"/>
      <c r="BD421"/>
      <c r="BE421"/>
      <c r="BF421"/>
      <c r="BG421"/>
      <c r="BH421"/>
      <c r="BI421"/>
      <c r="BJ421"/>
      <c r="BK421"/>
      <c r="BL421"/>
      <c r="BM421"/>
      <c r="BN421"/>
      <c r="BO421"/>
      <c r="BP421"/>
      <c r="BQ421"/>
      <c r="BR421"/>
      <c r="BS421"/>
      <c r="BT421"/>
      <c r="BU421"/>
      <c r="BV421"/>
      <c r="BW421"/>
      <c r="BX421"/>
      <c r="BY421"/>
      <c r="BZ421"/>
      <c r="CA421"/>
      <c r="CB421"/>
      <c r="CC421"/>
      <c r="CD421"/>
      <c r="CE421"/>
      <c r="CF421"/>
      <c r="CG421"/>
      <c r="CH421"/>
      <c r="CI421"/>
      <c r="CJ421"/>
      <c r="CK421"/>
      <c r="CL421"/>
      <c r="CM421"/>
      <c r="CN421"/>
      <c r="CO421"/>
      <c r="CP421"/>
      <c r="CQ421"/>
      <c r="CR421"/>
      <c r="CS421"/>
      <c r="CT421"/>
      <c r="CU421"/>
      <c r="CV421"/>
      <c r="CW421"/>
      <c r="CX421"/>
      <c r="CY421"/>
      <c r="CZ421"/>
      <c r="DA421"/>
      <c r="DB421"/>
      <c r="DC421"/>
      <c r="DD421"/>
      <c r="DE421"/>
    </row>
    <row r="422" spans="8:109" x14ac:dyDescent="0.25">
      <c r="H422"/>
      <c r="I422"/>
      <c r="J422"/>
      <c r="K422"/>
      <c r="L422"/>
      <c r="M422"/>
      <c r="N422"/>
      <c r="O422"/>
      <c r="P422"/>
      <c r="Q422"/>
      <c r="R422"/>
      <c r="S422"/>
      <c r="T422"/>
      <c r="U422"/>
      <c r="V422"/>
      <c r="W422"/>
      <c r="X422"/>
      <c r="Y422"/>
      <c r="Z422"/>
      <c r="AA422"/>
      <c r="AB422"/>
      <c r="AC422"/>
      <c r="AD422"/>
      <c r="AE422"/>
      <c r="AF422"/>
      <c r="AG422"/>
      <c r="AH422"/>
      <c r="AI422"/>
      <c r="AJ422"/>
      <c r="AK422"/>
      <c r="AL422"/>
      <c r="AM422"/>
      <c r="AN422"/>
      <c r="AO422"/>
      <c r="AP422"/>
      <c r="AQ422"/>
      <c r="AR422"/>
      <c r="AS422"/>
      <c r="AT422"/>
      <c r="AU422"/>
      <c r="AV422"/>
      <c r="AW422"/>
      <c r="AX422"/>
      <c r="AY422"/>
      <c r="AZ422"/>
      <c r="BA422"/>
      <c r="BB422"/>
      <c r="BC422"/>
      <c r="BD422"/>
      <c r="BE422"/>
      <c r="BF422"/>
      <c r="BG422"/>
      <c r="BH422"/>
      <c r="BI422"/>
      <c r="BJ422"/>
      <c r="BK422"/>
      <c r="BL422"/>
      <c r="BM422"/>
      <c r="BN422"/>
      <c r="BO422"/>
      <c r="BP422"/>
      <c r="BQ422"/>
      <c r="BR422"/>
      <c r="BS422"/>
      <c r="BT422"/>
      <c r="BU422"/>
      <c r="BV422"/>
      <c r="BW422"/>
      <c r="BX422"/>
      <c r="BY422"/>
      <c r="BZ422"/>
      <c r="CA422"/>
      <c r="CB422"/>
      <c r="CC422"/>
      <c r="CD422"/>
      <c r="CE422"/>
      <c r="CF422"/>
      <c r="CG422"/>
      <c r="CH422"/>
      <c r="CI422"/>
      <c r="CJ422"/>
      <c r="CK422"/>
      <c r="CL422"/>
      <c r="CM422"/>
      <c r="CN422"/>
      <c r="CO422"/>
      <c r="CP422"/>
      <c r="CQ422"/>
      <c r="CR422"/>
      <c r="CS422"/>
      <c r="CT422"/>
      <c r="CU422"/>
      <c r="CV422"/>
      <c r="CW422"/>
      <c r="CX422"/>
      <c r="CY422"/>
      <c r="CZ422"/>
      <c r="DA422"/>
      <c r="DB422"/>
      <c r="DC422"/>
      <c r="DD422"/>
      <c r="DE422"/>
    </row>
    <row r="423" spans="8:109" x14ac:dyDescent="0.25">
      <c r="H423"/>
      <c r="I423"/>
      <c r="J423"/>
      <c r="K423"/>
      <c r="L423"/>
      <c r="M423"/>
      <c r="N423"/>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c r="AW423"/>
      <c r="AX423"/>
      <c r="AY423"/>
      <c r="AZ423"/>
      <c r="BA423"/>
      <c r="BB423"/>
      <c r="BC423"/>
      <c r="BD423"/>
      <c r="BE423"/>
      <c r="BF423"/>
      <c r="BG423"/>
      <c r="BH423"/>
      <c r="BI423"/>
      <c r="BJ423"/>
      <c r="BK423"/>
      <c r="BL423"/>
      <c r="BM423"/>
      <c r="BN423"/>
      <c r="BO423"/>
      <c r="BP423"/>
      <c r="BQ423"/>
      <c r="BR423"/>
      <c r="BS423"/>
      <c r="BT423"/>
      <c r="BU423"/>
      <c r="BV423"/>
      <c r="BW423"/>
      <c r="BX423"/>
      <c r="BY423"/>
      <c r="BZ423"/>
      <c r="CA423"/>
      <c r="CB423"/>
      <c r="CC423"/>
      <c r="CD423"/>
      <c r="CE423"/>
      <c r="CF423"/>
      <c r="CG423"/>
      <c r="CH423"/>
      <c r="CI423"/>
      <c r="CJ423"/>
      <c r="CK423"/>
      <c r="CL423"/>
      <c r="CM423"/>
      <c r="CN423"/>
      <c r="CO423"/>
      <c r="CP423"/>
      <c r="CQ423"/>
      <c r="CR423"/>
      <c r="CS423"/>
      <c r="CT423"/>
      <c r="CU423"/>
      <c r="CV423"/>
      <c r="CW423"/>
      <c r="CX423"/>
      <c r="CY423"/>
      <c r="CZ423"/>
      <c r="DA423"/>
      <c r="DB423"/>
      <c r="DC423"/>
      <c r="DD423"/>
      <c r="DE423"/>
    </row>
    <row r="424" spans="8:109" x14ac:dyDescent="0.25">
      <c r="H424"/>
      <c r="I424"/>
      <c r="J424"/>
      <c r="K424"/>
      <c r="L424"/>
      <c r="M424"/>
      <c r="N424"/>
      <c r="O424"/>
      <c r="P424"/>
      <c r="Q424"/>
      <c r="R424"/>
      <c r="S424"/>
      <c r="T424"/>
      <c r="U424"/>
      <c r="V424"/>
      <c r="W424"/>
      <c r="X424"/>
      <c r="Y424"/>
      <c r="Z424"/>
      <c r="AA424"/>
      <c r="AB424"/>
      <c r="AC424"/>
      <c r="AD424"/>
      <c r="AE424"/>
      <c r="AF424"/>
      <c r="AG424"/>
      <c r="AH424"/>
      <c r="AI424"/>
      <c r="AJ424"/>
      <c r="AK424"/>
      <c r="AL424"/>
      <c r="AM424"/>
      <c r="AN424"/>
      <c r="AO424"/>
      <c r="AP424"/>
      <c r="AQ424"/>
      <c r="AR424"/>
      <c r="AS424"/>
      <c r="AT424"/>
      <c r="AU424"/>
      <c r="AV424"/>
      <c r="AW424"/>
      <c r="AX424"/>
      <c r="AY424"/>
      <c r="AZ424"/>
      <c r="BA424"/>
      <c r="BB424"/>
      <c r="BC424"/>
      <c r="BD424"/>
      <c r="BE424"/>
      <c r="BF424"/>
      <c r="BG424"/>
      <c r="BH424"/>
      <c r="BI424"/>
      <c r="BJ424"/>
      <c r="BK424"/>
      <c r="BL424"/>
      <c r="BM424"/>
      <c r="BN424"/>
      <c r="BO424"/>
      <c r="BP424"/>
      <c r="BQ424"/>
      <c r="BR424"/>
      <c r="BS424"/>
      <c r="BT424"/>
      <c r="BU424"/>
      <c r="BV424"/>
      <c r="BW424"/>
      <c r="BX424"/>
      <c r="BY424"/>
      <c r="BZ424"/>
      <c r="CA424"/>
      <c r="CB424"/>
      <c r="CC424"/>
      <c r="CD424"/>
      <c r="CE424"/>
      <c r="CF424"/>
      <c r="CG424"/>
      <c r="CH424"/>
      <c r="CI424"/>
      <c r="CJ424"/>
      <c r="CK424"/>
      <c r="CL424"/>
      <c r="CM424"/>
      <c r="CN424"/>
      <c r="CO424"/>
      <c r="CP424"/>
      <c r="CQ424"/>
      <c r="CR424"/>
      <c r="CS424"/>
      <c r="CT424"/>
      <c r="CU424"/>
      <c r="CV424"/>
      <c r="CW424"/>
      <c r="CX424"/>
      <c r="CY424"/>
      <c r="CZ424"/>
      <c r="DA424"/>
      <c r="DB424"/>
      <c r="DC424"/>
      <c r="DD424"/>
      <c r="DE424"/>
    </row>
    <row r="425" spans="8:109" x14ac:dyDescent="0.25">
      <c r="H425"/>
      <c r="I425"/>
      <c r="J425"/>
      <c r="K425"/>
      <c r="L425"/>
      <c r="M425"/>
      <c r="N425"/>
      <c r="O425"/>
      <c r="P425"/>
      <c r="Q425"/>
      <c r="R425"/>
      <c r="S425"/>
      <c r="T425"/>
      <c r="U425"/>
      <c r="V425"/>
      <c r="W425"/>
      <c r="X425"/>
      <c r="Y425"/>
      <c r="Z425"/>
      <c r="AA425"/>
      <c r="AB425"/>
      <c r="AC425"/>
      <c r="AD425"/>
      <c r="AE425"/>
      <c r="AF425"/>
      <c r="AG425"/>
      <c r="AH425"/>
      <c r="AI425"/>
      <c r="AJ425"/>
      <c r="AK425"/>
      <c r="AL425"/>
      <c r="AM425"/>
      <c r="AN425"/>
      <c r="AO425"/>
      <c r="AP425"/>
      <c r="AQ425"/>
      <c r="AR425"/>
      <c r="AS425"/>
      <c r="AT425"/>
      <c r="AU425"/>
      <c r="AV425"/>
      <c r="AW425"/>
      <c r="AX425"/>
      <c r="AY425"/>
      <c r="AZ425"/>
      <c r="BA425"/>
      <c r="BB425"/>
      <c r="BC425"/>
      <c r="BD425"/>
      <c r="BE425"/>
      <c r="BF425"/>
      <c r="BG425"/>
      <c r="BH425"/>
      <c r="BI425"/>
      <c r="BJ425"/>
      <c r="BK425"/>
      <c r="BL425"/>
      <c r="BM425"/>
      <c r="BN425"/>
      <c r="BO425"/>
      <c r="BP425"/>
      <c r="BQ425"/>
      <c r="BR425"/>
      <c r="BS425"/>
      <c r="BT425"/>
      <c r="BU425"/>
      <c r="BV425"/>
      <c r="BW425"/>
      <c r="BX425"/>
      <c r="BY425"/>
      <c r="BZ425"/>
      <c r="CA425"/>
      <c r="CB425"/>
      <c r="CC425"/>
      <c r="CD425"/>
      <c r="CE425"/>
      <c r="CF425"/>
      <c r="CG425"/>
      <c r="CH425"/>
      <c r="CI425"/>
      <c r="CJ425"/>
      <c r="CK425"/>
      <c r="CL425"/>
      <c r="CM425"/>
      <c r="CN425"/>
      <c r="CO425"/>
      <c r="CP425"/>
      <c r="CQ425"/>
      <c r="CR425"/>
      <c r="CS425"/>
      <c r="CT425"/>
      <c r="CU425"/>
      <c r="CV425"/>
      <c r="CW425"/>
      <c r="CX425"/>
      <c r="CY425"/>
      <c r="CZ425"/>
      <c r="DA425"/>
      <c r="DB425"/>
      <c r="DC425"/>
      <c r="DD425"/>
      <c r="DE425"/>
    </row>
    <row r="426" spans="8:109" x14ac:dyDescent="0.25">
      <c r="H426"/>
      <c r="I426"/>
      <c r="J426"/>
      <c r="K426"/>
      <c r="L426"/>
      <c r="M426"/>
      <c r="N426"/>
      <c r="O426"/>
      <c r="P426"/>
      <c r="Q426"/>
      <c r="R426"/>
      <c r="S426"/>
      <c r="T426"/>
      <c r="U426"/>
      <c r="V426"/>
      <c r="W426"/>
      <c r="X426"/>
      <c r="Y426"/>
      <c r="Z426"/>
      <c r="AA426"/>
      <c r="AB426"/>
      <c r="AC426"/>
      <c r="AD426"/>
      <c r="AE426"/>
      <c r="AF426"/>
      <c r="AG426"/>
      <c r="AH426"/>
      <c r="AI426"/>
      <c r="AJ426"/>
      <c r="AK426"/>
      <c r="AL426"/>
      <c r="AM426"/>
      <c r="AN426"/>
      <c r="AO426"/>
      <c r="AP426"/>
      <c r="AQ426"/>
      <c r="AR426"/>
      <c r="AS426"/>
      <c r="AT426"/>
      <c r="AU426"/>
      <c r="AV426"/>
      <c r="AW426"/>
      <c r="AX426"/>
      <c r="AY426"/>
      <c r="AZ426"/>
      <c r="BA426"/>
      <c r="BB426"/>
      <c r="BC426"/>
      <c r="BD426"/>
      <c r="BE426"/>
      <c r="BF426"/>
      <c r="BG426"/>
      <c r="BH426"/>
      <c r="BI426"/>
      <c r="BJ426"/>
      <c r="BK426"/>
      <c r="BL426"/>
      <c r="BM426"/>
      <c r="BN426"/>
      <c r="BO426"/>
      <c r="BP426"/>
      <c r="BQ426"/>
      <c r="BR426"/>
      <c r="BS426"/>
      <c r="BT426"/>
      <c r="BU426"/>
      <c r="BV426"/>
      <c r="BW426"/>
      <c r="BX426"/>
      <c r="BY426"/>
      <c r="BZ426"/>
      <c r="CA426"/>
      <c r="CB426"/>
      <c r="CC426"/>
      <c r="CD426"/>
      <c r="CE426"/>
      <c r="CF426"/>
      <c r="CG426"/>
      <c r="CH426"/>
      <c r="CI426"/>
      <c r="CJ426"/>
      <c r="CK426"/>
      <c r="CL426"/>
      <c r="CM426"/>
      <c r="CN426"/>
      <c r="CO426"/>
      <c r="CP426"/>
      <c r="CQ426"/>
      <c r="CR426"/>
      <c r="CS426"/>
      <c r="CT426"/>
      <c r="CU426"/>
      <c r="CV426"/>
      <c r="CW426"/>
      <c r="CX426"/>
      <c r="CY426"/>
      <c r="CZ426"/>
      <c r="DA426"/>
      <c r="DB426"/>
      <c r="DC426"/>
      <c r="DD426"/>
      <c r="DE426"/>
    </row>
    <row r="427" spans="8:109" x14ac:dyDescent="0.25">
      <c r="H427"/>
      <c r="I427"/>
      <c r="J427"/>
      <c r="K427"/>
      <c r="L427"/>
      <c r="M427"/>
      <c r="N427"/>
      <c r="O427"/>
      <c r="P427"/>
      <c r="Q427"/>
      <c r="R427"/>
      <c r="S427"/>
      <c r="T427"/>
      <c r="U427"/>
      <c r="V427"/>
      <c r="W427"/>
      <c r="X427"/>
      <c r="Y427"/>
      <c r="Z427"/>
      <c r="AA427"/>
      <c r="AB427"/>
      <c r="AC427"/>
      <c r="AD427"/>
      <c r="AE427"/>
      <c r="AF427"/>
      <c r="AG427"/>
      <c r="AH427"/>
      <c r="AI427"/>
      <c r="AJ427"/>
      <c r="AK427"/>
      <c r="AL427"/>
      <c r="AM427"/>
      <c r="AN427"/>
      <c r="AO427"/>
      <c r="AP427"/>
      <c r="AQ427"/>
      <c r="AR427"/>
      <c r="AS427"/>
      <c r="AT427"/>
      <c r="AU427"/>
      <c r="AV427"/>
      <c r="AW427"/>
      <c r="AX427"/>
      <c r="AY427"/>
      <c r="AZ427"/>
      <c r="BA427"/>
      <c r="BB427"/>
      <c r="BC427"/>
      <c r="BD427"/>
      <c r="BE427"/>
      <c r="BF427"/>
      <c r="BG427"/>
      <c r="BH427"/>
      <c r="BI427"/>
      <c r="BJ427"/>
      <c r="BK427"/>
      <c r="BL427"/>
      <c r="BM427"/>
      <c r="BN427"/>
      <c r="BO427"/>
      <c r="BP427"/>
      <c r="BQ427"/>
      <c r="BR427"/>
      <c r="BS427"/>
      <c r="BT427"/>
      <c r="BU427"/>
      <c r="BV427"/>
      <c r="BW427"/>
      <c r="BX427"/>
      <c r="BY427"/>
      <c r="BZ427"/>
      <c r="CA427"/>
      <c r="CB427"/>
      <c r="CC427"/>
      <c r="CD427"/>
      <c r="CE427"/>
      <c r="CF427"/>
      <c r="CG427"/>
      <c r="CH427"/>
      <c r="CI427"/>
      <c r="CJ427"/>
      <c r="CK427"/>
      <c r="CL427"/>
      <c r="CM427"/>
      <c r="CN427"/>
      <c r="CO427"/>
      <c r="CP427"/>
      <c r="CQ427"/>
      <c r="CR427"/>
      <c r="CS427"/>
      <c r="CT427"/>
      <c r="CU427"/>
      <c r="CV427"/>
      <c r="CW427"/>
      <c r="CX427"/>
      <c r="CY427"/>
      <c r="CZ427"/>
      <c r="DA427"/>
      <c r="DB427"/>
      <c r="DC427"/>
      <c r="DD427"/>
      <c r="DE427"/>
    </row>
    <row r="428" spans="8:109" x14ac:dyDescent="0.25">
      <c r="H428"/>
      <c r="I428"/>
      <c r="J428"/>
      <c r="K428"/>
      <c r="L428"/>
      <c r="M428"/>
      <c r="N428"/>
      <c r="O428"/>
      <c r="P428"/>
      <c r="Q428"/>
      <c r="R428"/>
      <c r="S428"/>
      <c r="T428"/>
      <c r="U428"/>
      <c r="V428"/>
      <c r="W428"/>
      <c r="X428"/>
      <c r="Y428"/>
      <c r="Z428"/>
      <c r="AA428"/>
      <c r="AB428"/>
      <c r="AC428"/>
      <c r="AD428"/>
      <c r="AE428"/>
      <c r="AF428"/>
      <c r="AG428"/>
      <c r="AH428"/>
      <c r="AI428"/>
      <c r="AJ428"/>
      <c r="AK428"/>
      <c r="AL428"/>
      <c r="AM428"/>
      <c r="AN428"/>
      <c r="AO428"/>
      <c r="AP428"/>
      <c r="AQ428"/>
      <c r="AR428"/>
      <c r="AS428"/>
      <c r="AT428"/>
      <c r="AU428"/>
      <c r="AV428"/>
      <c r="AW428"/>
      <c r="AX428"/>
      <c r="AY428"/>
      <c r="AZ428"/>
      <c r="BA428"/>
      <c r="BB428"/>
      <c r="BC428"/>
      <c r="BD428"/>
      <c r="BE428"/>
      <c r="BF428"/>
      <c r="BG428"/>
      <c r="BH428"/>
      <c r="BI428"/>
      <c r="BJ428"/>
      <c r="BK428"/>
      <c r="BL428"/>
      <c r="BM428"/>
      <c r="BN428"/>
      <c r="BO428"/>
      <c r="BP428"/>
      <c r="BQ428"/>
      <c r="BR428"/>
      <c r="BS428"/>
      <c r="BT428"/>
      <c r="BU428"/>
      <c r="BV428"/>
      <c r="BW428"/>
      <c r="BX428"/>
      <c r="BY428"/>
      <c r="BZ428"/>
      <c r="CA428"/>
      <c r="CB428"/>
      <c r="CC428"/>
      <c r="CD428"/>
      <c r="CE428"/>
      <c r="CF428"/>
      <c r="CG428"/>
      <c r="CH428"/>
      <c r="CI428"/>
      <c r="CJ428"/>
      <c r="CK428"/>
      <c r="CL428"/>
      <c r="CM428"/>
      <c r="CN428"/>
      <c r="CO428"/>
      <c r="CP428"/>
      <c r="CQ428"/>
      <c r="CR428"/>
      <c r="CS428"/>
      <c r="CT428"/>
      <c r="CU428"/>
      <c r="CV428"/>
      <c r="CW428"/>
      <c r="CX428"/>
      <c r="CY428"/>
      <c r="CZ428"/>
      <c r="DA428"/>
      <c r="DB428"/>
      <c r="DC428"/>
      <c r="DD428"/>
      <c r="DE428"/>
    </row>
    <row r="429" spans="8:109" x14ac:dyDescent="0.25">
      <c r="H429"/>
      <c r="I429"/>
      <c r="J429"/>
      <c r="K429"/>
      <c r="L429"/>
      <c r="M429"/>
      <c r="N429"/>
      <c r="O429"/>
      <c r="P429"/>
      <c r="Q429"/>
      <c r="R429"/>
      <c r="S429"/>
      <c r="T429"/>
      <c r="U429"/>
      <c r="V429"/>
      <c r="W429"/>
      <c r="X429"/>
      <c r="Y429"/>
      <c r="Z429"/>
      <c r="AA429"/>
      <c r="AB429"/>
      <c r="AC429"/>
      <c r="AD429"/>
      <c r="AE429"/>
      <c r="AF429"/>
      <c r="AG429"/>
      <c r="AH429"/>
      <c r="AI429"/>
      <c r="AJ429"/>
      <c r="AK429"/>
      <c r="AL429"/>
      <c r="AM429"/>
      <c r="AN429"/>
      <c r="AO429"/>
      <c r="AP429"/>
      <c r="AQ429"/>
      <c r="AR429"/>
      <c r="AS429"/>
      <c r="AT429"/>
      <c r="AU429"/>
      <c r="AV429"/>
      <c r="AW429"/>
      <c r="AX429"/>
      <c r="AY429"/>
      <c r="AZ429"/>
      <c r="BA429"/>
      <c r="BB429"/>
      <c r="BC429"/>
      <c r="BD429"/>
      <c r="BE429"/>
      <c r="BF429"/>
      <c r="BG429"/>
      <c r="BH429"/>
      <c r="BI429"/>
      <c r="BJ429"/>
      <c r="BK429"/>
      <c r="BL429"/>
      <c r="BM429"/>
      <c r="BN429"/>
      <c r="BO429"/>
      <c r="BP429"/>
      <c r="BQ429"/>
      <c r="BR429"/>
      <c r="BS429"/>
      <c r="BT429"/>
      <c r="BU429"/>
      <c r="BV429"/>
      <c r="BW429"/>
      <c r="BX429"/>
      <c r="BY429"/>
      <c r="BZ429"/>
      <c r="CA429"/>
      <c r="CB429"/>
      <c r="CC429"/>
      <c r="CD429"/>
      <c r="CE429"/>
      <c r="CF429"/>
      <c r="CG429"/>
      <c r="CH429"/>
      <c r="CI429"/>
      <c r="CJ429"/>
      <c r="CK429"/>
      <c r="CL429"/>
      <c r="CM429"/>
      <c r="CN429"/>
      <c r="CO429"/>
      <c r="CP429"/>
      <c r="CQ429"/>
      <c r="CR429"/>
      <c r="CS429"/>
      <c r="CT429"/>
      <c r="CU429"/>
      <c r="CV429"/>
      <c r="CW429"/>
      <c r="CX429"/>
      <c r="CY429"/>
      <c r="CZ429"/>
      <c r="DA429"/>
      <c r="DB429"/>
      <c r="DC429"/>
      <c r="DD429"/>
      <c r="DE429"/>
    </row>
    <row r="430" spans="8:109" x14ac:dyDescent="0.25">
      <c r="H430"/>
      <c r="I430"/>
      <c r="J430"/>
      <c r="K430"/>
      <c r="L430"/>
      <c r="M430"/>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c r="AW430"/>
      <c r="AX430"/>
      <c r="AY430"/>
      <c r="AZ430"/>
      <c r="BA430"/>
      <c r="BB430"/>
      <c r="BC430"/>
      <c r="BD430"/>
      <c r="BE430"/>
      <c r="BF430"/>
      <c r="BG430"/>
      <c r="BH430"/>
      <c r="BI430"/>
      <c r="BJ430"/>
      <c r="BK430"/>
      <c r="BL430"/>
      <c r="BM430"/>
      <c r="BN430"/>
      <c r="BO430"/>
      <c r="BP430"/>
      <c r="BQ430"/>
      <c r="BR430"/>
      <c r="BS430"/>
      <c r="BT430"/>
      <c r="BU430"/>
      <c r="BV430"/>
      <c r="BW430"/>
      <c r="BX430"/>
      <c r="BY430"/>
      <c r="BZ430"/>
      <c r="CA430"/>
      <c r="CB430"/>
      <c r="CC430"/>
      <c r="CD430"/>
      <c r="CE430"/>
      <c r="CF430"/>
      <c r="CG430"/>
      <c r="CH430"/>
      <c r="CI430"/>
      <c r="CJ430"/>
      <c r="CK430"/>
      <c r="CL430"/>
      <c r="CM430"/>
      <c r="CN430"/>
      <c r="CO430"/>
      <c r="CP430"/>
      <c r="CQ430"/>
      <c r="CR430"/>
      <c r="CS430"/>
      <c r="CT430"/>
      <c r="CU430"/>
      <c r="CV430"/>
      <c r="CW430"/>
      <c r="CX430"/>
      <c r="CY430"/>
      <c r="CZ430"/>
      <c r="DA430"/>
      <c r="DB430"/>
      <c r="DC430"/>
      <c r="DD430"/>
      <c r="DE430"/>
    </row>
    <row r="431" spans="8:109" x14ac:dyDescent="0.25">
      <c r="H431"/>
      <c r="I431"/>
      <c r="J431"/>
      <c r="K431"/>
      <c r="L431"/>
      <c r="M431"/>
      <c r="N431"/>
      <c r="O431"/>
      <c r="P431"/>
      <c r="Q431"/>
      <c r="R431"/>
      <c r="S431"/>
      <c r="T431"/>
      <c r="U431"/>
      <c r="V431"/>
      <c r="W431"/>
      <c r="X431"/>
      <c r="Y431"/>
      <c r="Z431"/>
      <c r="AA431"/>
      <c r="AB431"/>
      <c r="AC431"/>
      <c r="AD431"/>
      <c r="AE431"/>
      <c r="AF431"/>
      <c r="AG431"/>
      <c r="AH431"/>
      <c r="AI431"/>
      <c r="AJ431"/>
      <c r="AK431"/>
      <c r="AL431"/>
      <c r="AM431"/>
      <c r="AN431"/>
      <c r="AO431"/>
      <c r="AP431"/>
      <c r="AQ431"/>
      <c r="AR431"/>
      <c r="AS431"/>
      <c r="AT431"/>
      <c r="AU431"/>
      <c r="AV431"/>
      <c r="AW431"/>
      <c r="AX431"/>
      <c r="AY431"/>
      <c r="AZ431"/>
      <c r="BA431"/>
      <c r="BB431"/>
      <c r="BC431"/>
      <c r="BD431"/>
      <c r="BE431"/>
      <c r="BF431"/>
      <c r="BG431"/>
      <c r="BH431"/>
      <c r="BI431"/>
      <c r="BJ431"/>
      <c r="BK431"/>
      <c r="BL431"/>
      <c r="BM431"/>
      <c r="BN431"/>
      <c r="BO431"/>
      <c r="BP431"/>
      <c r="BQ431"/>
      <c r="BR431"/>
      <c r="BS431"/>
      <c r="BT431"/>
      <c r="BU431"/>
      <c r="BV431"/>
      <c r="BW431"/>
      <c r="BX431"/>
      <c r="BY431"/>
      <c r="BZ431"/>
      <c r="CA431"/>
      <c r="CB431"/>
      <c r="CC431"/>
      <c r="CD431"/>
      <c r="CE431"/>
      <c r="CF431"/>
      <c r="CG431"/>
      <c r="CH431"/>
      <c r="CI431"/>
      <c r="CJ431"/>
      <c r="CK431"/>
      <c r="CL431"/>
      <c r="CM431"/>
      <c r="CN431"/>
      <c r="CO431"/>
      <c r="CP431"/>
      <c r="CQ431"/>
      <c r="CR431"/>
      <c r="CS431"/>
      <c r="CT431"/>
      <c r="CU431"/>
      <c r="CV431"/>
      <c r="CW431"/>
      <c r="CX431"/>
      <c r="CY431"/>
      <c r="CZ431"/>
      <c r="DA431"/>
      <c r="DB431"/>
      <c r="DC431"/>
      <c r="DD431"/>
      <c r="DE431"/>
    </row>
    <row r="432" spans="8:109" x14ac:dyDescent="0.25">
      <c r="H432"/>
      <c r="I432"/>
      <c r="J432"/>
      <c r="K432"/>
      <c r="L432"/>
      <c r="M432"/>
      <c r="N432"/>
      <c r="O432"/>
      <c r="P432"/>
      <c r="Q432"/>
      <c r="R432"/>
      <c r="S432"/>
      <c r="T432"/>
      <c r="U432"/>
      <c r="V432"/>
      <c r="W432"/>
      <c r="X432"/>
      <c r="Y432"/>
      <c r="Z432"/>
      <c r="AA432"/>
      <c r="AB432"/>
      <c r="AC432"/>
      <c r="AD432"/>
      <c r="AE432"/>
      <c r="AF432"/>
      <c r="AG432"/>
      <c r="AH432"/>
      <c r="AI432"/>
      <c r="AJ432"/>
      <c r="AK432"/>
      <c r="AL432"/>
      <c r="AM432"/>
      <c r="AN432"/>
      <c r="AO432"/>
      <c r="AP432"/>
      <c r="AQ432"/>
      <c r="AR432"/>
      <c r="AS432"/>
      <c r="AT432"/>
      <c r="AU432"/>
      <c r="AV432"/>
      <c r="AW432"/>
      <c r="AX432"/>
      <c r="AY432"/>
      <c r="AZ432"/>
      <c r="BA432"/>
      <c r="BB432"/>
      <c r="BC432"/>
      <c r="BD432"/>
      <c r="BE432"/>
      <c r="BF432"/>
      <c r="BG432"/>
      <c r="BH432"/>
      <c r="BI432"/>
      <c r="BJ432"/>
      <c r="BK432"/>
      <c r="BL432"/>
      <c r="BM432"/>
      <c r="BN432"/>
      <c r="BO432"/>
      <c r="BP432"/>
      <c r="BQ432"/>
      <c r="BR432"/>
      <c r="BS432"/>
      <c r="BT432"/>
      <c r="BU432"/>
      <c r="BV432"/>
      <c r="BW432"/>
      <c r="BX432"/>
      <c r="BY432"/>
      <c r="BZ432"/>
      <c r="CA432"/>
      <c r="CB432"/>
      <c r="CC432"/>
      <c r="CD432"/>
      <c r="CE432"/>
      <c r="CF432"/>
      <c r="CG432"/>
      <c r="CH432"/>
      <c r="CI432"/>
      <c r="CJ432"/>
      <c r="CK432"/>
      <c r="CL432"/>
      <c r="CM432"/>
      <c r="CN432"/>
      <c r="CO432"/>
      <c r="CP432"/>
      <c r="CQ432"/>
      <c r="CR432"/>
      <c r="CS432"/>
      <c r="CT432"/>
      <c r="CU432"/>
      <c r="CV432"/>
      <c r="CW432"/>
      <c r="CX432"/>
      <c r="CY432"/>
      <c r="CZ432"/>
      <c r="DA432"/>
      <c r="DB432"/>
      <c r="DC432"/>
      <c r="DD432"/>
      <c r="DE432"/>
    </row>
    <row r="433" spans="8:109" x14ac:dyDescent="0.25">
      <c r="H433"/>
      <c r="I433"/>
      <c r="J433"/>
      <c r="K433"/>
      <c r="L433"/>
      <c r="M433"/>
      <c r="N433"/>
      <c r="O433"/>
      <c r="P433"/>
      <c r="Q433"/>
      <c r="R433"/>
      <c r="S433"/>
      <c r="T433"/>
      <c r="U433"/>
      <c r="V433"/>
      <c r="W433"/>
      <c r="X433"/>
      <c r="Y433"/>
      <c r="Z433"/>
      <c r="AA433"/>
      <c r="AB433"/>
      <c r="AC433"/>
      <c r="AD433"/>
      <c r="AE433"/>
      <c r="AF433"/>
      <c r="AG433"/>
      <c r="AH433"/>
      <c r="AI433"/>
      <c r="AJ433"/>
      <c r="AK433"/>
      <c r="AL433"/>
      <c r="AM433"/>
      <c r="AN433"/>
      <c r="AO433"/>
      <c r="AP433"/>
      <c r="AQ433"/>
      <c r="AR433"/>
      <c r="AS433"/>
      <c r="AT433"/>
      <c r="AU433"/>
      <c r="AV433"/>
      <c r="AW433"/>
      <c r="AX433"/>
      <c r="AY433"/>
      <c r="AZ433"/>
      <c r="BA433"/>
      <c r="BB433"/>
      <c r="BC433"/>
      <c r="BD433"/>
      <c r="BE433"/>
      <c r="BF433"/>
      <c r="BG433"/>
      <c r="BH433"/>
      <c r="BI433"/>
      <c r="BJ433"/>
      <c r="BK433"/>
      <c r="BL433"/>
      <c r="BM433"/>
      <c r="BN433"/>
      <c r="BO433"/>
      <c r="BP433"/>
      <c r="BQ433"/>
      <c r="BR433"/>
      <c r="BS433"/>
      <c r="BT433"/>
      <c r="BU433"/>
      <c r="BV433"/>
      <c r="BW433"/>
      <c r="BX433"/>
      <c r="BY433"/>
      <c r="BZ433"/>
      <c r="CA433"/>
      <c r="CB433"/>
      <c r="CC433"/>
      <c r="CD433"/>
      <c r="CE433"/>
      <c r="CF433"/>
      <c r="CG433"/>
      <c r="CH433"/>
      <c r="CI433"/>
      <c r="CJ433"/>
      <c r="CK433"/>
      <c r="CL433"/>
      <c r="CM433"/>
      <c r="CN433"/>
      <c r="CO433"/>
      <c r="CP433"/>
      <c r="CQ433"/>
      <c r="CR433"/>
      <c r="CS433"/>
      <c r="CT433"/>
      <c r="CU433"/>
      <c r="CV433"/>
      <c r="CW433"/>
      <c r="CX433"/>
      <c r="CY433"/>
      <c r="CZ433"/>
      <c r="DA433"/>
      <c r="DB433"/>
      <c r="DC433"/>
      <c r="DD433"/>
      <c r="DE433"/>
    </row>
    <row r="434" spans="8:109" x14ac:dyDescent="0.25">
      <c r="H434"/>
      <c r="I434"/>
      <c r="J434"/>
      <c r="K434"/>
      <c r="L434"/>
      <c r="M434"/>
      <c r="N434"/>
      <c r="O434"/>
      <c r="P434"/>
      <c r="Q434"/>
      <c r="R434"/>
      <c r="S434"/>
      <c r="T434"/>
      <c r="U434"/>
      <c r="V434"/>
      <c r="W434"/>
      <c r="X434"/>
      <c r="Y434"/>
      <c r="Z434"/>
      <c r="AA434"/>
      <c r="AB434"/>
      <c r="AC434"/>
      <c r="AD434"/>
      <c r="AE434"/>
      <c r="AF434"/>
      <c r="AG434"/>
      <c r="AH434"/>
      <c r="AI434"/>
      <c r="AJ434"/>
      <c r="AK434"/>
      <c r="AL434"/>
      <c r="AM434"/>
      <c r="AN434"/>
      <c r="AO434"/>
      <c r="AP434"/>
      <c r="AQ434"/>
      <c r="AR434"/>
      <c r="AS434"/>
      <c r="AT434"/>
      <c r="AU434"/>
      <c r="AV434"/>
      <c r="AW434"/>
      <c r="AX434"/>
      <c r="AY434"/>
      <c r="AZ434"/>
      <c r="BA434"/>
      <c r="BB434"/>
      <c r="BC434"/>
      <c r="BD434"/>
      <c r="BE434"/>
      <c r="BF434"/>
      <c r="BG434"/>
      <c r="BH434"/>
      <c r="BI434"/>
      <c r="BJ434"/>
      <c r="BK434"/>
      <c r="BL434"/>
      <c r="BM434"/>
      <c r="BN434"/>
      <c r="BO434"/>
      <c r="BP434"/>
      <c r="BQ434"/>
      <c r="BR434"/>
      <c r="BS434"/>
      <c r="BT434"/>
      <c r="BU434"/>
      <c r="BV434"/>
      <c r="BW434"/>
      <c r="BX434"/>
      <c r="BY434"/>
      <c r="BZ434"/>
      <c r="CA434"/>
      <c r="CB434"/>
      <c r="CC434"/>
      <c r="CD434"/>
      <c r="CE434"/>
      <c r="CF434"/>
      <c r="CG434"/>
      <c r="CH434"/>
      <c r="CI434"/>
      <c r="CJ434"/>
      <c r="CK434"/>
      <c r="CL434"/>
      <c r="CM434"/>
      <c r="CN434"/>
      <c r="CO434"/>
      <c r="CP434"/>
      <c r="CQ434"/>
      <c r="CR434"/>
      <c r="CS434"/>
      <c r="CT434"/>
      <c r="CU434"/>
      <c r="CV434"/>
      <c r="CW434"/>
      <c r="CX434"/>
      <c r="CY434"/>
      <c r="CZ434"/>
      <c r="DA434"/>
      <c r="DB434"/>
      <c r="DC434"/>
      <c r="DD434"/>
      <c r="DE434"/>
    </row>
    <row r="435" spans="8:109" x14ac:dyDescent="0.25">
      <c r="H435"/>
      <c r="I435"/>
      <c r="J435"/>
      <c r="K435"/>
      <c r="L435"/>
      <c r="M435"/>
      <c r="N435"/>
      <c r="O435"/>
      <c r="P435"/>
      <c r="Q435"/>
      <c r="R435"/>
      <c r="S435"/>
      <c r="T435"/>
      <c r="U435"/>
      <c r="V435"/>
      <c r="W435"/>
      <c r="X435"/>
      <c r="Y435"/>
      <c r="Z435"/>
      <c r="AA435"/>
      <c r="AB435"/>
      <c r="AC435"/>
      <c r="AD435"/>
      <c r="AE435"/>
      <c r="AF435"/>
      <c r="AG435"/>
      <c r="AH435"/>
      <c r="AI435"/>
      <c r="AJ435"/>
      <c r="AK435"/>
      <c r="AL435"/>
      <c r="AM435"/>
      <c r="AN435"/>
      <c r="AO435"/>
      <c r="AP435"/>
      <c r="AQ435"/>
      <c r="AR435"/>
      <c r="AS435"/>
      <c r="AT435"/>
      <c r="AU435"/>
      <c r="AV435"/>
      <c r="AW435"/>
      <c r="AX435"/>
      <c r="AY435"/>
      <c r="AZ435"/>
      <c r="BA435"/>
      <c r="BB435"/>
      <c r="BC435"/>
      <c r="BD435"/>
      <c r="BE435"/>
      <c r="BF435"/>
      <c r="BG435"/>
      <c r="BH435"/>
      <c r="BI435"/>
      <c r="BJ435"/>
      <c r="BK435"/>
      <c r="BL435"/>
      <c r="BM435"/>
      <c r="BN435"/>
      <c r="BO435"/>
      <c r="BP435"/>
      <c r="BQ435"/>
      <c r="BR435"/>
      <c r="BS435"/>
      <c r="BT435"/>
      <c r="BU435"/>
      <c r="BV435"/>
      <c r="BW435"/>
      <c r="BX435"/>
      <c r="BY435"/>
      <c r="BZ435"/>
      <c r="CA435"/>
      <c r="CB435"/>
      <c r="CC435"/>
      <c r="CD435"/>
      <c r="CE435"/>
      <c r="CF435"/>
      <c r="CG435"/>
      <c r="CH435"/>
      <c r="CI435"/>
      <c r="CJ435"/>
      <c r="CK435"/>
      <c r="CL435"/>
      <c r="CM435"/>
      <c r="CN435"/>
      <c r="CO435"/>
      <c r="CP435"/>
      <c r="CQ435"/>
      <c r="CR435"/>
      <c r="CS435"/>
      <c r="CT435"/>
      <c r="CU435"/>
      <c r="CV435"/>
      <c r="CW435"/>
      <c r="CX435"/>
      <c r="CY435"/>
      <c r="CZ435"/>
      <c r="DA435"/>
      <c r="DB435"/>
      <c r="DC435"/>
      <c r="DD435"/>
      <c r="DE435"/>
    </row>
    <row r="436" spans="8:109" x14ac:dyDescent="0.25">
      <c r="H436"/>
      <c r="I436"/>
      <c r="J436"/>
      <c r="K436"/>
      <c r="L436"/>
      <c r="M436"/>
      <c r="N436"/>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c r="AW436"/>
      <c r="AX436"/>
      <c r="AY436"/>
      <c r="AZ436"/>
      <c r="BA436"/>
      <c r="BB436"/>
      <c r="BC436"/>
      <c r="BD436"/>
      <c r="BE436"/>
      <c r="BF436"/>
      <c r="BG436"/>
      <c r="BH436"/>
      <c r="BI436"/>
      <c r="BJ436"/>
      <c r="BK436"/>
      <c r="BL436"/>
      <c r="BM436"/>
      <c r="BN436"/>
      <c r="BO436"/>
      <c r="BP436"/>
      <c r="BQ436"/>
      <c r="BR436"/>
      <c r="BS436"/>
      <c r="BT436"/>
      <c r="BU436"/>
      <c r="BV436"/>
      <c r="BW436"/>
      <c r="BX436"/>
      <c r="BY436"/>
      <c r="BZ436"/>
      <c r="CA436"/>
      <c r="CB436"/>
      <c r="CC436"/>
      <c r="CD436"/>
      <c r="CE436"/>
      <c r="CF436"/>
      <c r="CG436"/>
      <c r="CH436"/>
      <c r="CI436"/>
      <c r="CJ436"/>
      <c r="CK436"/>
      <c r="CL436"/>
      <c r="CM436"/>
      <c r="CN436"/>
      <c r="CO436"/>
      <c r="CP436"/>
      <c r="CQ436"/>
      <c r="CR436"/>
      <c r="CS436"/>
      <c r="CT436"/>
      <c r="CU436"/>
      <c r="CV436"/>
      <c r="CW436"/>
      <c r="CX436"/>
      <c r="CY436"/>
      <c r="CZ436"/>
      <c r="DA436"/>
      <c r="DB436"/>
      <c r="DC436"/>
      <c r="DD436"/>
      <c r="DE436"/>
    </row>
    <row r="437" spans="8:109" x14ac:dyDescent="0.25">
      <c r="H437"/>
      <c r="I437"/>
      <c r="J437"/>
      <c r="K437"/>
      <c r="L437"/>
      <c r="M437"/>
      <c r="N437"/>
      <c r="O437"/>
      <c r="P437"/>
      <c r="Q437"/>
      <c r="R437"/>
      <c r="S437"/>
      <c r="T437"/>
      <c r="U437"/>
      <c r="V437"/>
      <c r="W437"/>
      <c r="X437"/>
      <c r="Y437"/>
      <c r="Z437"/>
      <c r="AA437"/>
      <c r="AB437"/>
      <c r="AC437"/>
      <c r="AD437"/>
      <c r="AE437"/>
      <c r="AF437"/>
      <c r="AG437"/>
      <c r="AH437"/>
      <c r="AI437"/>
      <c r="AJ437"/>
      <c r="AK437"/>
      <c r="AL437"/>
      <c r="AM437"/>
      <c r="AN437"/>
      <c r="AO437"/>
      <c r="AP437"/>
      <c r="AQ437"/>
      <c r="AR437"/>
      <c r="AS437"/>
      <c r="AT437"/>
      <c r="AU437"/>
      <c r="AV437"/>
      <c r="AW437"/>
      <c r="AX437"/>
      <c r="AY437"/>
      <c r="AZ437"/>
      <c r="BA437"/>
      <c r="BB437"/>
      <c r="BC437"/>
      <c r="BD437"/>
      <c r="BE437"/>
      <c r="BF437"/>
      <c r="BG437"/>
      <c r="BH437"/>
      <c r="BI437"/>
      <c r="BJ437"/>
      <c r="BK437"/>
      <c r="BL437"/>
      <c r="BM437"/>
      <c r="BN437"/>
      <c r="BO437"/>
      <c r="BP437"/>
      <c r="BQ437"/>
      <c r="BR437"/>
      <c r="BS437"/>
      <c r="BT437"/>
      <c r="BU437"/>
      <c r="BV437"/>
      <c r="BW437"/>
      <c r="BX437"/>
      <c r="BY437"/>
      <c r="BZ437"/>
      <c r="CA437"/>
      <c r="CB437"/>
      <c r="CC437"/>
      <c r="CD437"/>
      <c r="CE437"/>
      <c r="CF437"/>
      <c r="CG437"/>
      <c r="CH437"/>
      <c r="CI437"/>
      <c r="CJ437"/>
      <c r="CK437"/>
      <c r="CL437"/>
      <c r="CM437"/>
      <c r="CN437"/>
      <c r="CO437"/>
      <c r="CP437"/>
      <c r="CQ437"/>
      <c r="CR437"/>
      <c r="CS437"/>
      <c r="CT437"/>
      <c r="CU437"/>
      <c r="CV437"/>
      <c r="CW437"/>
      <c r="CX437"/>
      <c r="CY437"/>
      <c r="CZ437"/>
      <c r="DA437"/>
      <c r="DB437"/>
      <c r="DC437"/>
      <c r="DD437"/>
      <c r="DE437"/>
    </row>
    <row r="438" spans="8:109" x14ac:dyDescent="0.25">
      <c r="H438"/>
      <c r="I438"/>
      <c r="J438"/>
      <c r="K438"/>
      <c r="L438"/>
      <c r="M438"/>
      <c r="N438"/>
      <c r="O438"/>
      <c r="P438"/>
      <c r="Q438"/>
      <c r="R438"/>
      <c r="S438"/>
      <c r="T438"/>
      <c r="U438"/>
      <c r="V438"/>
      <c r="W438"/>
      <c r="X438"/>
      <c r="Y438"/>
      <c r="Z438"/>
      <c r="AA438"/>
      <c r="AB438"/>
      <c r="AC438"/>
      <c r="AD438"/>
      <c r="AE438"/>
      <c r="AF438"/>
      <c r="AG438"/>
      <c r="AH438"/>
      <c r="AI438"/>
      <c r="AJ438"/>
      <c r="AK438"/>
      <c r="AL438"/>
      <c r="AM438"/>
      <c r="AN438"/>
      <c r="AO438"/>
      <c r="AP438"/>
      <c r="AQ438"/>
      <c r="AR438"/>
      <c r="AS438"/>
      <c r="AT438"/>
      <c r="AU438"/>
      <c r="AV438"/>
      <c r="AW438"/>
      <c r="AX438"/>
      <c r="AY438"/>
      <c r="AZ438"/>
      <c r="BA438"/>
      <c r="BB438"/>
      <c r="BC438"/>
      <c r="BD438"/>
      <c r="BE438"/>
      <c r="BF438"/>
      <c r="BG438"/>
      <c r="BH438"/>
      <c r="BI438"/>
      <c r="BJ438"/>
      <c r="BK438"/>
      <c r="BL438"/>
      <c r="BM438"/>
      <c r="BN438"/>
      <c r="BO438"/>
      <c r="BP438"/>
      <c r="BQ438"/>
      <c r="BR438"/>
      <c r="BS438"/>
      <c r="BT438"/>
      <c r="BU438"/>
      <c r="BV438"/>
      <c r="BW438"/>
      <c r="BX438"/>
      <c r="BY438"/>
      <c r="BZ438"/>
      <c r="CA438"/>
      <c r="CB438"/>
      <c r="CC438"/>
      <c r="CD438"/>
      <c r="CE438"/>
      <c r="CF438"/>
      <c r="CG438"/>
      <c r="CH438"/>
      <c r="CI438"/>
      <c r="CJ438"/>
      <c r="CK438"/>
      <c r="CL438"/>
      <c r="CM438"/>
      <c r="CN438"/>
      <c r="CO438"/>
      <c r="CP438"/>
      <c r="CQ438"/>
      <c r="CR438"/>
      <c r="CS438"/>
      <c r="CT438"/>
      <c r="CU438"/>
      <c r="CV438"/>
      <c r="CW438"/>
      <c r="CX438"/>
      <c r="CY438"/>
      <c r="CZ438"/>
      <c r="DA438"/>
      <c r="DB438"/>
      <c r="DC438"/>
      <c r="DD438"/>
      <c r="DE438"/>
    </row>
    <row r="439" spans="8:109" x14ac:dyDescent="0.25">
      <c r="H439"/>
      <c r="I439"/>
      <c r="J439"/>
      <c r="K439"/>
      <c r="L439"/>
      <c r="M439"/>
      <c r="N439"/>
      <c r="O439"/>
      <c r="P439"/>
      <c r="Q439"/>
      <c r="R439"/>
      <c r="S439"/>
      <c r="T439"/>
      <c r="U439"/>
      <c r="V439"/>
      <c r="W439"/>
      <c r="X439"/>
      <c r="Y439"/>
      <c r="Z439"/>
      <c r="AA439"/>
      <c r="AB439"/>
      <c r="AC439"/>
      <c r="AD439"/>
      <c r="AE439"/>
      <c r="AF439"/>
      <c r="AG439"/>
      <c r="AH439"/>
      <c r="AI439"/>
      <c r="AJ439"/>
      <c r="AK439"/>
      <c r="AL439"/>
      <c r="AM439"/>
      <c r="AN439"/>
      <c r="AO439"/>
      <c r="AP439"/>
      <c r="AQ439"/>
      <c r="AR439"/>
      <c r="AS439"/>
      <c r="AT439"/>
      <c r="AU439"/>
      <c r="AV439"/>
      <c r="AW439"/>
      <c r="AX439"/>
      <c r="AY439"/>
      <c r="AZ439"/>
      <c r="BA439"/>
      <c r="BB439"/>
      <c r="BC439"/>
      <c r="BD439"/>
      <c r="BE439"/>
      <c r="BF439"/>
      <c r="BG439"/>
      <c r="BH439"/>
      <c r="BI439"/>
      <c r="BJ439"/>
      <c r="BK439"/>
      <c r="BL439"/>
      <c r="BM439"/>
      <c r="BN439"/>
      <c r="BO439"/>
      <c r="BP439"/>
      <c r="BQ439"/>
      <c r="BR439"/>
      <c r="BS439"/>
      <c r="BT439"/>
      <c r="BU439"/>
      <c r="BV439"/>
      <c r="BW439"/>
      <c r="BX439"/>
      <c r="BY439"/>
      <c r="BZ439"/>
      <c r="CA439"/>
      <c r="CB439"/>
      <c r="CC439"/>
      <c r="CD439"/>
      <c r="CE439"/>
      <c r="CF439"/>
      <c r="CG439"/>
      <c r="CH439"/>
      <c r="CI439"/>
      <c r="CJ439"/>
      <c r="CK439"/>
      <c r="CL439"/>
      <c r="CM439"/>
      <c r="CN439"/>
      <c r="CO439"/>
      <c r="CP439"/>
      <c r="CQ439"/>
      <c r="CR439"/>
      <c r="CS439"/>
      <c r="CT439"/>
      <c r="CU439"/>
      <c r="CV439"/>
      <c r="CW439"/>
      <c r="CX439"/>
      <c r="CY439"/>
      <c r="CZ439"/>
      <c r="DA439"/>
      <c r="DB439"/>
      <c r="DC439"/>
      <c r="DD439"/>
      <c r="DE439"/>
    </row>
    <row r="440" spans="8:109" x14ac:dyDescent="0.25">
      <c r="H440"/>
      <c r="I440"/>
      <c r="J440"/>
      <c r="K440"/>
      <c r="L440"/>
      <c r="M440"/>
      <c r="N440"/>
      <c r="O440"/>
      <c r="P440"/>
      <c r="Q440"/>
      <c r="R440"/>
      <c r="S440"/>
      <c r="T440"/>
      <c r="U440"/>
      <c r="V440"/>
      <c r="W440"/>
      <c r="X440"/>
      <c r="Y440"/>
      <c r="Z440"/>
      <c r="AA440"/>
      <c r="AB440"/>
      <c r="AC440"/>
      <c r="AD440"/>
      <c r="AE440"/>
      <c r="AF440"/>
      <c r="AG440"/>
      <c r="AH440"/>
      <c r="AI440"/>
      <c r="AJ440"/>
      <c r="AK440"/>
      <c r="AL440"/>
      <c r="AM440"/>
      <c r="AN440"/>
      <c r="AO440"/>
      <c r="AP440"/>
      <c r="AQ440"/>
      <c r="AR440"/>
      <c r="AS440"/>
      <c r="AT440"/>
      <c r="AU440"/>
      <c r="AV440"/>
      <c r="AW440"/>
      <c r="AX440"/>
      <c r="AY440"/>
      <c r="AZ440"/>
      <c r="BA440"/>
      <c r="BB440"/>
      <c r="BC440"/>
      <c r="BD440"/>
      <c r="BE440"/>
      <c r="BF440"/>
      <c r="BG440"/>
      <c r="BH440"/>
      <c r="BI440"/>
      <c r="BJ440"/>
      <c r="BK440"/>
      <c r="BL440"/>
      <c r="BM440"/>
      <c r="BN440"/>
      <c r="BO440"/>
      <c r="BP440"/>
      <c r="BQ440"/>
      <c r="BR440"/>
      <c r="BS440"/>
      <c r="BT440"/>
      <c r="BU440"/>
      <c r="BV440"/>
      <c r="BW440"/>
      <c r="BX440"/>
      <c r="BY440"/>
      <c r="BZ440"/>
      <c r="CA440"/>
      <c r="CB440"/>
      <c r="CC440"/>
      <c r="CD440"/>
      <c r="CE440"/>
      <c r="CF440"/>
      <c r="CG440"/>
      <c r="CH440"/>
      <c r="CI440"/>
      <c r="CJ440"/>
      <c r="CK440"/>
      <c r="CL440"/>
      <c r="CM440"/>
      <c r="CN440"/>
      <c r="CO440"/>
      <c r="CP440"/>
      <c r="CQ440"/>
      <c r="CR440"/>
      <c r="CS440"/>
      <c r="CT440"/>
      <c r="CU440"/>
      <c r="CV440"/>
      <c r="CW440"/>
      <c r="CX440"/>
      <c r="CY440"/>
      <c r="CZ440"/>
      <c r="DA440"/>
      <c r="DB440"/>
      <c r="DC440"/>
      <c r="DD440"/>
      <c r="DE440"/>
    </row>
    <row r="441" spans="8:109" x14ac:dyDescent="0.25">
      <c r="H441"/>
      <c r="I441"/>
      <c r="J441"/>
      <c r="K441"/>
      <c r="L441"/>
      <c r="M441"/>
      <c r="N441"/>
      <c r="O441"/>
      <c r="P441"/>
      <c r="Q441"/>
      <c r="R441"/>
      <c r="S441"/>
      <c r="T441"/>
      <c r="U441"/>
      <c r="V441"/>
      <c r="W441"/>
      <c r="X441"/>
      <c r="Y441"/>
      <c r="Z441"/>
      <c r="AA441"/>
      <c r="AB441"/>
      <c r="AC441"/>
      <c r="AD441"/>
      <c r="AE441"/>
      <c r="AF441"/>
      <c r="AG441"/>
      <c r="AH441"/>
      <c r="AI441"/>
      <c r="AJ441"/>
      <c r="AK441"/>
      <c r="AL441"/>
      <c r="AM441"/>
      <c r="AN441"/>
      <c r="AO441"/>
      <c r="AP441"/>
      <c r="AQ441"/>
      <c r="AR441"/>
      <c r="AS441"/>
      <c r="AT441"/>
      <c r="AU441"/>
      <c r="AV441"/>
      <c r="AW441"/>
      <c r="AX441"/>
      <c r="AY441"/>
      <c r="AZ441"/>
      <c r="BA441"/>
      <c r="BB441"/>
      <c r="BC441"/>
      <c r="BD441"/>
      <c r="BE441"/>
      <c r="BF441"/>
      <c r="BG441"/>
      <c r="BH441"/>
      <c r="BI441"/>
      <c r="BJ441"/>
      <c r="BK441"/>
      <c r="BL441"/>
      <c r="BM441"/>
      <c r="BN441"/>
      <c r="BO441"/>
      <c r="BP441"/>
      <c r="BQ441"/>
      <c r="BR441"/>
      <c r="BS441"/>
      <c r="BT441"/>
      <c r="BU441"/>
      <c r="BV441"/>
      <c r="BW441"/>
      <c r="BX441"/>
      <c r="BY441"/>
      <c r="BZ441"/>
      <c r="CA441"/>
      <c r="CB441"/>
      <c r="CC441"/>
      <c r="CD441"/>
      <c r="CE441"/>
      <c r="CF441"/>
      <c r="CG441"/>
      <c r="CH441"/>
      <c r="CI441"/>
      <c r="CJ441"/>
      <c r="CK441"/>
      <c r="CL441"/>
      <c r="CM441"/>
      <c r="CN441"/>
      <c r="CO441"/>
      <c r="CP441"/>
      <c r="CQ441"/>
      <c r="CR441"/>
      <c r="CS441"/>
      <c r="CT441"/>
      <c r="CU441"/>
      <c r="CV441"/>
      <c r="CW441"/>
      <c r="CX441"/>
      <c r="CY441"/>
      <c r="CZ441"/>
      <c r="DA441"/>
      <c r="DB441"/>
      <c r="DC441"/>
      <c r="DD441"/>
      <c r="DE441"/>
    </row>
    <row r="442" spans="8:109" x14ac:dyDescent="0.25">
      <c r="H442"/>
      <c r="I442"/>
      <c r="J442"/>
      <c r="K442"/>
      <c r="L442"/>
      <c r="M442"/>
      <c r="N442"/>
      <c r="O442"/>
      <c r="P442"/>
      <c r="Q442"/>
      <c r="R442"/>
      <c r="S442"/>
      <c r="T442"/>
      <c r="U442"/>
      <c r="V442"/>
      <c r="W442"/>
      <c r="X442"/>
      <c r="Y442"/>
      <c r="Z442"/>
      <c r="AA442"/>
      <c r="AB442"/>
      <c r="AC442"/>
      <c r="AD442"/>
      <c r="AE442"/>
      <c r="AF442"/>
      <c r="AG442"/>
      <c r="AH442"/>
      <c r="AI442"/>
      <c r="AJ442"/>
      <c r="AK442"/>
      <c r="AL442"/>
      <c r="AM442"/>
      <c r="AN442"/>
      <c r="AO442"/>
      <c r="AP442"/>
      <c r="AQ442"/>
      <c r="AR442"/>
      <c r="AS442"/>
      <c r="AT442"/>
      <c r="AU442"/>
      <c r="AV442"/>
      <c r="AW442"/>
      <c r="AX442"/>
      <c r="AY442"/>
      <c r="AZ442"/>
      <c r="BA442"/>
      <c r="BB442"/>
      <c r="BC442"/>
      <c r="BD442"/>
      <c r="BE442"/>
      <c r="BF442"/>
      <c r="BG442"/>
      <c r="BH442"/>
      <c r="BI442"/>
      <c r="BJ442"/>
      <c r="BK442"/>
      <c r="BL442"/>
      <c r="BM442"/>
      <c r="BN442"/>
      <c r="BO442"/>
      <c r="BP442"/>
      <c r="BQ442"/>
      <c r="BR442"/>
      <c r="BS442"/>
      <c r="BT442"/>
      <c r="BU442"/>
      <c r="BV442"/>
      <c r="BW442"/>
      <c r="BX442"/>
      <c r="BY442"/>
      <c r="BZ442"/>
      <c r="CA442"/>
      <c r="CB442"/>
      <c r="CC442"/>
      <c r="CD442"/>
      <c r="CE442"/>
      <c r="CF442"/>
      <c r="CG442"/>
      <c r="CH442"/>
      <c r="CI442"/>
      <c r="CJ442"/>
      <c r="CK442"/>
      <c r="CL442"/>
      <c r="CM442"/>
      <c r="CN442"/>
      <c r="CO442"/>
      <c r="CP442"/>
      <c r="CQ442"/>
      <c r="CR442"/>
      <c r="CS442"/>
      <c r="CT442"/>
      <c r="CU442"/>
      <c r="CV442"/>
      <c r="CW442"/>
      <c r="CX442"/>
      <c r="CY442"/>
      <c r="CZ442"/>
      <c r="DA442"/>
      <c r="DB442"/>
      <c r="DC442"/>
      <c r="DD442"/>
      <c r="DE442"/>
    </row>
    <row r="443" spans="8:109" x14ac:dyDescent="0.25">
      <c r="H443"/>
      <c r="I443"/>
      <c r="J443"/>
      <c r="K443"/>
      <c r="L443"/>
      <c r="M443"/>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c r="AW443"/>
      <c r="AX443"/>
      <c r="AY443"/>
      <c r="AZ443"/>
      <c r="BA443"/>
      <c r="BB443"/>
      <c r="BC443"/>
      <c r="BD443"/>
      <c r="BE443"/>
      <c r="BF443"/>
      <c r="BG443"/>
      <c r="BH443"/>
      <c r="BI443"/>
      <c r="BJ443"/>
      <c r="BK443"/>
      <c r="BL443"/>
      <c r="BM443"/>
      <c r="BN443"/>
      <c r="BO443"/>
      <c r="BP443"/>
      <c r="BQ443"/>
      <c r="BR443"/>
      <c r="BS443"/>
      <c r="BT443"/>
      <c r="BU443"/>
      <c r="BV443"/>
      <c r="BW443"/>
      <c r="BX443"/>
      <c r="BY443"/>
      <c r="BZ443"/>
      <c r="CA443"/>
      <c r="CB443"/>
      <c r="CC443"/>
      <c r="CD443"/>
      <c r="CE443"/>
      <c r="CF443"/>
      <c r="CG443"/>
      <c r="CH443"/>
      <c r="CI443"/>
      <c r="CJ443"/>
      <c r="CK443"/>
      <c r="CL443"/>
      <c r="CM443"/>
      <c r="CN443"/>
      <c r="CO443"/>
      <c r="CP443"/>
      <c r="CQ443"/>
      <c r="CR443"/>
      <c r="CS443"/>
      <c r="CT443"/>
      <c r="CU443"/>
      <c r="CV443"/>
      <c r="CW443"/>
      <c r="CX443"/>
      <c r="CY443"/>
      <c r="CZ443"/>
      <c r="DA443"/>
      <c r="DB443"/>
      <c r="DC443"/>
      <c r="DD443"/>
      <c r="DE443"/>
    </row>
    <row r="444" spans="8:109" x14ac:dyDescent="0.25">
      <c r="H444"/>
      <c r="I444"/>
      <c r="J444"/>
      <c r="K444"/>
      <c r="L444"/>
      <c r="M444"/>
      <c r="N444"/>
      <c r="O444"/>
      <c r="P444"/>
      <c r="Q444"/>
      <c r="R444"/>
      <c r="S444"/>
      <c r="T444"/>
      <c r="U444"/>
      <c r="V444"/>
      <c r="W444"/>
      <c r="X444"/>
      <c r="Y444"/>
      <c r="Z444"/>
      <c r="AA444"/>
      <c r="AB444"/>
      <c r="AC444"/>
      <c r="AD444"/>
      <c r="AE444"/>
      <c r="AF444"/>
      <c r="AG444"/>
      <c r="AH444"/>
      <c r="AI444"/>
      <c r="AJ444"/>
      <c r="AK444"/>
      <c r="AL444"/>
      <c r="AM444"/>
      <c r="AN444"/>
      <c r="AO444"/>
      <c r="AP444"/>
      <c r="AQ444"/>
      <c r="AR444"/>
      <c r="AS444"/>
      <c r="AT444"/>
      <c r="AU444"/>
      <c r="AV444"/>
      <c r="AW444"/>
      <c r="AX444"/>
      <c r="AY444"/>
      <c r="AZ444"/>
      <c r="BA444"/>
      <c r="BB444"/>
      <c r="BC444"/>
      <c r="BD444"/>
      <c r="BE444"/>
      <c r="BF444"/>
      <c r="BG444"/>
      <c r="BH444"/>
      <c r="BI444"/>
      <c r="BJ444"/>
      <c r="BK444"/>
      <c r="BL444"/>
      <c r="BM444"/>
      <c r="BN444"/>
      <c r="BO444"/>
      <c r="BP444"/>
      <c r="BQ444"/>
      <c r="BR444"/>
      <c r="BS444"/>
      <c r="BT444"/>
      <c r="BU444"/>
      <c r="BV444"/>
      <c r="BW444"/>
      <c r="BX444"/>
      <c r="BY444"/>
      <c r="BZ444"/>
      <c r="CA444"/>
      <c r="CB444"/>
      <c r="CC444"/>
      <c r="CD444"/>
      <c r="CE444"/>
      <c r="CF444"/>
      <c r="CG444"/>
      <c r="CH444"/>
      <c r="CI444"/>
      <c r="CJ444"/>
      <c r="CK444"/>
      <c r="CL444"/>
      <c r="CM444"/>
      <c r="CN444"/>
      <c r="CO444"/>
      <c r="CP444"/>
      <c r="CQ444"/>
      <c r="CR444"/>
      <c r="CS444"/>
      <c r="CT444"/>
      <c r="CU444"/>
      <c r="CV444"/>
      <c r="CW444"/>
      <c r="CX444"/>
      <c r="CY444"/>
      <c r="CZ444"/>
      <c r="DA444"/>
      <c r="DB444"/>
      <c r="DC444"/>
      <c r="DD444"/>
      <c r="DE444"/>
    </row>
    <row r="445" spans="8:109" x14ac:dyDescent="0.25">
      <c r="H445"/>
      <c r="I445"/>
      <c r="J445"/>
      <c r="K445"/>
      <c r="L445"/>
      <c r="M445"/>
      <c r="N445"/>
      <c r="O445"/>
      <c r="P445"/>
      <c r="Q445"/>
      <c r="R445"/>
      <c r="S445"/>
      <c r="T445"/>
      <c r="U445"/>
      <c r="V445"/>
      <c r="W445"/>
      <c r="X445"/>
      <c r="Y445"/>
      <c r="Z445"/>
      <c r="AA445"/>
      <c r="AB445"/>
      <c r="AC445"/>
      <c r="AD445"/>
      <c r="AE445"/>
      <c r="AF445"/>
      <c r="AG445"/>
      <c r="AH445"/>
      <c r="AI445"/>
      <c r="AJ445"/>
      <c r="AK445"/>
      <c r="AL445"/>
      <c r="AM445"/>
      <c r="AN445"/>
      <c r="AO445"/>
      <c r="AP445"/>
      <c r="AQ445"/>
      <c r="AR445"/>
      <c r="AS445"/>
      <c r="AT445"/>
      <c r="AU445"/>
      <c r="AV445"/>
      <c r="AW445"/>
      <c r="AX445"/>
      <c r="AY445"/>
      <c r="AZ445"/>
      <c r="BA445"/>
      <c r="BB445"/>
      <c r="BC445"/>
      <c r="BD445"/>
      <c r="BE445"/>
      <c r="BF445"/>
      <c r="BG445"/>
      <c r="BH445"/>
      <c r="BI445"/>
      <c r="BJ445"/>
      <c r="BK445"/>
      <c r="BL445"/>
      <c r="BM445"/>
      <c r="BN445"/>
      <c r="BO445"/>
      <c r="BP445"/>
      <c r="BQ445"/>
      <c r="BR445"/>
      <c r="BS445"/>
      <c r="BT445"/>
      <c r="BU445"/>
      <c r="BV445"/>
      <c r="BW445"/>
      <c r="BX445"/>
      <c r="BY445"/>
      <c r="BZ445"/>
      <c r="CA445"/>
      <c r="CB445"/>
      <c r="CC445"/>
      <c r="CD445"/>
      <c r="CE445"/>
      <c r="CF445"/>
      <c r="CG445"/>
      <c r="CH445"/>
      <c r="CI445"/>
      <c r="CJ445"/>
      <c r="CK445"/>
      <c r="CL445"/>
      <c r="CM445"/>
      <c r="CN445"/>
      <c r="CO445"/>
      <c r="CP445"/>
      <c r="CQ445"/>
      <c r="CR445"/>
      <c r="CS445"/>
      <c r="CT445"/>
      <c r="CU445"/>
      <c r="CV445"/>
      <c r="CW445"/>
      <c r="CX445"/>
      <c r="CY445"/>
      <c r="CZ445"/>
      <c r="DA445"/>
      <c r="DB445"/>
      <c r="DC445"/>
      <c r="DD445"/>
      <c r="DE445"/>
    </row>
    <row r="446" spans="8:109" x14ac:dyDescent="0.25">
      <c r="H446"/>
      <c r="I446"/>
      <c r="J446"/>
      <c r="K446"/>
      <c r="L446"/>
      <c r="M446"/>
      <c r="N446"/>
      <c r="O446"/>
      <c r="P446"/>
      <c r="Q446"/>
      <c r="R446"/>
      <c r="S446"/>
      <c r="T446"/>
      <c r="U446"/>
      <c r="V446"/>
      <c r="W446"/>
      <c r="X446"/>
      <c r="Y446"/>
      <c r="Z446"/>
      <c r="AA446"/>
      <c r="AB446"/>
      <c r="AC446"/>
      <c r="AD446"/>
      <c r="AE446"/>
      <c r="AF446"/>
      <c r="AG446"/>
      <c r="AH446"/>
      <c r="AI446"/>
      <c r="AJ446"/>
      <c r="AK446"/>
      <c r="AL446"/>
      <c r="AM446"/>
      <c r="AN446"/>
      <c r="AO446"/>
      <c r="AP446"/>
      <c r="AQ446"/>
      <c r="AR446"/>
      <c r="AS446"/>
      <c r="AT446"/>
      <c r="AU446"/>
      <c r="AV446"/>
      <c r="AW446"/>
      <c r="AX446"/>
      <c r="AY446"/>
      <c r="AZ446"/>
      <c r="BA446"/>
      <c r="BB446"/>
      <c r="BC446"/>
      <c r="BD446"/>
      <c r="BE446"/>
      <c r="BF446"/>
      <c r="BG446"/>
      <c r="BH446"/>
      <c r="BI446"/>
      <c r="BJ446"/>
      <c r="BK446"/>
      <c r="BL446"/>
      <c r="BM446"/>
      <c r="BN446"/>
      <c r="BO446"/>
      <c r="BP446"/>
      <c r="BQ446"/>
      <c r="BR446"/>
      <c r="BS446"/>
      <c r="BT446"/>
      <c r="BU446"/>
      <c r="BV446"/>
      <c r="BW446"/>
      <c r="BX446"/>
      <c r="BY446"/>
      <c r="BZ446"/>
      <c r="CA446"/>
      <c r="CB446"/>
      <c r="CC446"/>
      <c r="CD446"/>
      <c r="CE446"/>
      <c r="CF446"/>
      <c r="CG446"/>
      <c r="CH446"/>
      <c r="CI446"/>
      <c r="CJ446"/>
      <c r="CK446"/>
      <c r="CL446"/>
      <c r="CM446"/>
      <c r="CN446"/>
      <c r="CO446"/>
      <c r="CP446"/>
      <c r="CQ446"/>
      <c r="CR446"/>
      <c r="CS446"/>
      <c r="CT446"/>
      <c r="CU446"/>
      <c r="CV446"/>
      <c r="CW446"/>
      <c r="CX446"/>
      <c r="CY446"/>
      <c r="CZ446"/>
      <c r="DA446"/>
      <c r="DB446"/>
      <c r="DC446"/>
      <c r="DD446"/>
      <c r="DE446"/>
    </row>
    <row r="447" spans="8:109" x14ac:dyDescent="0.25">
      <c r="H447"/>
      <c r="I447"/>
      <c r="J447"/>
      <c r="K447"/>
      <c r="L447"/>
      <c r="M447"/>
      <c r="N447"/>
      <c r="O447"/>
      <c r="P447"/>
      <c r="Q447"/>
      <c r="R447"/>
      <c r="S447"/>
      <c r="T447"/>
      <c r="U447"/>
      <c r="V447"/>
      <c r="W447"/>
      <c r="X447"/>
      <c r="Y447"/>
      <c r="Z447"/>
      <c r="AA447"/>
      <c r="AB447"/>
      <c r="AC447"/>
      <c r="AD447"/>
      <c r="AE447"/>
      <c r="AF447"/>
      <c r="AG447"/>
      <c r="AH447"/>
      <c r="AI447"/>
      <c r="AJ447"/>
      <c r="AK447"/>
      <c r="AL447"/>
      <c r="AM447"/>
      <c r="AN447"/>
      <c r="AO447"/>
      <c r="AP447"/>
      <c r="AQ447"/>
      <c r="AR447"/>
      <c r="AS447"/>
      <c r="AT447"/>
      <c r="AU447"/>
      <c r="AV447"/>
      <c r="AW447"/>
      <c r="AX447"/>
      <c r="AY447"/>
      <c r="AZ447"/>
      <c r="BA447"/>
      <c r="BB447"/>
      <c r="BC447"/>
      <c r="BD447"/>
      <c r="BE447"/>
      <c r="BF447"/>
      <c r="BG447"/>
      <c r="BH447"/>
      <c r="BI447"/>
      <c r="BJ447"/>
      <c r="BK447"/>
      <c r="BL447"/>
      <c r="BM447"/>
      <c r="BN447"/>
      <c r="BO447"/>
      <c r="BP447"/>
      <c r="BQ447"/>
      <c r="BR447"/>
      <c r="BS447"/>
      <c r="BT447"/>
      <c r="BU447"/>
      <c r="BV447"/>
      <c r="BW447"/>
      <c r="BX447"/>
      <c r="BY447"/>
      <c r="BZ447"/>
      <c r="CA447"/>
      <c r="CB447"/>
      <c r="CC447"/>
      <c r="CD447"/>
      <c r="CE447"/>
      <c r="CF447"/>
      <c r="CG447"/>
      <c r="CH447"/>
      <c r="CI447"/>
      <c r="CJ447"/>
      <c r="CK447"/>
      <c r="CL447"/>
      <c r="CM447"/>
      <c r="CN447"/>
      <c r="CO447"/>
      <c r="CP447"/>
      <c r="CQ447"/>
      <c r="CR447"/>
      <c r="CS447"/>
      <c r="CT447"/>
      <c r="CU447"/>
      <c r="CV447"/>
      <c r="CW447"/>
      <c r="CX447"/>
      <c r="CY447"/>
      <c r="CZ447"/>
      <c r="DA447"/>
      <c r="DB447"/>
      <c r="DC447"/>
      <c r="DD447"/>
      <c r="DE447"/>
    </row>
    <row r="448" spans="8:109" x14ac:dyDescent="0.25">
      <c r="H448"/>
      <c r="I448"/>
      <c r="J448"/>
      <c r="K448"/>
      <c r="L448"/>
      <c r="M448"/>
      <c r="N448"/>
      <c r="O448"/>
      <c r="P448"/>
      <c r="Q448"/>
      <c r="R448"/>
      <c r="S448"/>
      <c r="T448"/>
      <c r="U448"/>
      <c r="V448"/>
      <c r="W448"/>
      <c r="X448"/>
      <c r="Y448"/>
      <c r="Z448"/>
      <c r="AA448"/>
      <c r="AB448"/>
      <c r="AC448"/>
      <c r="AD448"/>
      <c r="AE448"/>
      <c r="AF448"/>
      <c r="AG448"/>
      <c r="AH448"/>
      <c r="AI448"/>
      <c r="AJ448"/>
      <c r="AK448"/>
      <c r="AL448"/>
      <c r="AM448"/>
      <c r="AN448"/>
      <c r="AO448"/>
      <c r="AP448"/>
      <c r="AQ448"/>
      <c r="AR448"/>
      <c r="AS448"/>
      <c r="AT448"/>
      <c r="AU448"/>
      <c r="AV448"/>
      <c r="AW448"/>
      <c r="AX448"/>
      <c r="AY448"/>
      <c r="AZ448"/>
      <c r="BA448"/>
      <c r="BB448"/>
      <c r="BC448"/>
      <c r="BD448"/>
      <c r="BE448"/>
      <c r="BF448"/>
      <c r="BG448"/>
      <c r="BH448"/>
      <c r="BI448"/>
      <c r="BJ448"/>
      <c r="BK448"/>
      <c r="BL448"/>
      <c r="BM448"/>
      <c r="BN448"/>
      <c r="BO448"/>
      <c r="BP448"/>
      <c r="BQ448"/>
      <c r="BR448"/>
      <c r="BS448"/>
      <c r="BT448"/>
      <c r="BU448"/>
      <c r="BV448"/>
      <c r="BW448"/>
      <c r="BX448"/>
      <c r="BY448"/>
      <c r="BZ448"/>
      <c r="CA448"/>
      <c r="CB448"/>
      <c r="CC448"/>
      <c r="CD448"/>
      <c r="CE448"/>
      <c r="CF448"/>
      <c r="CG448"/>
      <c r="CH448"/>
      <c r="CI448"/>
      <c r="CJ448"/>
      <c r="CK448"/>
      <c r="CL448"/>
      <c r="CM448"/>
      <c r="CN448"/>
      <c r="CO448"/>
      <c r="CP448"/>
      <c r="CQ448"/>
      <c r="CR448"/>
      <c r="CS448"/>
      <c r="CT448"/>
      <c r="CU448"/>
      <c r="CV448"/>
      <c r="CW448"/>
      <c r="CX448"/>
      <c r="CY448"/>
      <c r="CZ448"/>
      <c r="DA448"/>
      <c r="DB448"/>
      <c r="DC448"/>
      <c r="DD448"/>
      <c r="DE448"/>
    </row>
    <row r="449" spans="8:109" x14ac:dyDescent="0.25">
      <c r="H449"/>
      <c r="I449"/>
      <c r="J449"/>
      <c r="K449"/>
      <c r="L449"/>
      <c r="M449"/>
      <c r="N449"/>
      <c r="O449"/>
      <c r="P449"/>
      <c r="Q449"/>
      <c r="R449"/>
      <c r="S449"/>
      <c r="T449"/>
      <c r="U449"/>
      <c r="V449"/>
      <c r="W449"/>
      <c r="X449"/>
      <c r="Y449"/>
      <c r="Z449"/>
      <c r="AA449"/>
      <c r="AB449"/>
      <c r="AC449"/>
      <c r="AD449"/>
      <c r="AE449"/>
      <c r="AF449"/>
      <c r="AG449"/>
      <c r="AH449"/>
      <c r="AI449"/>
      <c r="AJ449"/>
      <c r="AK449"/>
      <c r="AL449"/>
      <c r="AM449"/>
      <c r="AN449"/>
      <c r="AO449"/>
      <c r="AP449"/>
      <c r="AQ449"/>
      <c r="AR449"/>
      <c r="AS449"/>
      <c r="AT449"/>
      <c r="AU449"/>
      <c r="AV449"/>
      <c r="AW449"/>
      <c r="AX449"/>
      <c r="AY449"/>
      <c r="AZ449"/>
      <c r="BA449"/>
      <c r="BB449"/>
      <c r="BC449"/>
      <c r="BD449"/>
      <c r="BE449"/>
      <c r="BF449"/>
      <c r="BG449"/>
      <c r="BH449"/>
      <c r="BI449"/>
      <c r="BJ449"/>
      <c r="BK449"/>
      <c r="BL449"/>
      <c r="BM449"/>
      <c r="BN449"/>
      <c r="BO449"/>
      <c r="BP449"/>
      <c r="BQ449"/>
      <c r="BR449"/>
      <c r="BS449"/>
      <c r="BT449"/>
      <c r="BU449"/>
      <c r="BV449"/>
      <c r="BW449"/>
      <c r="BX449"/>
      <c r="BY449"/>
      <c r="BZ449"/>
      <c r="CA449"/>
      <c r="CB449"/>
      <c r="CC449"/>
      <c r="CD449"/>
      <c r="CE449"/>
      <c r="CF449"/>
      <c r="CG449"/>
      <c r="CH449"/>
      <c r="CI449"/>
      <c r="CJ449"/>
      <c r="CK449"/>
      <c r="CL449"/>
      <c r="CM449"/>
      <c r="CN449"/>
      <c r="CO449"/>
      <c r="CP449"/>
      <c r="CQ449"/>
      <c r="CR449"/>
      <c r="CS449"/>
      <c r="CT449"/>
      <c r="CU449"/>
      <c r="CV449"/>
      <c r="CW449"/>
      <c r="CX449"/>
      <c r="CY449"/>
      <c r="CZ449"/>
      <c r="DA449"/>
      <c r="DB449"/>
      <c r="DC449"/>
      <c r="DD449"/>
      <c r="DE449"/>
    </row>
    <row r="450" spans="8:109" x14ac:dyDescent="0.25">
      <c r="H450"/>
      <c r="I450"/>
      <c r="J450"/>
      <c r="K450"/>
      <c r="L450"/>
      <c r="M450"/>
      <c r="N450"/>
      <c r="O450"/>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c r="AW450"/>
      <c r="AX450"/>
      <c r="AY450"/>
      <c r="AZ450"/>
      <c r="BA450"/>
      <c r="BB450"/>
      <c r="BC450"/>
      <c r="BD450"/>
      <c r="BE450"/>
      <c r="BF450"/>
      <c r="BG450"/>
      <c r="BH450"/>
      <c r="BI450"/>
      <c r="BJ450"/>
      <c r="BK450"/>
      <c r="BL450"/>
      <c r="BM450"/>
      <c r="BN450"/>
      <c r="BO450"/>
      <c r="BP450"/>
      <c r="BQ450"/>
      <c r="BR450"/>
      <c r="BS450"/>
      <c r="BT450"/>
      <c r="BU450"/>
      <c r="BV450"/>
      <c r="BW450"/>
      <c r="BX450"/>
      <c r="BY450"/>
      <c r="BZ450"/>
      <c r="CA450"/>
      <c r="CB450"/>
      <c r="CC450"/>
      <c r="CD450"/>
      <c r="CE450"/>
      <c r="CF450"/>
      <c r="CG450"/>
      <c r="CH450"/>
      <c r="CI450"/>
      <c r="CJ450"/>
      <c r="CK450"/>
      <c r="CL450"/>
      <c r="CM450"/>
      <c r="CN450"/>
      <c r="CO450"/>
      <c r="CP450"/>
      <c r="CQ450"/>
      <c r="CR450"/>
      <c r="CS450"/>
      <c r="CT450"/>
      <c r="CU450"/>
      <c r="CV450"/>
      <c r="CW450"/>
      <c r="CX450"/>
      <c r="CY450"/>
      <c r="CZ450"/>
      <c r="DA450"/>
      <c r="DB450"/>
      <c r="DC450"/>
      <c r="DD450"/>
      <c r="DE450"/>
    </row>
    <row r="451" spans="8:109" x14ac:dyDescent="0.25">
      <c r="H451"/>
      <c r="I451"/>
      <c r="J451"/>
      <c r="K451"/>
      <c r="L451"/>
      <c r="M451"/>
      <c r="N451"/>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c r="AW451"/>
      <c r="AX451"/>
      <c r="AY451"/>
      <c r="AZ451"/>
      <c r="BA451"/>
      <c r="BB451"/>
      <c r="BC451"/>
      <c r="BD451"/>
      <c r="BE451"/>
      <c r="BF451"/>
      <c r="BG451"/>
      <c r="BH451"/>
      <c r="BI451"/>
      <c r="BJ451"/>
      <c r="BK451"/>
      <c r="BL451"/>
      <c r="BM451"/>
      <c r="BN451"/>
      <c r="BO451"/>
      <c r="BP451"/>
      <c r="BQ451"/>
      <c r="BR451"/>
      <c r="BS451"/>
      <c r="BT451"/>
      <c r="BU451"/>
      <c r="BV451"/>
      <c r="BW451"/>
      <c r="BX451"/>
      <c r="BY451"/>
      <c r="BZ451"/>
      <c r="CA451"/>
      <c r="CB451"/>
      <c r="CC451"/>
      <c r="CD451"/>
      <c r="CE451"/>
      <c r="CF451"/>
      <c r="CG451"/>
      <c r="CH451"/>
      <c r="CI451"/>
      <c r="CJ451"/>
      <c r="CK451"/>
      <c r="CL451"/>
      <c r="CM451"/>
      <c r="CN451"/>
      <c r="CO451"/>
      <c r="CP451"/>
      <c r="CQ451"/>
      <c r="CR451"/>
      <c r="CS451"/>
      <c r="CT451"/>
      <c r="CU451"/>
      <c r="CV451"/>
      <c r="CW451"/>
      <c r="CX451"/>
      <c r="CY451"/>
      <c r="CZ451"/>
      <c r="DA451"/>
      <c r="DB451"/>
      <c r="DC451"/>
      <c r="DD451"/>
      <c r="DE451"/>
    </row>
    <row r="452" spans="8:109" x14ac:dyDescent="0.25">
      <c r="H452"/>
      <c r="I452"/>
      <c r="J452"/>
      <c r="K452"/>
      <c r="L452"/>
      <c r="M452"/>
      <c r="N452"/>
      <c r="O452"/>
      <c r="P452"/>
      <c r="Q452"/>
      <c r="R452"/>
      <c r="S452"/>
      <c r="T452"/>
      <c r="U452"/>
      <c r="V452"/>
      <c r="W452"/>
      <c r="X452"/>
      <c r="Y452"/>
      <c r="Z452"/>
      <c r="AA452"/>
      <c r="AB452"/>
      <c r="AC452"/>
      <c r="AD452"/>
      <c r="AE452"/>
      <c r="AF452"/>
      <c r="AG452"/>
      <c r="AH452"/>
      <c r="AI452"/>
      <c r="AJ452"/>
      <c r="AK452"/>
      <c r="AL452"/>
      <c r="AM452"/>
      <c r="AN452"/>
      <c r="AO452"/>
      <c r="AP452"/>
      <c r="AQ452"/>
      <c r="AR452"/>
      <c r="AS452"/>
      <c r="AT452"/>
      <c r="AU452"/>
      <c r="AV452"/>
      <c r="AW452"/>
      <c r="AX452"/>
      <c r="AY452"/>
      <c r="AZ452"/>
      <c r="BA452"/>
      <c r="BB452"/>
      <c r="BC452"/>
      <c r="BD452"/>
      <c r="BE452"/>
      <c r="BF452"/>
      <c r="BG452"/>
      <c r="BH452"/>
      <c r="BI452"/>
      <c r="BJ452"/>
      <c r="BK452"/>
      <c r="BL452"/>
      <c r="BM452"/>
      <c r="BN452"/>
      <c r="BO452"/>
      <c r="BP452"/>
      <c r="BQ452"/>
      <c r="BR452"/>
      <c r="BS452"/>
      <c r="BT452"/>
      <c r="BU452"/>
      <c r="BV452"/>
      <c r="BW452"/>
      <c r="BX452"/>
      <c r="BY452"/>
      <c r="BZ452"/>
      <c r="CA452"/>
      <c r="CB452"/>
      <c r="CC452"/>
      <c r="CD452"/>
      <c r="CE452"/>
      <c r="CF452"/>
      <c r="CG452"/>
      <c r="CH452"/>
      <c r="CI452"/>
      <c r="CJ452"/>
      <c r="CK452"/>
      <c r="CL452"/>
      <c r="CM452"/>
      <c r="CN452"/>
      <c r="CO452"/>
      <c r="CP452"/>
      <c r="CQ452"/>
      <c r="CR452"/>
      <c r="CS452"/>
      <c r="CT452"/>
      <c r="CU452"/>
      <c r="CV452"/>
      <c r="CW452"/>
      <c r="CX452"/>
      <c r="CY452"/>
      <c r="CZ452"/>
      <c r="DA452"/>
      <c r="DB452"/>
      <c r="DC452"/>
      <c r="DD452"/>
      <c r="DE452"/>
    </row>
    <row r="453" spans="8:109" x14ac:dyDescent="0.25">
      <c r="H453"/>
      <c r="I453"/>
      <c r="J453"/>
      <c r="K453"/>
      <c r="L453"/>
      <c r="M453"/>
      <c r="N453"/>
      <c r="O453"/>
      <c r="P453"/>
      <c r="Q453"/>
      <c r="R453"/>
      <c r="S453"/>
      <c r="T453"/>
      <c r="U453"/>
      <c r="V453"/>
      <c r="W453"/>
      <c r="X453"/>
      <c r="Y453"/>
      <c r="Z453"/>
      <c r="AA453"/>
      <c r="AB453"/>
      <c r="AC453"/>
      <c r="AD453"/>
      <c r="AE453"/>
      <c r="AF453"/>
      <c r="AG453"/>
      <c r="AH453"/>
      <c r="AI453"/>
      <c r="AJ453"/>
      <c r="AK453"/>
      <c r="AL453"/>
      <c r="AM453"/>
      <c r="AN453"/>
      <c r="AO453"/>
      <c r="AP453"/>
      <c r="AQ453"/>
      <c r="AR453"/>
      <c r="AS453"/>
      <c r="AT453"/>
      <c r="AU453"/>
      <c r="AV453"/>
      <c r="AW453"/>
      <c r="AX453"/>
      <c r="AY453"/>
      <c r="AZ453"/>
      <c r="BA453"/>
      <c r="BB453"/>
      <c r="BC453"/>
      <c r="BD453"/>
      <c r="BE453"/>
      <c r="BF453"/>
      <c r="BG453"/>
      <c r="BH453"/>
      <c r="BI453"/>
      <c r="BJ453"/>
      <c r="BK453"/>
      <c r="BL453"/>
      <c r="BM453"/>
      <c r="BN453"/>
      <c r="BO453"/>
      <c r="BP453"/>
      <c r="BQ453"/>
      <c r="BR453"/>
      <c r="BS453"/>
      <c r="BT453"/>
      <c r="BU453"/>
      <c r="BV453"/>
      <c r="BW453"/>
      <c r="BX453"/>
      <c r="BY453"/>
      <c r="BZ453"/>
      <c r="CA453"/>
      <c r="CB453"/>
      <c r="CC453"/>
      <c r="CD453"/>
      <c r="CE453"/>
      <c r="CF453"/>
      <c r="CG453"/>
      <c r="CH453"/>
      <c r="CI453"/>
      <c r="CJ453"/>
      <c r="CK453"/>
      <c r="CL453"/>
      <c r="CM453"/>
      <c r="CN453"/>
      <c r="CO453"/>
      <c r="CP453"/>
      <c r="CQ453"/>
      <c r="CR453"/>
      <c r="CS453"/>
      <c r="CT453"/>
      <c r="CU453"/>
      <c r="CV453"/>
      <c r="CW453"/>
      <c r="CX453"/>
      <c r="CY453"/>
      <c r="CZ453"/>
      <c r="DA453"/>
      <c r="DB453"/>
      <c r="DC453"/>
      <c r="DD453"/>
      <c r="DE453"/>
    </row>
    <row r="454" spans="8:109" x14ac:dyDescent="0.25">
      <c r="H454"/>
      <c r="I454"/>
      <c r="J454"/>
      <c r="K454"/>
      <c r="L454"/>
      <c r="M454"/>
      <c r="N454"/>
      <c r="O454"/>
      <c r="P454"/>
      <c r="Q454"/>
      <c r="R454"/>
      <c r="S454"/>
      <c r="T454"/>
      <c r="U454"/>
      <c r="V454"/>
      <c r="W454"/>
      <c r="X454"/>
      <c r="Y454"/>
      <c r="Z454"/>
      <c r="AA454"/>
      <c r="AB454"/>
      <c r="AC454"/>
      <c r="AD454"/>
      <c r="AE454"/>
      <c r="AF454"/>
      <c r="AG454"/>
      <c r="AH454"/>
      <c r="AI454"/>
      <c r="AJ454"/>
      <c r="AK454"/>
      <c r="AL454"/>
      <c r="AM454"/>
      <c r="AN454"/>
      <c r="AO454"/>
      <c r="AP454"/>
      <c r="AQ454"/>
      <c r="AR454"/>
      <c r="AS454"/>
      <c r="AT454"/>
      <c r="AU454"/>
      <c r="AV454"/>
      <c r="AW454"/>
      <c r="AX454"/>
      <c r="AY454"/>
      <c r="AZ454"/>
      <c r="BA454"/>
      <c r="BB454"/>
      <c r="BC454"/>
      <c r="BD454"/>
      <c r="BE454"/>
      <c r="BF454"/>
      <c r="BG454"/>
      <c r="BH454"/>
      <c r="BI454"/>
      <c r="BJ454"/>
      <c r="BK454"/>
      <c r="BL454"/>
      <c r="BM454"/>
      <c r="BN454"/>
      <c r="BO454"/>
      <c r="BP454"/>
      <c r="BQ454"/>
      <c r="BR454"/>
      <c r="BS454"/>
      <c r="BT454"/>
      <c r="BU454"/>
      <c r="BV454"/>
      <c r="BW454"/>
      <c r="BX454"/>
      <c r="BY454"/>
      <c r="BZ454"/>
      <c r="CA454"/>
      <c r="CB454"/>
      <c r="CC454"/>
      <c r="CD454"/>
      <c r="CE454"/>
      <c r="CF454"/>
      <c r="CG454"/>
      <c r="CH454"/>
      <c r="CI454"/>
      <c r="CJ454"/>
      <c r="CK454"/>
      <c r="CL454"/>
      <c r="CM454"/>
      <c r="CN454"/>
      <c r="CO454"/>
      <c r="CP454"/>
      <c r="CQ454"/>
      <c r="CR454"/>
      <c r="CS454"/>
      <c r="CT454"/>
      <c r="CU454"/>
      <c r="CV454"/>
      <c r="CW454"/>
      <c r="CX454"/>
      <c r="CY454"/>
      <c r="CZ454"/>
      <c r="DA454"/>
      <c r="DB454"/>
      <c r="DC454"/>
      <c r="DD454"/>
      <c r="DE454"/>
    </row>
    <row r="455" spans="8:109" x14ac:dyDescent="0.25">
      <c r="H455"/>
      <c r="I455"/>
      <c r="J455"/>
      <c r="K455"/>
      <c r="L455"/>
      <c r="M455"/>
      <c r="N455"/>
      <c r="O455"/>
      <c r="P455"/>
      <c r="Q455"/>
      <c r="R455"/>
      <c r="S455"/>
      <c r="T455"/>
      <c r="U455"/>
      <c r="V455"/>
      <c r="W455"/>
      <c r="X455"/>
      <c r="Y455"/>
      <c r="Z455"/>
      <c r="AA455"/>
      <c r="AB455"/>
      <c r="AC455"/>
      <c r="AD455"/>
      <c r="AE455"/>
      <c r="AF455"/>
      <c r="AG455"/>
      <c r="AH455"/>
      <c r="AI455"/>
      <c r="AJ455"/>
      <c r="AK455"/>
      <c r="AL455"/>
      <c r="AM455"/>
      <c r="AN455"/>
      <c r="AO455"/>
      <c r="AP455"/>
      <c r="AQ455"/>
      <c r="AR455"/>
      <c r="AS455"/>
      <c r="AT455"/>
      <c r="AU455"/>
      <c r="AV455"/>
      <c r="AW455"/>
      <c r="AX455"/>
      <c r="AY455"/>
      <c r="AZ455"/>
      <c r="BA455"/>
      <c r="BB455"/>
      <c r="BC455"/>
      <c r="BD455"/>
      <c r="BE455"/>
      <c r="BF455"/>
      <c r="BG455"/>
      <c r="BH455"/>
      <c r="BI455"/>
      <c r="BJ455"/>
      <c r="BK455"/>
      <c r="BL455"/>
      <c r="BM455"/>
      <c r="BN455"/>
      <c r="BO455"/>
      <c r="BP455"/>
      <c r="BQ455"/>
      <c r="BR455"/>
      <c r="BS455"/>
      <c r="BT455"/>
      <c r="BU455"/>
      <c r="BV455"/>
      <c r="BW455"/>
      <c r="BX455"/>
      <c r="BY455"/>
      <c r="BZ455"/>
      <c r="CA455"/>
      <c r="CB455"/>
      <c r="CC455"/>
      <c r="CD455"/>
      <c r="CE455"/>
      <c r="CF455"/>
      <c r="CG455"/>
      <c r="CH455"/>
      <c r="CI455"/>
      <c r="CJ455"/>
      <c r="CK455"/>
      <c r="CL455"/>
      <c r="CM455"/>
      <c r="CN455"/>
      <c r="CO455"/>
      <c r="CP455"/>
      <c r="CQ455"/>
      <c r="CR455"/>
      <c r="CS455"/>
      <c r="CT455"/>
      <c r="CU455"/>
      <c r="CV455"/>
      <c r="CW455"/>
      <c r="CX455"/>
      <c r="CY455"/>
      <c r="CZ455"/>
      <c r="DA455"/>
      <c r="DB455"/>
      <c r="DC455"/>
      <c r="DD455"/>
      <c r="DE455"/>
    </row>
    <row r="456" spans="8:109" x14ac:dyDescent="0.25">
      <c r="H456"/>
      <c r="I456"/>
      <c r="J456"/>
      <c r="K456"/>
      <c r="L456"/>
      <c r="M456"/>
      <c r="N456"/>
      <c r="O456"/>
      <c r="P456"/>
      <c r="Q456"/>
      <c r="R456"/>
      <c r="S456"/>
      <c r="T456"/>
      <c r="U456"/>
      <c r="V456"/>
      <c r="W456"/>
      <c r="X456"/>
      <c r="Y456"/>
      <c r="Z456"/>
      <c r="AA456"/>
      <c r="AB456"/>
      <c r="AC456"/>
      <c r="AD456"/>
      <c r="AE456"/>
      <c r="AF456"/>
      <c r="AG456"/>
      <c r="AH456"/>
      <c r="AI456"/>
      <c r="AJ456"/>
      <c r="AK456"/>
      <c r="AL456"/>
      <c r="AM456"/>
      <c r="AN456"/>
      <c r="AO456"/>
      <c r="AP456"/>
      <c r="AQ456"/>
      <c r="AR456"/>
      <c r="AS456"/>
      <c r="AT456"/>
      <c r="AU456"/>
      <c r="AV456"/>
      <c r="AW456"/>
      <c r="AX456"/>
      <c r="AY456"/>
      <c r="AZ456"/>
      <c r="BA456"/>
      <c r="BB456"/>
      <c r="BC456"/>
      <c r="BD456"/>
      <c r="BE456"/>
      <c r="BF456"/>
      <c r="BG456"/>
      <c r="BH456"/>
      <c r="BI456"/>
      <c r="BJ456"/>
      <c r="BK456"/>
      <c r="BL456"/>
      <c r="BM456"/>
      <c r="BN456"/>
      <c r="BO456"/>
      <c r="BP456"/>
      <c r="BQ456"/>
      <c r="BR456"/>
      <c r="BS456"/>
      <c r="BT456"/>
      <c r="BU456"/>
      <c r="BV456"/>
      <c r="BW456"/>
      <c r="BX456"/>
      <c r="BY456"/>
      <c r="BZ456"/>
      <c r="CA456"/>
      <c r="CB456"/>
      <c r="CC456"/>
      <c r="CD456"/>
      <c r="CE456"/>
      <c r="CF456"/>
      <c r="CG456"/>
      <c r="CH456"/>
      <c r="CI456"/>
      <c r="CJ456"/>
      <c r="CK456"/>
      <c r="CL456"/>
      <c r="CM456"/>
      <c r="CN456"/>
      <c r="CO456"/>
      <c r="CP456"/>
      <c r="CQ456"/>
      <c r="CR456"/>
      <c r="CS456"/>
      <c r="CT456"/>
      <c r="CU456"/>
      <c r="CV456"/>
      <c r="CW456"/>
      <c r="CX456"/>
      <c r="CY456"/>
      <c r="CZ456"/>
      <c r="DA456"/>
      <c r="DB456"/>
      <c r="DC456"/>
      <c r="DD456"/>
      <c r="DE456"/>
    </row>
    <row r="457" spans="8:109" x14ac:dyDescent="0.25">
      <c r="H457"/>
      <c r="I457"/>
      <c r="J457"/>
      <c r="K457"/>
      <c r="L457"/>
      <c r="M457"/>
      <c r="N457"/>
      <c r="O457"/>
      <c r="P457"/>
      <c r="Q457"/>
      <c r="R457"/>
      <c r="S457"/>
      <c r="T457"/>
      <c r="U457"/>
      <c r="V457"/>
      <c r="W457"/>
      <c r="X457"/>
      <c r="Y457"/>
      <c r="Z457"/>
      <c r="AA457"/>
      <c r="AB457"/>
      <c r="AC457"/>
      <c r="AD457"/>
      <c r="AE457"/>
      <c r="AF457"/>
      <c r="AG457"/>
      <c r="AH457"/>
      <c r="AI457"/>
      <c r="AJ457"/>
      <c r="AK457"/>
      <c r="AL457"/>
      <c r="AM457"/>
      <c r="AN457"/>
      <c r="AO457"/>
      <c r="AP457"/>
      <c r="AQ457"/>
      <c r="AR457"/>
      <c r="AS457"/>
      <c r="AT457"/>
      <c r="AU457"/>
      <c r="AV457"/>
      <c r="AW457"/>
      <c r="AX457"/>
      <c r="AY457"/>
      <c r="AZ457"/>
      <c r="BA457"/>
      <c r="BB457"/>
      <c r="BC457"/>
      <c r="BD457"/>
      <c r="BE457"/>
      <c r="BF457"/>
      <c r="BG457"/>
      <c r="BH457"/>
      <c r="BI457"/>
      <c r="BJ457"/>
      <c r="BK457"/>
      <c r="BL457"/>
      <c r="BM457"/>
      <c r="BN457"/>
      <c r="BO457"/>
      <c r="BP457"/>
      <c r="BQ457"/>
      <c r="BR457"/>
      <c r="BS457"/>
      <c r="BT457"/>
      <c r="BU457"/>
      <c r="BV457"/>
      <c r="BW457"/>
      <c r="BX457"/>
      <c r="BY457"/>
      <c r="BZ457"/>
      <c r="CA457"/>
      <c r="CB457"/>
      <c r="CC457"/>
      <c r="CD457"/>
      <c r="CE457"/>
      <c r="CF457"/>
      <c r="CG457"/>
      <c r="CH457"/>
      <c r="CI457"/>
      <c r="CJ457"/>
      <c r="CK457"/>
      <c r="CL457"/>
      <c r="CM457"/>
      <c r="CN457"/>
      <c r="CO457"/>
      <c r="CP457"/>
      <c r="CQ457"/>
      <c r="CR457"/>
      <c r="CS457"/>
      <c r="CT457"/>
      <c r="CU457"/>
      <c r="CV457"/>
      <c r="CW457"/>
      <c r="CX457"/>
      <c r="CY457"/>
      <c r="CZ457"/>
      <c r="DA457"/>
      <c r="DB457"/>
      <c r="DC457"/>
      <c r="DD457"/>
      <c r="DE457"/>
    </row>
    <row r="458" spans="8:109" x14ac:dyDescent="0.25">
      <c r="H458"/>
      <c r="I458"/>
      <c r="J458"/>
      <c r="K458"/>
      <c r="L458"/>
      <c r="M458"/>
      <c r="N458"/>
      <c r="O458"/>
      <c r="P458"/>
      <c r="Q458"/>
      <c r="R458"/>
      <c r="S458"/>
      <c r="T458"/>
      <c r="U458"/>
      <c r="V458"/>
      <c r="W458"/>
      <c r="X458"/>
      <c r="Y458"/>
      <c r="Z458"/>
      <c r="AA458"/>
      <c r="AB458"/>
      <c r="AC458"/>
      <c r="AD458"/>
      <c r="AE458"/>
      <c r="AF458"/>
      <c r="AG458"/>
      <c r="AH458"/>
      <c r="AI458"/>
      <c r="AJ458"/>
      <c r="AK458"/>
      <c r="AL458"/>
      <c r="AM458"/>
      <c r="AN458"/>
      <c r="AO458"/>
      <c r="AP458"/>
      <c r="AQ458"/>
      <c r="AR458"/>
      <c r="AS458"/>
      <c r="AT458"/>
      <c r="AU458"/>
      <c r="AV458"/>
      <c r="AW458"/>
      <c r="AX458"/>
      <c r="AY458"/>
      <c r="AZ458"/>
      <c r="BA458"/>
      <c r="BB458"/>
      <c r="BC458"/>
      <c r="BD458"/>
      <c r="BE458"/>
      <c r="BF458"/>
      <c r="BG458"/>
      <c r="BH458"/>
      <c r="BI458"/>
      <c r="BJ458"/>
      <c r="BK458"/>
      <c r="BL458"/>
      <c r="BM458"/>
      <c r="BN458"/>
      <c r="BO458"/>
      <c r="BP458"/>
      <c r="BQ458"/>
      <c r="BR458"/>
      <c r="BS458"/>
      <c r="BT458"/>
      <c r="BU458"/>
      <c r="BV458"/>
      <c r="BW458"/>
      <c r="BX458"/>
      <c r="BY458"/>
      <c r="BZ458"/>
      <c r="CA458"/>
      <c r="CB458"/>
      <c r="CC458"/>
      <c r="CD458"/>
      <c r="CE458"/>
      <c r="CF458"/>
      <c r="CG458"/>
      <c r="CH458"/>
      <c r="CI458"/>
      <c r="CJ458"/>
      <c r="CK458"/>
      <c r="CL458"/>
      <c r="CM458"/>
      <c r="CN458"/>
      <c r="CO458"/>
      <c r="CP458"/>
      <c r="CQ458"/>
      <c r="CR458"/>
      <c r="CS458"/>
      <c r="CT458"/>
      <c r="CU458"/>
      <c r="CV458"/>
      <c r="CW458"/>
      <c r="CX458"/>
      <c r="CY458"/>
      <c r="CZ458"/>
      <c r="DA458"/>
      <c r="DB458"/>
      <c r="DC458"/>
      <c r="DD458"/>
      <c r="DE458"/>
    </row>
    <row r="459" spans="8:109" x14ac:dyDescent="0.25">
      <c r="H459"/>
      <c r="I459"/>
      <c r="J459"/>
      <c r="K459"/>
      <c r="L459"/>
      <c r="M459"/>
      <c r="N459"/>
      <c r="O459"/>
      <c r="P459"/>
      <c r="Q459"/>
      <c r="R459"/>
      <c r="S459"/>
      <c r="T459"/>
      <c r="U459"/>
      <c r="V459"/>
      <c r="W459"/>
      <c r="X459"/>
      <c r="Y459"/>
      <c r="Z459"/>
      <c r="AA459"/>
      <c r="AB459"/>
      <c r="AC459"/>
      <c r="AD459"/>
      <c r="AE459"/>
      <c r="AF459"/>
      <c r="AG459"/>
      <c r="AH459"/>
      <c r="AI459"/>
      <c r="AJ459"/>
      <c r="AK459"/>
      <c r="AL459"/>
      <c r="AM459"/>
      <c r="AN459"/>
      <c r="AO459"/>
      <c r="AP459"/>
      <c r="AQ459"/>
      <c r="AR459"/>
      <c r="AS459"/>
      <c r="AT459"/>
      <c r="AU459"/>
      <c r="AV459"/>
      <c r="AW459"/>
      <c r="AX459"/>
      <c r="AY459"/>
      <c r="AZ459"/>
      <c r="BA459"/>
      <c r="BB459"/>
      <c r="BC459"/>
      <c r="BD459"/>
      <c r="BE459"/>
      <c r="BF459"/>
      <c r="BG459"/>
      <c r="BH459"/>
      <c r="BI459"/>
      <c r="BJ459"/>
      <c r="BK459"/>
      <c r="BL459"/>
      <c r="BM459"/>
      <c r="BN459"/>
      <c r="BO459"/>
      <c r="BP459"/>
      <c r="BQ459"/>
      <c r="BR459"/>
      <c r="BS459"/>
      <c r="BT459"/>
      <c r="BU459"/>
      <c r="BV459"/>
      <c r="BW459"/>
      <c r="BX459"/>
      <c r="BY459"/>
      <c r="BZ459"/>
      <c r="CA459"/>
      <c r="CB459"/>
      <c r="CC459"/>
      <c r="CD459"/>
      <c r="CE459"/>
      <c r="CF459"/>
      <c r="CG459"/>
      <c r="CH459"/>
      <c r="CI459"/>
      <c r="CJ459"/>
      <c r="CK459"/>
      <c r="CL459"/>
      <c r="CM459"/>
      <c r="CN459"/>
      <c r="CO459"/>
      <c r="CP459"/>
      <c r="CQ459"/>
      <c r="CR459"/>
      <c r="CS459"/>
      <c r="CT459"/>
      <c r="CU459"/>
      <c r="CV459"/>
      <c r="CW459"/>
      <c r="CX459"/>
      <c r="CY459"/>
      <c r="CZ459"/>
      <c r="DA459"/>
      <c r="DB459"/>
      <c r="DC459"/>
      <c r="DD459"/>
      <c r="DE459"/>
    </row>
    <row r="460" spans="8:109" x14ac:dyDescent="0.25">
      <c r="H460"/>
      <c r="I460"/>
      <c r="J460"/>
      <c r="K460"/>
      <c r="L460"/>
      <c r="M460"/>
      <c r="N460"/>
      <c r="O460"/>
      <c r="P460"/>
      <c r="Q460"/>
      <c r="R460"/>
      <c r="S460"/>
      <c r="T460"/>
      <c r="U460"/>
      <c r="V460"/>
      <c r="W460"/>
      <c r="X460"/>
      <c r="Y460"/>
      <c r="Z460"/>
      <c r="AA460"/>
      <c r="AB460"/>
      <c r="AC460"/>
      <c r="AD460"/>
      <c r="AE460"/>
      <c r="AF460"/>
      <c r="AG460"/>
      <c r="AH460"/>
      <c r="AI460"/>
      <c r="AJ460"/>
      <c r="AK460"/>
      <c r="AL460"/>
      <c r="AM460"/>
      <c r="AN460"/>
      <c r="AO460"/>
      <c r="AP460"/>
      <c r="AQ460"/>
      <c r="AR460"/>
      <c r="AS460"/>
      <c r="AT460"/>
      <c r="AU460"/>
      <c r="AV460"/>
      <c r="AW460"/>
      <c r="AX460"/>
      <c r="AY460"/>
      <c r="AZ460"/>
      <c r="BA460"/>
      <c r="BB460"/>
      <c r="BC460"/>
      <c r="BD460"/>
      <c r="BE460"/>
      <c r="BF460"/>
      <c r="BG460"/>
      <c r="BH460"/>
      <c r="BI460"/>
      <c r="BJ460"/>
      <c r="BK460"/>
      <c r="BL460"/>
      <c r="BM460"/>
      <c r="BN460"/>
      <c r="BO460"/>
      <c r="BP460"/>
      <c r="BQ460"/>
      <c r="BR460"/>
      <c r="BS460"/>
      <c r="BT460"/>
      <c r="BU460"/>
      <c r="BV460"/>
      <c r="BW460"/>
      <c r="BX460"/>
      <c r="BY460"/>
      <c r="BZ460"/>
      <c r="CA460"/>
      <c r="CB460"/>
      <c r="CC460"/>
      <c r="CD460"/>
      <c r="CE460"/>
      <c r="CF460"/>
      <c r="CG460"/>
      <c r="CH460"/>
      <c r="CI460"/>
      <c r="CJ460"/>
      <c r="CK460"/>
      <c r="CL460"/>
      <c r="CM460"/>
      <c r="CN460"/>
      <c r="CO460"/>
      <c r="CP460"/>
      <c r="CQ460"/>
      <c r="CR460"/>
      <c r="CS460"/>
      <c r="CT460"/>
      <c r="CU460"/>
      <c r="CV460"/>
      <c r="CW460"/>
      <c r="CX460"/>
      <c r="CY460"/>
      <c r="CZ460"/>
      <c r="DA460"/>
      <c r="DB460"/>
      <c r="DC460"/>
      <c r="DD460"/>
      <c r="DE460"/>
    </row>
    <row r="461" spans="8:109" x14ac:dyDescent="0.25">
      <c r="H461"/>
      <c r="I461"/>
      <c r="J461"/>
      <c r="K461"/>
      <c r="L461"/>
      <c r="M461"/>
      <c r="N461"/>
      <c r="O461"/>
      <c r="P461"/>
      <c r="Q461"/>
      <c r="R461"/>
      <c r="S461"/>
      <c r="T461"/>
      <c r="U461"/>
      <c r="V461"/>
      <c r="W461"/>
      <c r="X461"/>
      <c r="Y461"/>
      <c r="Z461"/>
      <c r="AA461"/>
      <c r="AB461"/>
      <c r="AC461"/>
      <c r="AD461"/>
      <c r="AE461"/>
      <c r="AF461"/>
      <c r="AG461"/>
      <c r="AH461"/>
      <c r="AI461"/>
      <c r="AJ461"/>
      <c r="AK461"/>
      <c r="AL461"/>
      <c r="AM461"/>
      <c r="AN461"/>
      <c r="AO461"/>
      <c r="AP461"/>
      <c r="AQ461"/>
      <c r="AR461"/>
      <c r="AS461"/>
      <c r="AT461"/>
      <c r="AU461"/>
      <c r="AV461"/>
      <c r="AW461"/>
      <c r="AX461"/>
      <c r="AY461"/>
      <c r="AZ461"/>
      <c r="BA461"/>
      <c r="BB461"/>
      <c r="BC461"/>
      <c r="BD461"/>
      <c r="BE461"/>
      <c r="BF461"/>
      <c r="BG461"/>
      <c r="BH461"/>
      <c r="BI461"/>
      <c r="BJ461"/>
      <c r="BK461"/>
      <c r="BL461"/>
      <c r="BM461"/>
      <c r="BN461"/>
      <c r="BO461"/>
      <c r="BP461"/>
      <c r="BQ461"/>
      <c r="BR461"/>
      <c r="BS461"/>
      <c r="BT461"/>
      <c r="BU461"/>
      <c r="BV461"/>
      <c r="BW461"/>
      <c r="BX461"/>
      <c r="BY461"/>
      <c r="BZ461"/>
      <c r="CA461"/>
      <c r="CB461"/>
      <c r="CC461"/>
      <c r="CD461"/>
      <c r="CE461"/>
      <c r="CF461"/>
      <c r="CG461"/>
      <c r="CH461"/>
      <c r="CI461"/>
      <c r="CJ461"/>
      <c r="CK461"/>
      <c r="CL461"/>
      <c r="CM461"/>
      <c r="CN461"/>
      <c r="CO461"/>
      <c r="CP461"/>
      <c r="CQ461"/>
      <c r="CR461"/>
      <c r="CS461"/>
      <c r="CT461"/>
      <c r="CU461"/>
      <c r="CV461"/>
      <c r="CW461"/>
      <c r="CX461"/>
      <c r="CY461"/>
      <c r="CZ461"/>
      <c r="DA461"/>
      <c r="DB461"/>
      <c r="DC461"/>
      <c r="DD461"/>
      <c r="DE461"/>
    </row>
    <row r="462" spans="8:109" x14ac:dyDescent="0.25">
      <c r="H462"/>
      <c r="I462"/>
      <c r="J462"/>
      <c r="K462"/>
      <c r="L462"/>
      <c r="M462"/>
      <c r="N462"/>
      <c r="O462"/>
      <c r="P462"/>
      <c r="Q462"/>
      <c r="R462"/>
      <c r="S462"/>
      <c r="T462"/>
      <c r="U462"/>
      <c r="V462"/>
      <c r="W462"/>
      <c r="X462"/>
      <c r="Y462"/>
      <c r="Z462"/>
      <c r="AA462"/>
      <c r="AB462"/>
      <c r="AC462"/>
      <c r="AD462"/>
      <c r="AE462"/>
      <c r="AF462"/>
      <c r="AG462"/>
      <c r="AH462"/>
      <c r="AI462"/>
      <c r="AJ462"/>
      <c r="AK462"/>
      <c r="AL462"/>
      <c r="AM462"/>
      <c r="AN462"/>
      <c r="AO462"/>
      <c r="AP462"/>
      <c r="AQ462"/>
      <c r="AR462"/>
      <c r="AS462"/>
      <c r="AT462"/>
      <c r="AU462"/>
      <c r="AV462"/>
      <c r="AW462"/>
      <c r="AX462"/>
      <c r="AY462"/>
      <c r="AZ462"/>
      <c r="BA462"/>
      <c r="BB462"/>
      <c r="BC462"/>
      <c r="BD462"/>
      <c r="BE462"/>
      <c r="BF462"/>
      <c r="BG462"/>
      <c r="BH462"/>
      <c r="BI462"/>
      <c r="BJ462"/>
      <c r="BK462"/>
      <c r="BL462"/>
      <c r="BM462"/>
      <c r="BN462"/>
      <c r="BO462"/>
      <c r="BP462"/>
      <c r="BQ462"/>
      <c r="BR462"/>
      <c r="BS462"/>
      <c r="BT462"/>
      <c r="BU462"/>
      <c r="BV462"/>
      <c r="BW462"/>
      <c r="BX462"/>
      <c r="BY462"/>
      <c r="BZ462"/>
      <c r="CA462"/>
      <c r="CB462"/>
      <c r="CC462"/>
      <c r="CD462"/>
      <c r="CE462"/>
      <c r="CF462"/>
      <c r="CG462"/>
      <c r="CH462"/>
      <c r="CI462"/>
      <c r="CJ462"/>
      <c r="CK462"/>
      <c r="CL462"/>
      <c r="CM462"/>
      <c r="CN462"/>
      <c r="CO462"/>
      <c r="CP462"/>
      <c r="CQ462"/>
      <c r="CR462"/>
      <c r="CS462"/>
      <c r="CT462"/>
      <c r="CU462"/>
      <c r="CV462"/>
      <c r="CW462"/>
      <c r="CX462"/>
      <c r="CY462"/>
      <c r="CZ462"/>
      <c r="DA462"/>
      <c r="DB462"/>
      <c r="DC462"/>
      <c r="DD462"/>
      <c r="DE462"/>
    </row>
    <row r="463" spans="8:109" x14ac:dyDescent="0.25">
      <c r="H463"/>
      <c r="I463"/>
      <c r="J463"/>
      <c r="K463"/>
      <c r="L463"/>
      <c r="M463"/>
      <c r="N463"/>
      <c r="O463"/>
      <c r="P463"/>
      <c r="Q463"/>
      <c r="R463"/>
      <c r="S463"/>
      <c r="T463"/>
      <c r="U463"/>
      <c r="V463"/>
      <c r="W463"/>
      <c r="X463"/>
      <c r="Y463"/>
      <c r="Z463"/>
      <c r="AA463"/>
      <c r="AB463"/>
      <c r="AC463"/>
      <c r="AD463"/>
      <c r="AE463"/>
      <c r="AF463"/>
      <c r="AG463"/>
      <c r="AH463"/>
      <c r="AI463"/>
      <c r="AJ463"/>
      <c r="AK463"/>
      <c r="AL463"/>
      <c r="AM463"/>
      <c r="AN463"/>
      <c r="AO463"/>
      <c r="AP463"/>
      <c r="AQ463"/>
      <c r="AR463"/>
      <c r="AS463"/>
      <c r="AT463"/>
      <c r="AU463"/>
      <c r="AV463"/>
      <c r="AW463"/>
      <c r="AX463"/>
      <c r="AY463"/>
      <c r="AZ463"/>
      <c r="BA463"/>
      <c r="BB463"/>
      <c r="BC463"/>
      <c r="BD463"/>
      <c r="BE463"/>
      <c r="BF463"/>
      <c r="BG463"/>
      <c r="BH463"/>
      <c r="BI463"/>
      <c r="BJ463"/>
      <c r="BK463"/>
      <c r="BL463"/>
      <c r="BM463"/>
      <c r="BN463"/>
      <c r="BO463"/>
      <c r="BP463"/>
      <c r="BQ463"/>
      <c r="BR463"/>
      <c r="BS463"/>
      <c r="BT463"/>
      <c r="BU463"/>
      <c r="BV463"/>
      <c r="BW463"/>
      <c r="BX463"/>
      <c r="BY463"/>
      <c r="BZ463"/>
      <c r="CA463"/>
      <c r="CB463"/>
      <c r="CC463"/>
      <c r="CD463"/>
      <c r="CE463"/>
      <c r="CF463"/>
      <c r="CG463"/>
      <c r="CH463"/>
      <c r="CI463"/>
      <c r="CJ463"/>
      <c r="CK463"/>
      <c r="CL463"/>
      <c r="CM463"/>
      <c r="CN463"/>
      <c r="CO463"/>
      <c r="CP463"/>
      <c r="CQ463"/>
      <c r="CR463"/>
      <c r="CS463"/>
      <c r="CT463"/>
      <c r="CU463"/>
      <c r="CV463"/>
      <c r="CW463"/>
      <c r="CX463"/>
      <c r="CY463"/>
      <c r="CZ463"/>
      <c r="DA463"/>
      <c r="DB463"/>
      <c r="DC463"/>
      <c r="DD463"/>
      <c r="DE463"/>
    </row>
    <row r="464" spans="8:109" x14ac:dyDescent="0.25">
      <c r="H464"/>
      <c r="I464"/>
      <c r="J464"/>
      <c r="K464"/>
      <c r="L464"/>
      <c r="M464"/>
      <c r="N464"/>
      <c r="O464"/>
      <c r="P464"/>
      <c r="Q464"/>
      <c r="R464"/>
      <c r="S464"/>
      <c r="T464"/>
      <c r="U464"/>
      <c r="V464"/>
      <c r="W464"/>
      <c r="X464"/>
      <c r="Y464"/>
      <c r="Z464"/>
      <c r="AA464"/>
      <c r="AB464"/>
      <c r="AC464"/>
      <c r="AD464"/>
      <c r="AE464"/>
      <c r="AF464"/>
      <c r="AG464"/>
      <c r="AH464"/>
      <c r="AI464"/>
      <c r="AJ464"/>
      <c r="AK464"/>
      <c r="AL464"/>
      <c r="AM464"/>
      <c r="AN464"/>
      <c r="AO464"/>
      <c r="AP464"/>
      <c r="AQ464"/>
      <c r="AR464"/>
      <c r="AS464"/>
      <c r="AT464"/>
      <c r="AU464"/>
      <c r="AV464"/>
      <c r="AW464"/>
      <c r="AX464"/>
      <c r="AY464"/>
      <c r="AZ464"/>
      <c r="BA464"/>
      <c r="BB464"/>
      <c r="BC464"/>
      <c r="BD464"/>
      <c r="BE464"/>
      <c r="BF464"/>
      <c r="BG464"/>
      <c r="BH464"/>
      <c r="BI464"/>
      <c r="BJ464"/>
      <c r="BK464"/>
      <c r="BL464"/>
      <c r="BM464"/>
      <c r="BN464"/>
      <c r="BO464"/>
      <c r="BP464"/>
      <c r="BQ464"/>
      <c r="BR464"/>
      <c r="BS464"/>
      <c r="BT464"/>
      <c r="BU464"/>
      <c r="BV464"/>
      <c r="BW464"/>
      <c r="BX464"/>
      <c r="BY464"/>
      <c r="BZ464"/>
      <c r="CA464"/>
      <c r="CB464"/>
      <c r="CC464"/>
      <c r="CD464"/>
      <c r="CE464"/>
      <c r="CF464"/>
      <c r="CG464"/>
      <c r="CH464"/>
      <c r="CI464"/>
      <c r="CJ464"/>
      <c r="CK464"/>
      <c r="CL464"/>
      <c r="CM464"/>
      <c r="CN464"/>
      <c r="CO464"/>
      <c r="CP464"/>
      <c r="CQ464"/>
      <c r="CR464"/>
      <c r="CS464"/>
      <c r="CT464"/>
      <c r="CU464"/>
      <c r="CV464"/>
      <c r="CW464"/>
      <c r="CX464"/>
      <c r="CY464"/>
      <c r="CZ464"/>
      <c r="DA464"/>
      <c r="DB464"/>
      <c r="DC464"/>
      <c r="DD464"/>
      <c r="DE464"/>
    </row>
    <row r="465" spans="8:109" x14ac:dyDescent="0.25">
      <c r="H465"/>
      <c r="I465"/>
      <c r="J465"/>
      <c r="K465"/>
      <c r="L465"/>
      <c r="M465"/>
      <c r="N465"/>
      <c r="O465"/>
      <c r="P465"/>
      <c r="Q465"/>
      <c r="R465"/>
      <c r="S465"/>
      <c r="T465"/>
      <c r="U465"/>
      <c r="V465"/>
      <c r="W465"/>
      <c r="X465"/>
      <c r="Y465"/>
      <c r="Z465"/>
      <c r="AA465"/>
      <c r="AB465"/>
      <c r="AC465"/>
      <c r="AD465"/>
      <c r="AE465"/>
      <c r="AF465"/>
      <c r="AG465"/>
      <c r="AH465"/>
      <c r="AI465"/>
      <c r="AJ465"/>
      <c r="AK465"/>
      <c r="AL465"/>
      <c r="AM465"/>
      <c r="AN465"/>
      <c r="AO465"/>
      <c r="AP465"/>
      <c r="AQ465"/>
      <c r="AR465"/>
      <c r="AS465"/>
      <c r="AT465"/>
      <c r="AU465"/>
      <c r="AV465"/>
      <c r="AW465"/>
      <c r="AX465"/>
      <c r="AY465"/>
      <c r="AZ465"/>
      <c r="BA465"/>
      <c r="BB465"/>
      <c r="BC465"/>
      <c r="BD465"/>
      <c r="BE465"/>
      <c r="BF465"/>
      <c r="BG465"/>
      <c r="BH465"/>
      <c r="BI465"/>
      <c r="BJ465"/>
      <c r="BK465"/>
      <c r="BL465"/>
      <c r="BM465"/>
      <c r="BN465"/>
      <c r="BO465"/>
      <c r="BP465"/>
      <c r="BQ465"/>
      <c r="BR465"/>
      <c r="BS465"/>
      <c r="BT465"/>
      <c r="BU465"/>
      <c r="BV465"/>
      <c r="BW465"/>
      <c r="BX465"/>
      <c r="BY465"/>
      <c r="BZ465"/>
      <c r="CA465"/>
      <c r="CB465"/>
      <c r="CC465"/>
      <c r="CD465"/>
      <c r="CE465"/>
      <c r="CF465"/>
      <c r="CG465"/>
      <c r="CH465"/>
      <c r="CI465"/>
      <c r="CJ465"/>
      <c r="CK465"/>
      <c r="CL465"/>
      <c r="CM465"/>
      <c r="CN465"/>
      <c r="CO465"/>
      <c r="CP465"/>
      <c r="CQ465"/>
      <c r="CR465"/>
      <c r="CS465"/>
      <c r="CT465"/>
      <c r="CU465"/>
      <c r="CV465"/>
      <c r="CW465"/>
      <c r="CX465"/>
      <c r="CY465"/>
      <c r="CZ465"/>
      <c r="DA465"/>
      <c r="DB465"/>
      <c r="DC465"/>
      <c r="DD465"/>
      <c r="DE465"/>
    </row>
    <row r="466" spans="8:109" x14ac:dyDescent="0.25">
      <c r="H466"/>
      <c r="I466"/>
      <c r="J466"/>
      <c r="K466"/>
      <c r="L466"/>
      <c r="M466"/>
      <c r="N466"/>
      <c r="O466"/>
      <c r="P466"/>
      <c r="Q466"/>
      <c r="R466"/>
      <c r="S466"/>
      <c r="T466"/>
      <c r="U466"/>
      <c r="V466"/>
      <c r="W466"/>
      <c r="X466"/>
      <c r="Y466"/>
      <c r="Z466"/>
      <c r="AA466"/>
      <c r="AB466"/>
      <c r="AC466"/>
      <c r="AD466"/>
      <c r="AE466"/>
      <c r="AF466"/>
      <c r="AG466"/>
      <c r="AH466"/>
      <c r="AI466"/>
      <c r="AJ466"/>
      <c r="AK466"/>
      <c r="AL466"/>
      <c r="AM466"/>
      <c r="AN466"/>
      <c r="AO466"/>
      <c r="AP466"/>
      <c r="AQ466"/>
      <c r="AR466"/>
      <c r="AS466"/>
      <c r="AT466"/>
      <c r="AU466"/>
      <c r="AV466"/>
      <c r="AW466"/>
      <c r="AX466"/>
      <c r="AY466"/>
      <c r="AZ466"/>
      <c r="BA466"/>
      <c r="BB466"/>
      <c r="BC466"/>
      <c r="BD466"/>
      <c r="BE466"/>
      <c r="BF466"/>
      <c r="BG466"/>
      <c r="BH466"/>
      <c r="BI466"/>
      <c r="BJ466"/>
      <c r="BK466"/>
      <c r="BL466"/>
      <c r="BM466"/>
      <c r="BN466"/>
      <c r="BO466"/>
      <c r="BP466"/>
      <c r="BQ466"/>
      <c r="BR466"/>
      <c r="BS466"/>
      <c r="BT466"/>
      <c r="BU466"/>
      <c r="BV466"/>
      <c r="BW466"/>
      <c r="BX466"/>
      <c r="BY466"/>
      <c r="BZ466"/>
      <c r="CA466"/>
      <c r="CB466"/>
      <c r="CC466"/>
      <c r="CD466"/>
      <c r="CE466"/>
      <c r="CF466"/>
      <c r="CG466"/>
      <c r="CH466"/>
      <c r="CI466"/>
      <c r="CJ466"/>
      <c r="CK466"/>
      <c r="CL466"/>
      <c r="CM466"/>
      <c r="CN466"/>
      <c r="CO466"/>
      <c r="CP466"/>
      <c r="CQ466"/>
      <c r="CR466"/>
      <c r="CS466"/>
      <c r="CT466"/>
      <c r="CU466"/>
      <c r="CV466"/>
      <c r="CW466"/>
      <c r="CX466"/>
      <c r="CY466"/>
      <c r="CZ466"/>
      <c r="DA466"/>
      <c r="DB466"/>
      <c r="DC466"/>
      <c r="DD466"/>
      <c r="DE466"/>
    </row>
    <row r="467" spans="8:109" x14ac:dyDescent="0.25">
      <c r="H467"/>
      <c r="I467"/>
      <c r="J467"/>
      <c r="K467"/>
      <c r="L467"/>
      <c r="M467"/>
      <c r="N467"/>
      <c r="O467"/>
      <c r="P467"/>
      <c r="Q467"/>
      <c r="R467"/>
      <c r="S467"/>
      <c r="T467"/>
      <c r="U467"/>
      <c r="V467"/>
      <c r="W467"/>
      <c r="X467"/>
      <c r="Y467"/>
      <c r="Z467"/>
      <c r="AA467"/>
      <c r="AB467"/>
      <c r="AC467"/>
      <c r="AD467"/>
      <c r="AE467"/>
      <c r="AF467"/>
      <c r="AG467"/>
      <c r="AH467"/>
      <c r="AI467"/>
      <c r="AJ467"/>
      <c r="AK467"/>
      <c r="AL467"/>
      <c r="AM467"/>
      <c r="AN467"/>
      <c r="AO467"/>
      <c r="AP467"/>
      <c r="AQ467"/>
      <c r="AR467"/>
      <c r="AS467"/>
      <c r="AT467"/>
      <c r="AU467"/>
      <c r="AV467"/>
      <c r="AW467"/>
      <c r="AX467"/>
      <c r="AY467"/>
      <c r="AZ467"/>
      <c r="BA467"/>
      <c r="BB467"/>
      <c r="BC467"/>
      <c r="BD467"/>
      <c r="BE467"/>
      <c r="BF467"/>
      <c r="BG467"/>
      <c r="BH467"/>
      <c r="BI467"/>
      <c r="BJ467"/>
      <c r="BK467"/>
      <c r="BL467"/>
      <c r="BM467"/>
      <c r="BN467"/>
      <c r="BO467"/>
      <c r="BP467"/>
      <c r="BQ467"/>
      <c r="BR467"/>
      <c r="BS467"/>
      <c r="BT467"/>
      <c r="BU467"/>
      <c r="BV467"/>
      <c r="BW467"/>
      <c r="BX467"/>
      <c r="BY467"/>
      <c r="BZ467"/>
      <c r="CA467"/>
      <c r="CB467"/>
      <c r="CC467"/>
      <c r="CD467"/>
      <c r="CE467"/>
      <c r="CF467"/>
      <c r="CG467"/>
      <c r="CH467"/>
      <c r="CI467"/>
      <c r="CJ467"/>
      <c r="CK467"/>
      <c r="CL467"/>
      <c r="CM467"/>
      <c r="CN467"/>
      <c r="CO467"/>
      <c r="CP467"/>
      <c r="CQ467"/>
      <c r="CR467"/>
      <c r="CS467"/>
      <c r="CT467"/>
      <c r="CU467"/>
      <c r="CV467"/>
      <c r="CW467"/>
      <c r="CX467"/>
      <c r="CY467"/>
      <c r="CZ467"/>
      <c r="DA467"/>
      <c r="DB467"/>
      <c r="DC467"/>
      <c r="DD467"/>
      <c r="DE467"/>
    </row>
    <row r="468" spans="8:109" x14ac:dyDescent="0.25">
      <c r="H468"/>
      <c r="I468"/>
      <c r="J468"/>
      <c r="K468"/>
      <c r="L468"/>
      <c r="M468"/>
      <c r="N468"/>
      <c r="O468"/>
      <c r="P468"/>
      <c r="Q468"/>
      <c r="R468"/>
      <c r="S468"/>
      <c r="T468"/>
      <c r="U468"/>
      <c r="V468"/>
      <c r="W468"/>
      <c r="X468"/>
      <c r="Y468"/>
      <c r="Z468"/>
      <c r="AA468"/>
      <c r="AB468"/>
      <c r="AC468"/>
      <c r="AD468"/>
      <c r="AE468"/>
      <c r="AF468"/>
      <c r="AG468"/>
      <c r="AH468"/>
      <c r="AI468"/>
      <c r="AJ468"/>
      <c r="AK468"/>
      <c r="AL468"/>
      <c r="AM468"/>
      <c r="AN468"/>
      <c r="AO468"/>
      <c r="AP468"/>
      <c r="AQ468"/>
      <c r="AR468"/>
      <c r="AS468"/>
      <c r="AT468"/>
      <c r="AU468"/>
      <c r="AV468"/>
      <c r="AW468"/>
      <c r="AX468"/>
      <c r="AY468"/>
      <c r="AZ468"/>
      <c r="BA468"/>
      <c r="BB468"/>
      <c r="BC468"/>
      <c r="BD468"/>
      <c r="BE468"/>
      <c r="BF468"/>
      <c r="BG468"/>
      <c r="BH468"/>
      <c r="BI468"/>
      <c r="BJ468"/>
      <c r="BK468"/>
      <c r="BL468"/>
      <c r="BM468"/>
      <c r="BN468"/>
      <c r="BO468"/>
      <c r="BP468"/>
      <c r="BQ468"/>
      <c r="BR468"/>
      <c r="BS468"/>
      <c r="BT468"/>
      <c r="BU468"/>
      <c r="BV468"/>
      <c r="BW468"/>
      <c r="BX468"/>
      <c r="BY468"/>
      <c r="BZ468"/>
      <c r="CA468"/>
      <c r="CB468"/>
      <c r="CC468"/>
      <c r="CD468"/>
      <c r="CE468"/>
      <c r="CF468"/>
      <c r="CG468"/>
      <c r="CH468"/>
      <c r="CI468"/>
      <c r="CJ468"/>
      <c r="CK468"/>
      <c r="CL468"/>
      <c r="CM468"/>
      <c r="CN468"/>
      <c r="CO468"/>
      <c r="CP468"/>
      <c r="CQ468"/>
      <c r="CR468"/>
      <c r="CS468"/>
      <c r="CT468"/>
      <c r="CU468"/>
      <c r="CV468"/>
      <c r="CW468"/>
      <c r="CX468"/>
      <c r="CY468"/>
      <c r="CZ468"/>
      <c r="DA468"/>
      <c r="DB468"/>
      <c r="DC468"/>
      <c r="DD468"/>
      <c r="DE468"/>
    </row>
    <row r="469" spans="8:109" x14ac:dyDescent="0.25">
      <c r="H469"/>
      <c r="I469"/>
      <c r="J469"/>
      <c r="K469"/>
      <c r="L469"/>
      <c r="M469"/>
      <c r="N469"/>
      <c r="O469"/>
      <c r="P469"/>
      <c r="Q469"/>
      <c r="R469"/>
      <c r="S469"/>
      <c r="T469"/>
      <c r="U469"/>
      <c r="V469"/>
      <c r="W469"/>
      <c r="X469"/>
      <c r="Y469"/>
      <c r="Z469"/>
      <c r="AA469"/>
      <c r="AB469"/>
      <c r="AC469"/>
      <c r="AD469"/>
      <c r="AE469"/>
      <c r="AF469"/>
      <c r="AG469"/>
      <c r="AH469"/>
      <c r="AI469"/>
      <c r="AJ469"/>
      <c r="AK469"/>
      <c r="AL469"/>
      <c r="AM469"/>
      <c r="AN469"/>
      <c r="AO469"/>
      <c r="AP469"/>
      <c r="AQ469"/>
      <c r="AR469"/>
      <c r="AS469"/>
      <c r="AT469"/>
      <c r="AU469"/>
      <c r="AV469"/>
      <c r="AW469"/>
      <c r="AX469"/>
      <c r="AY469"/>
      <c r="AZ469"/>
      <c r="BA469"/>
      <c r="BB469"/>
      <c r="BC469"/>
      <c r="BD469"/>
      <c r="BE469"/>
      <c r="BF469"/>
      <c r="BG469"/>
      <c r="BH469"/>
      <c r="BI469"/>
      <c r="BJ469"/>
      <c r="BK469"/>
      <c r="BL469"/>
      <c r="BM469"/>
      <c r="BN469"/>
      <c r="BO469"/>
      <c r="BP469"/>
      <c r="BQ469"/>
      <c r="BR469"/>
      <c r="BS469"/>
      <c r="BT469"/>
      <c r="BU469"/>
      <c r="BV469"/>
      <c r="BW469"/>
      <c r="BX469"/>
      <c r="BY469"/>
      <c r="BZ469"/>
      <c r="CA469"/>
      <c r="CB469"/>
      <c r="CC469"/>
      <c r="CD469"/>
      <c r="CE469"/>
      <c r="CF469"/>
      <c r="CG469"/>
      <c r="CH469"/>
      <c r="CI469"/>
      <c r="CJ469"/>
      <c r="CK469"/>
      <c r="CL469"/>
      <c r="CM469"/>
      <c r="CN469"/>
      <c r="CO469"/>
      <c r="CP469"/>
      <c r="CQ469"/>
      <c r="CR469"/>
      <c r="CS469"/>
      <c r="CT469"/>
      <c r="CU469"/>
      <c r="CV469"/>
      <c r="CW469"/>
      <c r="CX469"/>
      <c r="CY469"/>
      <c r="CZ469"/>
      <c r="DA469"/>
      <c r="DB469"/>
      <c r="DC469"/>
      <c r="DD469"/>
      <c r="DE469"/>
    </row>
    <row r="470" spans="8:109" x14ac:dyDescent="0.25">
      <c r="H470"/>
      <c r="I470"/>
      <c r="J470"/>
      <c r="K470"/>
      <c r="L470"/>
      <c r="M470"/>
      <c r="N470"/>
      <c r="O470"/>
      <c r="P470"/>
      <c r="Q470"/>
      <c r="R470"/>
      <c r="S470"/>
      <c r="T470"/>
      <c r="U470"/>
      <c r="V470"/>
      <c r="W470"/>
      <c r="X470"/>
      <c r="Y470"/>
      <c r="Z470"/>
      <c r="AA470"/>
      <c r="AB470"/>
      <c r="AC470"/>
      <c r="AD470"/>
      <c r="AE470"/>
      <c r="AF470"/>
      <c r="AG470"/>
      <c r="AH470"/>
      <c r="AI470"/>
      <c r="AJ470"/>
      <c r="AK470"/>
      <c r="AL470"/>
      <c r="AM470"/>
      <c r="AN470"/>
      <c r="AO470"/>
      <c r="AP470"/>
      <c r="AQ470"/>
      <c r="AR470"/>
      <c r="AS470"/>
      <c r="AT470"/>
      <c r="AU470"/>
      <c r="AV470"/>
      <c r="AW470"/>
      <c r="AX470"/>
      <c r="AY470"/>
      <c r="AZ470"/>
      <c r="BA470"/>
      <c r="BB470"/>
      <c r="BC470"/>
      <c r="BD470"/>
      <c r="BE470"/>
      <c r="BF470"/>
      <c r="BG470"/>
      <c r="BH470"/>
      <c r="BI470"/>
      <c r="BJ470"/>
      <c r="BK470"/>
      <c r="BL470"/>
      <c r="BM470"/>
      <c r="BN470"/>
      <c r="BO470"/>
      <c r="BP470"/>
      <c r="BQ470"/>
      <c r="BR470"/>
      <c r="BS470"/>
      <c r="BT470"/>
      <c r="BU470"/>
      <c r="BV470"/>
      <c r="BW470"/>
      <c r="BX470"/>
      <c r="BY470"/>
      <c r="BZ470"/>
      <c r="CA470"/>
      <c r="CB470"/>
      <c r="CC470"/>
      <c r="CD470"/>
      <c r="CE470"/>
      <c r="CF470"/>
      <c r="CG470"/>
      <c r="CH470"/>
      <c r="CI470"/>
      <c r="CJ470"/>
      <c r="CK470"/>
      <c r="CL470"/>
      <c r="CM470"/>
      <c r="CN470"/>
      <c r="CO470"/>
      <c r="CP470"/>
      <c r="CQ470"/>
      <c r="CR470"/>
      <c r="CS470"/>
      <c r="CT470"/>
      <c r="CU470"/>
      <c r="CV470"/>
      <c r="CW470"/>
      <c r="CX470"/>
      <c r="CY470"/>
      <c r="CZ470"/>
      <c r="DA470"/>
      <c r="DB470"/>
      <c r="DC470"/>
      <c r="DD470"/>
      <c r="DE470"/>
    </row>
    <row r="471" spans="8:109" x14ac:dyDescent="0.25">
      <c r="H471"/>
      <c r="I471"/>
      <c r="J471"/>
      <c r="K471"/>
      <c r="L471"/>
      <c r="M471"/>
      <c r="N471"/>
      <c r="O471"/>
      <c r="P471"/>
      <c r="Q471"/>
      <c r="R471"/>
      <c r="S471"/>
      <c r="T471"/>
      <c r="U471"/>
      <c r="V471"/>
      <c r="W471"/>
      <c r="X471"/>
      <c r="Y471"/>
      <c r="Z471"/>
      <c r="AA471"/>
      <c r="AB471"/>
      <c r="AC471"/>
      <c r="AD471"/>
      <c r="AE471"/>
      <c r="AF471"/>
      <c r="AG471"/>
      <c r="AH471"/>
      <c r="AI471"/>
      <c r="AJ471"/>
      <c r="AK471"/>
      <c r="AL471"/>
      <c r="AM471"/>
      <c r="AN471"/>
      <c r="AO471"/>
      <c r="AP471"/>
      <c r="AQ471"/>
      <c r="AR471"/>
      <c r="AS471"/>
      <c r="AT471"/>
      <c r="AU471"/>
      <c r="AV471"/>
      <c r="AW471"/>
      <c r="AX471"/>
      <c r="AY471"/>
      <c r="AZ471"/>
      <c r="BA471"/>
      <c r="BB471"/>
      <c r="BC471"/>
      <c r="BD471"/>
      <c r="BE471"/>
      <c r="BF471"/>
      <c r="BG471"/>
      <c r="BH471"/>
      <c r="BI471"/>
      <c r="BJ471"/>
      <c r="BK471"/>
      <c r="BL471"/>
      <c r="BM471"/>
      <c r="BN471"/>
      <c r="BO471"/>
      <c r="BP471"/>
      <c r="BQ471"/>
      <c r="BR471"/>
      <c r="BS471"/>
      <c r="BT471"/>
      <c r="BU471"/>
      <c r="BV471"/>
      <c r="BW471"/>
      <c r="BX471"/>
      <c r="BY471"/>
      <c r="BZ471"/>
      <c r="CA471"/>
      <c r="CB471"/>
      <c r="CC471"/>
      <c r="CD471"/>
      <c r="CE471"/>
      <c r="CF471"/>
      <c r="CG471"/>
      <c r="CH471"/>
      <c r="CI471"/>
      <c r="CJ471"/>
      <c r="CK471"/>
      <c r="CL471"/>
      <c r="CM471"/>
      <c r="CN471"/>
      <c r="CO471"/>
      <c r="CP471"/>
      <c r="CQ471"/>
      <c r="CR471"/>
      <c r="CS471"/>
      <c r="CT471"/>
      <c r="CU471"/>
      <c r="CV471"/>
      <c r="CW471"/>
      <c r="CX471"/>
      <c r="CY471"/>
      <c r="CZ471"/>
      <c r="DA471"/>
      <c r="DB471"/>
      <c r="DC471"/>
      <c r="DD471"/>
      <c r="DE471"/>
    </row>
    <row r="472" spans="8:109" x14ac:dyDescent="0.25">
      <c r="H472"/>
      <c r="I472"/>
      <c r="J472"/>
      <c r="K472"/>
      <c r="L472"/>
      <c r="M472"/>
      <c r="N472"/>
      <c r="O472"/>
      <c r="P472"/>
      <c r="Q472"/>
      <c r="R472"/>
      <c r="S472"/>
      <c r="T472"/>
      <c r="U472"/>
      <c r="V472"/>
      <c r="W472"/>
      <c r="X472"/>
      <c r="Y472"/>
      <c r="Z472"/>
      <c r="AA472"/>
      <c r="AB472"/>
      <c r="AC472"/>
      <c r="AD472"/>
      <c r="AE472"/>
      <c r="AF472"/>
      <c r="AG472"/>
      <c r="AH472"/>
      <c r="AI472"/>
      <c r="AJ472"/>
      <c r="AK472"/>
      <c r="AL472"/>
      <c r="AM472"/>
      <c r="AN472"/>
      <c r="AO472"/>
      <c r="AP472"/>
      <c r="AQ472"/>
      <c r="AR472"/>
      <c r="AS472"/>
      <c r="AT472"/>
      <c r="AU472"/>
      <c r="AV472"/>
      <c r="AW472"/>
      <c r="AX472"/>
      <c r="AY472"/>
      <c r="AZ472"/>
      <c r="BA472"/>
      <c r="BB472"/>
      <c r="BC472"/>
      <c r="BD472"/>
      <c r="BE472"/>
      <c r="BF472"/>
      <c r="BG472"/>
      <c r="BH472"/>
      <c r="BI472"/>
      <c r="BJ472"/>
      <c r="BK472"/>
      <c r="BL472"/>
      <c r="BM472"/>
      <c r="BN472"/>
      <c r="BO472"/>
      <c r="BP472"/>
      <c r="BQ472"/>
      <c r="BR472"/>
      <c r="BS472"/>
      <c r="BT472"/>
      <c r="BU472"/>
      <c r="BV472"/>
      <c r="BW472"/>
      <c r="BX472"/>
      <c r="BY472"/>
      <c r="BZ472"/>
      <c r="CA472"/>
      <c r="CB472"/>
      <c r="CC472"/>
      <c r="CD472"/>
      <c r="CE472"/>
      <c r="CF472"/>
      <c r="CG472"/>
      <c r="CH472"/>
      <c r="CI472"/>
      <c r="CJ472"/>
      <c r="CK472"/>
      <c r="CL472"/>
      <c r="CM472"/>
      <c r="CN472"/>
      <c r="CO472"/>
      <c r="CP472"/>
      <c r="CQ472"/>
      <c r="CR472"/>
      <c r="CS472"/>
      <c r="CT472"/>
      <c r="CU472"/>
      <c r="CV472"/>
      <c r="CW472"/>
      <c r="CX472"/>
      <c r="CY472"/>
      <c r="CZ472"/>
      <c r="DA472"/>
      <c r="DB472"/>
      <c r="DC472"/>
      <c r="DD472"/>
      <c r="DE472"/>
    </row>
    <row r="473" spans="8:109" x14ac:dyDescent="0.25">
      <c r="H473"/>
      <c r="I473"/>
      <c r="J473"/>
      <c r="K473"/>
      <c r="L473"/>
      <c r="M473"/>
      <c r="N473"/>
      <c r="O473"/>
      <c r="P473"/>
      <c r="Q473"/>
      <c r="R473"/>
      <c r="S473"/>
      <c r="T473"/>
      <c r="U473"/>
      <c r="V473"/>
      <c r="W473"/>
      <c r="X473"/>
      <c r="Y473"/>
      <c r="Z473"/>
      <c r="AA473"/>
      <c r="AB473"/>
      <c r="AC473"/>
      <c r="AD473"/>
      <c r="AE473"/>
      <c r="AF473"/>
      <c r="AG473"/>
      <c r="AH473"/>
      <c r="AI473"/>
      <c r="AJ473"/>
      <c r="AK473"/>
      <c r="AL473"/>
      <c r="AM473"/>
      <c r="AN473"/>
      <c r="AO473"/>
      <c r="AP473"/>
      <c r="AQ473"/>
      <c r="AR473"/>
      <c r="AS473"/>
      <c r="AT473"/>
      <c r="AU473"/>
      <c r="AV473"/>
      <c r="AW473"/>
      <c r="AX473"/>
      <c r="AY473"/>
      <c r="AZ473"/>
      <c r="BA473"/>
      <c r="BB473"/>
      <c r="BC473"/>
      <c r="BD473"/>
      <c r="BE473"/>
      <c r="BF473"/>
      <c r="BG473"/>
      <c r="BH473"/>
      <c r="BI473"/>
      <c r="BJ473"/>
      <c r="BK473"/>
      <c r="BL473"/>
      <c r="BM473"/>
      <c r="BN473"/>
      <c r="BO473"/>
      <c r="BP473"/>
      <c r="BQ473"/>
      <c r="BR473"/>
      <c r="BS473"/>
      <c r="BT473"/>
      <c r="BU473"/>
      <c r="BV473"/>
      <c r="BW473"/>
      <c r="BX473"/>
      <c r="BY473"/>
      <c r="BZ473"/>
      <c r="CA473"/>
      <c r="CB473"/>
      <c r="CC473"/>
      <c r="CD473"/>
      <c r="CE473"/>
      <c r="CF473"/>
      <c r="CG473"/>
      <c r="CH473"/>
      <c r="CI473"/>
      <c r="CJ473"/>
      <c r="CK473"/>
      <c r="CL473"/>
      <c r="CM473"/>
      <c r="CN473"/>
      <c r="CO473"/>
      <c r="CP473"/>
      <c r="CQ473"/>
      <c r="CR473"/>
      <c r="CS473"/>
      <c r="CT473"/>
      <c r="CU473"/>
      <c r="CV473"/>
      <c r="CW473"/>
      <c r="CX473"/>
      <c r="CY473"/>
      <c r="CZ473"/>
      <c r="DA473"/>
      <c r="DB473"/>
      <c r="DC473"/>
      <c r="DD473"/>
      <c r="DE473"/>
    </row>
    <row r="474" spans="8:109" x14ac:dyDescent="0.25">
      <c r="H474"/>
      <c r="I474"/>
      <c r="J474"/>
      <c r="K474"/>
      <c r="L474"/>
      <c r="M474"/>
      <c r="N474"/>
      <c r="O474"/>
      <c r="P474"/>
      <c r="Q474"/>
      <c r="R474"/>
      <c r="S474"/>
      <c r="T474"/>
      <c r="U474"/>
      <c r="V474"/>
      <c r="W474"/>
      <c r="X474"/>
      <c r="Y474"/>
      <c r="Z474"/>
      <c r="AA474"/>
      <c r="AB474"/>
      <c r="AC474"/>
      <c r="AD474"/>
      <c r="AE474"/>
      <c r="AF474"/>
      <c r="AG474"/>
      <c r="AH474"/>
      <c r="AI474"/>
      <c r="AJ474"/>
      <c r="AK474"/>
      <c r="AL474"/>
      <c r="AM474"/>
      <c r="AN474"/>
      <c r="AO474"/>
      <c r="AP474"/>
      <c r="AQ474"/>
      <c r="AR474"/>
      <c r="AS474"/>
      <c r="AT474"/>
      <c r="AU474"/>
      <c r="AV474"/>
      <c r="AW474"/>
      <c r="AX474"/>
      <c r="AY474"/>
      <c r="AZ474"/>
      <c r="BA474"/>
      <c r="BB474"/>
      <c r="BC474"/>
      <c r="BD474"/>
      <c r="BE474"/>
      <c r="BF474"/>
      <c r="BG474"/>
      <c r="BH474"/>
      <c r="BI474"/>
      <c r="BJ474"/>
      <c r="BK474"/>
      <c r="BL474"/>
      <c r="BM474"/>
      <c r="BN474"/>
      <c r="BO474"/>
      <c r="BP474"/>
      <c r="BQ474"/>
      <c r="BR474"/>
      <c r="BS474"/>
      <c r="BT474"/>
      <c r="BU474"/>
      <c r="BV474"/>
      <c r="BW474"/>
      <c r="BX474"/>
      <c r="BY474"/>
      <c r="BZ474"/>
      <c r="CA474"/>
      <c r="CB474"/>
      <c r="CC474"/>
      <c r="CD474"/>
      <c r="CE474"/>
      <c r="CF474"/>
      <c r="CG474"/>
      <c r="CH474"/>
      <c r="CI474"/>
      <c r="CJ474"/>
      <c r="CK474"/>
      <c r="CL474"/>
      <c r="CM474"/>
      <c r="CN474"/>
      <c r="CO474"/>
      <c r="CP474"/>
      <c r="CQ474"/>
      <c r="CR474"/>
      <c r="CS474"/>
      <c r="CT474"/>
      <c r="CU474"/>
      <c r="CV474"/>
      <c r="CW474"/>
      <c r="CX474"/>
      <c r="CY474"/>
      <c r="CZ474"/>
      <c r="DA474"/>
      <c r="DB474"/>
      <c r="DC474"/>
      <c r="DD474"/>
      <c r="DE474"/>
    </row>
    <row r="475" spans="8:109" x14ac:dyDescent="0.25">
      <c r="H475"/>
      <c r="I475"/>
      <c r="J475"/>
      <c r="K475"/>
      <c r="L475"/>
      <c r="M475"/>
      <c r="N475"/>
      <c r="O475"/>
      <c r="P475"/>
      <c r="Q475"/>
      <c r="R475"/>
      <c r="S475"/>
      <c r="T475"/>
      <c r="U475"/>
      <c r="V475"/>
      <c r="W475"/>
      <c r="X475"/>
      <c r="Y475"/>
      <c r="Z475"/>
      <c r="AA475"/>
      <c r="AB475"/>
      <c r="AC475"/>
      <c r="AD475"/>
      <c r="AE475"/>
      <c r="AF475"/>
      <c r="AG475"/>
      <c r="AH475"/>
      <c r="AI475"/>
      <c r="AJ475"/>
      <c r="AK475"/>
      <c r="AL475"/>
      <c r="AM475"/>
      <c r="AN475"/>
      <c r="AO475"/>
      <c r="AP475"/>
      <c r="AQ475"/>
      <c r="AR475"/>
      <c r="AS475"/>
      <c r="AT475"/>
      <c r="AU475"/>
      <c r="AV475"/>
      <c r="AW475"/>
      <c r="AX475"/>
      <c r="AY475"/>
      <c r="AZ475"/>
      <c r="BA475"/>
      <c r="BB475"/>
      <c r="BC475"/>
      <c r="BD475"/>
      <c r="BE475"/>
      <c r="BF475"/>
      <c r="BG475"/>
      <c r="BH475"/>
      <c r="BI475"/>
      <c r="BJ475"/>
      <c r="BK475"/>
      <c r="BL475"/>
      <c r="BM475"/>
      <c r="BN475"/>
      <c r="BO475"/>
      <c r="BP475"/>
      <c r="BQ475"/>
      <c r="BR475"/>
      <c r="BS475"/>
      <c r="BT475"/>
      <c r="BU475"/>
      <c r="BV475"/>
      <c r="BW475"/>
      <c r="BX475"/>
      <c r="BY475"/>
      <c r="BZ475"/>
      <c r="CA475"/>
      <c r="CB475"/>
      <c r="CC475"/>
      <c r="CD475"/>
      <c r="CE475"/>
      <c r="CF475"/>
      <c r="CG475"/>
      <c r="CH475"/>
      <c r="CI475"/>
      <c r="CJ475"/>
      <c r="CK475"/>
      <c r="CL475"/>
      <c r="CM475"/>
      <c r="CN475"/>
      <c r="CO475"/>
      <c r="CP475"/>
      <c r="CQ475"/>
      <c r="CR475"/>
      <c r="CS475"/>
      <c r="CT475"/>
      <c r="CU475"/>
      <c r="CV475"/>
      <c r="CW475"/>
      <c r="CX475"/>
      <c r="CY475"/>
      <c r="CZ475"/>
      <c r="DA475"/>
      <c r="DB475"/>
      <c r="DC475"/>
      <c r="DD475"/>
      <c r="DE475"/>
    </row>
    <row r="476" spans="8:109" x14ac:dyDescent="0.25">
      <c r="H476"/>
      <c r="I476"/>
      <c r="J476"/>
      <c r="K476"/>
      <c r="L476"/>
      <c r="M476"/>
      <c r="N476"/>
      <c r="O476"/>
      <c r="P476"/>
      <c r="Q476"/>
      <c r="R476"/>
      <c r="S476"/>
      <c r="T476"/>
      <c r="U476"/>
      <c r="V476"/>
      <c r="W476"/>
      <c r="X476"/>
      <c r="Y476"/>
      <c r="Z476"/>
      <c r="AA476"/>
      <c r="AB476"/>
      <c r="AC476"/>
      <c r="AD476"/>
      <c r="AE476"/>
      <c r="AF476"/>
      <c r="AG476"/>
      <c r="AH476"/>
      <c r="AI476"/>
      <c r="AJ476"/>
      <c r="AK476"/>
      <c r="AL476"/>
      <c r="AM476"/>
      <c r="AN476"/>
      <c r="AO476"/>
      <c r="AP476"/>
      <c r="AQ476"/>
      <c r="AR476"/>
      <c r="AS476"/>
      <c r="AT476"/>
      <c r="AU476"/>
      <c r="AV476"/>
      <c r="AW476"/>
      <c r="AX476"/>
      <c r="AY476"/>
      <c r="AZ476"/>
      <c r="BA476"/>
      <c r="BB476"/>
      <c r="BC476"/>
      <c r="BD476"/>
      <c r="BE476"/>
      <c r="BF476"/>
      <c r="BG476"/>
      <c r="BH476"/>
      <c r="BI476"/>
      <c r="BJ476"/>
      <c r="BK476"/>
      <c r="BL476"/>
      <c r="BM476"/>
      <c r="BN476"/>
      <c r="BO476"/>
      <c r="BP476"/>
      <c r="BQ476"/>
      <c r="BR476"/>
      <c r="BS476"/>
      <c r="BT476"/>
      <c r="BU476"/>
      <c r="BV476"/>
      <c r="BW476"/>
      <c r="BX476"/>
      <c r="BY476"/>
      <c r="BZ476"/>
      <c r="CA476"/>
      <c r="CB476"/>
      <c r="CC476"/>
      <c r="CD476"/>
      <c r="CE476"/>
      <c r="CF476"/>
      <c r="CG476"/>
      <c r="CH476"/>
      <c r="CI476"/>
      <c r="CJ476"/>
      <c r="CK476"/>
      <c r="CL476"/>
      <c r="CM476"/>
      <c r="CN476"/>
      <c r="CO476"/>
      <c r="CP476"/>
      <c r="CQ476"/>
      <c r="CR476"/>
      <c r="CS476"/>
      <c r="CT476"/>
      <c r="CU476"/>
      <c r="CV476"/>
      <c r="CW476"/>
      <c r="CX476"/>
      <c r="CY476"/>
      <c r="CZ476"/>
      <c r="DA476"/>
      <c r="DB476"/>
      <c r="DC476"/>
      <c r="DD476"/>
      <c r="DE476"/>
    </row>
    <row r="477" spans="8:109" x14ac:dyDescent="0.25">
      <c r="H477"/>
      <c r="I477"/>
      <c r="J477"/>
      <c r="K477"/>
      <c r="L477"/>
      <c r="M477"/>
      <c r="N477"/>
      <c r="O477"/>
      <c r="P477"/>
      <c r="Q477"/>
      <c r="R477"/>
      <c r="S477"/>
      <c r="T477"/>
      <c r="U477"/>
      <c r="V477"/>
      <c r="W477"/>
      <c r="X477"/>
      <c r="Y477"/>
      <c r="Z477"/>
      <c r="AA477"/>
      <c r="AB477"/>
      <c r="AC477"/>
      <c r="AD477"/>
      <c r="AE477"/>
      <c r="AF477"/>
      <c r="AG477"/>
      <c r="AH477"/>
      <c r="AI477"/>
      <c r="AJ477"/>
      <c r="AK477"/>
      <c r="AL477"/>
      <c r="AM477"/>
      <c r="AN477"/>
      <c r="AO477"/>
      <c r="AP477"/>
      <c r="AQ477"/>
      <c r="AR477"/>
      <c r="AS477"/>
      <c r="AT477"/>
      <c r="AU477"/>
      <c r="AV477"/>
      <c r="AW477"/>
      <c r="AX477"/>
      <c r="AY477"/>
      <c r="AZ477"/>
      <c r="BA477"/>
      <c r="BB477"/>
      <c r="BC477"/>
      <c r="BD477"/>
      <c r="BE477"/>
      <c r="BF477"/>
      <c r="BG477"/>
      <c r="BH477"/>
      <c r="BI477"/>
      <c r="BJ477"/>
      <c r="BK477"/>
      <c r="BL477"/>
      <c r="BM477"/>
      <c r="BN477"/>
      <c r="BO477"/>
      <c r="BP477"/>
      <c r="BQ477"/>
      <c r="BR477"/>
      <c r="BS477"/>
      <c r="BT477"/>
      <c r="BU477"/>
      <c r="BV477"/>
      <c r="BW477"/>
      <c r="BX477"/>
      <c r="BY477"/>
      <c r="BZ477"/>
      <c r="CA477"/>
      <c r="CB477"/>
      <c r="CC477"/>
      <c r="CD477"/>
      <c r="CE477"/>
      <c r="CF477"/>
      <c r="CG477"/>
      <c r="CH477"/>
      <c r="CI477"/>
      <c r="CJ477"/>
      <c r="CK477"/>
      <c r="CL477"/>
      <c r="CM477"/>
      <c r="CN477"/>
      <c r="CO477"/>
      <c r="CP477"/>
      <c r="CQ477"/>
      <c r="CR477"/>
      <c r="CS477"/>
      <c r="CT477"/>
      <c r="CU477"/>
      <c r="CV477"/>
      <c r="CW477"/>
      <c r="CX477"/>
      <c r="CY477"/>
      <c r="CZ477"/>
      <c r="DA477"/>
      <c r="DB477"/>
      <c r="DC477"/>
      <c r="DD477"/>
      <c r="DE477"/>
    </row>
    <row r="478" spans="8:109" x14ac:dyDescent="0.25">
      <c r="H478"/>
      <c r="I478"/>
      <c r="J478"/>
      <c r="K478"/>
      <c r="L478"/>
      <c r="M478"/>
      <c r="N478"/>
      <c r="O478"/>
      <c r="P478"/>
      <c r="Q478"/>
      <c r="R478"/>
      <c r="S478"/>
      <c r="T478"/>
      <c r="U478"/>
      <c r="V478"/>
      <c r="W478"/>
      <c r="X478"/>
      <c r="Y478"/>
      <c r="Z478"/>
      <c r="AA478"/>
      <c r="AB478"/>
      <c r="AC478"/>
      <c r="AD478"/>
      <c r="AE478"/>
      <c r="AF478"/>
      <c r="AG478"/>
      <c r="AH478"/>
      <c r="AI478"/>
      <c r="AJ478"/>
      <c r="AK478"/>
      <c r="AL478"/>
      <c r="AM478"/>
      <c r="AN478"/>
      <c r="AO478"/>
      <c r="AP478"/>
      <c r="AQ478"/>
      <c r="AR478"/>
      <c r="AS478"/>
      <c r="AT478"/>
      <c r="AU478"/>
      <c r="AV478"/>
      <c r="AW478"/>
      <c r="AX478"/>
      <c r="AY478"/>
      <c r="AZ478"/>
      <c r="BA478"/>
      <c r="BB478"/>
      <c r="BC478"/>
      <c r="BD478"/>
      <c r="BE478"/>
      <c r="BF478"/>
      <c r="BG478"/>
      <c r="BH478"/>
      <c r="BI478"/>
      <c r="BJ478"/>
      <c r="BK478"/>
      <c r="BL478"/>
      <c r="BM478"/>
      <c r="BN478"/>
      <c r="BO478"/>
      <c r="BP478"/>
      <c r="BQ478"/>
      <c r="BR478"/>
      <c r="BS478"/>
      <c r="BT478"/>
      <c r="BU478"/>
      <c r="BV478"/>
      <c r="BW478"/>
      <c r="BX478"/>
      <c r="BY478"/>
      <c r="BZ478"/>
      <c r="CA478"/>
      <c r="CB478"/>
      <c r="CC478"/>
      <c r="CD478"/>
      <c r="CE478"/>
      <c r="CF478"/>
      <c r="CG478"/>
      <c r="CH478"/>
      <c r="CI478"/>
      <c r="CJ478"/>
      <c r="CK478"/>
      <c r="CL478"/>
      <c r="CM478"/>
      <c r="CN478"/>
      <c r="CO478"/>
      <c r="CP478"/>
      <c r="CQ478"/>
      <c r="CR478"/>
      <c r="CS478"/>
      <c r="CT478"/>
      <c r="CU478"/>
      <c r="CV478"/>
      <c r="CW478"/>
      <c r="CX478"/>
      <c r="CY478"/>
      <c r="CZ478"/>
      <c r="DA478"/>
      <c r="DB478"/>
      <c r="DC478"/>
      <c r="DD478"/>
      <c r="DE478"/>
    </row>
    <row r="479" spans="8:109" x14ac:dyDescent="0.25">
      <c r="H479"/>
      <c r="I479"/>
      <c r="J479"/>
      <c r="K479"/>
      <c r="L479"/>
      <c r="M479"/>
      <c r="N479"/>
      <c r="O479"/>
      <c r="P479"/>
      <c r="Q479"/>
      <c r="R479"/>
      <c r="S479"/>
      <c r="T479"/>
      <c r="U479"/>
      <c r="V479"/>
      <c r="W479"/>
      <c r="X479"/>
      <c r="Y479"/>
      <c r="Z479"/>
      <c r="AA479"/>
      <c r="AB479"/>
      <c r="AC479"/>
      <c r="AD479"/>
      <c r="AE479"/>
      <c r="AF479"/>
      <c r="AG479"/>
      <c r="AH479"/>
      <c r="AI479"/>
      <c r="AJ479"/>
      <c r="AK479"/>
      <c r="AL479"/>
      <c r="AM479"/>
      <c r="AN479"/>
      <c r="AO479"/>
      <c r="AP479"/>
      <c r="AQ479"/>
      <c r="AR479"/>
      <c r="AS479"/>
      <c r="AT479"/>
      <c r="AU479"/>
      <c r="AV479"/>
      <c r="AW479"/>
      <c r="AX479"/>
      <c r="AY479"/>
      <c r="AZ479"/>
      <c r="BA479"/>
      <c r="BB479"/>
      <c r="BC479"/>
      <c r="BD479"/>
      <c r="BE479"/>
      <c r="BF479"/>
      <c r="BG479"/>
      <c r="BH479"/>
      <c r="BI479"/>
      <c r="BJ479"/>
      <c r="BK479"/>
      <c r="BL479"/>
      <c r="BM479"/>
      <c r="BN479"/>
      <c r="BO479"/>
      <c r="BP479"/>
      <c r="BQ479"/>
      <c r="BR479"/>
      <c r="BS479"/>
      <c r="BT479"/>
      <c r="BU479"/>
      <c r="BV479"/>
      <c r="BW479"/>
      <c r="BX479"/>
      <c r="BY479"/>
      <c r="BZ479"/>
      <c r="CA479"/>
      <c r="CB479"/>
      <c r="CC479"/>
      <c r="CD479"/>
      <c r="CE479"/>
      <c r="CF479"/>
      <c r="CG479"/>
      <c r="CH479"/>
      <c r="CI479"/>
      <c r="CJ479"/>
      <c r="CK479"/>
      <c r="CL479"/>
      <c r="CM479"/>
      <c r="CN479"/>
      <c r="CO479"/>
      <c r="CP479"/>
      <c r="CQ479"/>
      <c r="CR479"/>
      <c r="CS479"/>
      <c r="CT479"/>
      <c r="CU479"/>
      <c r="CV479"/>
      <c r="CW479"/>
      <c r="CX479"/>
      <c r="CY479"/>
      <c r="CZ479"/>
      <c r="DA479"/>
      <c r="DB479"/>
      <c r="DC479"/>
      <c r="DD479"/>
      <c r="DE479"/>
    </row>
    <row r="480" spans="8:109" x14ac:dyDescent="0.25">
      <c r="H480"/>
      <c r="I480"/>
      <c r="J480"/>
      <c r="K480"/>
      <c r="L480"/>
      <c r="M480"/>
      <c r="N480"/>
      <c r="O480"/>
      <c r="P480"/>
      <c r="Q480"/>
      <c r="R480"/>
      <c r="S480"/>
      <c r="T480"/>
      <c r="U480"/>
      <c r="V480"/>
      <c r="W480"/>
      <c r="X480"/>
      <c r="Y480"/>
      <c r="Z480"/>
      <c r="AA480"/>
      <c r="AB480"/>
      <c r="AC480"/>
      <c r="AD480"/>
      <c r="AE480"/>
      <c r="AF480"/>
      <c r="AG480"/>
      <c r="AH480"/>
      <c r="AI480"/>
      <c r="AJ480"/>
      <c r="AK480"/>
      <c r="AL480"/>
      <c r="AM480"/>
      <c r="AN480"/>
      <c r="AO480"/>
      <c r="AP480"/>
      <c r="AQ480"/>
      <c r="AR480"/>
      <c r="AS480"/>
      <c r="AT480"/>
      <c r="AU480"/>
      <c r="AV480"/>
      <c r="AW480"/>
      <c r="AX480"/>
      <c r="AY480"/>
      <c r="AZ480"/>
      <c r="BA480"/>
      <c r="BB480"/>
      <c r="BC480"/>
      <c r="BD480"/>
      <c r="BE480"/>
      <c r="BF480"/>
      <c r="BG480"/>
      <c r="BH480"/>
      <c r="BI480"/>
      <c r="BJ480"/>
      <c r="BK480"/>
      <c r="BL480"/>
      <c r="BM480"/>
      <c r="BN480"/>
      <c r="BO480"/>
      <c r="BP480"/>
      <c r="BQ480"/>
      <c r="BR480"/>
      <c r="BS480"/>
      <c r="BT480"/>
      <c r="BU480"/>
      <c r="BV480"/>
      <c r="BW480"/>
      <c r="BX480"/>
      <c r="BY480"/>
      <c r="BZ480"/>
      <c r="CA480"/>
      <c r="CB480"/>
      <c r="CC480"/>
      <c r="CD480"/>
      <c r="CE480"/>
      <c r="CF480"/>
      <c r="CG480"/>
      <c r="CH480"/>
      <c r="CI480"/>
      <c r="CJ480"/>
      <c r="CK480"/>
      <c r="CL480"/>
      <c r="CM480"/>
      <c r="CN480"/>
      <c r="CO480"/>
      <c r="CP480"/>
      <c r="CQ480"/>
      <c r="CR480"/>
      <c r="CS480"/>
      <c r="CT480"/>
      <c r="CU480"/>
      <c r="CV480"/>
      <c r="CW480"/>
      <c r="CX480"/>
      <c r="CY480"/>
      <c r="CZ480"/>
      <c r="DA480"/>
      <c r="DB480"/>
      <c r="DC480"/>
      <c r="DD480"/>
      <c r="DE480"/>
    </row>
    <row r="481" spans="8:109" x14ac:dyDescent="0.25">
      <c r="H481"/>
      <c r="I481"/>
      <c r="J481"/>
      <c r="K481"/>
      <c r="L481"/>
      <c r="M481"/>
      <c r="N481"/>
      <c r="O481"/>
      <c r="P481"/>
      <c r="Q481"/>
      <c r="R481"/>
      <c r="S481"/>
      <c r="T481"/>
      <c r="U481"/>
      <c r="V481"/>
      <c r="W481"/>
      <c r="X481"/>
      <c r="Y481"/>
      <c r="Z481"/>
      <c r="AA481"/>
      <c r="AB481"/>
      <c r="AC481"/>
      <c r="AD481"/>
      <c r="AE481"/>
      <c r="AF481"/>
      <c r="AG481"/>
      <c r="AH481"/>
      <c r="AI481"/>
      <c r="AJ481"/>
      <c r="AK481"/>
      <c r="AL481"/>
      <c r="AM481"/>
      <c r="AN481"/>
      <c r="AO481"/>
      <c r="AP481"/>
      <c r="AQ481"/>
      <c r="AR481"/>
      <c r="AS481"/>
      <c r="AT481"/>
      <c r="AU481"/>
      <c r="AV481"/>
      <c r="AW481"/>
      <c r="AX481"/>
      <c r="AY481"/>
      <c r="AZ481"/>
      <c r="BA481"/>
      <c r="BB481"/>
      <c r="BC481"/>
      <c r="BD481"/>
      <c r="BE481"/>
      <c r="BF481"/>
      <c r="BG481"/>
      <c r="BH481"/>
      <c r="BI481"/>
      <c r="BJ481"/>
      <c r="BK481"/>
      <c r="BL481"/>
      <c r="BM481"/>
      <c r="BN481"/>
      <c r="BO481"/>
      <c r="BP481"/>
      <c r="BQ481"/>
      <c r="BR481"/>
      <c r="BS481"/>
      <c r="BT481"/>
      <c r="BU481"/>
      <c r="BV481"/>
      <c r="BW481"/>
      <c r="BX481"/>
      <c r="BY481"/>
      <c r="BZ481"/>
      <c r="CA481"/>
      <c r="CB481"/>
      <c r="CC481"/>
      <c r="CD481"/>
      <c r="CE481"/>
      <c r="CF481"/>
      <c r="CG481"/>
      <c r="CH481"/>
      <c r="CI481"/>
      <c r="CJ481"/>
      <c r="CK481"/>
      <c r="CL481"/>
      <c r="CM481"/>
      <c r="CN481"/>
      <c r="CO481"/>
      <c r="CP481"/>
      <c r="CQ481"/>
      <c r="CR481"/>
      <c r="CS481"/>
      <c r="CT481"/>
      <c r="CU481"/>
      <c r="CV481"/>
      <c r="CW481"/>
      <c r="CX481"/>
      <c r="CY481"/>
      <c r="CZ481"/>
      <c r="DA481"/>
      <c r="DB481"/>
      <c r="DC481"/>
      <c r="DD481"/>
      <c r="DE481"/>
    </row>
    <row r="482" spans="8:109" x14ac:dyDescent="0.25">
      <c r="H482"/>
      <c r="I482"/>
      <c r="J482"/>
      <c r="K482"/>
      <c r="L482"/>
      <c r="M482"/>
      <c r="N482"/>
      <c r="O482"/>
      <c r="P482"/>
      <c r="Q482"/>
      <c r="R482"/>
      <c r="S482"/>
      <c r="T482"/>
      <c r="U482"/>
      <c r="V482"/>
      <c r="W482"/>
      <c r="X482"/>
      <c r="Y482"/>
      <c r="Z482"/>
      <c r="AA482"/>
      <c r="AB482"/>
      <c r="AC482"/>
      <c r="AD482"/>
      <c r="AE482"/>
      <c r="AF482"/>
      <c r="AG482"/>
      <c r="AH482"/>
      <c r="AI482"/>
      <c r="AJ482"/>
      <c r="AK482"/>
      <c r="AL482"/>
      <c r="AM482"/>
      <c r="AN482"/>
      <c r="AO482"/>
      <c r="AP482"/>
      <c r="AQ482"/>
      <c r="AR482"/>
      <c r="AS482"/>
      <c r="AT482"/>
      <c r="AU482"/>
      <c r="AV482"/>
      <c r="AW482"/>
      <c r="AX482"/>
      <c r="AY482"/>
      <c r="AZ482"/>
      <c r="BA482"/>
      <c r="BB482"/>
      <c r="BC482"/>
      <c r="BD482"/>
      <c r="BE482"/>
      <c r="BF482"/>
      <c r="BG482"/>
      <c r="BH482"/>
      <c r="BI482"/>
      <c r="BJ482"/>
      <c r="BK482"/>
      <c r="BL482"/>
      <c r="BM482"/>
      <c r="BN482"/>
      <c r="BO482"/>
      <c r="BP482"/>
      <c r="BQ482"/>
      <c r="BR482"/>
      <c r="BS482"/>
      <c r="BT482"/>
      <c r="BU482"/>
      <c r="BV482"/>
      <c r="BW482"/>
      <c r="BX482"/>
      <c r="BY482"/>
      <c r="BZ482"/>
      <c r="CA482"/>
      <c r="CB482"/>
      <c r="CC482"/>
      <c r="CD482"/>
      <c r="CE482"/>
      <c r="CF482"/>
      <c r="CG482"/>
      <c r="CH482"/>
      <c r="CI482"/>
      <c r="CJ482"/>
      <c r="CK482"/>
      <c r="CL482"/>
      <c r="CM482"/>
      <c r="CN482"/>
      <c r="CO482"/>
      <c r="CP482"/>
      <c r="CQ482"/>
      <c r="CR482"/>
      <c r="CS482"/>
      <c r="CT482"/>
      <c r="CU482"/>
      <c r="CV482"/>
      <c r="CW482"/>
      <c r="CX482"/>
      <c r="CY482"/>
      <c r="CZ482"/>
      <c r="DA482"/>
      <c r="DB482"/>
      <c r="DC482"/>
      <c r="DD482"/>
      <c r="DE482"/>
    </row>
    <row r="483" spans="8:109" x14ac:dyDescent="0.25">
      <c r="H483"/>
      <c r="I483"/>
      <c r="J483"/>
      <c r="K483"/>
      <c r="L483"/>
      <c r="M483"/>
      <c r="N483"/>
      <c r="O483"/>
      <c r="P483"/>
      <c r="Q483"/>
      <c r="R483"/>
      <c r="S483"/>
      <c r="T483"/>
      <c r="U483"/>
      <c r="V483"/>
      <c r="W483"/>
      <c r="X483"/>
      <c r="Y483"/>
      <c r="Z483"/>
      <c r="AA483"/>
      <c r="AB483"/>
      <c r="AC483"/>
      <c r="AD483"/>
      <c r="AE483"/>
      <c r="AF483"/>
      <c r="AG483"/>
      <c r="AH483"/>
      <c r="AI483"/>
      <c r="AJ483"/>
      <c r="AK483"/>
      <c r="AL483"/>
      <c r="AM483"/>
      <c r="AN483"/>
      <c r="AO483"/>
      <c r="AP483"/>
      <c r="AQ483"/>
      <c r="AR483"/>
      <c r="AS483"/>
      <c r="AT483"/>
      <c r="AU483"/>
      <c r="AV483"/>
      <c r="AW483"/>
      <c r="AX483"/>
      <c r="AY483"/>
      <c r="AZ483"/>
      <c r="BA483"/>
      <c r="BB483"/>
      <c r="BC483"/>
      <c r="BD483"/>
      <c r="BE483"/>
      <c r="BF483"/>
      <c r="BG483"/>
      <c r="BH483"/>
      <c r="BI483"/>
      <c r="BJ483"/>
      <c r="BK483"/>
      <c r="BL483"/>
      <c r="BM483"/>
      <c r="BN483"/>
      <c r="BO483"/>
      <c r="BP483"/>
      <c r="BQ483"/>
      <c r="BR483"/>
      <c r="BS483"/>
      <c r="BT483"/>
      <c r="BU483"/>
      <c r="BV483"/>
      <c r="BW483"/>
      <c r="BX483"/>
      <c r="BY483"/>
      <c r="BZ483"/>
      <c r="CA483"/>
      <c r="CB483"/>
      <c r="CC483"/>
      <c r="CD483"/>
      <c r="CE483"/>
      <c r="CF483"/>
      <c r="CG483"/>
      <c r="CH483"/>
      <c r="CI483"/>
      <c r="CJ483"/>
      <c r="CK483"/>
      <c r="CL483"/>
      <c r="CM483"/>
      <c r="CN483"/>
      <c r="CO483"/>
      <c r="CP483"/>
      <c r="CQ483"/>
      <c r="CR483"/>
      <c r="CS483"/>
      <c r="CT483"/>
      <c r="CU483"/>
      <c r="CV483"/>
      <c r="CW483"/>
      <c r="CX483"/>
      <c r="CY483"/>
      <c r="CZ483"/>
      <c r="DA483"/>
      <c r="DB483"/>
      <c r="DC483"/>
      <c r="DD483"/>
      <c r="DE483"/>
    </row>
    <row r="484" spans="8:109" x14ac:dyDescent="0.25">
      <c r="H484"/>
      <c r="I484"/>
      <c r="J484"/>
      <c r="K484"/>
      <c r="L484"/>
      <c r="M484"/>
      <c r="N484"/>
      <c r="O484"/>
      <c r="P484"/>
      <c r="Q484"/>
      <c r="R484"/>
      <c r="S484"/>
      <c r="T484"/>
      <c r="U484"/>
      <c r="V484"/>
      <c r="W484"/>
      <c r="X484"/>
      <c r="Y484"/>
      <c r="Z484"/>
      <c r="AA484"/>
      <c r="AB484"/>
      <c r="AC484"/>
      <c r="AD484"/>
      <c r="AE484"/>
      <c r="AF484"/>
      <c r="AG484"/>
      <c r="AH484"/>
      <c r="AI484"/>
      <c r="AJ484"/>
      <c r="AK484"/>
      <c r="AL484"/>
      <c r="AM484"/>
      <c r="AN484"/>
      <c r="AO484"/>
      <c r="AP484"/>
      <c r="AQ484"/>
      <c r="AR484"/>
      <c r="AS484"/>
      <c r="AT484"/>
      <c r="AU484"/>
      <c r="AV484"/>
      <c r="AW484"/>
      <c r="AX484"/>
      <c r="AY484"/>
      <c r="AZ484"/>
      <c r="BA484"/>
      <c r="BB484"/>
      <c r="BC484"/>
      <c r="BD484"/>
      <c r="BE484"/>
      <c r="BF484"/>
      <c r="BG484"/>
      <c r="BH484"/>
      <c r="BI484"/>
      <c r="BJ484"/>
      <c r="BK484"/>
      <c r="BL484"/>
      <c r="BM484"/>
      <c r="BN484"/>
      <c r="BO484"/>
      <c r="BP484"/>
      <c r="BQ484"/>
      <c r="BR484"/>
      <c r="BS484"/>
      <c r="BT484"/>
      <c r="BU484"/>
      <c r="BV484"/>
      <c r="BW484"/>
      <c r="BX484"/>
      <c r="BY484"/>
      <c r="BZ484"/>
      <c r="CA484"/>
      <c r="CB484"/>
      <c r="CC484"/>
      <c r="CD484"/>
      <c r="CE484"/>
      <c r="CF484"/>
      <c r="CG484"/>
      <c r="CH484"/>
      <c r="CI484"/>
      <c r="CJ484"/>
      <c r="CK484"/>
      <c r="CL484"/>
      <c r="CM484"/>
      <c r="CN484"/>
      <c r="CO484"/>
      <c r="CP484"/>
      <c r="CQ484"/>
      <c r="CR484"/>
      <c r="CS484"/>
      <c r="CT484"/>
      <c r="CU484"/>
      <c r="CV484"/>
      <c r="CW484"/>
      <c r="CX484"/>
      <c r="CY484"/>
      <c r="CZ484"/>
      <c r="DA484"/>
      <c r="DB484"/>
      <c r="DC484"/>
      <c r="DD484"/>
      <c r="DE484"/>
    </row>
    <row r="485" spans="8:109" x14ac:dyDescent="0.25">
      <c r="H485"/>
      <c r="I485"/>
      <c r="J485"/>
      <c r="K485"/>
      <c r="L485"/>
      <c r="M485"/>
      <c r="N485"/>
      <c r="O485"/>
      <c r="P485"/>
      <c r="Q485"/>
      <c r="R485"/>
      <c r="S485"/>
      <c r="T485"/>
      <c r="U485"/>
      <c r="V485"/>
      <c r="W485"/>
      <c r="X485"/>
      <c r="Y485"/>
      <c r="Z485"/>
      <c r="AA485"/>
      <c r="AB485"/>
      <c r="AC485"/>
      <c r="AD485"/>
      <c r="AE485"/>
      <c r="AF485"/>
      <c r="AG485"/>
      <c r="AH485"/>
      <c r="AI485"/>
      <c r="AJ485"/>
      <c r="AK485"/>
      <c r="AL485"/>
      <c r="AM485"/>
      <c r="AN485"/>
      <c r="AO485"/>
      <c r="AP485"/>
      <c r="AQ485"/>
      <c r="AR485"/>
      <c r="AS485"/>
      <c r="AT485"/>
      <c r="AU485"/>
      <c r="AV485"/>
      <c r="AW485"/>
      <c r="AX485"/>
      <c r="AY485"/>
      <c r="AZ485"/>
      <c r="BA485"/>
      <c r="BB485"/>
      <c r="BC485"/>
      <c r="BD485"/>
      <c r="BE485"/>
      <c r="BF485"/>
      <c r="BG485"/>
      <c r="BH485"/>
      <c r="BI485"/>
      <c r="BJ485"/>
      <c r="BK485"/>
      <c r="BL485"/>
      <c r="BM485"/>
      <c r="BN485"/>
      <c r="BO485"/>
      <c r="BP485"/>
      <c r="BQ485"/>
      <c r="BR485"/>
      <c r="BS485"/>
      <c r="BT485"/>
      <c r="BU485"/>
      <c r="BV485"/>
      <c r="BW485"/>
      <c r="BX485"/>
      <c r="BY485"/>
      <c r="BZ485"/>
      <c r="CA485"/>
      <c r="CB485"/>
      <c r="CC485"/>
      <c r="CD485"/>
      <c r="CE485"/>
      <c r="CF485"/>
      <c r="CG485"/>
      <c r="CH485"/>
      <c r="CI485"/>
      <c r="CJ485"/>
      <c r="CK485"/>
      <c r="CL485"/>
      <c r="CM485"/>
      <c r="CN485"/>
      <c r="CO485"/>
      <c r="CP485"/>
      <c r="CQ485"/>
      <c r="CR485"/>
      <c r="CS485"/>
      <c r="CT485"/>
      <c r="CU485"/>
      <c r="CV485"/>
      <c r="CW485"/>
      <c r="CX485"/>
      <c r="CY485"/>
      <c r="CZ485"/>
      <c r="DA485"/>
      <c r="DB485"/>
      <c r="DC485"/>
      <c r="DD485"/>
      <c r="DE485"/>
    </row>
    <row r="486" spans="8:109" x14ac:dyDescent="0.25">
      <c r="H486"/>
      <c r="I486"/>
      <c r="J486"/>
      <c r="K486"/>
      <c r="L486"/>
      <c r="M486"/>
      <c r="N486"/>
      <c r="O486"/>
      <c r="P486"/>
      <c r="Q486"/>
      <c r="R486"/>
      <c r="S486"/>
      <c r="T486"/>
      <c r="U486"/>
      <c r="V486"/>
      <c r="W486"/>
      <c r="X486"/>
      <c r="Y486"/>
      <c r="Z486"/>
      <c r="AA486"/>
      <c r="AB486"/>
      <c r="AC486"/>
      <c r="AD486"/>
      <c r="AE486"/>
      <c r="AF486"/>
      <c r="AG486"/>
      <c r="AH486"/>
      <c r="AI486"/>
      <c r="AJ486"/>
      <c r="AK486"/>
      <c r="AL486"/>
      <c r="AM486"/>
      <c r="AN486"/>
      <c r="AO486"/>
      <c r="AP486"/>
      <c r="AQ486"/>
      <c r="AR486"/>
      <c r="AS486"/>
      <c r="AT486"/>
      <c r="AU486"/>
      <c r="AV486"/>
      <c r="AW486"/>
      <c r="AX486"/>
      <c r="AY486"/>
      <c r="AZ486"/>
      <c r="BA486"/>
      <c r="BB486"/>
      <c r="BC486"/>
      <c r="BD486"/>
      <c r="BE486"/>
      <c r="BF486"/>
      <c r="BG486"/>
      <c r="BH486"/>
      <c r="BI486"/>
      <c r="BJ486"/>
      <c r="BK486"/>
      <c r="BL486"/>
      <c r="BM486"/>
      <c r="BN486"/>
      <c r="BO486"/>
      <c r="BP486"/>
      <c r="BQ486"/>
      <c r="BR486"/>
      <c r="BS486"/>
      <c r="BT486"/>
      <c r="BU486"/>
      <c r="BV486"/>
      <c r="BW486"/>
      <c r="BX486"/>
      <c r="BY486"/>
      <c r="BZ486"/>
      <c r="CA486"/>
      <c r="CB486"/>
      <c r="CC486"/>
      <c r="CD486"/>
      <c r="CE486"/>
      <c r="CF486"/>
      <c r="CG486"/>
      <c r="CH486"/>
      <c r="CI486"/>
      <c r="CJ486"/>
      <c r="CK486"/>
      <c r="CL486"/>
      <c r="CM486"/>
      <c r="CN486"/>
      <c r="CO486"/>
      <c r="CP486"/>
      <c r="CQ486"/>
      <c r="CR486"/>
      <c r="CS486"/>
      <c r="CT486"/>
      <c r="CU486"/>
      <c r="CV486"/>
      <c r="CW486"/>
      <c r="CX486"/>
      <c r="CY486"/>
      <c r="CZ486"/>
      <c r="DA486"/>
      <c r="DB486"/>
      <c r="DC486"/>
      <c r="DD486"/>
      <c r="DE486"/>
    </row>
    <row r="487" spans="8:109" x14ac:dyDescent="0.25">
      <c r="H487"/>
      <c r="I487"/>
      <c r="J487"/>
      <c r="K487"/>
      <c r="L487"/>
      <c r="M487"/>
      <c r="N487"/>
      <c r="O487"/>
      <c r="P487"/>
      <c r="Q487"/>
      <c r="R487"/>
      <c r="S487"/>
      <c r="T487"/>
      <c r="U487"/>
      <c r="V487"/>
      <c r="W487"/>
      <c r="X487"/>
      <c r="Y487"/>
      <c r="Z487"/>
      <c r="AA487"/>
      <c r="AB487"/>
      <c r="AC487"/>
      <c r="AD487"/>
      <c r="AE487"/>
      <c r="AF487"/>
      <c r="AG487"/>
      <c r="AH487"/>
      <c r="AI487"/>
      <c r="AJ487"/>
      <c r="AK487"/>
      <c r="AL487"/>
      <c r="AM487"/>
      <c r="AN487"/>
      <c r="AO487"/>
      <c r="AP487"/>
      <c r="AQ487"/>
      <c r="AR487"/>
      <c r="AS487"/>
      <c r="AT487"/>
      <c r="AU487"/>
      <c r="AV487"/>
      <c r="AW487"/>
      <c r="AX487"/>
      <c r="AY487"/>
      <c r="AZ487"/>
      <c r="BA487"/>
      <c r="BB487"/>
      <c r="BC487"/>
      <c r="BD487"/>
      <c r="BE487"/>
      <c r="BF487"/>
      <c r="BG487"/>
      <c r="BH487"/>
      <c r="BI487"/>
      <c r="BJ487"/>
      <c r="BK487"/>
      <c r="BL487"/>
      <c r="BM487"/>
      <c r="BN487"/>
      <c r="BO487"/>
      <c r="BP487"/>
      <c r="BQ487"/>
      <c r="BR487"/>
      <c r="BS487"/>
      <c r="BT487"/>
      <c r="BU487"/>
      <c r="BV487"/>
      <c r="BW487"/>
      <c r="BX487"/>
      <c r="BY487"/>
      <c r="BZ487"/>
      <c r="CA487"/>
      <c r="CB487"/>
      <c r="CC487"/>
      <c r="CD487"/>
      <c r="CE487"/>
      <c r="CF487"/>
      <c r="CG487"/>
      <c r="CH487"/>
      <c r="CI487"/>
      <c r="CJ487"/>
      <c r="CK487"/>
      <c r="CL487"/>
      <c r="CM487"/>
      <c r="CN487"/>
      <c r="CO487"/>
      <c r="CP487"/>
      <c r="CQ487"/>
      <c r="CR487"/>
      <c r="CS487"/>
      <c r="CT487"/>
      <c r="CU487"/>
      <c r="CV487"/>
      <c r="CW487"/>
      <c r="CX487"/>
      <c r="CY487"/>
      <c r="CZ487"/>
      <c r="DA487"/>
      <c r="DB487"/>
      <c r="DC487"/>
      <c r="DD487"/>
      <c r="DE487"/>
    </row>
    <row r="488" spans="8:109" x14ac:dyDescent="0.25">
      <c r="H488"/>
      <c r="I488"/>
      <c r="J488"/>
      <c r="K488"/>
      <c r="L488"/>
      <c r="M488"/>
      <c r="N488"/>
      <c r="O488"/>
      <c r="P488"/>
      <c r="Q488"/>
      <c r="R488"/>
      <c r="S488"/>
      <c r="T488"/>
      <c r="U488"/>
      <c r="V488"/>
      <c r="W488"/>
      <c r="X488"/>
      <c r="Y488"/>
      <c r="Z488"/>
      <c r="AA488"/>
      <c r="AB488"/>
      <c r="AC488"/>
      <c r="AD488"/>
      <c r="AE488"/>
      <c r="AF488"/>
      <c r="AG488"/>
      <c r="AH488"/>
      <c r="AI488"/>
      <c r="AJ488"/>
      <c r="AK488"/>
      <c r="AL488"/>
      <c r="AM488"/>
      <c r="AN488"/>
      <c r="AO488"/>
      <c r="AP488"/>
      <c r="AQ488"/>
      <c r="AR488"/>
      <c r="AS488"/>
      <c r="AT488"/>
      <c r="AU488"/>
      <c r="AV488"/>
      <c r="AW488"/>
      <c r="AX488"/>
      <c r="AY488"/>
      <c r="AZ488"/>
      <c r="BA488"/>
      <c r="BB488"/>
      <c r="BC488"/>
      <c r="BD488"/>
      <c r="BE488"/>
      <c r="BF488"/>
      <c r="BG488"/>
      <c r="BH488"/>
      <c r="BI488"/>
      <c r="BJ488"/>
      <c r="BK488"/>
      <c r="BL488"/>
      <c r="BM488"/>
      <c r="BN488"/>
      <c r="BO488"/>
      <c r="BP488"/>
      <c r="BQ488"/>
      <c r="BR488"/>
      <c r="BS488"/>
      <c r="BT488"/>
      <c r="BU488"/>
      <c r="BV488"/>
      <c r="BW488"/>
      <c r="BX488"/>
      <c r="BY488"/>
      <c r="BZ488"/>
      <c r="CA488"/>
      <c r="CB488"/>
      <c r="CC488"/>
      <c r="CD488"/>
      <c r="CE488"/>
      <c r="CF488"/>
      <c r="CG488"/>
      <c r="CH488"/>
      <c r="CI488"/>
      <c r="CJ488"/>
      <c r="CK488"/>
      <c r="CL488"/>
      <c r="CM488"/>
      <c r="CN488"/>
      <c r="CO488"/>
      <c r="CP488"/>
      <c r="CQ488"/>
      <c r="CR488"/>
      <c r="CS488"/>
      <c r="CT488"/>
      <c r="CU488"/>
      <c r="CV488"/>
      <c r="CW488"/>
      <c r="CX488"/>
      <c r="CY488"/>
      <c r="CZ488"/>
      <c r="DA488"/>
      <c r="DB488"/>
      <c r="DC488"/>
      <c r="DD488"/>
      <c r="DE488"/>
    </row>
    <row r="489" spans="8:109" x14ac:dyDescent="0.25">
      <c r="H489"/>
      <c r="I489"/>
      <c r="J489"/>
      <c r="K489"/>
      <c r="L489"/>
      <c r="M489"/>
      <c r="N489"/>
      <c r="O489"/>
      <c r="P489"/>
      <c r="Q489"/>
      <c r="R489"/>
      <c r="S489"/>
      <c r="T489"/>
      <c r="U489"/>
      <c r="V489"/>
      <c r="W489"/>
      <c r="X489"/>
      <c r="Y489"/>
      <c r="Z489"/>
      <c r="AA489"/>
      <c r="AB489"/>
      <c r="AC489"/>
      <c r="AD489"/>
      <c r="AE489"/>
      <c r="AF489"/>
      <c r="AG489"/>
      <c r="AH489"/>
      <c r="AI489"/>
      <c r="AJ489"/>
      <c r="AK489"/>
      <c r="AL489"/>
      <c r="AM489"/>
      <c r="AN489"/>
      <c r="AO489"/>
      <c r="AP489"/>
      <c r="AQ489"/>
      <c r="AR489"/>
      <c r="AS489"/>
      <c r="AT489"/>
      <c r="AU489"/>
      <c r="AV489"/>
      <c r="AW489"/>
      <c r="AX489"/>
      <c r="AY489"/>
      <c r="AZ489"/>
      <c r="BA489"/>
      <c r="BB489"/>
      <c r="BC489"/>
      <c r="BD489"/>
      <c r="BE489"/>
      <c r="BF489"/>
      <c r="BG489"/>
      <c r="BH489"/>
      <c r="BI489"/>
      <c r="BJ489"/>
      <c r="BK489"/>
      <c r="BL489"/>
      <c r="BM489"/>
      <c r="BN489"/>
      <c r="BO489"/>
      <c r="BP489"/>
      <c r="BQ489"/>
      <c r="BR489"/>
      <c r="BS489"/>
      <c r="BT489"/>
      <c r="BU489"/>
      <c r="BV489"/>
      <c r="BW489"/>
      <c r="BX489"/>
      <c r="BY489"/>
      <c r="BZ489"/>
      <c r="CA489"/>
      <c r="CB489"/>
      <c r="CC489"/>
      <c r="CD489"/>
      <c r="CE489"/>
      <c r="CF489"/>
      <c r="CG489"/>
      <c r="CH489"/>
      <c r="CI489"/>
      <c r="CJ489"/>
      <c r="CK489"/>
      <c r="CL489"/>
      <c r="CM489"/>
      <c r="CN489"/>
      <c r="CO489"/>
      <c r="CP489"/>
      <c r="CQ489"/>
      <c r="CR489"/>
      <c r="CS489"/>
      <c r="CT489"/>
      <c r="CU489"/>
      <c r="CV489"/>
      <c r="CW489"/>
      <c r="CX489"/>
      <c r="CY489"/>
      <c r="CZ489"/>
      <c r="DA489"/>
      <c r="DB489"/>
      <c r="DC489"/>
      <c r="DD489"/>
      <c r="DE489"/>
    </row>
    <row r="490" spans="8:109" x14ac:dyDescent="0.25">
      <c r="H490"/>
      <c r="I490"/>
      <c r="J490"/>
      <c r="K490"/>
      <c r="L490"/>
      <c r="M490"/>
      <c r="N490"/>
      <c r="O490"/>
      <c r="P490"/>
      <c r="Q490"/>
      <c r="R490"/>
      <c r="S490"/>
      <c r="T490"/>
      <c r="U490"/>
      <c r="V490"/>
      <c r="W490"/>
      <c r="X490"/>
      <c r="Y490"/>
      <c r="Z490"/>
      <c r="AA490"/>
      <c r="AB490"/>
      <c r="AC490"/>
      <c r="AD490"/>
      <c r="AE490"/>
      <c r="AF490"/>
      <c r="AG490"/>
      <c r="AH490"/>
      <c r="AI490"/>
      <c r="AJ490"/>
      <c r="AK490"/>
      <c r="AL490"/>
      <c r="AM490"/>
      <c r="AN490"/>
      <c r="AO490"/>
      <c r="AP490"/>
      <c r="AQ490"/>
      <c r="AR490"/>
      <c r="AS490"/>
      <c r="AT490"/>
      <c r="AU490"/>
      <c r="AV490"/>
      <c r="AW490"/>
      <c r="AX490"/>
      <c r="AY490"/>
      <c r="AZ490"/>
      <c r="BA490"/>
      <c r="BB490"/>
      <c r="BC490"/>
      <c r="BD490"/>
      <c r="BE490"/>
      <c r="BF490"/>
      <c r="BG490"/>
      <c r="BH490"/>
      <c r="BI490"/>
      <c r="BJ490"/>
      <c r="BK490"/>
      <c r="BL490"/>
      <c r="BM490"/>
      <c r="BN490"/>
      <c r="BO490"/>
      <c r="BP490"/>
      <c r="BQ490"/>
      <c r="BR490"/>
      <c r="BS490"/>
      <c r="BT490"/>
      <c r="BU490"/>
      <c r="BV490"/>
      <c r="BW490"/>
      <c r="BX490"/>
      <c r="BY490"/>
      <c r="BZ490"/>
      <c r="CA490"/>
      <c r="CB490"/>
      <c r="CC490"/>
      <c r="CD490"/>
      <c r="CE490"/>
      <c r="CF490"/>
      <c r="CG490"/>
      <c r="CH490"/>
      <c r="CI490"/>
      <c r="CJ490"/>
      <c r="CK490"/>
      <c r="CL490"/>
      <c r="CM490"/>
      <c r="CN490"/>
      <c r="CO490"/>
      <c r="CP490"/>
      <c r="CQ490"/>
      <c r="CR490"/>
      <c r="CS490"/>
      <c r="CT490"/>
      <c r="CU490"/>
      <c r="CV490"/>
      <c r="CW490"/>
      <c r="CX490"/>
      <c r="CY490"/>
      <c r="CZ490"/>
      <c r="DA490"/>
      <c r="DB490"/>
      <c r="DC490"/>
      <c r="DD490"/>
      <c r="DE490"/>
    </row>
    <row r="491" spans="8:109" x14ac:dyDescent="0.25">
      <c r="H491"/>
      <c r="I491"/>
      <c r="J491"/>
      <c r="K491"/>
      <c r="L491"/>
      <c r="M491"/>
      <c r="N491"/>
      <c r="O491"/>
      <c r="P491"/>
      <c r="Q491"/>
      <c r="R491"/>
      <c r="S491"/>
      <c r="T491"/>
      <c r="U491"/>
      <c r="V491"/>
      <c r="W491"/>
      <c r="X491"/>
      <c r="Y491"/>
      <c r="Z491"/>
      <c r="AA491"/>
      <c r="AB491"/>
      <c r="AC491"/>
      <c r="AD491"/>
      <c r="AE491"/>
      <c r="AF491"/>
      <c r="AG491"/>
      <c r="AH491"/>
      <c r="AI491"/>
      <c r="AJ491"/>
      <c r="AK491"/>
      <c r="AL491"/>
      <c r="AM491"/>
      <c r="AN491"/>
      <c r="AO491"/>
      <c r="AP491"/>
      <c r="AQ491"/>
      <c r="AR491"/>
      <c r="AS491"/>
      <c r="AT491"/>
      <c r="AU491"/>
      <c r="AV491"/>
      <c r="AW491"/>
      <c r="AX491"/>
      <c r="AY491"/>
      <c r="AZ491"/>
      <c r="BA491"/>
      <c r="BB491"/>
      <c r="BC491"/>
      <c r="BD491"/>
      <c r="BE491"/>
      <c r="BF491"/>
      <c r="BG491"/>
      <c r="BH491"/>
      <c r="BI491"/>
      <c r="BJ491"/>
      <c r="BK491"/>
      <c r="BL491"/>
      <c r="BM491"/>
      <c r="BN491"/>
      <c r="BO491"/>
      <c r="BP491"/>
      <c r="BQ491"/>
      <c r="BR491"/>
      <c r="BS491"/>
      <c r="BT491"/>
      <c r="BU491"/>
      <c r="BV491"/>
      <c r="BW491"/>
      <c r="BX491"/>
      <c r="BY491"/>
      <c r="BZ491"/>
      <c r="CA491"/>
      <c r="CB491"/>
      <c r="CC491"/>
      <c r="CD491"/>
      <c r="CE491"/>
      <c r="CF491"/>
      <c r="CG491"/>
      <c r="CH491"/>
      <c r="CI491"/>
      <c r="CJ491"/>
      <c r="CK491"/>
      <c r="CL491"/>
      <c r="CM491"/>
      <c r="CN491"/>
      <c r="CO491"/>
      <c r="CP491"/>
      <c r="CQ491"/>
      <c r="CR491"/>
      <c r="CS491"/>
      <c r="CT491"/>
      <c r="CU491"/>
      <c r="CV491"/>
      <c r="CW491"/>
      <c r="CX491"/>
      <c r="CY491"/>
      <c r="CZ491"/>
      <c r="DA491"/>
      <c r="DB491"/>
      <c r="DC491"/>
      <c r="DD491"/>
      <c r="DE491"/>
    </row>
    <row r="492" spans="8:109" x14ac:dyDescent="0.25">
      <c r="H492"/>
      <c r="I492"/>
      <c r="J492"/>
      <c r="K492"/>
      <c r="L492"/>
      <c r="M492"/>
      <c r="N492"/>
      <c r="O492"/>
      <c r="P492"/>
      <c r="Q492"/>
      <c r="R492"/>
      <c r="S492"/>
      <c r="T492"/>
      <c r="U492"/>
      <c r="V492"/>
      <c r="W492"/>
      <c r="X492"/>
      <c r="Y492"/>
      <c r="Z492"/>
      <c r="AA492"/>
      <c r="AB492"/>
      <c r="AC492"/>
      <c r="AD492"/>
      <c r="AE492"/>
      <c r="AF492"/>
      <c r="AG492"/>
      <c r="AH492"/>
      <c r="AI492"/>
      <c r="AJ492"/>
      <c r="AK492"/>
      <c r="AL492"/>
      <c r="AM492"/>
      <c r="AN492"/>
      <c r="AO492"/>
      <c r="AP492"/>
      <c r="AQ492"/>
      <c r="AR492"/>
      <c r="AS492"/>
      <c r="AT492"/>
      <c r="AU492"/>
      <c r="AV492"/>
      <c r="AW492"/>
      <c r="AX492"/>
      <c r="AY492"/>
      <c r="AZ492"/>
      <c r="BA492"/>
      <c r="BB492"/>
      <c r="BC492"/>
      <c r="BD492"/>
      <c r="BE492"/>
      <c r="BF492"/>
      <c r="BG492"/>
      <c r="BH492"/>
      <c r="BI492"/>
      <c r="BJ492"/>
      <c r="BK492"/>
      <c r="BL492"/>
      <c r="BM492"/>
      <c r="BN492"/>
      <c r="BO492"/>
      <c r="BP492"/>
      <c r="BQ492"/>
      <c r="BR492"/>
      <c r="BS492"/>
      <c r="BT492"/>
      <c r="BU492"/>
      <c r="BV492"/>
      <c r="BW492"/>
      <c r="BX492"/>
      <c r="BY492"/>
      <c r="BZ492"/>
      <c r="CA492"/>
      <c r="CB492"/>
      <c r="CC492"/>
      <c r="CD492"/>
      <c r="CE492"/>
      <c r="CF492"/>
      <c r="CG492"/>
      <c r="CH492"/>
      <c r="CI492"/>
      <c r="CJ492"/>
      <c r="CK492"/>
      <c r="CL492"/>
      <c r="CM492"/>
      <c r="CN492"/>
      <c r="CO492"/>
      <c r="CP492"/>
      <c r="CQ492"/>
      <c r="CR492"/>
      <c r="CS492"/>
      <c r="CT492"/>
      <c r="CU492"/>
      <c r="CV492"/>
      <c r="CW492"/>
      <c r="CX492"/>
      <c r="CY492"/>
      <c r="CZ492"/>
      <c r="DA492"/>
      <c r="DB492"/>
      <c r="DC492"/>
      <c r="DD492"/>
      <c r="DE492"/>
    </row>
    <row r="493" spans="8:109" x14ac:dyDescent="0.25">
      <c r="H493"/>
      <c r="I493"/>
      <c r="J493"/>
      <c r="K493"/>
      <c r="L493"/>
      <c r="M493"/>
      <c r="N493"/>
      <c r="O493"/>
      <c r="P493"/>
      <c r="Q493"/>
      <c r="R493"/>
      <c r="S493"/>
      <c r="T493"/>
      <c r="U493"/>
      <c r="V493"/>
      <c r="W493"/>
      <c r="X493"/>
      <c r="Y493"/>
      <c r="Z493"/>
      <c r="AA493"/>
      <c r="AB493"/>
      <c r="AC493"/>
      <c r="AD493"/>
      <c r="AE493"/>
      <c r="AF493"/>
      <c r="AG493"/>
      <c r="AH493"/>
      <c r="AI493"/>
      <c r="AJ493"/>
      <c r="AK493"/>
      <c r="AL493"/>
      <c r="AM493"/>
      <c r="AN493"/>
      <c r="AO493"/>
      <c r="AP493"/>
      <c r="AQ493"/>
      <c r="AR493"/>
      <c r="AS493"/>
      <c r="AT493"/>
      <c r="AU493"/>
      <c r="AV493"/>
      <c r="AW493"/>
      <c r="AX493"/>
      <c r="AY493"/>
      <c r="AZ493"/>
      <c r="BA493"/>
      <c r="BB493"/>
      <c r="BC493"/>
      <c r="BD493"/>
      <c r="BE493"/>
      <c r="BF493"/>
      <c r="BG493"/>
      <c r="BH493"/>
      <c r="BI493"/>
      <c r="BJ493"/>
      <c r="BK493"/>
      <c r="BL493"/>
      <c r="BM493"/>
      <c r="BN493"/>
      <c r="BO493"/>
      <c r="BP493"/>
      <c r="BQ493"/>
      <c r="BR493"/>
      <c r="BS493"/>
      <c r="BT493"/>
      <c r="BU493"/>
      <c r="BV493"/>
      <c r="BW493"/>
      <c r="BX493"/>
      <c r="BY493"/>
      <c r="BZ493"/>
      <c r="CA493"/>
      <c r="CB493"/>
      <c r="CC493"/>
      <c r="CD493"/>
      <c r="CE493"/>
      <c r="CF493"/>
      <c r="CG493"/>
      <c r="CH493"/>
      <c r="CI493"/>
      <c r="CJ493"/>
      <c r="CK493"/>
      <c r="CL493"/>
      <c r="CM493"/>
      <c r="CN493"/>
      <c r="CO493"/>
      <c r="CP493"/>
      <c r="CQ493"/>
      <c r="CR493"/>
      <c r="CS493"/>
      <c r="CT493"/>
      <c r="CU493"/>
      <c r="CV493"/>
      <c r="CW493"/>
      <c r="CX493"/>
      <c r="CY493"/>
      <c r="CZ493"/>
      <c r="DA493"/>
      <c r="DB493"/>
      <c r="DC493"/>
      <c r="DD493"/>
      <c r="DE493"/>
    </row>
    <row r="494" spans="8:109" x14ac:dyDescent="0.25">
      <c r="H494"/>
      <c r="I494"/>
      <c r="J494"/>
      <c r="K494"/>
      <c r="L494"/>
      <c r="M494"/>
      <c r="N494"/>
      <c r="O494"/>
      <c r="P494"/>
      <c r="Q494"/>
      <c r="R494"/>
      <c r="S494"/>
      <c r="T494"/>
      <c r="U494"/>
      <c r="V494"/>
      <c r="W494"/>
      <c r="X494"/>
      <c r="Y494"/>
      <c r="Z494"/>
      <c r="AA494"/>
      <c r="AB494"/>
      <c r="AC494"/>
      <c r="AD494"/>
      <c r="AE494"/>
      <c r="AF494"/>
      <c r="AG494"/>
      <c r="AH494"/>
      <c r="AI494"/>
      <c r="AJ494"/>
      <c r="AK494"/>
      <c r="AL494"/>
      <c r="AM494"/>
      <c r="AN494"/>
      <c r="AO494"/>
      <c r="AP494"/>
      <c r="AQ494"/>
      <c r="AR494"/>
      <c r="AS494"/>
      <c r="AT494"/>
      <c r="AU494"/>
      <c r="AV494"/>
      <c r="AW494"/>
      <c r="AX494"/>
      <c r="AY494"/>
      <c r="AZ494"/>
      <c r="BA494"/>
      <c r="BB494"/>
      <c r="BC494"/>
      <c r="BD494"/>
      <c r="BE494"/>
      <c r="BF494"/>
      <c r="BG494"/>
      <c r="BH494"/>
      <c r="BI494"/>
      <c r="BJ494"/>
      <c r="BK494"/>
      <c r="BL494"/>
      <c r="BM494"/>
      <c r="BN494"/>
      <c r="BO494"/>
      <c r="BP494"/>
      <c r="BQ494"/>
      <c r="BR494"/>
      <c r="BS494"/>
      <c r="BT494"/>
      <c r="BU494"/>
      <c r="BV494"/>
      <c r="BW494"/>
      <c r="BX494"/>
      <c r="BY494"/>
      <c r="BZ494"/>
      <c r="CA494"/>
      <c r="CB494"/>
      <c r="CC494"/>
      <c r="CD494"/>
      <c r="CE494"/>
      <c r="CF494"/>
      <c r="CG494"/>
      <c r="CH494"/>
      <c r="CI494"/>
      <c r="CJ494"/>
      <c r="CK494"/>
      <c r="CL494"/>
      <c r="CM494"/>
      <c r="CN494"/>
      <c r="CO494"/>
      <c r="CP494"/>
      <c r="CQ494"/>
      <c r="CR494"/>
      <c r="CS494"/>
      <c r="CT494"/>
      <c r="CU494"/>
      <c r="CV494"/>
      <c r="CW494"/>
      <c r="CX494"/>
      <c r="CY494"/>
      <c r="CZ494"/>
      <c r="DA494"/>
      <c r="DB494"/>
      <c r="DC494"/>
      <c r="DD494"/>
      <c r="DE494"/>
    </row>
    <row r="495" spans="8:109" x14ac:dyDescent="0.25">
      <c r="H495"/>
      <c r="I495"/>
      <c r="J495"/>
      <c r="K495"/>
      <c r="L495"/>
      <c r="M495"/>
      <c r="N495"/>
      <c r="O495"/>
      <c r="P495"/>
      <c r="Q495"/>
      <c r="R495"/>
      <c r="S495"/>
      <c r="T495"/>
      <c r="U495"/>
      <c r="V495"/>
      <c r="W495"/>
      <c r="X495"/>
      <c r="Y495"/>
      <c r="Z495"/>
      <c r="AA495"/>
      <c r="AB495"/>
      <c r="AC495"/>
      <c r="AD495"/>
      <c r="AE495"/>
      <c r="AF495"/>
      <c r="AG495"/>
      <c r="AH495"/>
      <c r="AI495"/>
      <c r="AJ495"/>
      <c r="AK495"/>
      <c r="AL495"/>
      <c r="AM495"/>
      <c r="AN495"/>
      <c r="AO495"/>
      <c r="AP495"/>
      <c r="AQ495"/>
      <c r="AR495"/>
      <c r="AS495"/>
      <c r="AT495"/>
      <c r="AU495"/>
      <c r="AV495"/>
      <c r="AW495"/>
      <c r="AX495"/>
      <c r="AY495"/>
      <c r="AZ495"/>
      <c r="BA495"/>
      <c r="BB495"/>
      <c r="BC495"/>
      <c r="BD495"/>
      <c r="BE495"/>
      <c r="BF495"/>
      <c r="BG495"/>
      <c r="BH495"/>
      <c r="BI495"/>
      <c r="BJ495"/>
      <c r="BK495"/>
      <c r="BL495"/>
      <c r="BM495"/>
      <c r="BN495"/>
      <c r="BO495"/>
      <c r="BP495"/>
      <c r="BQ495"/>
      <c r="BR495"/>
      <c r="BS495"/>
      <c r="BT495"/>
      <c r="BU495"/>
      <c r="BV495"/>
      <c r="BW495"/>
      <c r="BX495"/>
      <c r="BY495"/>
      <c r="BZ495"/>
      <c r="CA495"/>
      <c r="CB495"/>
      <c r="CC495"/>
      <c r="CD495"/>
      <c r="CE495"/>
      <c r="CF495"/>
      <c r="CG495"/>
      <c r="CH495"/>
      <c r="CI495"/>
      <c r="CJ495"/>
      <c r="CK495"/>
      <c r="CL495"/>
      <c r="CM495"/>
      <c r="CN495"/>
      <c r="CO495"/>
      <c r="CP495"/>
      <c r="CQ495"/>
      <c r="CR495"/>
      <c r="CS495"/>
      <c r="CT495"/>
      <c r="CU495"/>
      <c r="CV495"/>
      <c r="CW495"/>
      <c r="CX495"/>
      <c r="CY495"/>
      <c r="CZ495"/>
      <c r="DA495"/>
      <c r="DB495"/>
      <c r="DC495"/>
      <c r="DD495"/>
      <c r="DE495"/>
    </row>
    <row r="496" spans="8:109" x14ac:dyDescent="0.25">
      <c r="H496"/>
      <c r="I496"/>
      <c r="J496"/>
      <c r="K496"/>
      <c r="L496"/>
      <c r="M496"/>
      <c r="N496"/>
      <c r="O496"/>
      <c r="P496"/>
      <c r="Q496"/>
      <c r="R496"/>
      <c r="S496"/>
      <c r="T496"/>
      <c r="U496"/>
      <c r="V496"/>
      <c r="W496"/>
      <c r="X496"/>
      <c r="Y496"/>
      <c r="Z496"/>
      <c r="AA496"/>
      <c r="AB496"/>
      <c r="AC496"/>
      <c r="AD496"/>
      <c r="AE496"/>
      <c r="AF496"/>
      <c r="AG496"/>
      <c r="AH496"/>
      <c r="AI496"/>
      <c r="AJ496"/>
      <c r="AK496"/>
      <c r="AL496"/>
      <c r="AM496"/>
      <c r="AN496"/>
      <c r="AO496"/>
      <c r="AP496"/>
      <c r="AQ496"/>
      <c r="AR496"/>
      <c r="AS496"/>
      <c r="AT496"/>
      <c r="AU496"/>
      <c r="AV496"/>
      <c r="AW496"/>
      <c r="AX496"/>
      <c r="AY496"/>
      <c r="AZ496"/>
      <c r="BA496"/>
      <c r="BB496"/>
      <c r="BC496"/>
      <c r="BD496"/>
      <c r="BE496"/>
      <c r="BF496"/>
      <c r="BG496"/>
      <c r="BH496"/>
      <c r="BI496"/>
      <c r="BJ496"/>
      <c r="BK496"/>
      <c r="BL496"/>
      <c r="BM496"/>
      <c r="BN496"/>
      <c r="BO496"/>
      <c r="BP496"/>
      <c r="BQ496"/>
      <c r="BR496"/>
      <c r="BS496"/>
      <c r="BT496"/>
      <c r="BU496"/>
      <c r="BV496"/>
      <c r="BW496"/>
      <c r="BX496"/>
      <c r="BY496"/>
      <c r="BZ496"/>
      <c r="CA496"/>
      <c r="CB496"/>
      <c r="CC496"/>
      <c r="CD496"/>
      <c r="CE496"/>
      <c r="CF496"/>
      <c r="CG496"/>
      <c r="CH496"/>
      <c r="CI496"/>
      <c r="CJ496"/>
      <c r="CK496"/>
      <c r="CL496"/>
      <c r="CM496"/>
      <c r="CN496"/>
      <c r="CO496"/>
      <c r="CP496"/>
      <c r="CQ496"/>
      <c r="CR496"/>
      <c r="CS496"/>
      <c r="CT496"/>
      <c r="CU496"/>
      <c r="CV496"/>
      <c r="CW496"/>
      <c r="CX496"/>
      <c r="CY496"/>
      <c r="CZ496"/>
      <c r="DA496"/>
      <c r="DB496"/>
      <c r="DC496"/>
      <c r="DD496"/>
      <c r="DE496"/>
    </row>
    <row r="497" spans="8:109" x14ac:dyDescent="0.25">
      <c r="H497"/>
      <c r="I497"/>
      <c r="J497"/>
      <c r="K497"/>
      <c r="L497"/>
      <c r="M497"/>
      <c r="N497"/>
      <c r="O497"/>
      <c r="P497"/>
      <c r="Q497"/>
      <c r="R497"/>
      <c r="S497"/>
      <c r="T497"/>
      <c r="U497"/>
      <c r="V497"/>
      <c r="W497"/>
      <c r="X497"/>
      <c r="Y497"/>
      <c r="Z497"/>
      <c r="AA497"/>
      <c r="AB497"/>
      <c r="AC497"/>
      <c r="AD497"/>
      <c r="AE497"/>
      <c r="AF497"/>
      <c r="AG497"/>
      <c r="AH497"/>
      <c r="AI497"/>
      <c r="AJ497"/>
      <c r="AK497"/>
      <c r="AL497"/>
      <c r="AM497"/>
      <c r="AN497"/>
      <c r="AO497"/>
      <c r="AP497"/>
      <c r="AQ497"/>
      <c r="AR497"/>
      <c r="AS497"/>
      <c r="AT497"/>
      <c r="AU497"/>
      <c r="AV497"/>
      <c r="AW497"/>
      <c r="AX497"/>
      <c r="AY497"/>
      <c r="AZ497"/>
      <c r="BA497"/>
      <c r="BB497"/>
      <c r="BC497"/>
      <c r="BD497"/>
      <c r="BE497"/>
      <c r="BF497"/>
      <c r="BG497"/>
      <c r="BH497"/>
      <c r="BI497"/>
      <c r="BJ497"/>
      <c r="BK497"/>
      <c r="BL497"/>
      <c r="BM497"/>
      <c r="BN497"/>
      <c r="BO497"/>
      <c r="BP497"/>
      <c r="BQ497"/>
      <c r="BR497"/>
      <c r="BS497"/>
      <c r="BT497"/>
      <c r="BU497"/>
      <c r="BV497"/>
      <c r="BW497"/>
      <c r="BX497"/>
      <c r="BY497"/>
      <c r="BZ497"/>
      <c r="CA497"/>
      <c r="CB497"/>
      <c r="CC497"/>
      <c r="CD497"/>
      <c r="CE497"/>
      <c r="CF497"/>
      <c r="CG497"/>
      <c r="CH497"/>
      <c r="CI497"/>
      <c r="CJ497"/>
      <c r="CK497"/>
      <c r="CL497"/>
      <c r="CM497"/>
      <c r="CN497"/>
      <c r="CO497"/>
      <c r="CP497"/>
      <c r="CQ497"/>
      <c r="CR497"/>
      <c r="CS497"/>
      <c r="CT497"/>
      <c r="CU497"/>
      <c r="CV497"/>
      <c r="CW497"/>
      <c r="CX497"/>
      <c r="CY497"/>
      <c r="CZ497"/>
      <c r="DA497"/>
      <c r="DB497"/>
      <c r="DC497"/>
      <c r="DD497"/>
      <c r="DE497"/>
    </row>
    <row r="498" spans="8:109" x14ac:dyDescent="0.25">
      <c r="H498"/>
      <c r="I498"/>
      <c r="J498"/>
      <c r="K498"/>
      <c r="L498"/>
      <c r="M498"/>
      <c r="N498"/>
      <c r="O498"/>
      <c r="P498"/>
      <c r="Q498"/>
      <c r="R498"/>
      <c r="S498"/>
      <c r="T498"/>
      <c r="U498"/>
      <c r="V498"/>
      <c r="W498"/>
      <c r="X498"/>
      <c r="Y498"/>
      <c r="Z498"/>
      <c r="AA498"/>
      <c r="AB498"/>
      <c r="AC498"/>
      <c r="AD498"/>
      <c r="AE498"/>
      <c r="AF498"/>
      <c r="AG498"/>
      <c r="AH498"/>
      <c r="AI498"/>
      <c r="AJ498"/>
      <c r="AK498"/>
      <c r="AL498"/>
      <c r="AM498"/>
      <c r="AN498"/>
      <c r="AO498"/>
      <c r="AP498"/>
      <c r="AQ498"/>
      <c r="AR498"/>
      <c r="AS498"/>
      <c r="AT498"/>
      <c r="AU498"/>
      <c r="AV498"/>
      <c r="AW498"/>
      <c r="AX498"/>
      <c r="AY498"/>
      <c r="AZ498"/>
      <c r="BA498"/>
      <c r="BB498"/>
      <c r="BC498"/>
      <c r="BD498"/>
      <c r="BE498"/>
      <c r="BF498"/>
      <c r="BG498"/>
      <c r="BH498"/>
      <c r="BI498"/>
      <c r="BJ498"/>
      <c r="BK498"/>
      <c r="BL498"/>
      <c r="BM498"/>
      <c r="BN498"/>
      <c r="BO498"/>
      <c r="BP498"/>
      <c r="BQ498"/>
      <c r="BR498"/>
      <c r="BS498"/>
      <c r="BT498"/>
      <c r="BU498"/>
      <c r="BV498"/>
      <c r="BW498"/>
      <c r="BX498"/>
      <c r="BY498"/>
      <c r="BZ498"/>
      <c r="CA498"/>
      <c r="CB498"/>
      <c r="CC498"/>
      <c r="CD498"/>
      <c r="CE498"/>
      <c r="CF498"/>
      <c r="CG498"/>
      <c r="CH498"/>
      <c r="CI498"/>
      <c r="CJ498"/>
      <c r="CK498"/>
      <c r="CL498"/>
      <c r="CM498"/>
      <c r="CN498"/>
      <c r="CO498"/>
      <c r="CP498"/>
      <c r="CQ498"/>
      <c r="CR498"/>
      <c r="CS498"/>
      <c r="CT498"/>
      <c r="CU498"/>
      <c r="CV498"/>
      <c r="CW498"/>
      <c r="CX498"/>
      <c r="CY498"/>
      <c r="CZ498"/>
      <c r="DA498"/>
      <c r="DB498"/>
      <c r="DC498"/>
      <c r="DD498"/>
      <c r="DE498"/>
    </row>
    <row r="499" spans="8:109" x14ac:dyDescent="0.25">
      <c r="H499"/>
      <c r="I499"/>
      <c r="J499"/>
      <c r="K499"/>
      <c r="L499"/>
      <c r="M499"/>
      <c r="N499"/>
      <c r="O499"/>
      <c r="P499"/>
      <c r="Q499"/>
      <c r="R499"/>
      <c r="S499"/>
      <c r="T499"/>
      <c r="U499"/>
      <c r="V499"/>
      <c r="W499"/>
      <c r="X499"/>
      <c r="Y499"/>
      <c r="Z499"/>
      <c r="AA499"/>
      <c r="AB499"/>
      <c r="AC499"/>
      <c r="AD499"/>
      <c r="AE499"/>
      <c r="AF499"/>
      <c r="AG499"/>
      <c r="AH499"/>
      <c r="AI499"/>
      <c r="AJ499"/>
      <c r="AK499"/>
      <c r="AL499"/>
      <c r="AM499"/>
      <c r="AN499"/>
      <c r="AO499"/>
      <c r="AP499"/>
      <c r="AQ499"/>
      <c r="AR499"/>
      <c r="AS499"/>
      <c r="AT499"/>
      <c r="AU499"/>
      <c r="AV499"/>
      <c r="AW499"/>
      <c r="AX499"/>
      <c r="AY499"/>
      <c r="AZ499"/>
      <c r="BA499"/>
      <c r="BB499"/>
      <c r="BC499"/>
      <c r="BD499"/>
      <c r="BE499"/>
      <c r="BF499"/>
      <c r="BG499"/>
      <c r="BH499"/>
      <c r="BI499"/>
      <c r="BJ499"/>
      <c r="BK499"/>
      <c r="BL499"/>
      <c r="BM499"/>
      <c r="BN499"/>
      <c r="BO499"/>
      <c r="BP499"/>
      <c r="BQ499"/>
      <c r="BR499"/>
      <c r="BS499"/>
      <c r="BT499"/>
      <c r="BU499"/>
      <c r="BV499"/>
      <c r="BW499"/>
      <c r="BX499"/>
      <c r="BY499"/>
      <c r="BZ499"/>
      <c r="CA499"/>
      <c r="CB499"/>
      <c r="CC499"/>
      <c r="CD499"/>
      <c r="CE499"/>
      <c r="CF499"/>
      <c r="CG499"/>
      <c r="CH499"/>
      <c r="CI499"/>
      <c r="CJ499"/>
      <c r="CK499"/>
      <c r="CL499"/>
      <c r="CM499"/>
      <c r="CN499"/>
      <c r="CO499"/>
      <c r="CP499"/>
      <c r="CQ499"/>
      <c r="CR499"/>
      <c r="CS499"/>
      <c r="CT499"/>
      <c r="CU499"/>
      <c r="CV499"/>
      <c r="CW499"/>
      <c r="CX499"/>
      <c r="CY499"/>
      <c r="CZ499"/>
      <c r="DA499"/>
      <c r="DB499"/>
      <c r="DC499"/>
      <c r="DD499"/>
      <c r="DE499"/>
    </row>
    <row r="500" spans="8:109" x14ac:dyDescent="0.25">
      <c r="H500"/>
      <c r="I500"/>
      <c r="J500"/>
      <c r="K500"/>
      <c r="L500"/>
      <c r="M500"/>
      <c r="N500"/>
      <c r="O500"/>
      <c r="P500"/>
      <c r="Q500"/>
      <c r="R500"/>
      <c r="S500"/>
      <c r="T500"/>
      <c r="U500"/>
      <c r="V500"/>
      <c r="W500"/>
      <c r="X500"/>
      <c r="Y500"/>
      <c r="Z500"/>
      <c r="AA500"/>
      <c r="AB500"/>
      <c r="AC500"/>
      <c r="AD500"/>
      <c r="AE500"/>
      <c r="AF500"/>
      <c r="AG500"/>
      <c r="AH500"/>
      <c r="AI500"/>
      <c r="AJ500"/>
      <c r="AK500"/>
      <c r="AL500"/>
      <c r="AM500"/>
      <c r="AN500"/>
      <c r="AO500"/>
      <c r="AP500"/>
      <c r="AQ500"/>
      <c r="AR500"/>
      <c r="AS500"/>
      <c r="AT500"/>
      <c r="AU500"/>
      <c r="AV500"/>
      <c r="AW500"/>
      <c r="AX500"/>
      <c r="AY500"/>
      <c r="AZ500"/>
      <c r="BA500"/>
      <c r="BB500"/>
      <c r="BC500"/>
      <c r="BD500"/>
      <c r="BE500"/>
      <c r="BF500"/>
      <c r="BG500"/>
      <c r="BH500"/>
      <c r="BI500"/>
      <c r="BJ500"/>
      <c r="BK500"/>
      <c r="BL500"/>
      <c r="BM500"/>
      <c r="BN500"/>
      <c r="BO500"/>
      <c r="BP500"/>
      <c r="BQ500"/>
      <c r="BR500"/>
      <c r="BS500"/>
      <c r="BT500"/>
      <c r="BU500"/>
      <c r="BV500"/>
      <c r="BW500"/>
      <c r="BX500"/>
      <c r="BY500"/>
      <c r="BZ500"/>
      <c r="CA500"/>
      <c r="CB500"/>
      <c r="CC500"/>
      <c r="CD500"/>
      <c r="CE500"/>
      <c r="CF500"/>
      <c r="CG500"/>
      <c r="CH500"/>
      <c r="CI500"/>
      <c r="CJ500"/>
      <c r="CK500"/>
      <c r="CL500"/>
      <c r="CM500"/>
      <c r="CN500"/>
      <c r="CO500"/>
      <c r="CP500"/>
      <c r="CQ500"/>
      <c r="CR500"/>
      <c r="CS500"/>
      <c r="CT500"/>
      <c r="CU500"/>
      <c r="CV500"/>
      <c r="CW500"/>
      <c r="CX500"/>
      <c r="CY500"/>
      <c r="CZ500"/>
      <c r="DA500"/>
      <c r="DB500"/>
      <c r="DC500"/>
      <c r="DD500"/>
      <c r="DE500"/>
    </row>
    <row r="501" spans="8:109" x14ac:dyDescent="0.25">
      <c r="H501"/>
      <c r="I501"/>
      <c r="J501"/>
      <c r="K501"/>
      <c r="L501"/>
      <c r="M501"/>
      <c r="N501"/>
      <c r="O501"/>
      <c r="P501"/>
      <c r="Q501"/>
      <c r="R501"/>
      <c r="S501"/>
      <c r="T501"/>
      <c r="U501"/>
      <c r="V501"/>
      <c r="W501"/>
      <c r="X501"/>
      <c r="Y501"/>
      <c r="Z501"/>
      <c r="AA501"/>
      <c r="AB501"/>
      <c r="AC501"/>
      <c r="AD501"/>
      <c r="AE501"/>
      <c r="AF501"/>
      <c r="AG501"/>
      <c r="AH501"/>
      <c r="AI501"/>
      <c r="AJ501"/>
      <c r="AK501"/>
      <c r="AL501"/>
      <c r="AM501"/>
      <c r="AN501"/>
      <c r="AO501"/>
      <c r="AP501"/>
      <c r="AQ501"/>
      <c r="AR501"/>
      <c r="AS501"/>
      <c r="AT501"/>
      <c r="AU501"/>
      <c r="AV501"/>
      <c r="AW501"/>
      <c r="AX501"/>
      <c r="AY501"/>
      <c r="AZ501"/>
      <c r="BA501"/>
      <c r="BB501"/>
      <c r="BC501"/>
      <c r="BD501"/>
      <c r="BE501"/>
      <c r="BF501"/>
      <c r="BG501"/>
      <c r="BH501"/>
      <c r="BI501"/>
      <c r="BJ501"/>
      <c r="BK501"/>
      <c r="BL501"/>
      <c r="BM501"/>
      <c r="BN501"/>
      <c r="BO501"/>
      <c r="BP501"/>
      <c r="BQ501"/>
      <c r="BR501"/>
      <c r="BS501"/>
      <c r="BT501"/>
      <c r="BU501"/>
      <c r="BV501"/>
      <c r="BW501"/>
      <c r="BX501"/>
      <c r="BY501"/>
      <c r="BZ501"/>
      <c r="CA501"/>
      <c r="CB501"/>
      <c r="CC501"/>
      <c r="CD501"/>
      <c r="CE501"/>
      <c r="CF501"/>
      <c r="CG501"/>
      <c r="CH501"/>
      <c r="CI501"/>
      <c r="CJ501"/>
      <c r="CK501"/>
      <c r="CL501"/>
      <c r="CM501"/>
      <c r="CN501"/>
      <c r="CO501"/>
      <c r="CP501"/>
      <c r="CQ501"/>
      <c r="CR501"/>
      <c r="CS501"/>
      <c r="CT501"/>
      <c r="CU501"/>
      <c r="CV501"/>
      <c r="CW501"/>
      <c r="CX501"/>
      <c r="CY501"/>
      <c r="CZ501"/>
      <c r="DA501"/>
      <c r="DB501"/>
      <c r="DC501"/>
      <c r="DD501"/>
      <c r="DE501"/>
    </row>
    <row r="502" spans="8:109" x14ac:dyDescent="0.25">
      <c r="H502"/>
      <c r="I502"/>
      <c r="J502"/>
      <c r="K502"/>
      <c r="L502"/>
      <c r="M502"/>
      <c r="N502"/>
      <c r="O502"/>
      <c r="P502"/>
      <c r="Q502"/>
      <c r="R502"/>
      <c r="S502"/>
      <c r="T502"/>
      <c r="U502"/>
      <c r="V502"/>
      <c r="W502"/>
      <c r="X502"/>
      <c r="Y502"/>
      <c r="Z502"/>
      <c r="AA502"/>
      <c r="AB502"/>
      <c r="AC502"/>
      <c r="AD502"/>
      <c r="AE502"/>
      <c r="AF502"/>
      <c r="AG502"/>
      <c r="AH502"/>
      <c r="AI502"/>
      <c r="AJ502"/>
      <c r="AK502"/>
      <c r="AL502"/>
      <c r="AM502"/>
      <c r="AN502"/>
      <c r="AO502"/>
      <c r="AP502"/>
      <c r="AQ502"/>
      <c r="AR502"/>
      <c r="AS502"/>
      <c r="AT502"/>
      <c r="AU502"/>
      <c r="AV502"/>
      <c r="AW502"/>
      <c r="AX502"/>
      <c r="AY502"/>
      <c r="AZ502"/>
      <c r="BA502"/>
      <c r="BB502"/>
      <c r="BC502"/>
      <c r="BD502"/>
      <c r="BE502"/>
      <c r="BF502"/>
      <c r="BG502"/>
      <c r="BH502"/>
      <c r="BI502"/>
      <c r="BJ502"/>
      <c r="BK502"/>
      <c r="BL502"/>
      <c r="BM502"/>
      <c r="BN502"/>
      <c r="BO502"/>
      <c r="BP502"/>
      <c r="BQ502"/>
      <c r="BR502"/>
      <c r="BS502"/>
      <c r="BT502"/>
      <c r="BU502"/>
      <c r="BV502"/>
      <c r="BW502"/>
      <c r="BX502"/>
      <c r="BY502"/>
      <c r="BZ502"/>
      <c r="CA502"/>
      <c r="CB502"/>
      <c r="CC502"/>
      <c r="CD502"/>
      <c r="CE502"/>
      <c r="CF502"/>
      <c r="CG502"/>
      <c r="CH502"/>
      <c r="CI502"/>
      <c r="CJ502"/>
      <c r="CK502"/>
      <c r="CL502"/>
      <c r="CM502"/>
      <c r="CN502"/>
      <c r="CO502"/>
      <c r="CP502"/>
      <c r="CQ502"/>
      <c r="CR502"/>
      <c r="CS502"/>
      <c r="CT502"/>
      <c r="CU502"/>
      <c r="CV502"/>
      <c r="CW502"/>
      <c r="CX502"/>
      <c r="CY502"/>
      <c r="CZ502"/>
      <c r="DA502"/>
      <c r="DB502"/>
      <c r="DC502"/>
      <c r="DD502"/>
      <c r="DE502"/>
    </row>
    <row r="503" spans="8:109" x14ac:dyDescent="0.25">
      <c r="H503"/>
      <c r="I503"/>
      <c r="J503"/>
      <c r="K503"/>
      <c r="L503"/>
      <c r="M503"/>
      <c r="N503"/>
      <c r="O503"/>
      <c r="P503"/>
      <c r="Q503"/>
      <c r="R503"/>
      <c r="S503"/>
      <c r="T503"/>
      <c r="U503"/>
      <c r="V503"/>
      <c r="W503"/>
      <c r="X503"/>
      <c r="Y503"/>
      <c r="Z503"/>
      <c r="AA503"/>
      <c r="AB503"/>
      <c r="AC503"/>
      <c r="AD503"/>
      <c r="AE503"/>
      <c r="AF503"/>
      <c r="AG503"/>
      <c r="AH503"/>
      <c r="AI503"/>
      <c r="AJ503"/>
      <c r="AK503"/>
      <c r="AL503"/>
      <c r="AM503"/>
      <c r="AN503"/>
      <c r="AO503"/>
      <c r="AP503"/>
      <c r="AQ503"/>
      <c r="AR503"/>
      <c r="AS503"/>
      <c r="AT503"/>
      <c r="AU503"/>
      <c r="AV503"/>
      <c r="AW503"/>
      <c r="AX503"/>
      <c r="AY503"/>
      <c r="AZ503"/>
      <c r="BA503"/>
      <c r="BB503"/>
      <c r="BC503"/>
      <c r="BD503"/>
      <c r="BE503"/>
      <c r="BF503"/>
      <c r="BG503"/>
      <c r="BH503"/>
      <c r="BI503"/>
      <c r="BJ503"/>
      <c r="BK503"/>
      <c r="BL503"/>
      <c r="BM503"/>
      <c r="BN503"/>
      <c r="BO503"/>
      <c r="BP503"/>
      <c r="BQ503"/>
      <c r="BR503"/>
      <c r="BS503"/>
      <c r="BT503"/>
      <c r="BU503"/>
      <c r="BV503"/>
      <c r="BW503"/>
      <c r="BX503"/>
      <c r="BY503"/>
      <c r="BZ503"/>
      <c r="CA503"/>
      <c r="CB503"/>
      <c r="CC503"/>
      <c r="CD503"/>
      <c r="CE503"/>
      <c r="CF503"/>
      <c r="CG503"/>
      <c r="CH503"/>
      <c r="CI503"/>
      <c r="CJ503"/>
      <c r="CK503"/>
      <c r="CL503"/>
      <c r="CM503"/>
      <c r="CN503"/>
      <c r="CO503"/>
      <c r="CP503"/>
      <c r="CQ503"/>
      <c r="CR503"/>
      <c r="CS503"/>
      <c r="CT503"/>
      <c r="CU503"/>
      <c r="CV503"/>
      <c r="CW503"/>
      <c r="CX503"/>
      <c r="CY503"/>
      <c r="CZ503"/>
      <c r="DA503"/>
      <c r="DB503"/>
      <c r="DC503"/>
      <c r="DD503"/>
      <c r="DE503"/>
    </row>
    <row r="504" spans="8:109" x14ac:dyDescent="0.25">
      <c r="H504"/>
      <c r="I504"/>
      <c r="J504"/>
      <c r="K504"/>
      <c r="L504"/>
      <c r="M504"/>
      <c r="N504"/>
      <c r="O504"/>
      <c r="P504"/>
      <c r="Q504"/>
      <c r="R504"/>
      <c r="S504"/>
      <c r="T504"/>
      <c r="U504"/>
      <c r="V504"/>
      <c r="W504"/>
      <c r="X504"/>
      <c r="Y504"/>
      <c r="Z504"/>
      <c r="AA504"/>
      <c r="AB504"/>
      <c r="AC504"/>
      <c r="AD504"/>
      <c r="AE504"/>
      <c r="AF504"/>
      <c r="AG504"/>
      <c r="AH504"/>
      <c r="AI504"/>
      <c r="AJ504"/>
      <c r="AK504"/>
      <c r="AL504"/>
      <c r="AM504"/>
      <c r="AN504"/>
      <c r="AO504"/>
      <c r="AP504"/>
      <c r="AQ504"/>
      <c r="AR504"/>
      <c r="AS504"/>
      <c r="AT504"/>
      <c r="AU504"/>
      <c r="AV504"/>
      <c r="AW504"/>
      <c r="AX504"/>
      <c r="AY504"/>
      <c r="AZ504"/>
      <c r="BA504"/>
      <c r="BB504"/>
      <c r="BC504"/>
      <c r="BD504"/>
      <c r="BE504"/>
      <c r="BF504"/>
      <c r="BG504"/>
      <c r="BH504"/>
      <c r="BI504"/>
      <c r="BJ504"/>
      <c r="BK504"/>
      <c r="BL504"/>
      <c r="BM504"/>
      <c r="BN504"/>
      <c r="BO504"/>
      <c r="BP504"/>
      <c r="BQ504"/>
      <c r="BR504"/>
      <c r="BS504"/>
      <c r="BT504"/>
      <c r="BU504"/>
      <c r="BV504"/>
      <c r="BW504"/>
      <c r="BX504"/>
      <c r="BY504"/>
      <c r="BZ504"/>
      <c r="CA504"/>
      <c r="CB504"/>
      <c r="CC504"/>
      <c r="CD504"/>
      <c r="CE504"/>
      <c r="CF504"/>
      <c r="CG504"/>
      <c r="CH504"/>
      <c r="CI504"/>
      <c r="CJ504"/>
      <c r="CK504"/>
      <c r="CL504"/>
      <c r="CM504"/>
      <c r="CN504"/>
      <c r="CO504"/>
      <c r="CP504"/>
      <c r="CQ504"/>
      <c r="CR504"/>
      <c r="CS504"/>
      <c r="CT504"/>
      <c r="CU504"/>
      <c r="CV504"/>
      <c r="CW504"/>
      <c r="CX504"/>
      <c r="CY504"/>
      <c r="CZ504"/>
      <c r="DA504"/>
      <c r="DB504"/>
      <c r="DC504"/>
      <c r="DD504"/>
      <c r="DE504"/>
    </row>
    <row r="505" spans="8:109" x14ac:dyDescent="0.25">
      <c r="H505"/>
      <c r="I505"/>
      <c r="J505"/>
      <c r="K505"/>
      <c r="L505"/>
      <c r="M505"/>
      <c r="N505"/>
      <c r="O505"/>
      <c r="P505"/>
      <c r="Q505"/>
      <c r="R505"/>
      <c r="S505"/>
      <c r="T505"/>
      <c r="U505"/>
      <c r="V505"/>
      <c r="W505"/>
      <c r="X505"/>
      <c r="Y505"/>
      <c r="Z505"/>
      <c r="AA505"/>
      <c r="AB505"/>
      <c r="AC505"/>
      <c r="AD505"/>
      <c r="AE505"/>
      <c r="AF505"/>
      <c r="AG505"/>
      <c r="AH505"/>
      <c r="AI505"/>
      <c r="AJ505"/>
      <c r="AK505"/>
      <c r="AL505"/>
      <c r="AM505"/>
      <c r="AN505"/>
      <c r="AO505"/>
      <c r="AP505"/>
      <c r="AQ505"/>
      <c r="AR505"/>
      <c r="AS505"/>
      <c r="AT505"/>
      <c r="AU505"/>
      <c r="AV505"/>
      <c r="AW505"/>
      <c r="AX505"/>
      <c r="AY505"/>
      <c r="AZ505"/>
      <c r="BA505"/>
      <c r="BB505"/>
      <c r="BC505"/>
      <c r="BD505"/>
      <c r="BE505"/>
      <c r="BF505"/>
      <c r="BG505"/>
      <c r="BH505"/>
      <c r="BI505"/>
      <c r="BJ505"/>
      <c r="BK505"/>
      <c r="BL505"/>
      <c r="BM505"/>
      <c r="BN505"/>
      <c r="BO505"/>
      <c r="BP505"/>
      <c r="BQ505"/>
      <c r="BR505"/>
      <c r="BS505"/>
      <c r="BT505"/>
      <c r="BU505"/>
      <c r="BV505"/>
      <c r="BW505"/>
      <c r="BX505"/>
      <c r="BY505"/>
      <c r="BZ505"/>
      <c r="CA505"/>
      <c r="CB505"/>
      <c r="CC505"/>
      <c r="CD505"/>
      <c r="CE505"/>
      <c r="CF505"/>
      <c r="CG505"/>
      <c r="CH505"/>
      <c r="CI505"/>
      <c r="CJ505"/>
      <c r="CK505"/>
      <c r="CL505"/>
      <c r="CM505"/>
      <c r="CN505"/>
      <c r="CO505"/>
      <c r="CP505"/>
      <c r="CQ505"/>
      <c r="CR505"/>
      <c r="CS505"/>
      <c r="CT505"/>
      <c r="CU505"/>
      <c r="CV505"/>
      <c r="CW505"/>
      <c r="CX505"/>
      <c r="CY505"/>
      <c r="CZ505"/>
      <c r="DA505"/>
      <c r="DB505"/>
      <c r="DC505"/>
      <c r="DD505"/>
      <c r="DE505"/>
    </row>
    <row r="506" spans="8:109" x14ac:dyDescent="0.25">
      <c r="H506"/>
      <c r="I506"/>
      <c r="J506"/>
      <c r="K506"/>
      <c r="L506"/>
      <c r="M506"/>
      <c r="N506"/>
      <c r="O506"/>
      <c r="P506"/>
      <c r="Q506"/>
      <c r="R506"/>
      <c r="S506"/>
      <c r="T506"/>
      <c r="U506"/>
      <c r="V506"/>
      <c r="W506"/>
      <c r="X506"/>
      <c r="Y506"/>
      <c r="Z506"/>
      <c r="AA506"/>
      <c r="AB506"/>
      <c r="AC506"/>
      <c r="AD506"/>
      <c r="AE506"/>
      <c r="AF506"/>
      <c r="AG506"/>
      <c r="AH506"/>
      <c r="AI506"/>
      <c r="AJ506"/>
      <c r="AK506"/>
      <c r="AL506"/>
      <c r="AM506"/>
      <c r="AN506"/>
      <c r="AO506"/>
      <c r="AP506"/>
      <c r="AQ506"/>
      <c r="AR506"/>
      <c r="AS506"/>
      <c r="AT506"/>
      <c r="AU506"/>
      <c r="AV506"/>
      <c r="AW506"/>
      <c r="AX506"/>
      <c r="AY506"/>
      <c r="AZ506"/>
      <c r="BA506"/>
      <c r="BB506"/>
      <c r="BC506"/>
      <c r="BD506"/>
      <c r="BE506"/>
      <c r="BF506"/>
      <c r="BG506"/>
      <c r="BH506"/>
      <c r="BI506"/>
      <c r="BJ506"/>
      <c r="BK506"/>
      <c r="BL506"/>
      <c r="BM506"/>
      <c r="BN506"/>
      <c r="BO506"/>
      <c r="BP506"/>
      <c r="BQ506"/>
      <c r="BR506"/>
      <c r="BS506"/>
      <c r="BT506"/>
      <c r="BU506"/>
      <c r="BV506"/>
      <c r="BW506"/>
      <c r="BX506"/>
      <c r="BY506"/>
      <c r="BZ506"/>
      <c r="CA506"/>
      <c r="CB506"/>
      <c r="CC506"/>
      <c r="CD506"/>
      <c r="CE506"/>
      <c r="CF506"/>
      <c r="CG506"/>
      <c r="CH506"/>
      <c r="CI506"/>
      <c r="CJ506"/>
      <c r="CK506"/>
      <c r="CL506"/>
      <c r="CM506"/>
      <c r="CN506"/>
      <c r="CO506"/>
      <c r="CP506"/>
      <c r="CQ506"/>
      <c r="CR506"/>
      <c r="CS506"/>
      <c r="CT506"/>
      <c r="CU506"/>
      <c r="CV506"/>
      <c r="CW506"/>
      <c r="CX506"/>
      <c r="CY506"/>
      <c r="CZ506"/>
      <c r="DA506"/>
      <c r="DB506"/>
      <c r="DC506"/>
      <c r="DD506"/>
      <c r="DE506"/>
    </row>
    <row r="507" spans="8:109" x14ac:dyDescent="0.25">
      <c r="H507"/>
      <c r="I507"/>
      <c r="J507"/>
      <c r="K507"/>
      <c r="L507"/>
      <c r="M507"/>
      <c r="N507"/>
      <c r="O507"/>
      <c r="P507"/>
      <c r="Q507"/>
      <c r="R507"/>
      <c r="S507"/>
      <c r="T507"/>
      <c r="U507"/>
      <c r="V507"/>
      <c r="W507"/>
      <c r="X507"/>
      <c r="Y507"/>
      <c r="Z507"/>
      <c r="AA507"/>
      <c r="AB507"/>
      <c r="AC507"/>
      <c r="AD507"/>
      <c r="AE507"/>
      <c r="AF507"/>
      <c r="AG507"/>
      <c r="AH507"/>
      <c r="AI507"/>
      <c r="AJ507"/>
      <c r="AK507"/>
      <c r="AL507"/>
      <c r="AM507"/>
      <c r="AN507"/>
      <c r="AO507"/>
      <c r="AP507"/>
      <c r="AQ507"/>
      <c r="AR507"/>
      <c r="AS507"/>
      <c r="AT507"/>
      <c r="AU507"/>
      <c r="AV507"/>
      <c r="AW507"/>
      <c r="AX507"/>
      <c r="AY507"/>
      <c r="AZ507"/>
      <c r="BA507"/>
      <c r="BB507"/>
      <c r="BC507"/>
      <c r="BD507"/>
      <c r="BE507"/>
      <c r="BF507"/>
      <c r="BG507"/>
      <c r="BH507"/>
      <c r="BI507"/>
      <c r="BJ507"/>
      <c r="BK507"/>
      <c r="BL507"/>
      <c r="BM507"/>
      <c r="BN507"/>
      <c r="BO507"/>
      <c r="BP507"/>
      <c r="BQ507"/>
      <c r="BR507"/>
      <c r="BS507"/>
      <c r="BT507"/>
      <c r="BU507"/>
      <c r="BV507"/>
      <c r="BW507"/>
      <c r="BX507"/>
      <c r="BY507"/>
      <c r="BZ507"/>
      <c r="CA507"/>
      <c r="CB507"/>
      <c r="CC507"/>
      <c r="CD507"/>
      <c r="CE507"/>
      <c r="CF507"/>
      <c r="CG507"/>
      <c r="CH507"/>
      <c r="CI507"/>
      <c r="CJ507"/>
      <c r="CK507"/>
      <c r="CL507"/>
      <c r="CM507"/>
      <c r="CN507"/>
      <c r="CO507"/>
      <c r="CP507"/>
      <c r="CQ507"/>
      <c r="CR507"/>
      <c r="CS507"/>
      <c r="CT507"/>
      <c r="CU507"/>
      <c r="CV507"/>
      <c r="CW507"/>
      <c r="CX507"/>
      <c r="CY507"/>
      <c r="CZ507"/>
      <c r="DA507"/>
      <c r="DB507"/>
      <c r="DC507"/>
      <c r="DD507"/>
      <c r="DE507"/>
    </row>
    <row r="508" spans="8:109" x14ac:dyDescent="0.25">
      <c r="H508"/>
      <c r="I508"/>
      <c r="J508"/>
      <c r="K508"/>
      <c r="L508"/>
      <c r="M508"/>
      <c r="N508"/>
      <c r="O508"/>
      <c r="P508"/>
      <c r="Q508"/>
      <c r="R508"/>
      <c r="S508"/>
      <c r="T508"/>
      <c r="U508"/>
      <c r="V508"/>
      <c r="W508"/>
      <c r="X508"/>
      <c r="Y508"/>
      <c r="Z508"/>
      <c r="AA508"/>
      <c r="AB508"/>
      <c r="AC508"/>
      <c r="AD508"/>
      <c r="AE508"/>
      <c r="AF508"/>
      <c r="AG508"/>
      <c r="AH508"/>
      <c r="AI508"/>
      <c r="AJ508"/>
      <c r="AK508"/>
      <c r="AL508"/>
      <c r="AM508"/>
      <c r="AN508"/>
      <c r="AO508"/>
      <c r="AP508"/>
      <c r="AQ508"/>
      <c r="AR508"/>
      <c r="AS508"/>
      <c r="AT508"/>
      <c r="AU508"/>
      <c r="AV508"/>
      <c r="AW508"/>
      <c r="AX508"/>
      <c r="AY508"/>
      <c r="AZ508"/>
      <c r="BA508"/>
      <c r="BB508"/>
      <c r="BC508"/>
      <c r="BD508"/>
      <c r="BE508"/>
      <c r="BF508"/>
      <c r="BG508"/>
      <c r="BH508"/>
      <c r="BI508"/>
      <c r="BJ508"/>
      <c r="BK508"/>
      <c r="BL508"/>
      <c r="BM508"/>
      <c r="BN508"/>
      <c r="BO508"/>
      <c r="BP508"/>
      <c r="BQ508"/>
      <c r="BR508"/>
      <c r="BS508"/>
      <c r="BT508"/>
      <c r="BU508"/>
      <c r="BV508"/>
      <c r="BW508"/>
      <c r="BX508"/>
      <c r="BY508"/>
      <c r="BZ508"/>
      <c r="CA508"/>
      <c r="CB508"/>
      <c r="CC508"/>
      <c r="CD508"/>
      <c r="CE508"/>
      <c r="CF508"/>
      <c r="CG508"/>
      <c r="CH508"/>
      <c r="CI508"/>
      <c r="CJ508"/>
      <c r="CK508"/>
      <c r="CL508"/>
      <c r="CM508"/>
      <c r="CN508"/>
      <c r="CO508"/>
      <c r="CP508"/>
      <c r="CQ508"/>
      <c r="CR508"/>
      <c r="CS508"/>
      <c r="CT508"/>
      <c r="CU508"/>
      <c r="CV508"/>
      <c r="CW508"/>
      <c r="CX508"/>
      <c r="CY508"/>
      <c r="CZ508"/>
      <c r="DA508"/>
      <c r="DB508"/>
      <c r="DC508"/>
      <c r="DD508"/>
      <c r="DE508"/>
    </row>
    <row r="509" spans="8:109" x14ac:dyDescent="0.25">
      <c r="H509"/>
      <c r="I509"/>
      <c r="J509"/>
      <c r="K509"/>
      <c r="L509"/>
      <c r="M509"/>
      <c r="N509"/>
      <c r="O509"/>
      <c r="P509"/>
      <c r="Q509"/>
      <c r="R509"/>
      <c r="S509"/>
      <c r="T509"/>
      <c r="U509"/>
      <c r="V509"/>
      <c r="W509"/>
      <c r="X509"/>
      <c r="Y509"/>
      <c r="Z509"/>
      <c r="AA509"/>
      <c r="AB509"/>
      <c r="AC509"/>
      <c r="AD509"/>
      <c r="AE509"/>
      <c r="AF509"/>
      <c r="AG509"/>
      <c r="AH509"/>
      <c r="AI509"/>
      <c r="AJ509"/>
      <c r="AK509"/>
      <c r="AL509"/>
      <c r="AM509"/>
      <c r="AN509"/>
      <c r="AO509"/>
      <c r="AP509"/>
      <c r="AQ509"/>
      <c r="AR509"/>
      <c r="AS509"/>
      <c r="AT509"/>
      <c r="AU509"/>
      <c r="AV509"/>
      <c r="AW509"/>
      <c r="AX509"/>
      <c r="AY509"/>
      <c r="AZ509"/>
      <c r="BA509"/>
      <c r="BB509"/>
      <c r="BC509"/>
      <c r="BD509"/>
      <c r="BE509"/>
      <c r="BF509"/>
      <c r="BG509"/>
      <c r="BH509"/>
      <c r="BI509"/>
      <c r="BJ509"/>
      <c r="BK509"/>
      <c r="BL509"/>
      <c r="BM509"/>
      <c r="BN509"/>
      <c r="BO509"/>
      <c r="BP509"/>
      <c r="BQ509"/>
      <c r="BR509"/>
      <c r="BS509"/>
      <c r="BT509"/>
      <c r="BU509"/>
      <c r="BV509"/>
      <c r="BW509"/>
      <c r="BX509"/>
      <c r="BY509"/>
      <c r="BZ509"/>
      <c r="CA509"/>
      <c r="CB509"/>
      <c r="CC509"/>
      <c r="CD509"/>
      <c r="CE509"/>
      <c r="CF509"/>
      <c r="CG509"/>
      <c r="CH509"/>
      <c r="CI509"/>
      <c r="CJ509"/>
      <c r="CK509"/>
      <c r="CL509"/>
      <c r="CM509"/>
      <c r="CN509"/>
      <c r="CO509"/>
      <c r="CP509"/>
      <c r="CQ509"/>
      <c r="CR509"/>
      <c r="CS509"/>
      <c r="CT509"/>
      <c r="CU509"/>
      <c r="CV509"/>
      <c r="CW509"/>
      <c r="CX509"/>
      <c r="CY509"/>
      <c r="CZ509"/>
      <c r="DA509"/>
      <c r="DB509"/>
      <c r="DC509"/>
      <c r="DD509"/>
      <c r="DE509"/>
    </row>
    <row r="510" spans="8:109" x14ac:dyDescent="0.25">
      <c r="H510"/>
      <c r="I510"/>
      <c r="J510"/>
      <c r="K510"/>
      <c r="L510"/>
      <c r="M510"/>
      <c r="N510"/>
      <c r="O510"/>
      <c r="P510"/>
      <c r="Q510"/>
      <c r="R510"/>
      <c r="S510"/>
      <c r="T510"/>
      <c r="U510"/>
      <c r="V510"/>
      <c r="W510"/>
      <c r="X510"/>
      <c r="Y510"/>
      <c r="Z510"/>
      <c r="AA510"/>
      <c r="AB510"/>
      <c r="AC510"/>
      <c r="AD510"/>
      <c r="AE510"/>
      <c r="AF510"/>
      <c r="AG510"/>
      <c r="AH510"/>
      <c r="AI510"/>
      <c r="AJ510"/>
      <c r="AK510"/>
      <c r="AL510"/>
      <c r="AM510"/>
      <c r="AN510"/>
      <c r="AO510"/>
      <c r="AP510"/>
      <c r="AQ510"/>
      <c r="AR510"/>
      <c r="AS510"/>
      <c r="AT510"/>
      <c r="AU510"/>
      <c r="AV510"/>
      <c r="AW510"/>
      <c r="AX510"/>
      <c r="AY510"/>
      <c r="AZ510"/>
      <c r="BA510"/>
      <c r="BB510"/>
      <c r="BC510"/>
      <c r="BD510"/>
      <c r="BE510"/>
      <c r="BF510"/>
      <c r="BG510"/>
      <c r="BH510"/>
      <c r="BI510"/>
      <c r="BJ510"/>
      <c r="BK510"/>
      <c r="BL510"/>
      <c r="BM510"/>
      <c r="BN510"/>
      <c r="BO510"/>
      <c r="BP510"/>
      <c r="BQ510"/>
      <c r="BR510"/>
      <c r="BS510"/>
      <c r="BT510"/>
      <c r="BU510"/>
      <c r="BV510"/>
      <c r="BW510"/>
      <c r="BX510"/>
      <c r="BY510"/>
      <c r="BZ510"/>
      <c r="CA510"/>
      <c r="CB510"/>
      <c r="CC510"/>
      <c r="CD510"/>
      <c r="CE510"/>
      <c r="CF510"/>
      <c r="CG510"/>
      <c r="CH510"/>
      <c r="CI510"/>
      <c r="CJ510"/>
      <c r="CK510"/>
      <c r="CL510"/>
      <c r="CM510"/>
      <c r="CN510"/>
      <c r="CO510"/>
      <c r="CP510"/>
      <c r="CQ510"/>
      <c r="CR510"/>
      <c r="CS510"/>
      <c r="CT510"/>
      <c r="CU510"/>
      <c r="CV510"/>
      <c r="CW510"/>
      <c r="CX510"/>
      <c r="CY510"/>
      <c r="CZ510"/>
      <c r="DA510"/>
      <c r="DB510"/>
      <c r="DC510"/>
      <c r="DD510"/>
      <c r="DE510"/>
    </row>
    <row r="511" spans="8:109" x14ac:dyDescent="0.25">
      <c r="H511"/>
      <c r="I511"/>
      <c r="J511"/>
      <c r="K511"/>
      <c r="L511"/>
      <c r="M511"/>
      <c r="N511"/>
      <c r="O511"/>
      <c r="P511"/>
      <c r="Q511"/>
      <c r="R511"/>
      <c r="S511"/>
      <c r="T511"/>
      <c r="U511"/>
      <c r="V511"/>
      <c r="W511"/>
      <c r="X511"/>
      <c r="Y511"/>
      <c r="Z511"/>
      <c r="AA511"/>
      <c r="AB511"/>
      <c r="AC511"/>
      <c r="AD511"/>
      <c r="AE511"/>
      <c r="AF511"/>
      <c r="AG511"/>
      <c r="AH511"/>
      <c r="AI511"/>
      <c r="AJ511"/>
      <c r="AK511"/>
      <c r="AL511"/>
      <c r="AM511"/>
      <c r="AN511"/>
      <c r="AO511"/>
      <c r="AP511"/>
      <c r="AQ511"/>
      <c r="AR511"/>
      <c r="AS511"/>
      <c r="AT511"/>
      <c r="AU511"/>
      <c r="AV511"/>
      <c r="AW511"/>
      <c r="AX511"/>
      <c r="AY511"/>
      <c r="AZ511"/>
      <c r="BA511"/>
      <c r="BB511"/>
      <c r="BC511"/>
      <c r="BD511"/>
      <c r="BE511"/>
      <c r="BF511"/>
      <c r="BG511"/>
      <c r="BH511"/>
      <c r="BI511"/>
      <c r="BJ511"/>
      <c r="BK511"/>
      <c r="BL511"/>
      <c r="BM511"/>
      <c r="BN511"/>
      <c r="BO511"/>
      <c r="BP511"/>
      <c r="BQ511"/>
      <c r="BR511"/>
      <c r="BS511"/>
      <c r="BT511"/>
      <c r="BU511"/>
      <c r="BV511"/>
      <c r="BW511"/>
      <c r="BX511"/>
      <c r="BY511"/>
      <c r="BZ511"/>
      <c r="CA511"/>
      <c r="CB511"/>
      <c r="CC511"/>
      <c r="CD511"/>
      <c r="CE511"/>
      <c r="CF511"/>
      <c r="CG511"/>
      <c r="CH511"/>
      <c r="CI511"/>
      <c r="CJ511"/>
      <c r="CK511"/>
      <c r="CL511"/>
      <c r="CM511"/>
      <c r="CN511"/>
      <c r="CO511"/>
      <c r="CP511"/>
      <c r="CQ511"/>
      <c r="CR511"/>
      <c r="CS511"/>
      <c r="CT511"/>
      <c r="CU511"/>
      <c r="CV511"/>
      <c r="CW511"/>
      <c r="CX511"/>
      <c r="CY511"/>
      <c r="CZ511"/>
      <c r="DA511"/>
      <c r="DB511"/>
      <c r="DC511"/>
      <c r="DD511"/>
      <c r="DE511"/>
    </row>
    <row r="512" spans="8:109" x14ac:dyDescent="0.25">
      <c r="H512"/>
      <c r="I512"/>
      <c r="J512"/>
      <c r="K512"/>
      <c r="L512"/>
      <c r="M512"/>
      <c r="N512"/>
      <c r="O512"/>
      <c r="P512"/>
      <c r="Q512"/>
      <c r="R512"/>
      <c r="S512"/>
      <c r="T512"/>
      <c r="U512"/>
      <c r="V512"/>
      <c r="W512"/>
      <c r="X512"/>
      <c r="Y512"/>
      <c r="Z512"/>
      <c r="AA512"/>
      <c r="AB512"/>
      <c r="AC512"/>
      <c r="AD512"/>
      <c r="AE512"/>
      <c r="AF512"/>
      <c r="AG512"/>
      <c r="AH512"/>
      <c r="AI512"/>
      <c r="AJ512"/>
      <c r="AK512"/>
      <c r="AL512"/>
      <c r="AM512"/>
      <c r="AN512"/>
      <c r="AO512"/>
      <c r="AP512"/>
      <c r="AQ512"/>
      <c r="AR512"/>
      <c r="AS512"/>
      <c r="AT512"/>
      <c r="AU512"/>
      <c r="AV512"/>
      <c r="AW512"/>
      <c r="AX512"/>
      <c r="AY512"/>
      <c r="AZ512"/>
      <c r="BA512"/>
      <c r="BB512"/>
      <c r="BC512"/>
      <c r="BD512"/>
      <c r="BE512"/>
      <c r="BF512"/>
      <c r="BG512"/>
      <c r="BH512"/>
      <c r="BI512"/>
      <c r="BJ512"/>
      <c r="BK512"/>
      <c r="BL512"/>
      <c r="BM512"/>
      <c r="BN512"/>
      <c r="BO512"/>
      <c r="BP512"/>
      <c r="BQ512"/>
      <c r="BR512"/>
      <c r="BS512"/>
      <c r="BT512"/>
      <c r="BU512"/>
      <c r="BV512"/>
      <c r="BW512"/>
      <c r="BX512"/>
      <c r="BY512"/>
      <c r="BZ512"/>
      <c r="CA512"/>
      <c r="CB512"/>
      <c r="CC512"/>
      <c r="CD512"/>
      <c r="CE512"/>
      <c r="CF512"/>
      <c r="CG512"/>
      <c r="CH512"/>
      <c r="CI512"/>
      <c r="CJ512"/>
      <c r="CK512"/>
      <c r="CL512"/>
      <c r="CM512"/>
      <c r="CN512"/>
      <c r="CO512"/>
      <c r="CP512"/>
      <c r="CQ512"/>
      <c r="CR512"/>
      <c r="CS512"/>
      <c r="CT512"/>
      <c r="CU512"/>
      <c r="CV512"/>
      <c r="CW512"/>
      <c r="CX512"/>
      <c r="CY512"/>
      <c r="CZ512"/>
      <c r="DA512"/>
      <c r="DB512"/>
      <c r="DC512"/>
      <c r="DD512"/>
      <c r="DE512"/>
    </row>
    <row r="513" spans="8:109" x14ac:dyDescent="0.25">
      <c r="H513"/>
      <c r="I513"/>
      <c r="J513"/>
      <c r="K513"/>
      <c r="L513"/>
      <c r="M513"/>
      <c r="N513"/>
      <c r="O513"/>
      <c r="P513"/>
      <c r="Q513"/>
      <c r="R513"/>
      <c r="S513"/>
      <c r="T513"/>
      <c r="U513"/>
      <c r="V513"/>
      <c r="W513"/>
      <c r="X513"/>
      <c r="Y513"/>
      <c r="Z513"/>
      <c r="AA513"/>
      <c r="AB513"/>
      <c r="AC513"/>
      <c r="AD513"/>
      <c r="AE513"/>
      <c r="AF513"/>
      <c r="AG513"/>
      <c r="AH513"/>
      <c r="AI513"/>
      <c r="AJ513"/>
      <c r="AK513"/>
      <c r="AL513"/>
      <c r="AM513"/>
      <c r="AN513"/>
      <c r="AO513"/>
      <c r="AP513"/>
      <c r="AQ513"/>
      <c r="AR513"/>
      <c r="AS513"/>
      <c r="AT513"/>
      <c r="AU513"/>
      <c r="AV513"/>
      <c r="AW513"/>
      <c r="AX513"/>
      <c r="AY513"/>
      <c r="AZ513"/>
      <c r="BA513"/>
      <c r="BB513"/>
      <c r="BC513"/>
      <c r="BD513"/>
      <c r="BE513"/>
      <c r="BF513"/>
      <c r="BG513"/>
      <c r="BH513"/>
      <c r="BI513"/>
      <c r="BJ513"/>
      <c r="BK513"/>
      <c r="BL513"/>
      <c r="BM513"/>
      <c r="BN513"/>
      <c r="BO513"/>
      <c r="BP513"/>
      <c r="BQ513"/>
      <c r="BR513"/>
      <c r="BS513"/>
      <c r="BT513"/>
      <c r="BU513"/>
      <c r="BV513"/>
      <c r="BW513"/>
      <c r="BX513"/>
      <c r="BY513"/>
      <c r="BZ513"/>
      <c r="CA513"/>
      <c r="CB513"/>
      <c r="CC513"/>
      <c r="CD513"/>
      <c r="CE513"/>
      <c r="CF513"/>
      <c r="CG513"/>
      <c r="CH513"/>
      <c r="CI513"/>
      <c r="CJ513"/>
      <c r="CK513"/>
      <c r="CL513"/>
      <c r="CM513"/>
      <c r="CN513"/>
      <c r="CO513"/>
      <c r="CP513"/>
      <c r="CQ513"/>
      <c r="CR513"/>
      <c r="CS513"/>
      <c r="CT513"/>
      <c r="CU513"/>
      <c r="CV513"/>
      <c r="CW513"/>
      <c r="CX513"/>
      <c r="CY513"/>
      <c r="CZ513"/>
      <c r="DA513"/>
      <c r="DB513"/>
      <c r="DC513"/>
      <c r="DD513"/>
      <c r="DE513"/>
    </row>
    <row r="514" spans="8:109" x14ac:dyDescent="0.25">
      <c r="H514"/>
      <c r="I514"/>
      <c r="J514"/>
      <c r="K514"/>
      <c r="L514"/>
      <c r="M514"/>
      <c r="N514"/>
      <c r="O514"/>
      <c r="P514"/>
      <c r="Q514"/>
      <c r="R514"/>
      <c r="S514"/>
      <c r="T514"/>
      <c r="U514"/>
      <c r="V514"/>
      <c r="W514"/>
      <c r="X514"/>
      <c r="Y514"/>
      <c r="Z514"/>
      <c r="AA514"/>
      <c r="AB514"/>
      <c r="AC514"/>
      <c r="AD514"/>
      <c r="AE514"/>
      <c r="AF514"/>
      <c r="AG514"/>
      <c r="AH514"/>
      <c r="AI514"/>
      <c r="AJ514"/>
      <c r="AK514"/>
      <c r="AL514"/>
      <c r="AM514"/>
      <c r="AN514"/>
      <c r="AO514"/>
      <c r="AP514"/>
      <c r="AQ514"/>
      <c r="AR514"/>
      <c r="AS514"/>
      <c r="AT514"/>
      <c r="AU514"/>
      <c r="AV514"/>
      <c r="AW514"/>
      <c r="AX514"/>
      <c r="AY514"/>
      <c r="AZ514"/>
      <c r="BA514"/>
      <c r="BB514"/>
      <c r="BC514"/>
      <c r="BD514"/>
      <c r="BE514"/>
      <c r="BF514"/>
      <c r="BG514"/>
      <c r="BH514"/>
      <c r="BI514"/>
      <c r="BJ514"/>
      <c r="BK514"/>
      <c r="BL514"/>
      <c r="BM514"/>
      <c r="BN514"/>
      <c r="BO514"/>
      <c r="BP514"/>
      <c r="BQ514"/>
      <c r="BR514"/>
      <c r="BS514"/>
      <c r="BT514"/>
      <c r="BU514"/>
      <c r="BV514"/>
      <c r="BW514"/>
      <c r="BX514"/>
      <c r="BY514"/>
      <c r="BZ514"/>
      <c r="CA514"/>
      <c r="CB514"/>
      <c r="CC514"/>
      <c r="CD514"/>
      <c r="CE514"/>
      <c r="CF514"/>
      <c r="CG514"/>
      <c r="CH514"/>
      <c r="CI514"/>
      <c r="CJ514"/>
      <c r="CK514"/>
      <c r="CL514"/>
      <c r="CM514"/>
      <c r="CN514"/>
      <c r="CO514"/>
      <c r="CP514"/>
      <c r="CQ514"/>
      <c r="CR514"/>
      <c r="CS514"/>
      <c r="CT514"/>
      <c r="CU514"/>
      <c r="CV514"/>
      <c r="CW514"/>
      <c r="CX514"/>
      <c r="CY514"/>
      <c r="CZ514"/>
      <c r="DA514"/>
      <c r="DB514"/>
      <c r="DC514"/>
      <c r="DD514"/>
      <c r="DE514"/>
    </row>
    <row r="515" spans="8:109" x14ac:dyDescent="0.25">
      <c r="H515"/>
      <c r="I515"/>
      <c r="J515"/>
      <c r="K515"/>
      <c r="L515"/>
      <c r="M515"/>
      <c r="N515"/>
      <c r="O515"/>
      <c r="P515"/>
      <c r="Q515"/>
      <c r="R515"/>
      <c r="S515"/>
      <c r="T515"/>
      <c r="U515"/>
      <c r="V515"/>
      <c r="W515"/>
      <c r="X515"/>
      <c r="Y515"/>
      <c r="Z515"/>
      <c r="AA515"/>
      <c r="AB515"/>
      <c r="AC515"/>
      <c r="AD515"/>
      <c r="AE515"/>
      <c r="AF515"/>
      <c r="AG515"/>
      <c r="AH515"/>
      <c r="AI515"/>
      <c r="AJ515"/>
      <c r="AK515"/>
      <c r="AL515"/>
      <c r="AM515"/>
      <c r="AN515"/>
      <c r="AO515"/>
      <c r="AP515"/>
      <c r="AQ515"/>
      <c r="AR515"/>
      <c r="AS515"/>
      <c r="AT515"/>
      <c r="AU515"/>
      <c r="AV515"/>
      <c r="AW515"/>
      <c r="AX515"/>
      <c r="AY515"/>
      <c r="AZ515"/>
      <c r="BA515"/>
      <c r="BB515"/>
      <c r="BC515"/>
      <c r="BD515"/>
      <c r="BE515"/>
      <c r="BF515"/>
      <c r="BG515"/>
      <c r="BH515"/>
      <c r="BI515"/>
      <c r="BJ515"/>
      <c r="BK515"/>
      <c r="BL515"/>
      <c r="BM515"/>
      <c r="BN515"/>
      <c r="BO515"/>
      <c r="BP515"/>
      <c r="BQ515"/>
      <c r="BR515"/>
      <c r="BS515"/>
      <c r="BT515"/>
      <c r="BU515"/>
      <c r="BV515"/>
      <c r="BW515"/>
      <c r="BX515"/>
      <c r="BY515"/>
      <c r="BZ515"/>
      <c r="CA515"/>
      <c r="CB515"/>
      <c r="CC515"/>
      <c r="CD515"/>
      <c r="CE515"/>
      <c r="CF515"/>
      <c r="CG515"/>
      <c r="CH515"/>
      <c r="CI515"/>
      <c r="CJ515"/>
      <c r="CK515"/>
      <c r="CL515"/>
      <c r="CM515"/>
      <c r="CN515"/>
      <c r="CO515"/>
      <c r="CP515"/>
      <c r="CQ515"/>
      <c r="CR515"/>
      <c r="CS515"/>
      <c r="CT515"/>
      <c r="CU515"/>
      <c r="CV515"/>
      <c r="CW515"/>
      <c r="CX515"/>
      <c r="CY515"/>
      <c r="CZ515"/>
      <c r="DA515"/>
      <c r="DB515"/>
      <c r="DC515"/>
      <c r="DD515"/>
      <c r="DE515"/>
    </row>
    <row r="516" spans="8:109" x14ac:dyDescent="0.25">
      <c r="H516"/>
      <c r="I516"/>
      <c r="J516"/>
      <c r="K516"/>
      <c r="L516"/>
      <c r="M516"/>
      <c r="N516"/>
      <c r="O516"/>
      <c r="P516"/>
      <c r="Q516"/>
      <c r="R516"/>
      <c r="S516"/>
      <c r="T516"/>
      <c r="U516"/>
      <c r="V516"/>
      <c r="W516"/>
      <c r="X516"/>
      <c r="Y516"/>
      <c r="Z516"/>
      <c r="AA516"/>
      <c r="AB516"/>
      <c r="AC516"/>
      <c r="AD516"/>
      <c r="AE516"/>
      <c r="AF516"/>
      <c r="AG516"/>
      <c r="AH516"/>
      <c r="AI516"/>
      <c r="AJ516"/>
      <c r="AK516"/>
      <c r="AL516"/>
      <c r="AM516"/>
      <c r="AN516"/>
      <c r="AO516"/>
      <c r="AP516"/>
      <c r="AQ516"/>
      <c r="AR516"/>
      <c r="AS516"/>
      <c r="AT516"/>
      <c r="AU516"/>
      <c r="AV516"/>
      <c r="AW516"/>
      <c r="AX516"/>
      <c r="AY516"/>
      <c r="AZ516"/>
      <c r="BA516"/>
      <c r="BB516"/>
      <c r="BC516"/>
      <c r="BD516"/>
      <c r="BE516"/>
      <c r="BF516"/>
      <c r="BG516"/>
      <c r="BH516"/>
      <c r="BI516"/>
      <c r="BJ516"/>
      <c r="BK516"/>
      <c r="BL516"/>
      <c r="BM516"/>
      <c r="BN516"/>
      <c r="BO516"/>
      <c r="BP516"/>
      <c r="BQ516"/>
      <c r="BR516"/>
      <c r="BS516"/>
      <c r="BT516"/>
      <c r="BU516"/>
      <c r="BV516"/>
      <c r="BW516"/>
      <c r="BX516"/>
      <c r="BY516"/>
      <c r="BZ516"/>
      <c r="CA516"/>
      <c r="CB516"/>
      <c r="CC516"/>
      <c r="CD516"/>
      <c r="CE516"/>
      <c r="CF516"/>
      <c r="CG516"/>
      <c r="CH516"/>
      <c r="CI516"/>
      <c r="CJ516"/>
      <c r="CK516"/>
      <c r="CL516"/>
      <c r="CM516"/>
      <c r="CN516"/>
      <c r="CO516"/>
      <c r="CP516"/>
      <c r="CQ516"/>
      <c r="CR516"/>
      <c r="CS516"/>
      <c r="CT516"/>
      <c r="CU516"/>
      <c r="CV516"/>
      <c r="CW516"/>
      <c r="CX516"/>
      <c r="CY516"/>
      <c r="CZ516"/>
      <c r="DA516"/>
      <c r="DB516"/>
      <c r="DC516"/>
      <c r="DD516"/>
      <c r="DE516"/>
    </row>
    <row r="517" spans="8:109" x14ac:dyDescent="0.25">
      <c r="H517"/>
      <c r="I517"/>
      <c r="J517"/>
      <c r="K517"/>
      <c r="L517"/>
      <c r="M517"/>
      <c r="N517"/>
      <c r="O517"/>
      <c r="P517"/>
      <c r="Q517"/>
      <c r="R517"/>
      <c r="S517"/>
      <c r="T517"/>
      <c r="U517"/>
      <c r="V517"/>
      <c r="W517"/>
      <c r="X517"/>
      <c r="Y517"/>
      <c r="Z517"/>
      <c r="AA517"/>
      <c r="AB517"/>
      <c r="AC517"/>
      <c r="AD517"/>
      <c r="AE517"/>
      <c r="AF517"/>
      <c r="AG517"/>
      <c r="AH517"/>
      <c r="AI517"/>
      <c r="AJ517"/>
      <c r="AK517"/>
      <c r="AL517"/>
      <c r="AM517"/>
      <c r="AN517"/>
      <c r="AO517"/>
      <c r="AP517"/>
      <c r="AQ517"/>
      <c r="AR517"/>
      <c r="AS517"/>
      <c r="AT517"/>
      <c r="AU517"/>
      <c r="AV517"/>
      <c r="AW517"/>
      <c r="AX517"/>
      <c r="AY517"/>
      <c r="AZ517"/>
      <c r="BA517"/>
      <c r="BB517"/>
      <c r="BC517"/>
      <c r="BD517"/>
      <c r="BE517"/>
      <c r="BF517"/>
      <c r="BG517"/>
      <c r="BH517"/>
      <c r="BI517"/>
      <c r="BJ517"/>
      <c r="BK517"/>
      <c r="BL517"/>
      <c r="BM517"/>
      <c r="BN517"/>
      <c r="BO517"/>
      <c r="BP517"/>
      <c r="BQ517"/>
      <c r="BR517"/>
      <c r="BS517"/>
      <c r="BT517"/>
      <c r="BU517"/>
      <c r="BV517"/>
      <c r="BW517"/>
      <c r="BX517"/>
      <c r="BY517"/>
      <c r="BZ517"/>
      <c r="CA517"/>
      <c r="CB517"/>
      <c r="CC517"/>
      <c r="CD517"/>
      <c r="CE517"/>
      <c r="CF517"/>
      <c r="CG517"/>
      <c r="CH517"/>
      <c r="CI517"/>
      <c r="CJ517"/>
      <c r="CK517"/>
      <c r="CL517"/>
      <c r="CM517"/>
      <c r="CN517"/>
      <c r="CO517"/>
      <c r="CP517"/>
      <c r="CQ517"/>
      <c r="CR517"/>
      <c r="CS517"/>
      <c r="CT517"/>
      <c r="CU517"/>
      <c r="CV517"/>
      <c r="CW517"/>
      <c r="CX517"/>
      <c r="CY517"/>
      <c r="CZ517"/>
      <c r="DA517"/>
      <c r="DB517"/>
      <c r="DC517"/>
      <c r="DD517"/>
      <c r="DE517"/>
    </row>
    <row r="518" spans="8:109" x14ac:dyDescent="0.25">
      <c r="H518"/>
      <c r="I518"/>
      <c r="J518"/>
      <c r="K518"/>
      <c r="L518"/>
      <c r="M518"/>
      <c r="N518"/>
      <c r="O518"/>
      <c r="P518"/>
      <c r="Q518"/>
      <c r="R518"/>
      <c r="S518"/>
      <c r="T518"/>
      <c r="U518"/>
      <c r="V518"/>
      <c r="W518"/>
      <c r="X518"/>
      <c r="Y518"/>
      <c r="Z518"/>
      <c r="AA518"/>
      <c r="AB518"/>
      <c r="AC518"/>
      <c r="AD518"/>
      <c r="AE518"/>
      <c r="AF518"/>
      <c r="AG518"/>
      <c r="AH518"/>
      <c r="AI518"/>
      <c r="AJ518"/>
      <c r="AK518"/>
      <c r="AL518"/>
      <c r="AM518"/>
      <c r="AN518"/>
      <c r="AO518"/>
      <c r="AP518"/>
      <c r="AQ518"/>
      <c r="AR518"/>
      <c r="AS518"/>
      <c r="AT518"/>
      <c r="AU518"/>
      <c r="AV518"/>
      <c r="AW518"/>
      <c r="AX518"/>
      <c r="AY518"/>
      <c r="AZ518"/>
      <c r="BA518"/>
      <c r="BB518"/>
      <c r="BC518"/>
      <c r="BD518"/>
      <c r="BE518"/>
      <c r="BF518"/>
      <c r="BG518"/>
      <c r="BH518"/>
      <c r="BI518"/>
      <c r="BJ518"/>
      <c r="BK518"/>
      <c r="BL518"/>
      <c r="BM518"/>
      <c r="BN518"/>
      <c r="BO518"/>
      <c r="BP518"/>
      <c r="BQ518"/>
      <c r="BR518"/>
      <c r="BS518"/>
      <c r="BT518"/>
      <c r="BU518"/>
      <c r="BV518"/>
      <c r="BW518"/>
      <c r="BX518"/>
      <c r="BY518"/>
      <c r="BZ518"/>
      <c r="CA518"/>
      <c r="CB518"/>
      <c r="CC518"/>
      <c r="CD518"/>
      <c r="CE518"/>
      <c r="CF518"/>
      <c r="CG518"/>
      <c r="CH518"/>
      <c r="CI518"/>
      <c r="CJ518"/>
      <c r="CK518"/>
      <c r="CL518"/>
      <c r="CM518"/>
      <c r="CN518"/>
      <c r="CO518"/>
      <c r="CP518"/>
      <c r="CQ518"/>
      <c r="CR518"/>
      <c r="CS518"/>
      <c r="CT518"/>
      <c r="CU518"/>
      <c r="CV518"/>
      <c r="CW518"/>
      <c r="CX518"/>
      <c r="CY518"/>
      <c r="CZ518"/>
      <c r="DA518"/>
      <c r="DB518"/>
      <c r="DC518"/>
      <c r="DD518"/>
      <c r="DE518"/>
    </row>
    <row r="519" spans="8:109" x14ac:dyDescent="0.25">
      <c r="H519"/>
      <c r="I519"/>
      <c r="J519"/>
      <c r="K519"/>
      <c r="L519"/>
      <c r="M519"/>
      <c r="N519"/>
      <c r="O519"/>
      <c r="P519"/>
      <c r="Q519"/>
      <c r="R519"/>
      <c r="S519"/>
      <c r="T519"/>
      <c r="U519"/>
      <c r="V519"/>
      <c r="W519"/>
      <c r="X519"/>
      <c r="Y519"/>
      <c r="Z519"/>
      <c r="AA519"/>
      <c r="AB519"/>
      <c r="AC519"/>
      <c r="AD519"/>
      <c r="AE519"/>
      <c r="AF519"/>
      <c r="AG519"/>
      <c r="AH519"/>
      <c r="AI519"/>
      <c r="AJ519"/>
      <c r="AK519"/>
      <c r="AL519"/>
      <c r="AM519"/>
      <c r="AN519"/>
      <c r="AO519"/>
      <c r="AP519"/>
      <c r="AQ519"/>
      <c r="AR519"/>
      <c r="AS519"/>
      <c r="AT519"/>
      <c r="AU519"/>
      <c r="AV519"/>
      <c r="AW519"/>
      <c r="AX519"/>
      <c r="AY519"/>
      <c r="AZ519"/>
      <c r="BA519"/>
      <c r="BB519"/>
      <c r="BC519"/>
      <c r="BD519"/>
      <c r="BE519"/>
      <c r="BF519"/>
      <c r="BG519"/>
      <c r="BH519"/>
      <c r="BI519"/>
      <c r="BJ519"/>
      <c r="BK519"/>
      <c r="BL519"/>
      <c r="BM519"/>
      <c r="BN519"/>
      <c r="BO519"/>
      <c r="BP519"/>
      <c r="BQ519"/>
      <c r="BR519"/>
      <c r="BS519"/>
      <c r="BT519"/>
      <c r="BU519"/>
      <c r="BV519"/>
      <c r="BW519"/>
      <c r="BX519"/>
      <c r="BY519"/>
      <c r="BZ519"/>
      <c r="CA519"/>
      <c r="CB519"/>
      <c r="CC519"/>
      <c r="CD519"/>
      <c r="CE519"/>
      <c r="CF519"/>
      <c r="CG519"/>
      <c r="CH519"/>
      <c r="CI519"/>
      <c r="CJ519"/>
      <c r="CK519"/>
      <c r="CL519"/>
      <c r="CM519"/>
      <c r="CN519"/>
      <c r="CO519"/>
      <c r="CP519"/>
      <c r="CQ519"/>
      <c r="CR519"/>
      <c r="CS519"/>
      <c r="CT519"/>
      <c r="CU519"/>
      <c r="CV519"/>
      <c r="CW519"/>
      <c r="CX519"/>
      <c r="CY519"/>
      <c r="CZ519"/>
      <c r="DA519"/>
      <c r="DB519"/>
      <c r="DC519"/>
      <c r="DD519"/>
      <c r="DE519"/>
    </row>
    <row r="520" spans="8:109" x14ac:dyDescent="0.25">
      <c r="H520"/>
      <c r="I520"/>
      <c r="J520"/>
      <c r="K520"/>
      <c r="L520"/>
      <c r="M520"/>
      <c r="N520"/>
      <c r="O520"/>
      <c r="P520"/>
      <c r="Q520"/>
      <c r="R520"/>
      <c r="S520"/>
      <c r="T520"/>
      <c r="U520"/>
      <c r="V520"/>
      <c r="W520"/>
      <c r="X520"/>
      <c r="Y520"/>
      <c r="Z520"/>
      <c r="AA520"/>
      <c r="AB520"/>
      <c r="AC520"/>
      <c r="AD520"/>
      <c r="AE520"/>
      <c r="AF520"/>
      <c r="AG520"/>
      <c r="AH520"/>
      <c r="AI520"/>
      <c r="AJ520"/>
      <c r="AK520"/>
      <c r="AL520"/>
      <c r="AM520"/>
      <c r="AN520"/>
      <c r="AO520"/>
      <c r="AP520"/>
      <c r="AQ520"/>
      <c r="AR520"/>
      <c r="AS520"/>
      <c r="AT520"/>
      <c r="AU520"/>
      <c r="AV520"/>
      <c r="AW520"/>
      <c r="AX520"/>
      <c r="AY520"/>
      <c r="AZ520"/>
      <c r="BA520"/>
      <c r="BB520"/>
      <c r="BC520"/>
      <c r="BD520"/>
      <c r="BE520"/>
      <c r="BF520"/>
      <c r="BG520"/>
      <c r="BH520"/>
      <c r="BI520"/>
      <c r="BJ520"/>
      <c r="BK520"/>
      <c r="BL520"/>
      <c r="BM520"/>
      <c r="BN520"/>
      <c r="BO520"/>
      <c r="BP520"/>
      <c r="BQ520"/>
      <c r="BR520"/>
      <c r="BS520"/>
      <c r="BT520"/>
      <c r="BU520"/>
      <c r="BV520"/>
      <c r="BW520"/>
      <c r="BX520"/>
      <c r="BY520"/>
      <c r="BZ520"/>
      <c r="CA520"/>
      <c r="CB520"/>
      <c r="CC520"/>
      <c r="CD520"/>
      <c r="CE520"/>
      <c r="CF520"/>
      <c r="CG520"/>
      <c r="CH520"/>
      <c r="CI520"/>
      <c r="CJ520"/>
      <c r="CK520"/>
      <c r="CL520"/>
      <c r="CM520"/>
      <c r="CN520"/>
      <c r="CO520"/>
      <c r="CP520"/>
      <c r="CQ520"/>
      <c r="CR520"/>
      <c r="CS520"/>
      <c r="CT520"/>
      <c r="CU520"/>
      <c r="CV520"/>
      <c r="CW520"/>
      <c r="CX520"/>
      <c r="CY520"/>
      <c r="CZ520"/>
      <c r="DA520"/>
      <c r="DB520"/>
      <c r="DC520"/>
      <c r="DD520"/>
      <c r="DE520"/>
    </row>
    <row r="521" spans="8:109" x14ac:dyDescent="0.25">
      <c r="H521"/>
      <c r="I521"/>
      <c r="J521"/>
      <c r="K521"/>
      <c r="L521"/>
      <c r="M521"/>
      <c r="N521"/>
      <c r="O521"/>
      <c r="P521"/>
      <c r="Q521"/>
      <c r="R521"/>
      <c r="S521"/>
      <c r="T521"/>
      <c r="U521"/>
      <c r="V521"/>
      <c r="W521"/>
      <c r="X521"/>
      <c r="Y521"/>
      <c r="Z521"/>
      <c r="AA521"/>
      <c r="AB521"/>
      <c r="AC521"/>
      <c r="AD521"/>
      <c r="AE521"/>
      <c r="AF521"/>
      <c r="AG521"/>
      <c r="AH521"/>
      <c r="AI521"/>
      <c r="AJ521"/>
      <c r="AK521"/>
      <c r="AL521"/>
      <c r="AM521"/>
      <c r="AN521"/>
      <c r="AO521"/>
      <c r="AP521"/>
      <c r="AQ521"/>
      <c r="AR521"/>
      <c r="AS521"/>
      <c r="AT521"/>
      <c r="AU521"/>
      <c r="AV521"/>
      <c r="AW521"/>
      <c r="AX521"/>
      <c r="AY521"/>
      <c r="AZ521"/>
      <c r="BA521"/>
      <c r="BB521"/>
      <c r="BC521"/>
      <c r="BD521"/>
      <c r="BE521"/>
      <c r="BF521"/>
      <c r="BG521"/>
      <c r="BH521"/>
      <c r="BI521"/>
      <c r="BJ521"/>
      <c r="BK521"/>
      <c r="BL521"/>
      <c r="BM521"/>
      <c r="BN521"/>
      <c r="BO521"/>
      <c r="BP521"/>
      <c r="BQ521"/>
      <c r="BR521"/>
      <c r="BS521"/>
      <c r="BT521"/>
      <c r="BU521"/>
      <c r="BV521"/>
      <c r="BW521"/>
      <c r="BX521"/>
      <c r="BY521"/>
      <c r="BZ521"/>
      <c r="CA521"/>
      <c r="CB521"/>
      <c r="CC521"/>
      <c r="CD521"/>
      <c r="CE521"/>
      <c r="CF521"/>
      <c r="CG521"/>
      <c r="CH521"/>
      <c r="CI521"/>
      <c r="CJ521"/>
      <c r="CK521"/>
      <c r="CL521"/>
      <c r="CM521"/>
      <c r="CN521"/>
      <c r="CO521"/>
      <c r="CP521"/>
      <c r="CQ521"/>
      <c r="CR521"/>
      <c r="CS521"/>
      <c r="CT521"/>
      <c r="CU521"/>
      <c r="CV521"/>
      <c r="CW521"/>
      <c r="CX521"/>
      <c r="CY521"/>
      <c r="CZ521"/>
      <c r="DA521"/>
      <c r="DB521"/>
      <c r="DC521"/>
      <c r="DD521"/>
      <c r="DE521"/>
    </row>
    <row r="522" spans="8:109" x14ac:dyDescent="0.25">
      <c r="H522"/>
      <c r="I522"/>
      <c r="J522"/>
      <c r="K522"/>
      <c r="L522"/>
      <c r="M522"/>
      <c r="N522"/>
      <c r="O522"/>
      <c r="P522"/>
      <c r="Q522"/>
      <c r="R522"/>
      <c r="S522"/>
      <c r="T522"/>
      <c r="U522"/>
      <c r="V522"/>
      <c r="W522"/>
      <c r="X522"/>
      <c r="Y522"/>
      <c r="Z522"/>
      <c r="AA522"/>
      <c r="AB522"/>
      <c r="AC522"/>
      <c r="AD522"/>
      <c r="AE522"/>
      <c r="AF522"/>
      <c r="AG522"/>
      <c r="AH522"/>
      <c r="AI522"/>
      <c r="AJ522"/>
      <c r="AK522"/>
      <c r="AL522"/>
      <c r="AM522"/>
      <c r="AN522"/>
      <c r="AO522"/>
      <c r="AP522"/>
      <c r="AQ522"/>
      <c r="AR522"/>
      <c r="AS522"/>
      <c r="AT522"/>
      <c r="AU522"/>
      <c r="AV522"/>
      <c r="AW522"/>
      <c r="AX522"/>
      <c r="AY522"/>
      <c r="AZ522"/>
      <c r="BA522"/>
      <c r="BB522"/>
      <c r="BC522"/>
      <c r="BD522"/>
      <c r="BE522"/>
      <c r="BF522"/>
      <c r="BG522"/>
      <c r="BH522"/>
      <c r="BI522"/>
      <c r="BJ522"/>
      <c r="BK522"/>
      <c r="BL522"/>
      <c r="BM522"/>
      <c r="BN522"/>
      <c r="BO522"/>
      <c r="BP522"/>
      <c r="BQ522"/>
      <c r="BR522"/>
      <c r="BS522"/>
      <c r="BT522"/>
      <c r="BU522"/>
      <c r="BV522"/>
      <c r="BW522"/>
      <c r="BX522"/>
      <c r="BY522"/>
      <c r="BZ522"/>
      <c r="CA522"/>
      <c r="CB522"/>
      <c r="CC522"/>
      <c r="CD522"/>
      <c r="CE522"/>
      <c r="CF522"/>
      <c r="CG522"/>
      <c r="CH522"/>
      <c r="CI522"/>
      <c r="CJ522"/>
      <c r="CK522"/>
      <c r="CL522"/>
      <c r="CM522"/>
      <c r="CN522"/>
      <c r="CO522"/>
      <c r="CP522"/>
      <c r="CQ522"/>
      <c r="CR522"/>
      <c r="CS522"/>
      <c r="CT522"/>
      <c r="CU522"/>
      <c r="CV522"/>
      <c r="CW522"/>
      <c r="CX522"/>
      <c r="CY522"/>
      <c r="CZ522"/>
      <c r="DA522"/>
      <c r="DB522"/>
      <c r="DC522"/>
      <c r="DD522"/>
      <c r="DE522"/>
    </row>
    <row r="523" spans="8:109" x14ac:dyDescent="0.25">
      <c r="H523"/>
      <c r="I523"/>
      <c r="J523"/>
      <c r="K523"/>
      <c r="L523"/>
      <c r="M523"/>
      <c r="N523"/>
      <c r="O523"/>
      <c r="P523"/>
      <c r="Q523"/>
      <c r="R523"/>
      <c r="S523"/>
      <c r="T523"/>
      <c r="U523"/>
      <c r="V523"/>
      <c r="W523"/>
      <c r="X523"/>
      <c r="Y523"/>
      <c r="Z523"/>
      <c r="AA523"/>
      <c r="AB523"/>
      <c r="AC523"/>
      <c r="AD523"/>
      <c r="AE523"/>
      <c r="AF523"/>
      <c r="AG523"/>
      <c r="AH523"/>
      <c r="AI523"/>
      <c r="AJ523"/>
      <c r="AK523"/>
      <c r="AL523"/>
      <c r="AM523"/>
      <c r="AN523"/>
      <c r="AO523"/>
      <c r="AP523"/>
      <c r="AQ523"/>
      <c r="AR523"/>
      <c r="AS523"/>
      <c r="AT523"/>
      <c r="AU523"/>
      <c r="AV523"/>
      <c r="AW523"/>
      <c r="AX523"/>
      <c r="AY523"/>
      <c r="AZ523"/>
      <c r="BA523"/>
      <c r="BB523"/>
      <c r="BC523"/>
      <c r="BD523"/>
      <c r="BE523"/>
      <c r="BF523"/>
      <c r="BG523"/>
      <c r="BH523"/>
      <c r="BI523"/>
      <c r="BJ523"/>
      <c r="BK523"/>
      <c r="BL523"/>
      <c r="BM523"/>
      <c r="BN523"/>
      <c r="BO523"/>
      <c r="BP523"/>
      <c r="BQ523"/>
      <c r="BR523"/>
      <c r="BS523"/>
      <c r="BT523"/>
      <c r="BU523"/>
      <c r="BV523"/>
      <c r="BW523"/>
      <c r="BX523"/>
      <c r="BY523"/>
      <c r="BZ523"/>
      <c r="CA523"/>
      <c r="CB523"/>
      <c r="CC523"/>
      <c r="CD523"/>
      <c r="CE523"/>
      <c r="CF523"/>
      <c r="CG523"/>
      <c r="CH523"/>
      <c r="CI523"/>
      <c r="CJ523"/>
      <c r="CK523"/>
      <c r="CL523"/>
      <c r="CM523"/>
      <c r="CN523"/>
      <c r="CO523"/>
      <c r="CP523"/>
      <c r="CQ523"/>
      <c r="CR523"/>
      <c r="CS523"/>
      <c r="CT523"/>
      <c r="CU523"/>
      <c r="CV523"/>
      <c r="CW523"/>
      <c r="CX523"/>
      <c r="CY523"/>
      <c r="CZ523"/>
      <c r="DA523"/>
      <c r="DB523"/>
      <c r="DC523"/>
      <c r="DD523"/>
      <c r="DE523"/>
    </row>
    <row r="524" spans="8:109" x14ac:dyDescent="0.25">
      <c r="H524"/>
      <c r="I524"/>
      <c r="J524"/>
      <c r="K524"/>
      <c r="L524"/>
      <c r="M524"/>
      <c r="N524"/>
      <c r="O524"/>
      <c r="P524"/>
      <c r="Q524"/>
      <c r="R524"/>
      <c r="S524"/>
      <c r="T524"/>
      <c r="U524"/>
      <c r="V524"/>
      <c r="W524"/>
      <c r="X524"/>
      <c r="Y524"/>
      <c r="Z524"/>
      <c r="AA524"/>
      <c r="AB524"/>
      <c r="AC524"/>
      <c r="AD524"/>
      <c r="AE524"/>
      <c r="AF524"/>
      <c r="AG524"/>
      <c r="AH524"/>
      <c r="AI524"/>
      <c r="AJ524"/>
      <c r="AK524"/>
      <c r="AL524"/>
      <c r="AM524"/>
      <c r="AN524"/>
      <c r="AO524"/>
      <c r="AP524"/>
      <c r="AQ524"/>
      <c r="AR524"/>
      <c r="AS524"/>
      <c r="AT524"/>
      <c r="AU524"/>
      <c r="AV524"/>
      <c r="AW524"/>
      <c r="AX524"/>
      <c r="AY524"/>
      <c r="AZ524"/>
      <c r="BA524"/>
      <c r="BB524"/>
      <c r="BC524"/>
      <c r="BD524"/>
      <c r="BE524"/>
      <c r="BF524"/>
      <c r="BG524"/>
      <c r="BH524"/>
      <c r="BI524"/>
      <c r="BJ524"/>
      <c r="BK524"/>
      <c r="BL524"/>
      <c r="BM524"/>
      <c r="BN524"/>
      <c r="BO524"/>
      <c r="BP524"/>
      <c r="BQ524"/>
      <c r="BR524"/>
      <c r="BS524"/>
      <c r="BT524"/>
      <c r="BU524"/>
      <c r="BV524"/>
      <c r="BW524"/>
      <c r="BX524"/>
      <c r="BY524"/>
      <c r="BZ524"/>
      <c r="CA524"/>
      <c r="CB524"/>
      <c r="CC524"/>
      <c r="CD524"/>
      <c r="CE524"/>
      <c r="CF524"/>
      <c r="CG524"/>
      <c r="CH524"/>
      <c r="CI524"/>
      <c r="CJ524"/>
      <c r="CK524"/>
      <c r="CL524"/>
      <c r="CM524"/>
      <c r="CN524"/>
      <c r="CO524"/>
      <c r="CP524"/>
      <c r="CQ524"/>
      <c r="CR524"/>
      <c r="CS524"/>
      <c r="CT524"/>
      <c r="CU524"/>
      <c r="CV524"/>
      <c r="CW524"/>
      <c r="CX524"/>
      <c r="CY524"/>
      <c r="CZ524"/>
      <c r="DA524"/>
      <c r="DB524"/>
      <c r="DC524"/>
      <c r="DD524"/>
      <c r="DE524"/>
    </row>
    <row r="525" spans="8:109" x14ac:dyDescent="0.25">
      <c r="H525"/>
      <c r="I525"/>
      <c r="J525"/>
      <c r="K525"/>
      <c r="L525"/>
      <c r="M525"/>
      <c r="N525"/>
      <c r="O525"/>
      <c r="P525"/>
      <c r="Q525"/>
      <c r="R525"/>
      <c r="S525"/>
      <c r="T525"/>
      <c r="U525"/>
      <c r="V525"/>
      <c r="W525"/>
      <c r="X525"/>
      <c r="Y525"/>
      <c r="Z525"/>
      <c r="AA525"/>
      <c r="AB525"/>
      <c r="AC525"/>
      <c r="AD525"/>
      <c r="AE525"/>
      <c r="AF525"/>
      <c r="AG525"/>
      <c r="AH525"/>
      <c r="AI525"/>
      <c r="AJ525"/>
      <c r="AK525"/>
      <c r="AL525"/>
      <c r="AM525"/>
      <c r="AN525"/>
      <c r="AO525"/>
      <c r="AP525"/>
      <c r="AQ525"/>
      <c r="AR525"/>
      <c r="AS525"/>
      <c r="AT525"/>
      <c r="AU525"/>
      <c r="AV525"/>
      <c r="AW525"/>
      <c r="AX525"/>
      <c r="AY525"/>
      <c r="AZ525"/>
      <c r="BA525"/>
      <c r="BB525"/>
      <c r="BC525"/>
      <c r="BD525"/>
      <c r="BE525"/>
      <c r="BF525"/>
      <c r="BG525"/>
      <c r="BH525"/>
      <c r="BI525"/>
      <c r="BJ525"/>
      <c r="BK525"/>
      <c r="BL525"/>
      <c r="BM525"/>
      <c r="BN525"/>
      <c r="BO525"/>
      <c r="BP525"/>
      <c r="BQ525"/>
      <c r="BR525"/>
      <c r="BS525"/>
      <c r="BT525"/>
      <c r="BU525"/>
      <c r="BV525"/>
      <c r="BW525"/>
      <c r="BX525"/>
      <c r="BY525"/>
      <c r="BZ525"/>
      <c r="CA525"/>
      <c r="CB525"/>
      <c r="CC525"/>
      <c r="CD525"/>
      <c r="CE525"/>
      <c r="CF525"/>
      <c r="CG525"/>
      <c r="CH525"/>
      <c r="CI525"/>
      <c r="CJ525"/>
      <c r="CK525"/>
      <c r="CL525"/>
      <c r="CM525"/>
      <c r="CN525"/>
      <c r="CO525"/>
      <c r="CP525"/>
      <c r="CQ525"/>
      <c r="CR525"/>
      <c r="CS525"/>
      <c r="CT525"/>
      <c r="CU525"/>
      <c r="CV525"/>
      <c r="CW525"/>
      <c r="CX525"/>
      <c r="CY525"/>
      <c r="CZ525"/>
      <c r="DA525"/>
      <c r="DB525"/>
      <c r="DC525"/>
      <c r="DD525"/>
      <c r="DE525"/>
    </row>
    <row r="526" spans="8:109" x14ac:dyDescent="0.25">
      <c r="H526"/>
      <c r="I526"/>
      <c r="J526"/>
      <c r="K526"/>
      <c r="L526"/>
      <c r="M526"/>
      <c r="N526"/>
      <c r="O526"/>
      <c r="P526"/>
      <c r="Q526"/>
      <c r="R526"/>
      <c r="S526"/>
      <c r="T526"/>
      <c r="U526"/>
      <c r="V526"/>
      <c r="W526"/>
      <c r="X526"/>
      <c r="Y526"/>
      <c r="Z526"/>
      <c r="AA526"/>
      <c r="AB526"/>
      <c r="AC526"/>
      <c r="AD526"/>
      <c r="AE526"/>
      <c r="AF526"/>
      <c r="AG526"/>
      <c r="AH526"/>
      <c r="AI526"/>
      <c r="AJ526"/>
      <c r="AK526"/>
      <c r="AL526"/>
      <c r="AM526"/>
      <c r="AN526"/>
      <c r="AO526"/>
      <c r="AP526"/>
      <c r="AQ526"/>
      <c r="AR526"/>
      <c r="AS526"/>
      <c r="AT526"/>
      <c r="AU526"/>
      <c r="AV526"/>
      <c r="AW526"/>
      <c r="AX526"/>
      <c r="AY526"/>
      <c r="AZ526"/>
      <c r="BA526"/>
      <c r="BB526"/>
      <c r="BC526"/>
      <c r="BD526"/>
      <c r="BE526"/>
      <c r="BF526"/>
      <c r="BG526"/>
      <c r="BH526"/>
      <c r="BI526"/>
      <c r="BJ526"/>
      <c r="BK526"/>
      <c r="BL526"/>
      <c r="BM526"/>
      <c r="BN526"/>
      <c r="BO526"/>
      <c r="BP526"/>
      <c r="BQ526"/>
      <c r="BR526"/>
      <c r="BS526"/>
      <c r="BT526"/>
      <c r="BU526"/>
      <c r="BV526"/>
      <c r="BW526"/>
      <c r="BX526"/>
      <c r="BY526"/>
      <c r="BZ526"/>
      <c r="CA526"/>
      <c r="CB526"/>
      <c r="CC526"/>
      <c r="CD526"/>
      <c r="CE526"/>
      <c r="CF526"/>
      <c r="CG526"/>
      <c r="CH526"/>
      <c r="CI526"/>
      <c r="CJ526"/>
      <c r="CK526"/>
      <c r="CL526"/>
      <c r="CM526"/>
      <c r="CN526"/>
      <c r="CO526"/>
      <c r="CP526"/>
      <c r="CQ526"/>
      <c r="CR526"/>
      <c r="CS526"/>
      <c r="CT526"/>
      <c r="CU526"/>
      <c r="CV526"/>
      <c r="CW526"/>
      <c r="CX526"/>
      <c r="CY526"/>
      <c r="CZ526"/>
      <c r="DA526"/>
      <c r="DB526"/>
      <c r="DC526"/>
      <c r="DD526"/>
      <c r="DE526"/>
    </row>
    <row r="527" spans="8:109" x14ac:dyDescent="0.25">
      <c r="H527"/>
      <c r="I527"/>
      <c r="J527"/>
      <c r="K527"/>
      <c r="L527"/>
      <c r="M527"/>
      <c r="N527"/>
      <c r="O527"/>
      <c r="P527"/>
      <c r="Q527"/>
      <c r="R527"/>
      <c r="S527"/>
      <c r="T527"/>
      <c r="U527"/>
      <c r="V527"/>
      <c r="W527"/>
      <c r="X527"/>
      <c r="Y527"/>
      <c r="Z527"/>
      <c r="AA527"/>
      <c r="AB527"/>
      <c r="AC527"/>
      <c r="AD527"/>
      <c r="AE527"/>
      <c r="AF527"/>
      <c r="AG527"/>
      <c r="AH527"/>
      <c r="AI527"/>
      <c r="AJ527"/>
      <c r="AK527"/>
      <c r="AL527"/>
      <c r="AM527"/>
      <c r="AN527"/>
      <c r="AO527"/>
      <c r="AP527"/>
      <c r="AQ527"/>
      <c r="AR527"/>
      <c r="AS527"/>
      <c r="AT527"/>
      <c r="AU527"/>
      <c r="AV527"/>
      <c r="AW527"/>
      <c r="AX527"/>
      <c r="AY527"/>
      <c r="AZ527"/>
      <c r="BA527"/>
      <c r="BB527"/>
      <c r="BC527"/>
      <c r="BD527"/>
      <c r="BE527"/>
      <c r="BF527"/>
      <c r="BG527"/>
      <c r="BH527"/>
      <c r="BI527"/>
      <c r="BJ527"/>
      <c r="BK527"/>
      <c r="BL527"/>
      <c r="BM527"/>
      <c r="BN527"/>
      <c r="BO527"/>
      <c r="BP527"/>
      <c r="BQ527"/>
      <c r="BR527"/>
      <c r="BS527"/>
      <c r="BT527"/>
      <c r="BU527"/>
      <c r="BV527"/>
      <c r="BW527"/>
      <c r="BX527"/>
      <c r="BY527"/>
      <c r="BZ527"/>
      <c r="CA527"/>
      <c r="CB527"/>
      <c r="CC527"/>
      <c r="CD527"/>
      <c r="CE527"/>
      <c r="CF527"/>
      <c r="CG527"/>
      <c r="CH527"/>
      <c r="CI527"/>
      <c r="CJ527"/>
      <c r="CK527"/>
      <c r="CL527"/>
      <c r="CM527"/>
      <c r="CN527"/>
      <c r="CO527"/>
      <c r="CP527"/>
      <c r="CQ527"/>
      <c r="CR527"/>
      <c r="CS527"/>
      <c r="CT527"/>
      <c r="CU527"/>
      <c r="CV527"/>
      <c r="CW527"/>
      <c r="CX527"/>
      <c r="CY527"/>
      <c r="CZ527"/>
      <c r="DA527"/>
      <c r="DB527"/>
      <c r="DC527"/>
      <c r="DD527"/>
      <c r="DE527"/>
    </row>
    <row r="528" spans="8:109" x14ac:dyDescent="0.25">
      <c r="H528"/>
      <c r="I528"/>
      <c r="J528"/>
      <c r="K528"/>
      <c r="L528"/>
      <c r="M528"/>
      <c r="N528"/>
      <c r="O528"/>
      <c r="P528"/>
      <c r="Q528"/>
      <c r="R528"/>
      <c r="S528"/>
      <c r="T528"/>
      <c r="U528"/>
      <c r="V528"/>
      <c r="W528"/>
      <c r="X528"/>
      <c r="Y528"/>
      <c r="Z528"/>
      <c r="AA528"/>
      <c r="AB528"/>
      <c r="AC528"/>
      <c r="AD528"/>
      <c r="AE528"/>
      <c r="AF528"/>
      <c r="AG528"/>
      <c r="AH528"/>
      <c r="AI528"/>
      <c r="AJ528"/>
      <c r="AK528"/>
      <c r="AL528"/>
      <c r="AM528"/>
      <c r="AN528"/>
      <c r="AO528"/>
      <c r="AP528"/>
      <c r="AQ528"/>
      <c r="AR528"/>
      <c r="AS528"/>
      <c r="AT528"/>
      <c r="AU528"/>
      <c r="AV528"/>
      <c r="AW528"/>
      <c r="AX528"/>
      <c r="AY528"/>
      <c r="AZ528"/>
      <c r="BA528"/>
      <c r="BB528"/>
      <c r="BC528"/>
      <c r="BD528"/>
      <c r="BE528"/>
      <c r="BF528"/>
      <c r="BG528"/>
      <c r="BH528"/>
      <c r="BI528"/>
      <c r="BJ528"/>
      <c r="BK528"/>
      <c r="BL528"/>
      <c r="BM528"/>
      <c r="BN528"/>
      <c r="BO528"/>
      <c r="BP528"/>
      <c r="BQ528"/>
      <c r="BR528"/>
      <c r="BS528"/>
      <c r="BT528"/>
      <c r="BU528"/>
      <c r="BV528"/>
      <c r="BW528"/>
      <c r="BX528"/>
      <c r="BY528"/>
      <c r="BZ528"/>
      <c r="CA528"/>
      <c r="CB528"/>
      <c r="CC528"/>
      <c r="CD528"/>
      <c r="CE528"/>
      <c r="CF528"/>
      <c r="CG528"/>
      <c r="CH528"/>
      <c r="CI528"/>
      <c r="CJ528"/>
      <c r="CK528"/>
      <c r="CL528"/>
      <c r="CM528"/>
      <c r="CN528"/>
      <c r="CO528"/>
      <c r="CP528"/>
      <c r="CQ528"/>
      <c r="CR528"/>
      <c r="CS528"/>
      <c r="CT528"/>
      <c r="CU528"/>
      <c r="CV528"/>
      <c r="CW528"/>
      <c r="CX528"/>
      <c r="CY528"/>
      <c r="CZ528"/>
      <c r="DA528"/>
      <c r="DB528"/>
      <c r="DC528"/>
      <c r="DD528"/>
      <c r="DE528"/>
    </row>
    <row r="529" spans="8:109" x14ac:dyDescent="0.25">
      <c r="H529"/>
      <c r="I529"/>
      <c r="J529"/>
      <c r="K529"/>
      <c r="L529"/>
      <c r="M529"/>
      <c r="N529"/>
      <c r="O529"/>
      <c r="P529"/>
      <c r="Q529"/>
      <c r="R529"/>
      <c r="S529"/>
      <c r="T529"/>
      <c r="U529"/>
      <c r="V529"/>
      <c r="W529"/>
      <c r="X529"/>
      <c r="Y529"/>
      <c r="Z529"/>
      <c r="AA529"/>
      <c r="AB529"/>
      <c r="AC529"/>
      <c r="AD529"/>
      <c r="AE529"/>
      <c r="AF529"/>
      <c r="AG529"/>
      <c r="AH529"/>
      <c r="AI529"/>
      <c r="AJ529"/>
      <c r="AK529"/>
      <c r="AL529"/>
      <c r="AM529"/>
      <c r="AN529"/>
      <c r="AO529"/>
      <c r="AP529"/>
      <c r="AQ529"/>
      <c r="AR529"/>
      <c r="AS529"/>
      <c r="AT529"/>
      <c r="AU529"/>
      <c r="AV529"/>
      <c r="AW529"/>
      <c r="AX529"/>
      <c r="AY529"/>
      <c r="AZ529"/>
      <c r="BA529"/>
      <c r="BB529"/>
      <c r="BC529"/>
      <c r="BD529"/>
      <c r="BE529"/>
      <c r="BF529"/>
      <c r="BG529"/>
      <c r="BH529"/>
      <c r="BI529"/>
      <c r="BJ529"/>
      <c r="BK529"/>
      <c r="BL529"/>
      <c r="BM529"/>
      <c r="BN529"/>
      <c r="BO529"/>
      <c r="BP529"/>
      <c r="BQ529"/>
      <c r="BR529"/>
      <c r="BS529"/>
      <c r="BT529"/>
      <c r="BU529"/>
      <c r="BV529"/>
      <c r="BW529"/>
      <c r="BX529"/>
      <c r="BY529"/>
      <c r="BZ529"/>
      <c r="CA529"/>
      <c r="CB529"/>
      <c r="CC529"/>
      <c r="CD529"/>
      <c r="CE529"/>
      <c r="CF529"/>
      <c r="CG529"/>
      <c r="CH529"/>
      <c r="CI529"/>
      <c r="CJ529"/>
      <c r="CK529"/>
      <c r="CL529"/>
      <c r="CM529"/>
      <c r="CN529"/>
      <c r="CO529"/>
      <c r="CP529"/>
      <c r="CQ529"/>
      <c r="CR529"/>
      <c r="CS529"/>
      <c r="CT529"/>
      <c r="CU529"/>
      <c r="CV529"/>
      <c r="CW529"/>
      <c r="CX529"/>
      <c r="CY529"/>
      <c r="CZ529"/>
      <c r="DA529"/>
      <c r="DB529"/>
      <c r="DC529"/>
      <c r="DD529"/>
      <c r="DE529"/>
    </row>
    <row r="530" spans="8:109" x14ac:dyDescent="0.25">
      <c r="H530"/>
      <c r="I530"/>
      <c r="J530"/>
      <c r="K530"/>
      <c r="L530"/>
      <c r="M530"/>
      <c r="N530"/>
      <c r="O530"/>
      <c r="P530"/>
      <c r="Q530"/>
      <c r="R530"/>
      <c r="S530"/>
      <c r="T530"/>
      <c r="U530"/>
      <c r="V530"/>
      <c r="W530"/>
      <c r="X530"/>
      <c r="Y530"/>
      <c r="Z530"/>
      <c r="AA530"/>
      <c r="AB530"/>
      <c r="AC530"/>
      <c r="AD530"/>
      <c r="AE530"/>
      <c r="AF530"/>
      <c r="AG530"/>
      <c r="AH530"/>
      <c r="AI530"/>
      <c r="AJ530"/>
      <c r="AK530"/>
      <c r="AL530"/>
      <c r="AM530"/>
      <c r="AN530"/>
      <c r="AO530"/>
      <c r="AP530"/>
      <c r="AQ530"/>
      <c r="AR530"/>
      <c r="AS530"/>
      <c r="AT530"/>
      <c r="AU530"/>
      <c r="AV530"/>
      <c r="AW530"/>
      <c r="AX530"/>
      <c r="AY530"/>
      <c r="AZ530"/>
      <c r="BA530"/>
      <c r="BB530"/>
      <c r="BC530"/>
      <c r="BD530"/>
      <c r="BE530"/>
      <c r="BF530"/>
      <c r="BG530"/>
      <c r="BH530"/>
      <c r="BI530"/>
      <c r="BJ530"/>
      <c r="BK530"/>
      <c r="BL530"/>
      <c r="BM530"/>
      <c r="BN530"/>
      <c r="BO530"/>
      <c r="BP530"/>
      <c r="BQ530"/>
      <c r="BR530"/>
      <c r="BS530"/>
      <c r="BT530"/>
      <c r="BU530"/>
      <c r="BV530"/>
      <c r="BW530"/>
      <c r="BX530"/>
      <c r="BY530"/>
      <c r="BZ530"/>
      <c r="CA530"/>
      <c r="CB530"/>
      <c r="CC530"/>
      <c r="CD530"/>
      <c r="CE530"/>
      <c r="CF530"/>
      <c r="CG530"/>
      <c r="CH530"/>
      <c r="CI530"/>
      <c r="CJ530"/>
      <c r="CK530"/>
      <c r="CL530"/>
      <c r="CM530"/>
      <c r="CN530"/>
      <c r="CO530"/>
      <c r="CP530"/>
      <c r="CQ530"/>
      <c r="CR530"/>
      <c r="CS530"/>
      <c r="CT530"/>
      <c r="CU530"/>
      <c r="CV530"/>
      <c r="CW530"/>
      <c r="CX530"/>
      <c r="CY530"/>
      <c r="CZ530"/>
      <c r="DA530"/>
      <c r="DB530"/>
      <c r="DC530"/>
      <c r="DD530"/>
      <c r="DE530"/>
    </row>
    <row r="531" spans="8:109" x14ac:dyDescent="0.25">
      <c r="H531"/>
      <c r="I531"/>
      <c r="J531"/>
      <c r="K531"/>
      <c r="L531"/>
      <c r="M531"/>
      <c r="N531"/>
      <c r="O531"/>
      <c r="P531"/>
      <c r="Q531"/>
      <c r="R531"/>
      <c r="S531"/>
      <c r="T531"/>
      <c r="U531"/>
      <c r="V531"/>
      <c r="W531"/>
      <c r="X531"/>
      <c r="Y531"/>
      <c r="Z531"/>
      <c r="AA531"/>
      <c r="AB531"/>
      <c r="AC531"/>
      <c r="AD531"/>
      <c r="AE531"/>
      <c r="AF531"/>
      <c r="AG531"/>
      <c r="AH531"/>
      <c r="AI531"/>
      <c r="AJ531"/>
      <c r="AK531"/>
      <c r="AL531"/>
      <c r="AM531"/>
      <c r="AN531"/>
      <c r="AO531"/>
      <c r="AP531"/>
      <c r="AQ531"/>
      <c r="AR531"/>
      <c r="AS531"/>
      <c r="AT531"/>
      <c r="AU531"/>
      <c r="AV531"/>
      <c r="AW531"/>
      <c r="AX531"/>
      <c r="AY531"/>
      <c r="AZ531"/>
      <c r="BA531"/>
      <c r="BB531"/>
      <c r="BC531"/>
      <c r="BD531"/>
      <c r="BE531"/>
      <c r="BF531"/>
      <c r="BG531"/>
      <c r="BH531"/>
      <c r="BI531"/>
      <c r="BJ531"/>
      <c r="BK531"/>
      <c r="BL531"/>
      <c r="BM531"/>
      <c r="BN531"/>
      <c r="BO531"/>
      <c r="BP531"/>
      <c r="BQ531"/>
      <c r="BR531"/>
      <c r="BS531"/>
      <c r="BT531"/>
      <c r="BU531"/>
      <c r="BV531"/>
      <c r="BW531"/>
      <c r="BX531"/>
      <c r="BY531"/>
      <c r="BZ531"/>
      <c r="CA531"/>
      <c r="CB531"/>
      <c r="CC531"/>
      <c r="CD531"/>
      <c r="CE531"/>
      <c r="CF531"/>
      <c r="CG531"/>
      <c r="CH531"/>
      <c r="CI531"/>
      <c r="CJ531"/>
      <c r="CK531"/>
      <c r="CL531"/>
      <c r="CM531"/>
      <c r="CN531"/>
      <c r="CO531"/>
      <c r="CP531"/>
      <c r="CQ531"/>
      <c r="CR531"/>
      <c r="CS531"/>
      <c r="CT531"/>
      <c r="CU531"/>
      <c r="CV531"/>
      <c r="CW531"/>
      <c r="CX531"/>
      <c r="CY531"/>
      <c r="CZ531"/>
      <c r="DA531"/>
      <c r="DB531"/>
      <c r="DC531"/>
      <c r="DD531"/>
      <c r="DE531"/>
    </row>
    <row r="532" spans="8:109" x14ac:dyDescent="0.25">
      <c r="H532"/>
      <c r="I532"/>
      <c r="J532"/>
      <c r="K532"/>
      <c r="L532"/>
      <c r="M532"/>
      <c r="N532"/>
      <c r="O532"/>
      <c r="P532"/>
      <c r="Q532"/>
      <c r="R532"/>
      <c r="S532"/>
      <c r="T532"/>
      <c r="U532"/>
      <c r="V532"/>
      <c r="W532"/>
      <c r="X532"/>
      <c r="Y532"/>
      <c r="Z532"/>
      <c r="AA532"/>
      <c r="AB532"/>
      <c r="AC532"/>
      <c r="AD532"/>
      <c r="AE532"/>
      <c r="AF532"/>
      <c r="AG532"/>
      <c r="AH532"/>
      <c r="AI532"/>
      <c r="AJ532"/>
      <c r="AK532"/>
      <c r="AL532"/>
      <c r="AM532"/>
      <c r="AN532"/>
      <c r="AO532"/>
      <c r="AP532"/>
      <c r="AQ532"/>
      <c r="AR532"/>
      <c r="AS532"/>
      <c r="AT532"/>
      <c r="AU532"/>
      <c r="AV532"/>
      <c r="AW532"/>
      <c r="AX532"/>
      <c r="AY532"/>
      <c r="AZ532"/>
      <c r="BA532"/>
      <c r="BB532"/>
      <c r="BC532"/>
      <c r="BD532"/>
      <c r="BE532"/>
      <c r="BF532"/>
      <c r="BG532"/>
      <c r="BH532"/>
      <c r="BI532"/>
      <c r="BJ532"/>
      <c r="BK532"/>
      <c r="BL532"/>
      <c r="BM532"/>
      <c r="BN532"/>
      <c r="BO532"/>
      <c r="BP532"/>
      <c r="BQ532"/>
      <c r="BR532"/>
      <c r="BS532"/>
      <c r="BT532"/>
      <c r="BU532"/>
      <c r="BV532"/>
      <c r="BW532"/>
      <c r="BX532"/>
      <c r="BY532"/>
      <c r="BZ532"/>
      <c r="CA532"/>
      <c r="CB532"/>
      <c r="CC532"/>
      <c r="CD532"/>
      <c r="CE532"/>
      <c r="CF532"/>
      <c r="CG532"/>
      <c r="CH532"/>
      <c r="CI532"/>
      <c r="CJ532"/>
      <c r="CK532"/>
      <c r="CL532"/>
      <c r="CM532"/>
      <c r="CN532"/>
      <c r="CO532"/>
      <c r="CP532"/>
      <c r="CQ532"/>
      <c r="CR532"/>
      <c r="CS532"/>
      <c r="CT532"/>
      <c r="CU532"/>
      <c r="CV532"/>
      <c r="CW532"/>
      <c r="CX532"/>
      <c r="CY532"/>
      <c r="CZ532"/>
      <c r="DA532"/>
      <c r="DB532"/>
      <c r="DC532"/>
      <c r="DD532"/>
      <c r="DE532"/>
    </row>
    <row r="533" spans="8:109" x14ac:dyDescent="0.25">
      <c r="H533"/>
      <c r="I533"/>
      <c r="J533"/>
      <c r="K533"/>
      <c r="L533"/>
      <c r="M533"/>
      <c r="N533"/>
      <c r="O533"/>
      <c r="P533"/>
      <c r="Q533"/>
      <c r="R533"/>
      <c r="S533"/>
      <c r="T533"/>
      <c r="U533"/>
      <c r="V533"/>
      <c r="W533"/>
      <c r="X533"/>
      <c r="Y533"/>
      <c r="Z533"/>
      <c r="AA533"/>
      <c r="AB533"/>
      <c r="AC533"/>
      <c r="AD533"/>
      <c r="AE533"/>
      <c r="AF533"/>
      <c r="AG533"/>
      <c r="AH533"/>
      <c r="AI533"/>
      <c r="AJ533"/>
      <c r="AK533"/>
      <c r="AL533"/>
      <c r="AM533"/>
      <c r="AN533"/>
      <c r="AO533"/>
      <c r="AP533"/>
      <c r="AQ533"/>
      <c r="AR533"/>
      <c r="AS533"/>
      <c r="AT533"/>
      <c r="AU533"/>
      <c r="AV533"/>
      <c r="AW533"/>
      <c r="AX533"/>
      <c r="AY533"/>
      <c r="AZ533"/>
      <c r="BA533"/>
      <c r="BB533"/>
      <c r="BC533"/>
      <c r="BD533"/>
      <c r="BE533"/>
      <c r="BF533"/>
      <c r="BG533"/>
      <c r="BH533"/>
      <c r="BI533"/>
      <c r="BJ533"/>
      <c r="BK533"/>
      <c r="BL533"/>
      <c r="BM533"/>
      <c r="BN533"/>
      <c r="BO533"/>
      <c r="BP533"/>
      <c r="BQ533"/>
      <c r="BR533"/>
      <c r="BS533"/>
      <c r="BT533"/>
      <c r="BU533"/>
      <c r="BV533"/>
      <c r="BW533"/>
      <c r="BX533"/>
      <c r="BY533"/>
      <c r="BZ533"/>
      <c r="CA533"/>
      <c r="CB533"/>
      <c r="CC533"/>
      <c r="CD533"/>
      <c r="CE533"/>
      <c r="CF533"/>
      <c r="CG533"/>
      <c r="CH533"/>
      <c r="CI533"/>
      <c r="CJ533"/>
      <c r="CK533"/>
      <c r="CL533"/>
      <c r="CM533"/>
      <c r="CN533"/>
      <c r="CO533"/>
      <c r="CP533"/>
      <c r="CQ533"/>
      <c r="CR533"/>
      <c r="CS533"/>
      <c r="CT533"/>
      <c r="CU533"/>
      <c r="CV533"/>
      <c r="CW533"/>
      <c r="CX533"/>
      <c r="CY533"/>
      <c r="CZ533"/>
      <c r="DA533"/>
      <c r="DB533"/>
      <c r="DC533"/>
      <c r="DD533"/>
      <c r="DE533"/>
    </row>
    <row r="534" spans="8:109" x14ac:dyDescent="0.25">
      <c r="H534"/>
      <c r="I534"/>
      <c r="J534"/>
      <c r="K534"/>
      <c r="L534"/>
      <c r="M534"/>
      <c r="N534"/>
      <c r="O534"/>
      <c r="P534"/>
      <c r="Q534"/>
      <c r="R534"/>
      <c r="S534"/>
      <c r="T534"/>
      <c r="U534"/>
      <c r="V534"/>
      <c r="W534"/>
      <c r="X534"/>
      <c r="Y534"/>
      <c r="Z534"/>
      <c r="AA534"/>
      <c r="AB534"/>
      <c r="AC534"/>
      <c r="AD534"/>
      <c r="AE534"/>
      <c r="AF534"/>
      <c r="AG534"/>
      <c r="AH534"/>
      <c r="AI534"/>
      <c r="AJ534"/>
      <c r="AK534"/>
      <c r="AL534"/>
      <c r="AM534"/>
      <c r="AN534"/>
      <c r="AO534"/>
      <c r="AP534"/>
      <c r="AQ534"/>
      <c r="AR534"/>
      <c r="AS534"/>
      <c r="AT534"/>
      <c r="AU534"/>
      <c r="AV534"/>
      <c r="AW534"/>
      <c r="AX534"/>
      <c r="AY534"/>
      <c r="AZ534"/>
      <c r="BA534"/>
      <c r="BB534"/>
      <c r="BC534"/>
      <c r="BD534"/>
      <c r="BE534"/>
      <c r="BF534"/>
      <c r="BG534"/>
      <c r="BH534"/>
      <c r="BI534"/>
      <c r="BJ534"/>
      <c r="BK534"/>
      <c r="BL534"/>
      <c r="BM534"/>
      <c r="BN534"/>
      <c r="BO534"/>
      <c r="BP534"/>
      <c r="BQ534"/>
      <c r="BR534"/>
      <c r="BS534"/>
      <c r="BT534"/>
      <c r="BU534"/>
      <c r="BV534"/>
      <c r="BW534"/>
      <c r="BX534"/>
      <c r="BY534"/>
      <c r="BZ534"/>
      <c r="CA534"/>
      <c r="CB534"/>
      <c r="CC534"/>
      <c r="CD534"/>
      <c r="CE534"/>
      <c r="CF534"/>
      <c r="CG534"/>
      <c r="CH534"/>
      <c r="CI534"/>
      <c r="CJ534"/>
      <c r="CK534"/>
      <c r="CL534"/>
      <c r="CM534"/>
      <c r="CN534"/>
      <c r="CO534"/>
      <c r="CP534"/>
      <c r="CQ534"/>
      <c r="CR534"/>
      <c r="CS534"/>
      <c r="CT534"/>
      <c r="CU534"/>
      <c r="CV534"/>
      <c r="CW534"/>
      <c r="CX534"/>
      <c r="CY534"/>
      <c r="CZ534"/>
      <c r="DA534"/>
      <c r="DB534"/>
      <c r="DC534"/>
      <c r="DD534"/>
      <c r="DE534"/>
    </row>
    <row r="535" spans="8:109" x14ac:dyDescent="0.25">
      <c r="H535"/>
      <c r="I535"/>
      <c r="J535"/>
      <c r="K535"/>
      <c r="L535"/>
      <c r="M535"/>
      <c r="N535"/>
      <c r="O535"/>
      <c r="P535"/>
      <c r="Q535"/>
      <c r="R535"/>
      <c r="S535"/>
      <c r="T535"/>
      <c r="U535"/>
      <c r="V535"/>
      <c r="W535"/>
      <c r="X535"/>
      <c r="Y535"/>
      <c r="Z535"/>
      <c r="AA535"/>
      <c r="AB535"/>
      <c r="AC535"/>
      <c r="AD535"/>
      <c r="AE535"/>
      <c r="AF535"/>
      <c r="AG535"/>
      <c r="AH535"/>
      <c r="AI535"/>
      <c r="AJ535"/>
      <c r="AK535"/>
      <c r="AL535"/>
      <c r="AM535"/>
      <c r="AN535"/>
      <c r="AO535"/>
      <c r="AP535"/>
      <c r="AQ535"/>
      <c r="AR535"/>
      <c r="AS535"/>
      <c r="AT535"/>
      <c r="AU535"/>
      <c r="AV535"/>
      <c r="AW535"/>
      <c r="AX535"/>
      <c r="AY535"/>
      <c r="AZ535"/>
      <c r="BA535"/>
      <c r="BB535"/>
      <c r="BC535"/>
      <c r="BD535"/>
      <c r="BE535"/>
      <c r="BF535"/>
      <c r="BG535"/>
      <c r="BH535"/>
      <c r="BI535"/>
      <c r="BJ535"/>
      <c r="BK535"/>
      <c r="BL535"/>
      <c r="BM535"/>
      <c r="BN535"/>
      <c r="BO535"/>
      <c r="BP535"/>
      <c r="BQ535"/>
      <c r="BR535"/>
      <c r="BS535"/>
      <c r="BT535"/>
      <c r="BU535"/>
      <c r="BV535"/>
      <c r="BW535"/>
      <c r="BX535"/>
      <c r="BY535"/>
      <c r="BZ535"/>
      <c r="CA535"/>
      <c r="CB535"/>
      <c r="CC535"/>
      <c r="CD535"/>
      <c r="CE535"/>
      <c r="CF535"/>
      <c r="CG535"/>
      <c r="CH535"/>
      <c r="CI535"/>
      <c r="CJ535"/>
      <c r="CK535"/>
      <c r="CL535"/>
      <c r="CM535"/>
      <c r="CN535"/>
      <c r="CO535"/>
      <c r="CP535"/>
      <c r="CQ535"/>
      <c r="CR535"/>
      <c r="CS535"/>
      <c r="CT535"/>
      <c r="CU535"/>
      <c r="CV535"/>
      <c r="CW535"/>
      <c r="CX535"/>
      <c r="CY535"/>
      <c r="CZ535"/>
      <c r="DA535"/>
      <c r="DB535"/>
      <c r="DC535"/>
      <c r="DD535"/>
      <c r="DE535"/>
    </row>
    <row r="536" spans="8:109" x14ac:dyDescent="0.25">
      <c r="H536"/>
      <c r="I536"/>
      <c r="J536"/>
      <c r="K536"/>
      <c r="L536"/>
      <c r="M536"/>
      <c r="N536"/>
      <c r="O536"/>
      <c r="P536"/>
      <c r="Q536"/>
      <c r="R536"/>
      <c r="S536"/>
      <c r="T536"/>
      <c r="U536"/>
      <c r="V536"/>
      <c r="W536"/>
      <c r="X536"/>
      <c r="Y536"/>
      <c r="Z536"/>
      <c r="AA536"/>
      <c r="AB536"/>
      <c r="AC536"/>
      <c r="AD536"/>
      <c r="AE536"/>
      <c r="AF536"/>
      <c r="AG536"/>
      <c r="AH536"/>
      <c r="AI536"/>
      <c r="AJ536"/>
      <c r="AK536"/>
      <c r="AL536"/>
      <c r="AM536"/>
      <c r="AN536"/>
      <c r="AO536"/>
      <c r="AP536"/>
      <c r="AQ536"/>
      <c r="AR536"/>
      <c r="AS536"/>
      <c r="AT536"/>
      <c r="AU536"/>
      <c r="AV536"/>
      <c r="AW536"/>
      <c r="AX536"/>
      <c r="AY536"/>
      <c r="AZ536"/>
      <c r="BA536"/>
      <c r="BB536"/>
      <c r="BC536"/>
      <c r="BD536"/>
      <c r="BE536"/>
      <c r="BF536"/>
      <c r="BG536"/>
      <c r="BH536"/>
      <c r="BI536"/>
      <c r="BJ536"/>
      <c r="BK536"/>
      <c r="BL536"/>
      <c r="BM536"/>
      <c r="BN536"/>
      <c r="BO536"/>
      <c r="BP536"/>
      <c r="BQ536"/>
      <c r="BR536"/>
      <c r="BS536"/>
      <c r="BT536"/>
      <c r="BU536"/>
      <c r="BV536"/>
      <c r="BW536"/>
      <c r="BX536"/>
      <c r="BY536"/>
      <c r="BZ536"/>
      <c r="CA536"/>
      <c r="CB536"/>
      <c r="CC536"/>
      <c r="CD536"/>
      <c r="CE536"/>
      <c r="CF536"/>
      <c r="CG536"/>
      <c r="CH536"/>
      <c r="CI536"/>
      <c r="CJ536"/>
      <c r="CK536"/>
      <c r="CL536"/>
      <c r="CM536"/>
      <c r="CN536"/>
      <c r="CO536"/>
      <c r="CP536"/>
      <c r="CQ536"/>
      <c r="CR536"/>
      <c r="CS536"/>
      <c r="CT536"/>
      <c r="CU536"/>
      <c r="CV536"/>
      <c r="CW536"/>
      <c r="CX536"/>
      <c r="CY536"/>
      <c r="CZ536"/>
      <c r="DA536"/>
      <c r="DB536"/>
      <c r="DC536"/>
      <c r="DD536"/>
      <c r="DE536"/>
    </row>
    <row r="537" spans="8:109" x14ac:dyDescent="0.25">
      <c r="H537"/>
      <c r="I537"/>
      <c r="J537"/>
      <c r="K537"/>
      <c r="L537"/>
      <c r="M537"/>
      <c r="N537"/>
      <c r="O537"/>
      <c r="P537"/>
      <c r="Q537"/>
      <c r="R537"/>
      <c r="S537"/>
      <c r="T537"/>
      <c r="U537"/>
      <c r="V537"/>
      <c r="W537"/>
      <c r="X537"/>
      <c r="Y537"/>
      <c r="Z537"/>
      <c r="AA537"/>
      <c r="AB537"/>
      <c r="AC537"/>
      <c r="AD537"/>
      <c r="AE537"/>
      <c r="AF537"/>
      <c r="AG537"/>
      <c r="AH537"/>
      <c r="AI537"/>
      <c r="AJ537"/>
      <c r="AK537"/>
      <c r="AL537"/>
      <c r="AM537"/>
      <c r="AN537"/>
      <c r="AO537"/>
      <c r="AP537"/>
      <c r="AQ537"/>
      <c r="AR537"/>
      <c r="AS537"/>
      <c r="AT537"/>
      <c r="AU537"/>
      <c r="AV537"/>
      <c r="AW537"/>
      <c r="AX537"/>
      <c r="AY537"/>
      <c r="AZ537"/>
      <c r="BA537"/>
      <c r="BB537"/>
      <c r="BC537"/>
      <c r="BD537"/>
      <c r="BE537"/>
      <c r="BF537"/>
      <c r="BG537"/>
      <c r="BH537"/>
      <c r="BI537"/>
      <c r="BJ537"/>
      <c r="BK537"/>
      <c r="BL537"/>
      <c r="BM537"/>
      <c r="BN537"/>
      <c r="BO537"/>
      <c r="BP537"/>
      <c r="BQ537"/>
      <c r="BR537"/>
      <c r="BS537"/>
      <c r="BT537"/>
      <c r="BU537"/>
      <c r="BV537"/>
      <c r="BW537"/>
      <c r="BX537"/>
      <c r="BY537"/>
      <c r="BZ537"/>
      <c r="CA537"/>
      <c r="CB537"/>
      <c r="CC537"/>
      <c r="CD537"/>
      <c r="CE537"/>
      <c r="CF537"/>
      <c r="CG537"/>
      <c r="CH537"/>
      <c r="CI537"/>
      <c r="CJ537"/>
      <c r="CK537"/>
      <c r="CL537"/>
      <c r="CM537"/>
      <c r="CN537"/>
      <c r="CO537"/>
      <c r="CP537"/>
      <c r="CQ537"/>
      <c r="CR537"/>
      <c r="CS537"/>
      <c r="CT537"/>
      <c r="CU537"/>
      <c r="CV537"/>
      <c r="CW537"/>
      <c r="CX537"/>
      <c r="CY537"/>
      <c r="CZ537"/>
      <c r="DA537"/>
      <c r="DB537"/>
      <c r="DC537"/>
      <c r="DD537"/>
      <c r="DE537"/>
    </row>
    <row r="538" spans="8:109" x14ac:dyDescent="0.25">
      <c r="H538"/>
      <c r="I538"/>
      <c r="J538"/>
      <c r="K538"/>
      <c r="L538"/>
      <c r="M538"/>
      <c r="N538"/>
      <c r="O538"/>
      <c r="P538"/>
      <c r="Q538"/>
      <c r="R538"/>
      <c r="S538"/>
      <c r="T538"/>
      <c r="U538"/>
      <c r="V538"/>
      <c r="W538"/>
      <c r="X538"/>
      <c r="Y538"/>
      <c r="Z538"/>
      <c r="AA538"/>
      <c r="AB538"/>
      <c r="AC538"/>
      <c r="AD538"/>
      <c r="AE538"/>
      <c r="AF538"/>
      <c r="AG538"/>
      <c r="AH538"/>
      <c r="AI538"/>
      <c r="AJ538"/>
      <c r="AK538"/>
      <c r="AL538"/>
      <c r="AM538"/>
      <c r="AN538"/>
      <c r="AO538"/>
      <c r="AP538"/>
      <c r="AQ538"/>
      <c r="AR538"/>
      <c r="AS538"/>
      <c r="AT538"/>
      <c r="AU538"/>
      <c r="AV538"/>
      <c r="AW538"/>
      <c r="AX538"/>
      <c r="AY538"/>
      <c r="AZ538"/>
      <c r="BA538"/>
      <c r="BB538"/>
      <c r="BC538"/>
      <c r="BD538"/>
      <c r="BE538"/>
      <c r="BF538"/>
      <c r="BG538"/>
      <c r="BH538"/>
      <c r="BI538"/>
      <c r="BJ538"/>
      <c r="BK538"/>
      <c r="BL538"/>
      <c r="BM538"/>
      <c r="BN538"/>
      <c r="BO538"/>
      <c r="BP538"/>
      <c r="BQ538"/>
      <c r="BR538"/>
      <c r="BS538"/>
      <c r="BT538"/>
      <c r="BU538"/>
      <c r="BV538"/>
      <c r="BW538"/>
      <c r="BX538"/>
      <c r="BY538"/>
      <c r="BZ538"/>
      <c r="CA538"/>
      <c r="CB538"/>
      <c r="CC538"/>
      <c r="CD538"/>
      <c r="CE538"/>
      <c r="CF538"/>
      <c r="CG538"/>
      <c r="CH538"/>
      <c r="CI538"/>
      <c r="CJ538"/>
      <c r="CK538"/>
      <c r="CL538"/>
      <c r="CM538"/>
      <c r="CN538"/>
      <c r="CO538"/>
      <c r="CP538"/>
      <c r="CQ538"/>
      <c r="CR538"/>
      <c r="CS538"/>
      <c r="CT538"/>
      <c r="CU538"/>
      <c r="CV538"/>
      <c r="CW538"/>
      <c r="CX538"/>
      <c r="CY538"/>
      <c r="CZ538"/>
      <c r="DA538"/>
      <c r="DB538"/>
      <c r="DC538"/>
      <c r="DD538"/>
      <c r="DE538"/>
    </row>
    <row r="539" spans="8:109" x14ac:dyDescent="0.25">
      <c r="H539"/>
      <c r="I539"/>
      <c r="J539"/>
      <c r="K539"/>
      <c r="L539"/>
      <c r="M539"/>
      <c r="N539"/>
      <c r="O539"/>
      <c r="P539"/>
      <c r="Q539"/>
      <c r="R539"/>
      <c r="S539"/>
      <c r="T539"/>
      <c r="U539"/>
      <c r="V539"/>
      <c r="W539"/>
      <c r="X539"/>
      <c r="Y539"/>
      <c r="Z539"/>
      <c r="AA539"/>
      <c r="AB539"/>
      <c r="AC539"/>
      <c r="AD539"/>
      <c r="AE539"/>
      <c r="AF539"/>
      <c r="AG539"/>
      <c r="AH539"/>
      <c r="AI539"/>
      <c r="AJ539"/>
      <c r="AK539"/>
      <c r="AL539"/>
      <c r="AM539"/>
      <c r="AN539"/>
      <c r="AO539"/>
      <c r="AP539"/>
      <c r="AQ539"/>
      <c r="AR539"/>
      <c r="AS539"/>
      <c r="AT539"/>
      <c r="AU539"/>
      <c r="AV539"/>
      <c r="AW539"/>
      <c r="AX539"/>
      <c r="AY539"/>
      <c r="AZ539"/>
      <c r="BA539"/>
      <c r="BB539"/>
      <c r="BC539"/>
      <c r="BD539"/>
      <c r="BE539"/>
      <c r="BF539"/>
      <c r="BG539"/>
      <c r="BH539"/>
      <c r="BI539"/>
      <c r="BJ539"/>
      <c r="BK539"/>
      <c r="BL539"/>
      <c r="BM539"/>
      <c r="BN539"/>
      <c r="BO539"/>
      <c r="BP539"/>
      <c r="BQ539"/>
      <c r="BR539"/>
      <c r="BS539"/>
      <c r="BT539"/>
      <c r="BU539"/>
      <c r="BV539"/>
      <c r="BW539"/>
      <c r="BX539"/>
      <c r="BY539"/>
      <c r="BZ539"/>
      <c r="CA539"/>
      <c r="CB539"/>
      <c r="CC539"/>
      <c r="CD539"/>
      <c r="CE539"/>
      <c r="CF539"/>
      <c r="CG539"/>
      <c r="CH539"/>
      <c r="CI539"/>
      <c r="CJ539"/>
      <c r="CK539"/>
      <c r="CL539"/>
      <c r="CM539"/>
      <c r="CN539"/>
      <c r="CO539"/>
      <c r="CP539"/>
      <c r="CQ539"/>
      <c r="CR539"/>
      <c r="CS539"/>
      <c r="CT539"/>
      <c r="CU539"/>
      <c r="CV539"/>
      <c r="CW539"/>
      <c r="CX539"/>
      <c r="CY539"/>
      <c r="CZ539"/>
      <c r="DA539"/>
      <c r="DB539"/>
      <c r="DC539"/>
      <c r="DD539"/>
      <c r="DE539"/>
    </row>
    <row r="540" spans="8:109" x14ac:dyDescent="0.25">
      <c r="H540"/>
      <c r="I540"/>
      <c r="J540"/>
      <c r="K540"/>
      <c r="L540"/>
      <c r="M540"/>
      <c r="N540"/>
      <c r="O540"/>
      <c r="P540"/>
      <c r="Q540"/>
      <c r="R540"/>
      <c r="S540"/>
      <c r="T540"/>
      <c r="U540"/>
      <c r="V540"/>
      <c r="W540"/>
      <c r="X540"/>
      <c r="Y540"/>
      <c r="Z540"/>
      <c r="AA540"/>
      <c r="AB540"/>
      <c r="AC540"/>
      <c r="AD540"/>
      <c r="AE540"/>
      <c r="AF540"/>
      <c r="AG540"/>
      <c r="AH540"/>
      <c r="AI540"/>
      <c r="AJ540"/>
      <c r="AK540"/>
      <c r="AL540"/>
      <c r="AM540"/>
      <c r="AN540"/>
      <c r="AO540"/>
      <c r="AP540"/>
      <c r="AQ540"/>
      <c r="AR540"/>
      <c r="AS540"/>
      <c r="AT540"/>
      <c r="AU540"/>
      <c r="AV540"/>
      <c r="AW540"/>
      <c r="AX540"/>
      <c r="AY540"/>
      <c r="AZ540"/>
      <c r="BA540"/>
      <c r="BB540"/>
      <c r="BC540"/>
      <c r="BD540"/>
      <c r="BE540"/>
      <c r="BF540"/>
      <c r="BG540"/>
      <c r="BH540"/>
      <c r="BI540"/>
      <c r="BJ540"/>
      <c r="BK540"/>
      <c r="BL540"/>
      <c r="BM540"/>
      <c r="BN540"/>
      <c r="BO540"/>
      <c r="BP540"/>
      <c r="BQ540"/>
      <c r="BR540"/>
      <c r="BS540"/>
      <c r="BT540"/>
      <c r="BU540"/>
      <c r="BV540"/>
      <c r="BW540"/>
      <c r="BX540"/>
      <c r="BY540"/>
      <c r="BZ540"/>
      <c r="CA540"/>
      <c r="CB540"/>
      <c r="CC540"/>
      <c r="CD540"/>
      <c r="CE540"/>
      <c r="CF540"/>
      <c r="CG540"/>
      <c r="CH540"/>
      <c r="CI540"/>
      <c r="CJ540"/>
      <c r="CK540"/>
      <c r="CL540"/>
      <c r="CM540"/>
      <c r="CN540"/>
      <c r="CO540"/>
      <c r="CP540"/>
      <c r="CQ540"/>
      <c r="CR540"/>
      <c r="CS540"/>
      <c r="CT540"/>
      <c r="CU540"/>
      <c r="CV540"/>
      <c r="CW540"/>
      <c r="CX540"/>
      <c r="CY540"/>
      <c r="CZ540"/>
      <c r="DA540"/>
      <c r="DB540"/>
      <c r="DC540"/>
      <c r="DD540"/>
      <c r="DE540"/>
    </row>
    <row r="541" spans="8:109" x14ac:dyDescent="0.25">
      <c r="H541"/>
      <c r="I541"/>
      <c r="J541"/>
      <c r="K541"/>
      <c r="L541"/>
      <c r="M541"/>
      <c r="N541"/>
      <c r="O541"/>
      <c r="P541"/>
      <c r="Q541"/>
      <c r="R541"/>
      <c r="S541"/>
      <c r="T541"/>
      <c r="U541"/>
      <c r="V541"/>
      <c r="W541"/>
      <c r="X541"/>
      <c r="Y541"/>
      <c r="Z541"/>
      <c r="AA541"/>
      <c r="AB541"/>
      <c r="AC541"/>
      <c r="AD541"/>
      <c r="AE541"/>
      <c r="AF541"/>
      <c r="AG541"/>
      <c r="AH541"/>
      <c r="AI541"/>
      <c r="AJ541"/>
      <c r="AK541"/>
      <c r="AL541"/>
      <c r="AM541"/>
      <c r="AN541"/>
      <c r="AO541"/>
      <c r="AP541"/>
      <c r="AQ541"/>
      <c r="AR541"/>
      <c r="AS541"/>
      <c r="AT541"/>
      <c r="AU541"/>
      <c r="AV541"/>
      <c r="AW541"/>
      <c r="AX541"/>
      <c r="AY541"/>
      <c r="AZ541"/>
      <c r="BA541"/>
      <c r="BB541"/>
      <c r="BC541"/>
      <c r="BD541"/>
      <c r="BE541"/>
      <c r="BF541"/>
      <c r="BG541"/>
      <c r="BH541"/>
      <c r="BI541"/>
      <c r="BJ541"/>
      <c r="BK541"/>
      <c r="BL541"/>
      <c r="BM541"/>
      <c r="BN541"/>
      <c r="BO541"/>
      <c r="BP541"/>
      <c r="BQ541"/>
      <c r="BR541"/>
      <c r="BS541"/>
      <c r="BT541"/>
      <c r="BU541"/>
      <c r="BV541"/>
      <c r="BW541"/>
      <c r="BX541"/>
      <c r="BY541"/>
      <c r="BZ541"/>
      <c r="CA541"/>
      <c r="CB541"/>
      <c r="CC541"/>
      <c r="CD541"/>
      <c r="CE541"/>
      <c r="CF541"/>
      <c r="CG541"/>
      <c r="CH541"/>
      <c r="CI541"/>
      <c r="CJ541"/>
      <c r="CK541"/>
      <c r="CL541"/>
      <c r="CM541"/>
      <c r="CN541"/>
      <c r="CO541"/>
      <c r="CP541"/>
      <c r="CQ541"/>
      <c r="CR541"/>
      <c r="CS541"/>
      <c r="CT541"/>
      <c r="CU541"/>
      <c r="CV541"/>
      <c r="CW541"/>
      <c r="CX541"/>
      <c r="CY541"/>
      <c r="CZ541"/>
      <c r="DA541"/>
      <c r="DB541"/>
      <c r="DC541"/>
      <c r="DD541"/>
      <c r="DE541"/>
    </row>
    <row r="542" spans="8:109" x14ac:dyDescent="0.25">
      <c r="H542"/>
      <c r="I542"/>
      <c r="J542"/>
      <c r="K542"/>
      <c r="L542"/>
      <c r="M542"/>
      <c r="N542"/>
      <c r="O542"/>
      <c r="P542"/>
      <c r="Q542"/>
      <c r="R542"/>
      <c r="S542"/>
      <c r="T542"/>
      <c r="U542"/>
      <c r="V542"/>
      <c r="W542"/>
      <c r="X542"/>
      <c r="Y542"/>
      <c r="Z542"/>
      <c r="AA542"/>
      <c r="AB542"/>
      <c r="AC542"/>
      <c r="AD542"/>
      <c r="AE542"/>
      <c r="AF542"/>
      <c r="AG542"/>
      <c r="AH542"/>
      <c r="AI542"/>
      <c r="AJ542"/>
      <c r="AK542"/>
      <c r="AL542"/>
      <c r="AM542"/>
      <c r="AN542"/>
      <c r="AO542"/>
      <c r="AP542"/>
      <c r="AQ542"/>
      <c r="AR542"/>
      <c r="AS542"/>
      <c r="AT542"/>
      <c r="AU542"/>
      <c r="AV542"/>
      <c r="AW542"/>
      <c r="AX542"/>
      <c r="AY542"/>
      <c r="AZ542"/>
      <c r="BA542"/>
      <c r="BB542"/>
      <c r="BC542"/>
      <c r="BD542"/>
      <c r="BE542"/>
      <c r="BF542"/>
      <c r="BG542"/>
      <c r="BH542"/>
      <c r="BI542"/>
      <c r="BJ542"/>
      <c r="BK542"/>
      <c r="BL542"/>
      <c r="BM542"/>
      <c r="BN542"/>
      <c r="BO542"/>
      <c r="BP542"/>
      <c r="BQ542"/>
      <c r="BR542"/>
      <c r="BS542"/>
      <c r="BT542"/>
      <c r="BU542"/>
      <c r="BV542"/>
      <c r="BW542"/>
      <c r="BX542"/>
      <c r="BY542"/>
      <c r="BZ542"/>
      <c r="CA542"/>
      <c r="CB542"/>
      <c r="CC542"/>
      <c r="CD542"/>
      <c r="CE542"/>
      <c r="CF542"/>
      <c r="CG542"/>
      <c r="CH542"/>
      <c r="CI542"/>
      <c r="CJ542"/>
      <c r="CK542"/>
      <c r="CL542"/>
      <c r="CM542"/>
      <c r="CN542"/>
      <c r="CO542"/>
      <c r="CP542"/>
      <c r="CQ542"/>
      <c r="CR542"/>
      <c r="CS542"/>
      <c r="CT542"/>
      <c r="CU542"/>
      <c r="CV542"/>
      <c r="CW542"/>
      <c r="CX542"/>
      <c r="CY542"/>
      <c r="CZ542"/>
      <c r="DA542"/>
      <c r="DB542"/>
      <c r="DC542"/>
      <c r="DD542"/>
      <c r="DE542"/>
    </row>
    <row r="543" spans="8:109" x14ac:dyDescent="0.25">
      <c r="H543"/>
      <c r="I543"/>
      <c r="J543"/>
      <c r="K543"/>
      <c r="L543"/>
      <c r="M543"/>
      <c r="N543"/>
      <c r="O543"/>
      <c r="P543"/>
      <c r="Q543"/>
      <c r="R543"/>
      <c r="S543"/>
      <c r="T543"/>
      <c r="U543"/>
      <c r="V543"/>
      <c r="W543"/>
      <c r="X543"/>
      <c r="Y543"/>
      <c r="Z543"/>
      <c r="AA543"/>
      <c r="AB543"/>
      <c r="AC543"/>
      <c r="AD543"/>
      <c r="AE543"/>
      <c r="AF543"/>
      <c r="AG543"/>
      <c r="AH543"/>
      <c r="AI543"/>
      <c r="AJ543"/>
      <c r="AK543"/>
      <c r="AL543"/>
      <c r="AM543"/>
      <c r="AN543"/>
      <c r="AO543"/>
      <c r="AP543"/>
      <c r="AQ543"/>
      <c r="AR543"/>
      <c r="AS543"/>
      <c r="AT543"/>
      <c r="AU543"/>
      <c r="AV543"/>
      <c r="AW543"/>
      <c r="AX543"/>
      <c r="AY543"/>
      <c r="AZ543"/>
      <c r="BA543"/>
      <c r="BB543"/>
      <c r="BC543"/>
      <c r="BD543"/>
      <c r="BE543"/>
      <c r="BF543"/>
      <c r="BG543"/>
      <c r="BH543"/>
      <c r="BI543"/>
      <c r="BJ543"/>
      <c r="BK543"/>
      <c r="BL543"/>
      <c r="BM543"/>
      <c r="BN543"/>
      <c r="BO543"/>
      <c r="BP543"/>
      <c r="BQ543"/>
      <c r="BR543"/>
      <c r="BS543"/>
      <c r="BT543"/>
      <c r="BU543"/>
      <c r="BV543"/>
      <c r="BW543"/>
      <c r="BX543"/>
      <c r="BY543"/>
      <c r="BZ543"/>
      <c r="CA543"/>
      <c r="CB543"/>
      <c r="CC543"/>
      <c r="CD543"/>
      <c r="CE543"/>
      <c r="CF543"/>
      <c r="CG543"/>
      <c r="CH543"/>
      <c r="CI543"/>
      <c r="CJ543"/>
      <c r="CK543"/>
      <c r="CL543"/>
      <c r="CM543"/>
      <c r="CN543"/>
      <c r="CO543"/>
      <c r="CP543"/>
      <c r="CQ543"/>
      <c r="CR543"/>
      <c r="CS543"/>
      <c r="CT543"/>
      <c r="CU543"/>
      <c r="CV543"/>
      <c r="CW543"/>
      <c r="CX543"/>
      <c r="CY543"/>
      <c r="CZ543"/>
      <c r="DA543"/>
      <c r="DB543"/>
      <c r="DC543"/>
      <c r="DD543"/>
      <c r="DE543"/>
    </row>
    <row r="544" spans="8:109" x14ac:dyDescent="0.25">
      <c r="H544"/>
      <c r="I544"/>
      <c r="J544"/>
      <c r="K544"/>
      <c r="L544"/>
      <c r="M544"/>
      <c r="N544"/>
      <c r="O544"/>
      <c r="P544"/>
      <c r="Q544"/>
      <c r="R544"/>
      <c r="S544"/>
      <c r="T544"/>
      <c r="U544"/>
      <c r="V544"/>
      <c r="W544"/>
      <c r="X544"/>
      <c r="Y544"/>
      <c r="Z544"/>
      <c r="AA544"/>
      <c r="AB544"/>
      <c r="AC544"/>
      <c r="AD544"/>
      <c r="AE544"/>
      <c r="AF544"/>
      <c r="AG544"/>
      <c r="AH544"/>
      <c r="AI544"/>
      <c r="AJ544"/>
      <c r="AK544"/>
      <c r="AL544"/>
      <c r="AM544"/>
      <c r="AN544"/>
      <c r="AO544"/>
      <c r="AP544"/>
      <c r="AQ544"/>
      <c r="AR544"/>
      <c r="AS544"/>
      <c r="AT544"/>
      <c r="AU544"/>
      <c r="AV544"/>
      <c r="AW544"/>
      <c r="AX544"/>
      <c r="AY544"/>
      <c r="AZ544"/>
      <c r="BA544"/>
      <c r="BB544"/>
      <c r="BC544"/>
      <c r="BD544"/>
      <c r="BE544"/>
      <c r="BF544"/>
      <c r="BG544"/>
      <c r="BH544"/>
      <c r="BI544"/>
      <c r="BJ544"/>
      <c r="BK544"/>
      <c r="BL544"/>
      <c r="BM544"/>
      <c r="BN544"/>
      <c r="BO544"/>
      <c r="BP544"/>
      <c r="BQ544"/>
      <c r="BR544"/>
      <c r="BS544"/>
      <c r="BT544"/>
      <c r="BU544"/>
      <c r="BV544"/>
      <c r="BW544"/>
      <c r="BX544"/>
      <c r="BY544"/>
      <c r="BZ544"/>
      <c r="CA544"/>
      <c r="CB544"/>
      <c r="CC544"/>
      <c r="CD544"/>
      <c r="CE544"/>
      <c r="CF544"/>
      <c r="CG544"/>
      <c r="CH544"/>
      <c r="CI544"/>
      <c r="CJ544"/>
      <c r="CK544"/>
      <c r="CL544"/>
      <c r="CM544"/>
      <c r="CN544"/>
      <c r="CO544"/>
      <c r="CP544"/>
      <c r="CQ544"/>
      <c r="CR544"/>
      <c r="CS544"/>
      <c r="CT544"/>
      <c r="CU544"/>
      <c r="CV544"/>
      <c r="CW544"/>
      <c r="CX544"/>
      <c r="CY544"/>
      <c r="CZ544"/>
      <c r="DA544"/>
      <c r="DB544"/>
      <c r="DC544"/>
      <c r="DD544"/>
      <c r="DE544"/>
    </row>
    <row r="545" spans="8:109" x14ac:dyDescent="0.25">
      <c r="H545"/>
      <c r="I545"/>
      <c r="J545"/>
      <c r="K545"/>
      <c r="L545"/>
      <c r="M545"/>
      <c r="N545"/>
      <c r="O545"/>
      <c r="P545"/>
      <c r="Q545"/>
      <c r="R545"/>
      <c r="S545"/>
      <c r="T545"/>
      <c r="U545"/>
      <c r="V545"/>
      <c r="W545"/>
      <c r="X545"/>
      <c r="Y545"/>
      <c r="Z545"/>
      <c r="AA545"/>
      <c r="AB545"/>
      <c r="AC545"/>
      <c r="AD545"/>
      <c r="AE545"/>
      <c r="AF545"/>
      <c r="AG545"/>
      <c r="AH545"/>
      <c r="AI545"/>
      <c r="AJ545"/>
      <c r="AK545"/>
      <c r="AL545"/>
      <c r="AM545"/>
      <c r="AN545"/>
      <c r="AO545"/>
      <c r="AP545"/>
      <c r="AQ545"/>
      <c r="AR545"/>
      <c r="AS545"/>
      <c r="AT545"/>
      <c r="AU545"/>
      <c r="AV545"/>
      <c r="AW545"/>
      <c r="AX545"/>
      <c r="AY545"/>
      <c r="AZ545"/>
      <c r="BA545"/>
      <c r="BB545"/>
      <c r="BC545"/>
      <c r="BD545"/>
      <c r="BE545"/>
      <c r="BF545"/>
      <c r="BG545"/>
      <c r="BH545"/>
      <c r="BI545"/>
      <c r="BJ545"/>
      <c r="BK545"/>
      <c r="BL545"/>
      <c r="BM545"/>
      <c r="BN545"/>
      <c r="BO545"/>
      <c r="BP545"/>
      <c r="BQ545"/>
      <c r="BR545"/>
      <c r="BS545"/>
      <c r="BT545"/>
      <c r="BU545"/>
      <c r="BV545"/>
      <c r="BW545"/>
      <c r="BX545"/>
      <c r="BY545"/>
      <c r="BZ545"/>
      <c r="CA545"/>
      <c r="CB545"/>
      <c r="CC545"/>
      <c r="CD545"/>
      <c r="CE545"/>
      <c r="CF545"/>
      <c r="CG545"/>
      <c r="CH545"/>
      <c r="CI545"/>
      <c r="CJ545"/>
      <c r="CK545"/>
      <c r="CL545"/>
      <c r="CM545"/>
      <c r="CN545"/>
      <c r="CO545"/>
      <c r="CP545"/>
      <c r="CQ545"/>
      <c r="CR545"/>
      <c r="CS545"/>
      <c r="CT545"/>
      <c r="CU545"/>
      <c r="CV545"/>
      <c r="CW545"/>
      <c r="CX545"/>
      <c r="CY545"/>
      <c r="CZ545"/>
      <c r="DA545"/>
      <c r="DB545"/>
      <c r="DC545"/>
      <c r="DD545"/>
      <c r="DE545"/>
    </row>
  </sheetData>
  <mergeCells count="2148">
    <mergeCell ref="CN35:CP35"/>
    <mergeCell ref="DI27:DN27"/>
    <mergeCell ref="A46:A87"/>
    <mergeCell ref="AL100:AQ100"/>
    <mergeCell ref="BV119:CA119"/>
    <mergeCell ref="AR119:AW119"/>
    <mergeCell ref="CZ120:DE133"/>
    <mergeCell ref="CZ116:DE116"/>
    <mergeCell ref="CZ118:DE118"/>
    <mergeCell ref="CZ102:DE102"/>
    <mergeCell ref="CZ99:DE99"/>
    <mergeCell ref="CZ100:DE100"/>
    <mergeCell ref="CB100:CG100"/>
    <mergeCell ref="DC33:DE33"/>
    <mergeCell ref="DC34:DE34"/>
    <mergeCell ref="DC35:DE35"/>
    <mergeCell ref="DC36:DE36"/>
    <mergeCell ref="T102:Y102"/>
    <mergeCell ref="T101:Y101"/>
    <mergeCell ref="T100:Y100"/>
    <mergeCell ref="CB101:CG101"/>
    <mergeCell ref="CH100:CM100"/>
    <mergeCell ref="CN100:CS100"/>
    <mergeCell ref="T103:Y115"/>
    <mergeCell ref="AX103:BC115"/>
    <mergeCell ref="AX102:BC102"/>
    <mergeCell ref="AX101:BC101"/>
    <mergeCell ref="AX100:BC100"/>
    <mergeCell ref="AR103:AW115"/>
    <mergeCell ref="AR102:AW102"/>
    <mergeCell ref="AR101:AW101"/>
    <mergeCell ref="Z102:AE102"/>
    <mergeCell ref="BJ120:BO133"/>
    <mergeCell ref="BD120:BI133"/>
    <mergeCell ref="AX120:BC133"/>
    <mergeCell ref="AR120:AW133"/>
    <mergeCell ref="AL120:AQ133"/>
    <mergeCell ref="AF120:AK133"/>
    <mergeCell ref="Z120:AE133"/>
    <mergeCell ref="T120:Y133"/>
    <mergeCell ref="N120:S133"/>
    <mergeCell ref="H120:M133"/>
    <mergeCell ref="BD102:BI102"/>
    <mergeCell ref="BD101:BI101"/>
    <mergeCell ref="AF101:AK101"/>
    <mergeCell ref="Z103:AE115"/>
    <mergeCell ref="AF103:AK115"/>
    <mergeCell ref="N101:S101"/>
    <mergeCell ref="N103:S115"/>
    <mergeCell ref="H103:M115"/>
    <mergeCell ref="H102:M102"/>
    <mergeCell ref="H101:M101"/>
    <mergeCell ref="N102:S102"/>
    <mergeCell ref="BJ119:BO119"/>
    <mergeCell ref="AL101:AQ101"/>
    <mergeCell ref="AX119:BC119"/>
    <mergeCell ref="BJ118:BO118"/>
    <mergeCell ref="CZ90:DB90"/>
    <mergeCell ref="DC90:DE90"/>
    <mergeCell ref="CZ89:DB89"/>
    <mergeCell ref="DC89:DE89"/>
    <mergeCell ref="AL119:AQ119"/>
    <mergeCell ref="AF119:AK119"/>
    <mergeCell ref="Z119:AE119"/>
    <mergeCell ref="T119:Y119"/>
    <mergeCell ref="BD100:BI100"/>
    <mergeCell ref="CZ103:DE115"/>
    <mergeCell ref="CZ101:DE101"/>
    <mergeCell ref="A99:A115"/>
    <mergeCell ref="N119:S119"/>
    <mergeCell ref="H119:M119"/>
    <mergeCell ref="CB118:CG118"/>
    <mergeCell ref="CZ119:DE119"/>
    <mergeCell ref="H100:M100"/>
    <mergeCell ref="N100:S100"/>
    <mergeCell ref="B100:G100"/>
    <mergeCell ref="B101:G101"/>
    <mergeCell ref="B102:G102"/>
    <mergeCell ref="B103:G115"/>
    <mergeCell ref="B118:G118"/>
    <mergeCell ref="B119:G119"/>
    <mergeCell ref="H89:J89"/>
    <mergeCell ref="K89:M89"/>
    <mergeCell ref="N89:P89"/>
    <mergeCell ref="Q89:S89"/>
    <mergeCell ref="T89:V89"/>
    <mergeCell ref="W89:Y89"/>
    <mergeCell ref="CH89:CJ89"/>
    <mergeCell ref="CB89:CD89"/>
    <mergeCell ref="DC20:DE20"/>
    <mergeCell ref="CZ45:DB45"/>
    <mergeCell ref="DC45:DE45"/>
    <mergeCell ref="CZ44:DB44"/>
    <mergeCell ref="DC44:DE44"/>
    <mergeCell ref="CZ43:DB43"/>
    <mergeCell ref="DC43:DE43"/>
    <mergeCell ref="CZ42:DB42"/>
    <mergeCell ref="DC42:DE42"/>
    <mergeCell ref="CZ41:DB41"/>
    <mergeCell ref="DC41:DE41"/>
    <mergeCell ref="DC40:DE40"/>
    <mergeCell ref="DC39:DE39"/>
    <mergeCell ref="CZ38:DB38"/>
    <mergeCell ref="DC38:DE38"/>
    <mergeCell ref="CZ37:DB37"/>
    <mergeCell ref="DC37:DE37"/>
    <mergeCell ref="CZ36:DB36"/>
    <mergeCell ref="DC24:DE24"/>
    <mergeCell ref="DC25:DE25"/>
    <mergeCell ref="DC26:DE26"/>
    <mergeCell ref="DC27:DE27"/>
    <mergeCell ref="DC28:DE28"/>
    <mergeCell ref="DC29:DE29"/>
    <mergeCell ref="DC30:DE30"/>
    <mergeCell ref="DC31:DE31"/>
    <mergeCell ref="DC32:DE32"/>
    <mergeCell ref="CZ19:DB19"/>
    <mergeCell ref="DC19:DE19"/>
    <mergeCell ref="CZ18:DB18"/>
    <mergeCell ref="DC18:DE18"/>
    <mergeCell ref="CZ17:DB17"/>
    <mergeCell ref="DC17:DE17"/>
    <mergeCell ref="CZ13:DE13"/>
    <mergeCell ref="CZ11:DE11"/>
    <mergeCell ref="CZ9:DE9"/>
    <mergeCell ref="CZ8:DE8"/>
    <mergeCell ref="CZ4:DE4"/>
    <mergeCell ref="CZ2:DE2"/>
    <mergeCell ref="CZ6:DE6"/>
    <mergeCell ref="CZ16:DB16"/>
    <mergeCell ref="DC16:DE16"/>
    <mergeCell ref="CZ35:DB35"/>
    <mergeCell ref="CZ34:DB34"/>
    <mergeCell ref="CZ33:DB33"/>
    <mergeCell ref="CZ32:DB32"/>
    <mergeCell ref="CZ31:DB31"/>
    <mergeCell ref="CZ30:DB30"/>
    <mergeCell ref="CZ29:DB29"/>
    <mergeCell ref="CZ28:DB28"/>
    <mergeCell ref="CZ27:DB27"/>
    <mergeCell ref="CZ26:DB26"/>
    <mergeCell ref="CZ25:DB25"/>
    <mergeCell ref="CZ24:DB24"/>
    <mergeCell ref="CZ23:DB23"/>
    <mergeCell ref="DC23:DE23"/>
    <mergeCell ref="CZ21:DB21"/>
    <mergeCell ref="DC21:DE21"/>
    <mergeCell ref="CZ20:DB20"/>
    <mergeCell ref="CH36:CJ36"/>
    <mergeCell ref="CB36:CD36"/>
    <mergeCell ref="T38:V38"/>
    <mergeCell ref="AF41:AH41"/>
    <mergeCell ref="AF42:AH42"/>
    <mergeCell ref="Z43:AE43"/>
    <mergeCell ref="BV43:BX43"/>
    <mergeCell ref="BS42:BU42"/>
    <mergeCell ref="BY38:CA38"/>
    <mergeCell ref="CB38:CD38"/>
    <mergeCell ref="CH45:CJ45"/>
    <mergeCell ref="BY44:CA44"/>
    <mergeCell ref="BY45:CA45"/>
    <mergeCell ref="CB45:CD45"/>
    <mergeCell ref="CB37:CD37"/>
    <mergeCell ref="CE38:CG38"/>
    <mergeCell ref="CH37:CJ37"/>
    <mergeCell ref="CB39:CD39"/>
    <mergeCell ref="CE39:CG39"/>
    <mergeCell ref="CH42:CJ42"/>
    <mergeCell ref="CH43:CJ43"/>
    <mergeCell ref="AI45:AK45"/>
    <mergeCell ref="AF45:AH45"/>
    <mergeCell ref="BY36:CA36"/>
    <mergeCell ref="CE36:CG36"/>
    <mergeCell ref="BJ38:BL38"/>
    <mergeCell ref="AX37:AZ37"/>
    <mergeCell ref="AR38:AT38"/>
    <mergeCell ref="AL36:AN36"/>
    <mergeCell ref="W36:Y36"/>
    <mergeCell ref="AC36:AE36"/>
    <mergeCell ref="AI36:AK36"/>
    <mergeCell ref="CE89:CG89"/>
    <mergeCell ref="AX89:AZ89"/>
    <mergeCell ref="BD89:BF89"/>
    <mergeCell ref="BM89:BO89"/>
    <mergeCell ref="BG89:BI89"/>
    <mergeCell ref="BD31:BF31"/>
    <mergeCell ref="BD33:BF33"/>
    <mergeCell ref="BD35:BF35"/>
    <mergeCell ref="BJ33:BL33"/>
    <mergeCell ref="BJ34:BL34"/>
    <mergeCell ref="BG33:BI33"/>
    <mergeCell ref="BG34:BI34"/>
    <mergeCell ref="AL30:AN30"/>
    <mergeCell ref="BJ37:BL37"/>
    <mergeCell ref="AU37:AW37"/>
    <mergeCell ref="AU38:AW38"/>
    <mergeCell ref="BD36:BF36"/>
    <mergeCell ref="BD34:BF34"/>
    <mergeCell ref="BD39:BF39"/>
    <mergeCell ref="CB40:CD40"/>
    <mergeCell ref="AR45:AT45"/>
    <mergeCell ref="BA44:BC44"/>
    <mergeCell ref="BD44:BF44"/>
    <mergeCell ref="AR42:AT42"/>
    <mergeCell ref="BA42:BC42"/>
    <mergeCell ref="AU44:AW44"/>
    <mergeCell ref="BJ45:BL45"/>
    <mergeCell ref="CB44:CD44"/>
    <mergeCell ref="CB35:CD35"/>
    <mergeCell ref="BY32:CA32"/>
    <mergeCell ref="BY33:CA33"/>
    <mergeCell ref="BY34:CA34"/>
    <mergeCell ref="T30:V30"/>
    <mergeCell ref="T31:V31"/>
    <mergeCell ref="T32:V32"/>
    <mergeCell ref="Z36:AB36"/>
    <mergeCell ref="AL38:AN38"/>
    <mergeCell ref="AI37:AK37"/>
    <mergeCell ref="AL37:AN37"/>
    <mergeCell ref="Z37:AB37"/>
    <mergeCell ref="BP36:BR36"/>
    <mergeCell ref="BP34:BR34"/>
    <mergeCell ref="BM31:BO31"/>
    <mergeCell ref="BM32:BO32"/>
    <mergeCell ref="BG37:BI37"/>
    <mergeCell ref="BM37:BO37"/>
    <mergeCell ref="BP37:BR37"/>
    <mergeCell ref="AO37:AQ37"/>
    <mergeCell ref="AX35:AZ35"/>
    <mergeCell ref="AR37:AT37"/>
    <mergeCell ref="AX33:AZ33"/>
    <mergeCell ref="AX34:AZ34"/>
    <mergeCell ref="AR33:AT33"/>
    <mergeCell ref="BJ35:BL35"/>
    <mergeCell ref="BD32:BF32"/>
    <mergeCell ref="AL31:AN31"/>
    <mergeCell ref="AX36:AZ36"/>
    <mergeCell ref="AU36:AW36"/>
    <mergeCell ref="BA36:BC36"/>
    <mergeCell ref="BG36:BI36"/>
    <mergeCell ref="T36:V36"/>
    <mergeCell ref="AL33:AN33"/>
    <mergeCell ref="BD30:BF30"/>
    <mergeCell ref="BP35:BR35"/>
    <mergeCell ref="BP33:BR33"/>
    <mergeCell ref="CK45:CM45"/>
    <mergeCell ref="BV44:BX44"/>
    <mergeCell ref="CE45:CG45"/>
    <mergeCell ref="BP39:BR39"/>
    <mergeCell ref="BP40:BR40"/>
    <mergeCell ref="BS45:BU45"/>
    <mergeCell ref="CE42:CG42"/>
    <mergeCell ref="CE44:CG44"/>
    <mergeCell ref="CE40:CG40"/>
    <mergeCell ref="BS44:BU44"/>
    <mergeCell ref="BM18:BO18"/>
    <mergeCell ref="BM19:BO19"/>
    <mergeCell ref="T26:V26"/>
    <mergeCell ref="AR34:AT34"/>
    <mergeCell ref="AR35:AT35"/>
    <mergeCell ref="AR32:AT32"/>
    <mergeCell ref="W45:Y45"/>
    <mergeCell ref="AF33:AH33"/>
    <mergeCell ref="AF32:AH32"/>
    <mergeCell ref="AF31:AH31"/>
    <mergeCell ref="AF35:AH35"/>
    <mergeCell ref="BJ36:BL36"/>
    <mergeCell ref="AR36:AT36"/>
    <mergeCell ref="AC37:AE37"/>
    <mergeCell ref="AC31:AE31"/>
    <mergeCell ref="BA33:BC33"/>
    <mergeCell ref="BA34:BC34"/>
    <mergeCell ref="BG32:BI32"/>
    <mergeCell ref="AF34:AH34"/>
    <mergeCell ref="BJ29:BL29"/>
    <mergeCell ref="BJ30:BL30"/>
    <mergeCell ref="Q17:S17"/>
    <mergeCell ref="Q18:S18"/>
    <mergeCell ref="Q19:S19"/>
    <mergeCell ref="AO35:AQ35"/>
    <mergeCell ref="Z32:AB32"/>
    <mergeCell ref="AR26:AT26"/>
    <mergeCell ref="AR27:AT27"/>
    <mergeCell ref="AL24:AN24"/>
    <mergeCell ref="AL25:AN25"/>
    <mergeCell ref="AL26:AN26"/>
    <mergeCell ref="AL27:AN27"/>
    <mergeCell ref="AL28:AN28"/>
    <mergeCell ref="AL29:AN29"/>
    <mergeCell ref="AO25:AQ25"/>
    <mergeCell ref="AO26:AQ26"/>
    <mergeCell ref="AO27:AQ27"/>
    <mergeCell ref="AO28:AQ28"/>
    <mergeCell ref="AO29:AQ29"/>
    <mergeCell ref="AF24:AH24"/>
    <mergeCell ref="AF25:AH25"/>
    <mergeCell ref="Z24:AB24"/>
    <mergeCell ref="AR28:AT28"/>
    <mergeCell ref="AR29:AT29"/>
    <mergeCell ref="AR30:AT30"/>
    <mergeCell ref="AL32:AN32"/>
    <mergeCell ref="AL35:AN35"/>
    <mergeCell ref="T27:V27"/>
    <mergeCell ref="T28:V28"/>
    <mergeCell ref="T29:V29"/>
    <mergeCell ref="W25:Y25"/>
    <mergeCell ref="AF23:AH23"/>
    <mergeCell ref="AI23:AK23"/>
    <mergeCell ref="K16:M16"/>
    <mergeCell ref="N16:P16"/>
    <mergeCell ref="Q16:S16"/>
    <mergeCell ref="T16:V16"/>
    <mergeCell ref="Z21:AB21"/>
    <mergeCell ref="BP16:BR16"/>
    <mergeCell ref="BD15:BI15"/>
    <mergeCell ref="BJ15:BO15"/>
    <mergeCell ref="BP15:BU15"/>
    <mergeCell ref="BD16:BF16"/>
    <mergeCell ref="AX25:AZ25"/>
    <mergeCell ref="AX26:AZ26"/>
    <mergeCell ref="W17:Y17"/>
    <mergeCell ref="N11:S11"/>
    <mergeCell ref="BJ17:BL17"/>
    <mergeCell ref="BS20:BU20"/>
    <mergeCell ref="BS21:BU21"/>
    <mergeCell ref="BP17:BR17"/>
    <mergeCell ref="BP18:BR18"/>
    <mergeCell ref="BP19:BR19"/>
    <mergeCell ref="BP20:BR20"/>
    <mergeCell ref="BP21:BR21"/>
    <mergeCell ref="BM17:BO17"/>
    <mergeCell ref="BS25:BU25"/>
    <mergeCell ref="BS26:BU26"/>
    <mergeCell ref="BG24:BI24"/>
    <mergeCell ref="BG25:BI25"/>
    <mergeCell ref="AO16:AQ16"/>
    <mergeCell ref="BJ13:BO13"/>
    <mergeCell ref="BP13:BU13"/>
    <mergeCell ref="AI16:AK16"/>
    <mergeCell ref="BM20:BO20"/>
    <mergeCell ref="BJ31:BL31"/>
    <mergeCell ref="BM25:BO25"/>
    <mergeCell ref="BM26:BO26"/>
    <mergeCell ref="T19:V19"/>
    <mergeCell ref="T20:V20"/>
    <mergeCell ref="T21:V21"/>
    <mergeCell ref="BA19:BC19"/>
    <mergeCell ref="BA20:BC20"/>
    <mergeCell ref="AR19:AT19"/>
    <mergeCell ref="AR20:AT20"/>
    <mergeCell ref="AR21:AT21"/>
    <mergeCell ref="AO19:AQ19"/>
    <mergeCell ref="AI31:AK31"/>
    <mergeCell ref="BD28:BF28"/>
    <mergeCell ref="BG31:BI31"/>
    <mergeCell ref="Z20:AB20"/>
    <mergeCell ref="AF27:AH27"/>
    <mergeCell ref="AF28:AH28"/>
    <mergeCell ref="BD20:BF20"/>
    <mergeCell ref="BD21:BF21"/>
    <mergeCell ref="AU23:AW23"/>
    <mergeCell ref="AX21:AZ21"/>
    <mergeCell ref="AO20:AQ20"/>
    <mergeCell ref="AO21:AQ21"/>
    <mergeCell ref="BM21:BO21"/>
    <mergeCell ref="BD25:BF25"/>
    <mergeCell ref="BJ24:BL24"/>
    <mergeCell ref="Z23:AB23"/>
    <mergeCell ref="AC23:AE23"/>
    <mergeCell ref="BD29:BF29"/>
    <mergeCell ref="BD24:BF24"/>
    <mergeCell ref="BG23:BI23"/>
    <mergeCell ref="BJ23:BL23"/>
    <mergeCell ref="AU16:AW16"/>
    <mergeCell ref="AX16:AZ16"/>
    <mergeCell ref="BD13:BI13"/>
    <mergeCell ref="BD11:BI11"/>
    <mergeCell ref="AL23:AN23"/>
    <mergeCell ref="AO23:AQ23"/>
    <mergeCell ref="AR11:AW11"/>
    <mergeCell ref="BJ11:BO11"/>
    <mergeCell ref="BP11:BU11"/>
    <mergeCell ref="AX27:AZ27"/>
    <mergeCell ref="AX28:AZ28"/>
    <mergeCell ref="AX29:AZ29"/>
    <mergeCell ref="AX30:AZ30"/>
    <mergeCell ref="AR31:AT31"/>
    <mergeCell ref="AX11:BC11"/>
    <mergeCell ref="BA16:BC16"/>
    <mergeCell ref="AR15:AW15"/>
    <mergeCell ref="AR17:AT17"/>
    <mergeCell ref="AL16:AN16"/>
    <mergeCell ref="BA17:BC17"/>
    <mergeCell ref="BA18:BC18"/>
    <mergeCell ref="BP23:BR23"/>
    <mergeCell ref="BJ16:BL16"/>
    <mergeCell ref="AR16:AT16"/>
    <mergeCell ref="BJ28:BL28"/>
    <mergeCell ref="BP25:BR25"/>
    <mergeCell ref="BP27:BR27"/>
    <mergeCell ref="BS23:BU23"/>
    <mergeCell ref="BS17:BU17"/>
    <mergeCell ref="BS18:BU18"/>
    <mergeCell ref="BS19:BU19"/>
    <mergeCell ref="T13:Y13"/>
    <mergeCell ref="Z13:AE13"/>
    <mergeCell ref="AF13:AK13"/>
    <mergeCell ref="AL13:AQ13"/>
    <mergeCell ref="T11:Y11"/>
    <mergeCell ref="Z11:AE11"/>
    <mergeCell ref="BM16:BO16"/>
    <mergeCell ref="BS16:BU16"/>
    <mergeCell ref="BV18:BX18"/>
    <mergeCell ref="BJ2:BO2"/>
    <mergeCell ref="BP2:BU2"/>
    <mergeCell ref="BJ10:BO10"/>
    <mergeCell ref="BP10:BU10"/>
    <mergeCell ref="AL6:AQ6"/>
    <mergeCell ref="AR6:AW6"/>
    <mergeCell ref="AX6:BC6"/>
    <mergeCell ref="BD6:BI6"/>
    <mergeCell ref="AX15:BC15"/>
    <mergeCell ref="AR18:AT18"/>
    <mergeCell ref="AO17:AQ17"/>
    <mergeCell ref="AO18:AQ18"/>
    <mergeCell ref="AU17:AW17"/>
    <mergeCell ref="AU18:AW18"/>
    <mergeCell ref="AF16:AH16"/>
    <mergeCell ref="AX17:AZ17"/>
    <mergeCell ref="AX18:AZ18"/>
    <mergeCell ref="AR13:AW13"/>
    <mergeCell ref="T15:Y15"/>
    <mergeCell ref="Z15:AE15"/>
    <mergeCell ref="AF15:AK15"/>
    <mergeCell ref="AL15:AQ15"/>
    <mergeCell ref="BG16:BI16"/>
    <mergeCell ref="Q26:S26"/>
    <mergeCell ref="T25:V25"/>
    <mergeCell ref="Z25:AB25"/>
    <mergeCell ref="W24:Y24"/>
    <mergeCell ref="N15:S15"/>
    <mergeCell ref="N13:S13"/>
    <mergeCell ref="T23:V23"/>
    <mergeCell ref="W23:Y23"/>
    <mergeCell ref="N23:P23"/>
    <mergeCell ref="Q23:S23"/>
    <mergeCell ref="W16:Y16"/>
    <mergeCell ref="Z16:AB16"/>
    <mergeCell ref="AC16:AE16"/>
    <mergeCell ref="AX23:AZ23"/>
    <mergeCell ref="BA23:BC23"/>
    <mergeCell ref="AX13:BC13"/>
    <mergeCell ref="AU19:AW19"/>
    <mergeCell ref="AU20:AW20"/>
    <mergeCell ref="AU21:AW21"/>
    <mergeCell ref="BA21:BC21"/>
    <mergeCell ref="AX19:AZ19"/>
    <mergeCell ref="AX20:AZ20"/>
    <mergeCell ref="AR23:AT23"/>
    <mergeCell ref="W19:Y19"/>
    <mergeCell ref="W20:Y20"/>
    <mergeCell ref="W21:Y21"/>
    <mergeCell ref="W18:Y18"/>
    <mergeCell ref="T17:V17"/>
    <mergeCell ref="T18:V18"/>
    <mergeCell ref="Z19:AB19"/>
    <mergeCell ref="N19:P19"/>
    <mergeCell ref="N20:P20"/>
    <mergeCell ref="H2:M2"/>
    <mergeCell ref="H4:M4"/>
    <mergeCell ref="H6:M6"/>
    <mergeCell ref="H9:M9"/>
    <mergeCell ref="W26:Y26"/>
    <mergeCell ref="W27:Y27"/>
    <mergeCell ref="AI39:AK39"/>
    <mergeCell ref="Z39:AB39"/>
    <mergeCell ref="Z30:AB30"/>
    <mergeCell ref="Z31:AB31"/>
    <mergeCell ref="W28:Y28"/>
    <mergeCell ref="W29:Y29"/>
    <mergeCell ref="AF26:AH26"/>
    <mergeCell ref="AI32:AK32"/>
    <mergeCell ref="AF30:AH30"/>
    <mergeCell ref="B23:D23"/>
    <mergeCell ref="E30:G30"/>
    <mergeCell ref="E31:G31"/>
    <mergeCell ref="E32:G32"/>
    <mergeCell ref="E33:G33"/>
    <mergeCell ref="E34:G34"/>
    <mergeCell ref="E35:G35"/>
    <mergeCell ref="B25:D25"/>
    <mergeCell ref="B30:D30"/>
    <mergeCell ref="K37:M37"/>
    <mergeCell ref="AF38:AH38"/>
    <mergeCell ref="AI38:AK38"/>
    <mergeCell ref="AC38:AE38"/>
    <mergeCell ref="H38:J38"/>
    <mergeCell ref="E29:G29"/>
    <mergeCell ref="B26:D26"/>
    <mergeCell ref="Q25:S25"/>
    <mergeCell ref="Z9:AE9"/>
    <mergeCell ref="AF9:AK9"/>
    <mergeCell ref="AX9:BC9"/>
    <mergeCell ref="BD9:BI9"/>
    <mergeCell ref="H33:J33"/>
    <mergeCell ref="E36:G36"/>
    <mergeCell ref="K36:M36"/>
    <mergeCell ref="Q36:S36"/>
    <mergeCell ref="Q24:S24"/>
    <mergeCell ref="T24:V24"/>
    <mergeCell ref="H16:J16"/>
    <mergeCell ref="N2:S2"/>
    <mergeCell ref="T2:Y2"/>
    <mergeCell ref="Z2:AE2"/>
    <mergeCell ref="AF2:AK2"/>
    <mergeCell ref="AL2:AQ2"/>
    <mergeCell ref="AF11:AK11"/>
    <mergeCell ref="H25:J25"/>
    <mergeCell ref="H26:J26"/>
    <mergeCell ref="H32:J32"/>
    <mergeCell ref="AF18:AH18"/>
    <mergeCell ref="AF19:AH19"/>
    <mergeCell ref="AF20:AH20"/>
    <mergeCell ref="AF21:AH21"/>
    <mergeCell ref="AC17:AE17"/>
    <mergeCell ref="AC18:AE18"/>
    <mergeCell ref="AL11:AQ11"/>
    <mergeCell ref="AF36:AH36"/>
    <mergeCell ref="B11:G11"/>
    <mergeCell ref="K25:M25"/>
    <mergeCell ref="H10:M10"/>
    <mergeCell ref="H15:M15"/>
    <mergeCell ref="E26:G26"/>
    <mergeCell ref="E27:G27"/>
    <mergeCell ref="E28:G28"/>
    <mergeCell ref="B17:D17"/>
    <mergeCell ref="B18:D18"/>
    <mergeCell ref="AR2:AW2"/>
    <mergeCell ref="AX2:BC2"/>
    <mergeCell ref="BD2:BI2"/>
    <mergeCell ref="T10:Y10"/>
    <mergeCell ref="Z10:AE10"/>
    <mergeCell ref="AF10:AK10"/>
    <mergeCell ref="N4:S4"/>
    <mergeCell ref="N6:S6"/>
    <mergeCell ref="N10:S10"/>
    <mergeCell ref="AL9:AQ9"/>
    <mergeCell ref="AR9:AW9"/>
    <mergeCell ref="T9:Y9"/>
    <mergeCell ref="AL10:AQ10"/>
    <mergeCell ref="T4:Y4"/>
    <mergeCell ref="Z4:AE4"/>
    <mergeCell ref="AF4:AK4"/>
    <mergeCell ref="AL4:AQ4"/>
    <mergeCell ref="AR4:AW4"/>
    <mergeCell ref="AX4:BC4"/>
    <mergeCell ref="BD4:BI4"/>
    <mergeCell ref="T6:Y6"/>
    <mergeCell ref="Z6:AE6"/>
    <mergeCell ref="AF6:AK6"/>
    <mergeCell ref="N9:S9"/>
    <mergeCell ref="AR10:AW10"/>
    <mergeCell ref="AX10:BC10"/>
    <mergeCell ref="BD10:BI10"/>
    <mergeCell ref="AO36:AQ36"/>
    <mergeCell ref="W39:Y39"/>
    <mergeCell ref="AF37:AH37"/>
    <mergeCell ref="CB42:CD42"/>
    <mergeCell ref="B2:G2"/>
    <mergeCell ref="H34:J34"/>
    <mergeCell ref="H27:J27"/>
    <mergeCell ref="H28:J28"/>
    <mergeCell ref="H29:J29"/>
    <mergeCell ref="H30:J30"/>
    <mergeCell ref="H31:J31"/>
    <mergeCell ref="B16:D16"/>
    <mergeCell ref="E16:G16"/>
    <mergeCell ref="B15:G15"/>
    <mergeCell ref="B13:G13"/>
    <mergeCell ref="B4:G4"/>
    <mergeCell ref="B6:G6"/>
    <mergeCell ref="B9:G9"/>
    <mergeCell ref="B10:G10"/>
    <mergeCell ref="H23:J23"/>
    <mergeCell ref="K23:M23"/>
    <mergeCell ref="H11:M11"/>
    <mergeCell ref="H13:M13"/>
    <mergeCell ref="H24:J24"/>
    <mergeCell ref="B24:D24"/>
    <mergeCell ref="B28:D28"/>
    <mergeCell ref="K24:M24"/>
    <mergeCell ref="B27:D27"/>
    <mergeCell ref="E24:G24"/>
    <mergeCell ref="BA37:BC37"/>
    <mergeCell ref="CB11:CG11"/>
    <mergeCell ref="BV2:CA2"/>
    <mergeCell ref="CE37:CG37"/>
    <mergeCell ref="BS37:BU37"/>
    <mergeCell ref="BM42:BO42"/>
    <mergeCell ref="BV37:BX37"/>
    <mergeCell ref="CB43:CD43"/>
    <mergeCell ref="BS43:BU43"/>
    <mergeCell ref="AI41:AK41"/>
    <mergeCell ref="AL41:AN41"/>
    <mergeCell ref="W41:Y41"/>
    <mergeCell ref="T42:V42"/>
    <mergeCell ref="T40:V40"/>
    <mergeCell ref="W42:Y42"/>
    <mergeCell ref="AX40:AZ40"/>
    <mergeCell ref="AX39:AZ39"/>
    <mergeCell ref="T41:V41"/>
    <mergeCell ref="AO41:AQ41"/>
    <mergeCell ref="W40:Y40"/>
    <mergeCell ref="T37:V37"/>
    <mergeCell ref="BD40:BF40"/>
    <mergeCell ref="AX42:AZ42"/>
    <mergeCell ref="Z40:AB40"/>
    <mergeCell ref="BA40:BC40"/>
    <mergeCell ref="CK44:CM44"/>
    <mergeCell ref="CH44:CJ44"/>
    <mergeCell ref="BP41:BR41"/>
    <mergeCell ref="BV41:BX41"/>
    <mergeCell ref="K39:M39"/>
    <mergeCell ref="K40:M40"/>
    <mergeCell ref="AL39:AN39"/>
    <mergeCell ref="BV38:BX38"/>
    <mergeCell ref="BY40:CA40"/>
    <mergeCell ref="BV42:BX42"/>
    <mergeCell ref="BV39:BX39"/>
    <mergeCell ref="BY42:CA42"/>
    <mergeCell ref="AO39:AQ39"/>
    <mergeCell ref="Z42:AB42"/>
    <mergeCell ref="AC42:AE42"/>
    <mergeCell ref="AF39:AH39"/>
    <mergeCell ref="AI40:AK40"/>
    <mergeCell ref="N43:S43"/>
    <mergeCell ref="T43:Y43"/>
    <mergeCell ref="T39:V39"/>
    <mergeCell ref="N40:P40"/>
    <mergeCell ref="AX38:AZ38"/>
    <mergeCell ref="Z44:AB44"/>
    <mergeCell ref="AR40:AT40"/>
    <mergeCell ref="BY43:CA43"/>
    <mergeCell ref="AU39:AW39"/>
    <mergeCell ref="BP43:BR43"/>
    <mergeCell ref="W38:Y38"/>
    <mergeCell ref="AO38:AQ38"/>
    <mergeCell ref="BS39:BU39"/>
    <mergeCell ref="BG42:BI42"/>
    <mergeCell ref="BG44:BI44"/>
    <mergeCell ref="CT36:CU36"/>
    <mergeCell ref="CV36:CW36"/>
    <mergeCell ref="CX36:CY36"/>
    <mergeCell ref="CQ37:CS37"/>
    <mergeCell ref="CN38:CP38"/>
    <mergeCell ref="CQ38:CS38"/>
    <mergeCell ref="CN39:CP39"/>
    <mergeCell ref="CQ39:CS39"/>
    <mergeCell ref="CQ40:CS40"/>
    <mergeCell ref="CN40:CP40"/>
    <mergeCell ref="CN45:CP45"/>
    <mergeCell ref="CQ45:CS45"/>
    <mergeCell ref="BM44:BO44"/>
    <mergeCell ref="CN42:CP42"/>
    <mergeCell ref="CK39:CM39"/>
    <mergeCell ref="CK42:CM42"/>
    <mergeCell ref="CH38:CJ38"/>
    <mergeCell ref="CH39:CJ39"/>
    <mergeCell ref="BY37:CA37"/>
    <mergeCell ref="BS38:BU38"/>
    <mergeCell ref="BM43:BO43"/>
    <mergeCell ref="BM40:BO40"/>
    <mergeCell ref="CE41:CG41"/>
    <mergeCell ref="CQ42:CS42"/>
    <mergeCell ref="CQ43:CS43"/>
    <mergeCell ref="CN44:CP44"/>
    <mergeCell ref="BS40:BU40"/>
    <mergeCell ref="BS41:BU41"/>
    <mergeCell ref="BM39:BO39"/>
    <mergeCell ref="BM41:BO41"/>
    <mergeCell ref="BV40:BX40"/>
    <mergeCell ref="CN36:CP36"/>
    <mergeCell ref="CT90:CU90"/>
    <mergeCell ref="CV90:CW90"/>
    <mergeCell ref="CX90:CY90"/>
    <mergeCell ref="CT38:CW38"/>
    <mergeCell ref="CK43:CM43"/>
    <mergeCell ref="CN43:CP43"/>
    <mergeCell ref="CQ44:CS44"/>
    <mergeCell ref="CK38:CM38"/>
    <mergeCell ref="CX23:CY23"/>
    <mergeCell ref="CH13:CM13"/>
    <mergeCell ref="CH11:CM11"/>
    <mergeCell ref="CT11:CW11"/>
    <mergeCell ref="CX11:CY11"/>
    <mergeCell ref="CN23:CP23"/>
    <mergeCell ref="CQ23:CS23"/>
    <mergeCell ref="CH23:CJ23"/>
    <mergeCell ref="CK23:CM23"/>
    <mergeCell ref="CT15:CW15"/>
    <mergeCell ref="CH16:CJ16"/>
    <mergeCell ref="CN13:CS13"/>
    <mergeCell ref="CN14:CS14"/>
    <mergeCell ref="CN15:CP15"/>
    <mergeCell ref="CQ15:CS15"/>
    <mergeCell ref="CN16:CP16"/>
    <mergeCell ref="CQ16:CS16"/>
    <mergeCell ref="CK20:CM20"/>
    <mergeCell ref="CK21:CM21"/>
    <mergeCell ref="CH17:CJ17"/>
    <mergeCell ref="CH18:CJ18"/>
    <mergeCell ref="CH19:CJ19"/>
    <mergeCell ref="CH20:CJ20"/>
    <mergeCell ref="CV23:CW23"/>
    <mergeCell ref="CX15:CY15"/>
    <mergeCell ref="CT13:CY13"/>
    <mergeCell ref="BJ4:BO4"/>
    <mergeCell ref="BP4:BU4"/>
    <mergeCell ref="BV4:CA4"/>
    <mergeCell ref="BJ9:BO9"/>
    <mergeCell ref="BP9:BU9"/>
    <mergeCell ref="BV9:CA9"/>
    <mergeCell ref="CB9:CG9"/>
    <mergeCell ref="BJ6:BO6"/>
    <mergeCell ref="BP6:BU6"/>
    <mergeCell ref="BV6:CA6"/>
    <mergeCell ref="CH10:CM10"/>
    <mergeCell ref="CH9:CM9"/>
    <mergeCell ref="CB10:CG10"/>
    <mergeCell ref="CT9:CW9"/>
    <mergeCell ref="BV10:CA10"/>
    <mergeCell ref="CN9:CS9"/>
    <mergeCell ref="CN10:CS10"/>
    <mergeCell ref="CH4:CM4"/>
    <mergeCell ref="CH6:CM6"/>
    <mergeCell ref="BV13:CA13"/>
    <mergeCell ref="CB13:CG13"/>
    <mergeCell ref="CN11:CS11"/>
    <mergeCell ref="CN12:CS12"/>
    <mergeCell ref="CB15:CG15"/>
    <mergeCell ref="BV15:CA15"/>
    <mergeCell ref="BV11:CA11"/>
    <mergeCell ref="CH15:CJ15"/>
    <mergeCell ref="CK15:CM15"/>
    <mergeCell ref="CH14:CM14"/>
    <mergeCell ref="CH12:CM12"/>
    <mergeCell ref="CB2:CG2"/>
    <mergeCell ref="CT8:CW8"/>
    <mergeCell ref="CX8:CY8"/>
    <mergeCell ref="CT10:CW10"/>
    <mergeCell ref="CB4:CG4"/>
    <mergeCell ref="CB6:CG6"/>
    <mergeCell ref="CX10:CY10"/>
    <mergeCell ref="CT3:CW3"/>
    <mergeCell ref="CT2:CW2"/>
    <mergeCell ref="CX3:CY3"/>
    <mergeCell ref="CT5:CW5"/>
    <mergeCell ref="CT6:CW6"/>
    <mergeCell ref="CX4:CY4"/>
    <mergeCell ref="CX5:CY5"/>
    <mergeCell ref="CN2:CS2"/>
    <mergeCell ref="CN4:CS4"/>
    <mergeCell ref="CH2:CM2"/>
    <mergeCell ref="CX6:CY6"/>
    <mergeCell ref="CN6:CS6"/>
    <mergeCell ref="CX9:CY9"/>
    <mergeCell ref="CK19:CM19"/>
    <mergeCell ref="CH21:CJ21"/>
    <mergeCell ref="CE19:CG19"/>
    <mergeCell ref="CE20:CG20"/>
    <mergeCell ref="CE21:CG21"/>
    <mergeCell ref="CB20:CD20"/>
    <mergeCell ref="CB21:CD21"/>
    <mergeCell ref="BY17:CA17"/>
    <mergeCell ref="BY18:CA18"/>
    <mergeCell ref="BY19:CA19"/>
    <mergeCell ref="BY20:CA20"/>
    <mergeCell ref="BY16:CA16"/>
    <mergeCell ref="CQ17:CS17"/>
    <mergeCell ref="CQ18:CS18"/>
    <mergeCell ref="CQ19:CS19"/>
    <mergeCell ref="CQ20:CS20"/>
    <mergeCell ref="CB17:CD17"/>
    <mergeCell ref="CB18:CD18"/>
    <mergeCell ref="CE16:CG16"/>
    <mergeCell ref="CB16:CD16"/>
    <mergeCell ref="CK16:CM16"/>
    <mergeCell ref="CQ31:CS31"/>
    <mergeCell ref="BY30:CA30"/>
    <mergeCell ref="BY31:CA31"/>
    <mergeCell ref="BV25:BX25"/>
    <mergeCell ref="BY24:CA24"/>
    <mergeCell ref="BY25:CA25"/>
    <mergeCell ref="CB24:CD24"/>
    <mergeCell ref="CB25:CD25"/>
    <mergeCell ref="BV16:BX16"/>
    <mergeCell ref="BV23:BX23"/>
    <mergeCell ref="CB19:CD19"/>
    <mergeCell ref="BY21:CA21"/>
    <mergeCell ref="BV17:BX17"/>
    <mergeCell ref="CN27:CP27"/>
    <mergeCell ref="CN28:CP28"/>
    <mergeCell ref="CH25:CJ25"/>
    <mergeCell ref="CN25:CP25"/>
    <mergeCell ref="CH24:CJ24"/>
    <mergeCell ref="CN24:CP24"/>
    <mergeCell ref="CQ24:CS24"/>
    <mergeCell ref="CQ25:CS25"/>
    <mergeCell ref="CQ26:CS26"/>
    <mergeCell ref="CQ27:CS27"/>
    <mergeCell ref="CQ28:CS28"/>
    <mergeCell ref="CK24:CM24"/>
    <mergeCell ref="CK25:CM25"/>
    <mergeCell ref="CK26:CM26"/>
    <mergeCell ref="BV19:BX19"/>
    <mergeCell ref="BV20:BX20"/>
    <mergeCell ref="BV21:BX21"/>
    <mergeCell ref="CK17:CM17"/>
    <mergeCell ref="CK18:CM18"/>
    <mergeCell ref="CH41:CJ41"/>
    <mergeCell ref="CK41:CM41"/>
    <mergeCell ref="CK31:CM31"/>
    <mergeCell ref="CK32:CM32"/>
    <mergeCell ref="CK33:CM33"/>
    <mergeCell ref="CK34:CM34"/>
    <mergeCell ref="BY23:CA23"/>
    <mergeCell ref="CB23:CD23"/>
    <mergeCell ref="CE23:CG23"/>
    <mergeCell ref="BJ40:BL40"/>
    <mergeCell ref="BJ39:BL39"/>
    <mergeCell ref="BJ32:BL32"/>
    <mergeCell ref="BD26:BF26"/>
    <mergeCell ref="BD27:BF27"/>
    <mergeCell ref="BP28:BR28"/>
    <mergeCell ref="CB34:CD34"/>
    <mergeCell ref="BV35:BX35"/>
    <mergeCell ref="BP31:BR31"/>
    <mergeCell ref="BV36:BX36"/>
    <mergeCell ref="CB32:CD32"/>
    <mergeCell ref="CB30:CD30"/>
    <mergeCell ref="BY41:CA41"/>
    <mergeCell ref="CB41:CD41"/>
    <mergeCell ref="BY39:CA39"/>
    <mergeCell ref="BD41:BF41"/>
    <mergeCell ref="BP38:BR38"/>
    <mergeCell ref="CK37:CM37"/>
    <mergeCell ref="BP29:BR29"/>
    <mergeCell ref="BV33:BX33"/>
    <mergeCell ref="CB26:CD26"/>
    <mergeCell ref="CB27:CD27"/>
    <mergeCell ref="BJ26:BL26"/>
    <mergeCell ref="CN37:CP37"/>
    <mergeCell ref="K38:M38"/>
    <mergeCell ref="H39:J39"/>
    <mergeCell ref="AR41:AT41"/>
    <mergeCell ref="AU41:AW41"/>
    <mergeCell ref="BP44:BR44"/>
    <mergeCell ref="AR43:AW43"/>
    <mergeCell ref="AX43:BC43"/>
    <mergeCell ref="CH40:CJ40"/>
    <mergeCell ref="CK40:CM40"/>
    <mergeCell ref="CQ21:CS21"/>
    <mergeCell ref="CN17:CP17"/>
    <mergeCell ref="CN18:CP18"/>
    <mergeCell ref="CN19:CP19"/>
    <mergeCell ref="CN20:CP20"/>
    <mergeCell ref="CN21:CP21"/>
    <mergeCell ref="BD37:BF37"/>
    <mergeCell ref="BJ41:BL41"/>
    <mergeCell ref="BG38:BI38"/>
    <mergeCell ref="BG39:BI39"/>
    <mergeCell ref="BG40:BI40"/>
    <mergeCell ref="BG41:BI41"/>
    <mergeCell ref="CQ41:CS41"/>
    <mergeCell ref="BP32:BR32"/>
    <mergeCell ref="BD23:BF23"/>
    <mergeCell ref="CE17:CG17"/>
    <mergeCell ref="CE18:CG18"/>
    <mergeCell ref="T44:V44"/>
    <mergeCell ref="AC44:AE44"/>
    <mergeCell ref="AO44:AQ44"/>
    <mergeCell ref="AF44:AH44"/>
    <mergeCell ref="BJ44:BL44"/>
    <mergeCell ref="A23:A36"/>
    <mergeCell ref="BV45:BX45"/>
    <mergeCell ref="BP42:BR42"/>
    <mergeCell ref="BM45:BO45"/>
    <mergeCell ref="BP45:BR45"/>
    <mergeCell ref="BM23:BO23"/>
    <mergeCell ref="BP24:BR24"/>
    <mergeCell ref="BV24:BX24"/>
    <mergeCell ref="B31:D31"/>
    <mergeCell ref="B29:D29"/>
    <mergeCell ref="B34:D34"/>
    <mergeCell ref="B35:D35"/>
    <mergeCell ref="B36:D36"/>
    <mergeCell ref="E23:G23"/>
    <mergeCell ref="B38:D38"/>
    <mergeCell ref="K42:M42"/>
    <mergeCell ref="N38:P38"/>
    <mergeCell ref="BM38:BO38"/>
    <mergeCell ref="AF43:AK43"/>
    <mergeCell ref="AL43:AQ43"/>
    <mergeCell ref="H37:J37"/>
    <mergeCell ref="B41:D41"/>
    <mergeCell ref="A38:A44"/>
    <mergeCell ref="B39:D39"/>
    <mergeCell ref="B40:D40"/>
    <mergeCell ref="B42:D42"/>
    <mergeCell ref="E38:G38"/>
    <mergeCell ref="B44:D44"/>
    <mergeCell ref="E44:G44"/>
    <mergeCell ref="H42:J42"/>
    <mergeCell ref="BJ42:BL42"/>
    <mergeCell ref="BJ43:BL43"/>
    <mergeCell ref="Z45:AB45"/>
    <mergeCell ref="AI44:AK44"/>
    <mergeCell ref="AU40:AW40"/>
    <mergeCell ref="BD38:BF38"/>
    <mergeCell ref="AL44:AN44"/>
    <mergeCell ref="AR39:AT39"/>
    <mergeCell ref="AF40:AH40"/>
    <mergeCell ref="BD43:BI43"/>
    <mergeCell ref="AU42:AW42"/>
    <mergeCell ref="AL42:AN42"/>
    <mergeCell ref="AO42:AQ42"/>
    <mergeCell ref="BD42:BF42"/>
    <mergeCell ref="BA38:BC38"/>
    <mergeCell ref="AL45:AN45"/>
    <mergeCell ref="AO45:AQ45"/>
    <mergeCell ref="AC39:AE39"/>
    <mergeCell ref="AU45:AW45"/>
    <mergeCell ref="AL40:AN40"/>
    <mergeCell ref="AO40:AQ40"/>
    <mergeCell ref="AI42:AK42"/>
    <mergeCell ref="AC41:AE41"/>
    <mergeCell ref="Z41:AB41"/>
    <mergeCell ref="AC45:AE45"/>
    <mergeCell ref="A118:A133"/>
    <mergeCell ref="H118:M118"/>
    <mergeCell ref="N118:S118"/>
    <mergeCell ref="T118:Y118"/>
    <mergeCell ref="Z118:AE118"/>
    <mergeCell ref="AF118:AK118"/>
    <mergeCell ref="AL118:AQ118"/>
    <mergeCell ref="AR118:AW118"/>
    <mergeCell ref="AX118:BC118"/>
    <mergeCell ref="BD118:BI118"/>
    <mergeCell ref="A90:A91"/>
    <mergeCell ref="N90:P90"/>
    <mergeCell ref="AC90:AE90"/>
    <mergeCell ref="AF90:AH90"/>
    <mergeCell ref="BA90:BC90"/>
    <mergeCell ref="BD103:BI115"/>
    <mergeCell ref="BD119:BI119"/>
    <mergeCell ref="AR100:AW100"/>
    <mergeCell ref="AL90:AN90"/>
    <mergeCell ref="AX90:AZ90"/>
    <mergeCell ref="AO90:AQ90"/>
    <mergeCell ref="AU90:AW90"/>
    <mergeCell ref="B90:D90"/>
    <mergeCell ref="E90:G90"/>
    <mergeCell ref="H90:J90"/>
    <mergeCell ref="K90:M90"/>
    <mergeCell ref="Z90:AB90"/>
    <mergeCell ref="W90:Y90"/>
    <mergeCell ref="AF102:AK102"/>
    <mergeCell ref="BV102:CA102"/>
    <mergeCell ref="BJ102:BO102"/>
    <mergeCell ref="BJ103:BO115"/>
    <mergeCell ref="BV90:BX90"/>
    <mergeCell ref="AL102:AQ102"/>
    <mergeCell ref="BP100:BU100"/>
    <mergeCell ref="AI90:AK90"/>
    <mergeCell ref="AL103:AQ115"/>
    <mergeCell ref="BG90:BI90"/>
    <mergeCell ref="Q90:S90"/>
    <mergeCell ref="AR90:AT90"/>
    <mergeCell ref="AO89:AQ89"/>
    <mergeCell ref="T90:V90"/>
    <mergeCell ref="BJ100:BO100"/>
    <mergeCell ref="BJ101:BO101"/>
    <mergeCell ref="BJ90:BL90"/>
    <mergeCell ref="BP103:BU115"/>
    <mergeCell ref="AC89:AE89"/>
    <mergeCell ref="AF100:AK100"/>
    <mergeCell ref="Z101:AE101"/>
    <mergeCell ref="Z100:AE100"/>
    <mergeCell ref="AF89:AH89"/>
    <mergeCell ref="AI89:AK89"/>
    <mergeCell ref="AL89:AN89"/>
    <mergeCell ref="AU89:AW89"/>
    <mergeCell ref="AR89:AT89"/>
    <mergeCell ref="Z89:AB89"/>
    <mergeCell ref="BP118:BU118"/>
    <mergeCell ref="BV118:CA118"/>
    <mergeCell ref="AX45:AZ45"/>
    <mergeCell ref="BA45:BC45"/>
    <mergeCell ref="BD45:BF45"/>
    <mergeCell ref="CB90:CD90"/>
    <mergeCell ref="BY90:CA90"/>
    <mergeCell ref="CE90:CG90"/>
    <mergeCell ref="BP89:BR89"/>
    <mergeCell ref="BM90:BO90"/>
    <mergeCell ref="BP90:BR90"/>
    <mergeCell ref="BJ89:BL89"/>
    <mergeCell ref="BS89:BU89"/>
    <mergeCell ref="BV89:BX89"/>
    <mergeCell ref="BY89:CA89"/>
    <mergeCell ref="BA89:BC89"/>
    <mergeCell ref="CH103:CM115"/>
    <mergeCell ref="CK89:CM89"/>
    <mergeCell ref="BD90:BF90"/>
    <mergeCell ref="BG61:BI61"/>
    <mergeCell ref="BG47:BI47"/>
    <mergeCell ref="BG48:BI48"/>
    <mergeCell ref="BG49:BI49"/>
    <mergeCell ref="BG50:BI50"/>
    <mergeCell ref="BG51:BI51"/>
    <mergeCell ref="BG52:BI52"/>
    <mergeCell ref="BG53:BI53"/>
    <mergeCell ref="BG54:BI54"/>
    <mergeCell ref="BG55:BI55"/>
    <mergeCell ref="BG56:BI56"/>
    <mergeCell ref="BG57:BI57"/>
    <mergeCell ref="BG58:BI58"/>
    <mergeCell ref="CN41:CP41"/>
    <mergeCell ref="CE43:CG43"/>
    <mergeCell ref="BG45:BI45"/>
    <mergeCell ref="BA39:BC39"/>
    <mergeCell ref="CN120:CS133"/>
    <mergeCell ref="CN89:CP89"/>
    <mergeCell ref="CQ89:CS89"/>
    <mergeCell ref="CN90:CP90"/>
    <mergeCell ref="CQ90:CS90"/>
    <mergeCell ref="CH90:CJ90"/>
    <mergeCell ref="CK90:CM90"/>
    <mergeCell ref="CH120:CM133"/>
    <mergeCell ref="CN102:CS102"/>
    <mergeCell ref="CN101:CS101"/>
    <mergeCell ref="CH118:CM118"/>
    <mergeCell ref="CH119:CM119"/>
    <mergeCell ref="CB120:CG133"/>
    <mergeCell ref="BV103:CA115"/>
    <mergeCell ref="BP101:BU101"/>
    <mergeCell ref="BP102:BU102"/>
    <mergeCell ref="BS90:BU90"/>
    <mergeCell ref="CH101:CM101"/>
    <mergeCell ref="BV100:CA100"/>
    <mergeCell ref="BV101:CA101"/>
    <mergeCell ref="CH102:CM102"/>
    <mergeCell ref="CB102:CG102"/>
    <mergeCell ref="CB103:CG115"/>
    <mergeCell ref="CB119:CG119"/>
    <mergeCell ref="CN103:CS115"/>
    <mergeCell ref="CN118:CS118"/>
    <mergeCell ref="CN119:CS119"/>
    <mergeCell ref="BV120:CA133"/>
    <mergeCell ref="BP120:BU133"/>
    <mergeCell ref="BP119:BU119"/>
    <mergeCell ref="AX41:AZ41"/>
    <mergeCell ref="BA41:BC41"/>
    <mergeCell ref="AR44:AT44"/>
    <mergeCell ref="AX44:AZ44"/>
    <mergeCell ref="Z38:AB38"/>
    <mergeCell ref="AC40:AE40"/>
    <mergeCell ref="E17:G17"/>
    <mergeCell ref="E18:G18"/>
    <mergeCell ref="E19:G19"/>
    <mergeCell ref="E20:G20"/>
    <mergeCell ref="E21:G21"/>
    <mergeCell ref="N21:P21"/>
    <mergeCell ref="K17:M17"/>
    <mergeCell ref="K18:M18"/>
    <mergeCell ref="K19:M19"/>
    <mergeCell ref="K20:M20"/>
    <mergeCell ref="K21:M21"/>
    <mergeCell ref="H17:J17"/>
    <mergeCell ref="H18:J18"/>
    <mergeCell ref="H19:J19"/>
    <mergeCell ref="H20:J20"/>
    <mergeCell ref="H21:J21"/>
    <mergeCell ref="Q21:S21"/>
    <mergeCell ref="N17:P17"/>
    <mergeCell ref="N18:P18"/>
    <mergeCell ref="BS31:BU31"/>
    <mergeCell ref="BS32:BU32"/>
    <mergeCell ref="BS30:BU30"/>
    <mergeCell ref="BS33:BU33"/>
    <mergeCell ref="BS34:BU34"/>
    <mergeCell ref="B19:D19"/>
    <mergeCell ref="B20:D20"/>
    <mergeCell ref="B21:D21"/>
    <mergeCell ref="AL17:AN17"/>
    <mergeCell ref="AL18:AN18"/>
    <mergeCell ref="AL19:AN19"/>
    <mergeCell ref="AL20:AN20"/>
    <mergeCell ref="AL21:AN21"/>
    <mergeCell ref="AI17:AK17"/>
    <mergeCell ref="AI18:AK18"/>
    <mergeCell ref="AI19:AK19"/>
    <mergeCell ref="AI20:AK20"/>
    <mergeCell ref="AI21:AK21"/>
    <mergeCell ref="AF17:AH17"/>
    <mergeCell ref="BJ18:BL18"/>
    <mergeCell ref="BJ19:BL19"/>
    <mergeCell ref="BD18:BF18"/>
    <mergeCell ref="BD19:BF19"/>
    <mergeCell ref="AC19:AE19"/>
    <mergeCell ref="AC20:AE20"/>
    <mergeCell ref="AC21:AE21"/>
    <mergeCell ref="Z17:AB17"/>
    <mergeCell ref="Z18:AB18"/>
    <mergeCell ref="BJ20:BL20"/>
    <mergeCell ref="BJ21:BL21"/>
    <mergeCell ref="BG17:BI17"/>
    <mergeCell ref="BG18:BI18"/>
    <mergeCell ref="BG19:BI19"/>
    <mergeCell ref="BG20:BI20"/>
    <mergeCell ref="BG21:BI21"/>
    <mergeCell ref="BD17:BF17"/>
    <mergeCell ref="Q20:S20"/>
    <mergeCell ref="CQ32:CS32"/>
    <mergeCell ref="CQ33:CS33"/>
    <mergeCell ref="CQ34:CS34"/>
    <mergeCell ref="CQ35:CS35"/>
    <mergeCell ref="CE24:CG24"/>
    <mergeCell ref="CE25:CG25"/>
    <mergeCell ref="CE26:CG26"/>
    <mergeCell ref="CE27:CG27"/>
    <mergeCell ref="CE28:CG28"/>
    <mergeCell ref="CE29:CG29"/>
    <mergeCell ref="CN29:CP29"/>
    <mergeCell ref="CN30:CP30"/>
    <mergeCell ref="CN31:CP31"/>
    <mergeCell ref="CN32:CP32"/>
    <mergeCell ref="CN33:CP33"/>
    <mergeCell ref="CN34:CP34"/>
    <mergeCell ref="CH34:CJ34"/>
    <mergeCell ref="CE31:CG31"/>
    <mergeCell ref="CE32:CG32"/>
    <mergeCell ref="CE33:CG33"/>
    <mergeCell ref="CE34:CG34"/>
    <mergeCell ref="CE35:CG35"/>
    <mergeCell ref="CH29:CJ29"/>
    <mergeCell ref="CN26:CP26"/>
    <mergeCell ref="CK29:CM29"/>
    <mergeCell ref="CK30:CM30"/>
    <mergeCell ref="CH30:CJ30"/>
    <mergeCell ref="CK35:CM35"/>
    <mergeCell ref="CH31:CJ31"/>
    <mergeCell ref="CH35:CJ35"/>
    <mergeCell ref="CQ29:CS29"/>
    <mergeCell ref="CQ30:CS30"/>
    <mergeCell ref="W31:Y31"/>
    <mergeCell ref="W32:Y32"/>
    <mergeCell ref="AF29:AH29"/>
    <mergeCell ref="Z26:AB26"/>
    <mergeCell ref="Z27:AB27"/>
    <mergeCell ref="Z28:AB28"/>
    <mergeCell ref="Z29:AB29"/>
    <mergeCell ref="BY35:CA35"/>
    <mergeCell ref="CH32:CJ32"/>
    <mergeCell ref="CH33:CJ33"/>
    <mergeCell ref="CB29:CD29"/>
    <mergeCell ref="CB33:CD33"/>
    <mergeCell ref="CB31:CD31"/>
    <mergeCell ref="CK27:CM27"/>
    <mergeCell ref="CK28:CM28"/>
    <mergeCell ref="CE30:CG30"/>
    <mergeCell ref="CH26:CJ26"/>
    <mergeCell ref="CH28:CJ28"/>
    <mergeCell ref="CH27:CJ27"/>
    <mergeCell ref="BV27:BX27"/>
    <mergeCell ref="BV30:BX30"/>
    <mergeCell ref="BV32:BX32"/>
    <mergeCell ref="BV28:BX28"/>
    <mergeCell ref="BV26:BX26"/>
    <mergeCell ref="BV34:BX34"/>
    <mergeCell ref="CB28:CD28"/>
    <mergeCell ref="BY26:CA26"/>
    <mergeCell ref="BY27:CA27"/>
    <mergeCell ref="BY28:CA28"/>
    <mergeCell ref="BY29:CA29"/>
    <mergeCell ref="BV31:BX31"/>
    <mergeCell ref="BV29:BX29"/>
    <mergeCell ref="W44:Y44"/>
    <mergeCell ref="AL34:AN34"/>
    <mergeCell ref="T33:V33"/>
    <mergeCell ref="AO33:AQ33"/>
    <mergeCell ref="AO34:AQ34"/>
    <mergeCell ref="E42:G42"/>
    <mergeCell ref="H41:J41"/>
    <mergeCell ref="K41:M41"/>
    <mergeCell ref="H44:J44"/>
    <mergeCell ref="K44:M44"/>
    <mergeCell ref="Q44:S44"/>
    <mergeCell ref="N41:P41"/>
    <mergeCell ref="Q41:S41"/>
    <mergeCell ref="H36:J36"/>
    <mergeCell ref="N34:P34"/>
    <mergeCell ref="E41:G41"/>
    <mergeCell ref="N36:P36"/>
    <mergeCell ref="H35:J35"/>
    <mergeCell ref="N37:P37"/>
    <mergeCell ref="N35:P35"/>
    <mergeCell ref="AI33:AK33"/>
    <mergeCell ref="AI34:AK34"/>
    <mergeCell ref="AI35:AK35"/>
    <mergeCell ref="K33:M33"/>
    <mergeCell ref="K34:M34"/>
    <mergeCell ref="K35:M35"/>
    <mergeCell ref="H43:J43"/>
    <mergeCell ref="K43:M43"/>
    <mergeCell ref="N44:P44"/>
    <mergeCell ref="N42:P42"/>
    <mergeCell ref="E43:G43"/>
    <mergeCell ref="E37:G37"/>
    <mergeCell ref="BJ27:BL27"/>
    <mergeCell ref="BM24:BO24"/>
    <mergeCell ref="BM27:BO27"/>
    <mergeCell ref="BM28:BO28"/>
    <mergeCell ref="BM29:BO29"/>
    <mergeCell ref="BM30:BO30"/>
    <mergeCell ref="BM33:BO33"/>
    <mergeCell ref="BM34:BO34"/>
    <mergeCell ref="BM35:BO35"/>
    <mergeCell ref="BS36:BU36"/>
    <mergeCell ref="N45:P45"/>
    <mergeCell ref="Q45:S45"/>
    <mergeCell ref="H40:J40"/>
    <mergeCell ref="H45:J45"/>
    <mergeCell ref="K45:M45"/>
    <mergeCell ref="Q39:S39"/>
    <mergeCell ref="N39:P39"/>
    <mergeCell ref="Q38:S38"/>
    <mergeCell ref="Q37:S37"/>
    <mergeCell ref="Q40:S40"/>
    <mergeCell ref="Q42:S42"/>
    <mergeCell ref="Z33:AB33"/>
    <mergeCell ref="Z34:AB34"/>
    <mergeCell ref="W35:Y35"/>
    <mergeCell ref="T34:V34"/>
    <mergeCell ref="W34:Y34"/>
    <mergeCell ref="T35:V35"/>
    <mergeCell ref="Z35:AB35"/>
    <mergeCell ref="W33:Y33"/>
    <mergeCell ref="W37:Y37"/>
    <mergeCell ref="T45:V45"/>
    <mergeCell ref="BA28:BC28"/>
    <mergeCell ref="BG26:BI26"/>
    <mergeCell ref="BA29:BC29"/>
    <mergeCell ref="BA30:BC30"/>
    <mergeCell ref="BA31:BC31"/>
    <mergeCell ref="BA32:BC32"/>
    <mergeCell ref="AI29:AK29"/>
    <mergeCell ref="AI30:AK30"/>
    <mergeCell ref="AX24:AZ24"/>
    <mergeCell ref="CK36:CM36"/>
    <mergeCell ref="CQ36:CS36"/>
    <mergeCell ref="BM36:BO36"/>
    <mergeCell ref="BS35:BU35"/>
    <mergeCell ref="BP26:BR26"/>
    <mergeCell ref="BP30:BR30"/>
    <mergeCell ref="BS27:BU27"/>
    <mergeCell ref="BS28:BU28"/>
    <mergeCell ref="BS29:BU29"/>
    <mergeCell ref="BS24:BU24"/>
    <mergeCell ref="BA24:BC24"/>
    <mergeCell ref="BA25:BC25"/>
    <mergeCell ref="BA26:BC26"/>
    <mergeCell ref="BA27:BC27"/>
    <mergeCell ref="BA35:BC35"/>
    <mergeCell ref="AX31:AZ31"/>
    <mergeCell ref="AX32:AZ32"/>
    <mergeCell ref="BG27:BI27"/>
    <mergeCell ref="BG28:BI28"/>
    <mergeCell ref="BG29:BI29"/>
    <mergeCell ref="BG30:BI30"/>
    <mergeCell ref="BG35:BI35"/>
    <mergeCell ref="BJ25:BL25"/>
    <mergeCell ref="AU24:AW24"/>
    <mergeCell ref="AC24:AE24"/>
    <mergeCell ref="AC25:AE25"/>
    <mergeCell ref="AC26:AE26"/>
    <mergeCell ref="AC27:AE27"/>
    <mergeCell ref="AC28:AE28"/>
    <mergeCell ref="AC29:AE29"/>
    <mergeCell ref="AC30:AE30"/>
    <mergeCell ref="AC32:AE32"/>
    <mergeCell ref="AC33:AE33"/>
    <mergeCell ref="AC34:AE34"/>
    <mergeCell ref="AC35:AE35"/>
    <mergeCell ref="AR25:AT25"/>
    <mergeCell ref="AO24:AQ24"/>
    <mergeCell ref="AO30:AQ30"/>
    <mergeCell ref="AO31:AQ31"/>
    <mergeCell ref="Q27:S27"/>
    <mergeCell ref="Q28:S28"/>
    <mergeCell ref="Q29:S29"/>
    <mergeCell ref="Q30:S30"/>
    <mergeCell ref="Q31:S31"/>
    <mergeCell ref="Q32:S32"/>
    <mergeCell ref="Q33:S33"/>
    <mergeCell ref="Q34:S34"/>
    <mergeCell ref="Q35:S35"/>
    <mergeCell ref="AR24:AT24"/>
    <mergeCell ref="AO32:AQ32"/>
    <mergeCell ref="AI24:AK24"/>
    <mergeCell ref="AI25:AK25"/>
    <mergeCell ref="AI26:AK26"/>
    <mergeCell ref="AI27:AK27"/>
    <mergeCell ref="AI28:AK28"/>
    <mergeCell ref="W30:Y30"/>
    <mergeCell ref="N24:P24"/>
    <mergeCell ref="N25:P25"/>
    <mergeCell ref="N26:P26"/>
    <mergeCell ref="N30:P30"/>
    <mergeCell ref="N31:P31"/>
    <mergeCell ref="N32:P32"/>
    <mergeCell ref="N33:P33"/>
    <mergeCell ref="N28:P28"/>
    <mergeCell ref="N29:P29"/>
    <mergeCell ref="B32:D32"/>
    <mergeCell ref="B33:D33"/>
    <mergeCell ref="B47:D47"/>
    <mergeCell ref="B48:D48"/>
    <mergeCell ref="B49:D49"/>
    <mergeCell ref="B50:D50"/>
    <mergeCell ref="B51:D51"/>
    <mergeCell ref="N46:P46"/>
    <mergeCell ref="K26:M26"/>
    <mergeCell ref="K27:M27"/>
    <mergeCell ref="K28:M28"/>
    <mergeCell ref="K29:M29"/>
    <mergeCell ref="K30:M30"/>
    <mergeCell ref="K31:M31"/>
    <mergeCell ref="K32:M32"/>
    <mergeCell ref="N27:P27"/>
    <mergeCell ref="B45:D45"/>
    <mergeCell ref="E45:G45"/>
    <mergeCell ref="B43:D43"/>
    <mergeCell ref="B37:D37"/>
    <mergeCell ref="E39:G39"/>
    <mergeCell ref="E40:G40"/>
    <mergeCell ref="E25:G25"/>
    <mergeCell ref="B52:D52"/>
    <mergeCell ref="B53:D53"/>
    <mergeCell ref="B54:D5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72:D72"/>
    <mergeCell ref="B73:D73"/>
    <mergeCell ref="B74:D74"/>
    <mergeCell ref="B75:D75"/>
    <mergeCell ref="B76:D76"/>
    <mergeCell ref="B77:D77"/>
    <mergeCell ref="B78:D78"/>
    <mergeCell ref="B79:D79"/>
    <mergeCell ref="B80:D80"/>
    <mergeCell ref="B81:D81"/>
    <mergeCell ref="B82:D82"/>
    <mergeCell ref="B83:D83"/>
    <mergeCell ref="B84:D84"/>
    <mergeCell ref="B85:D85"/>
    <mergeCell ref="E78:G78"/>
    <mergeCell ref="E79:G79"/>
    <mergeCell ref="E80:G80"/>
    <mergeCell ref="E81:G81"/>
    <mergeCell ref="E82:G82"/>
    <mergeCell ref="E83:G83"/>
    <mergeCell ref="E84:G84"/>
    <mergeCell ref="E85:G85"/>
    <mergeCell ref="E86:G86"/>
    <mergeCell ref="E87:G87"/>
    <mergeCell ref="B86:D86"/>
    <mergeCell ref="B87:D87"/>
    <mergeCell ref="E47:G47"/>
    <mergeCell ref="E48:G48"/>
    <mergeCell ref="E49:G49"/>
    <mergeCell ref="E50:G50"/>
    <mergeCell ref="E51:G51"/>
    <mergeCell ref="E52:G52"/>
    <mergeCell ref="E53:G53"/>
    <mergeCell ref="E54:G54"/>
    <mergeCell ref="E55:G55"/>
    <mergeCell ref="E56:G56"/>
    <mergeCell ref="E57:G57"/>
    <mergeCell ref="E58:G58"/>
    <mergeCell ref="E59:G59"/>
    <mergeCell ref="E60:G60"/>
    <mergeCell ref="E61:G61"/>
    <mergeCell ref="E62:G62"/>
    <mergeCell ref="E63:G63"/>
    <mergeCell ref="E64:G64"/>
    <mergeCell ref="E65:G65"/>
    <mergeCell ref="E66:G66"/>
    <mergeCell ref="H54:J54"/>
    <mergeCell ref="H55:J55"/>
    <mergeCell ref="H56:J56"/>
    <mergeCell ref="H57:J57"/>
    <mergeCell ref="H58:J58"/>
    <mergeCell ref="H59:J59"/>
    <mergeCell ref="H60:J60"/>
    <mergeCell ref="H61:J61"/>
    <mergeCell ref="H62:J62"/>
    <mergeCell ref="H63:J63"/>
    <mergeCell ref="H64:J64"/>
    <mergeCell ref="H65:J65"/>
    <mergeCell ref="H66:J66"/>
    <mergeCell ref="H67:J67"/>
    <mergeCell ref="H68:J68"/>
    <mergeCell ref="H69:J69"/>
    <mergeCell ref="E77:G77"/>
    <mergeCell ref="E67:G67"/>
    <mergeCell ref="E68:G68"/>
    <mergeCell ref="E69:G69"/>
    <mergeCell ref="E70:G70"/>
    <mergeCell ref="E71:G71"/>
    <mergeCell ref="E72:G72"/>
    <mergeCell ref="E73:G73"/>
    <mergeCell ref="E74:G74"/>
    <mergeCell ref="E75:G75"/>
    <mergeCell ref="E76:G76"/>
    <mergeCell ref="H71:J71"/>
    <mergeCell ref="Q63:S63"/>
    <mergeCell ref="H70:J70"/>
    <mergeCell ref="K47:M47"/>
    <mergeCell ref="K48:M48"/>
    <mergeCell ref="K49:M49"/>
    <mergeCell ref="K50:M50"/>
    <mergeCell ref="K51:M51"/>
    <mergeCell ref="K52:M52"/>
    <mergeCell ref="K53:M53"/>
    <mergeCell ref="K54:M54"/>
    <mergeCell ref="K55:M55"/>
    <mergeCell ref="K56:M56"/>
    <mergeCell ref="K57:M57"/>
    <mergeCell ref="K58:M58"/>
    <mergeCell ref="K59:M59"/>
    <mergeCell ref="K60:M60"/>
    <mergeCell ref="K61:M61"/>
    <mergeCell ref="K62:M62"/>
    <mergeCell ref="K63:M63"/>
    <mergeCell ref="K64:M64"/>
    <mergeCell ref="K65:M65"/>
    <mergeCell ref="K66:M66"/>
    <mergeCell ref="K67:M67"/>
    <mergeCell ref="K68:M68"/>
    <mergeCell ref="K69:M69"/>
    <mergeCell ref="H47:J47"/>
    <mergeCell ref="H48:J48"/>
    <mergeCell ref="H49:J49"/>
    <mergeCell ref="H50:J50"/>
    <mergeCell ref="H51:J51"/>
    <mergeCell ref="H52:J52"/>
    <mergeCell ref="H53:J53"/>
    <mergeCell ref="Q71:S71"/>
    <mergeCell ref="W49:Y49"/>
    <mergeCell ref="W47:Y47"/>
    <mergeCell ref="W48:Y48"/>
    <mergeCell ref="W50:Y50"/>
    <mergeCell ref="T47:V47"/>
    <mergeCell ref="T48:V48"/>
    <mergeCell ref="T49:V49"/>
    <mergeCell ref="T50:V50"/>
    <mergeCell ref="N47:P47"/>
    <mergeCell ref="N48:P48"/>
    <mergeCell ref="N49:P49"/>
    <mergeCell ref="N50:P50"/>
    <mergeCell ref="N51:P51"/>
    <mergeCell ref="N52:P52"/>
    <mergeCell ref="N53:P53"/>
    <mergeCell ref="N54:P54"/>
    <mergeCell ref="N55:P55"/>
    <mergeCell ref="N56:P56"/>
    <mergeCell ref="N57:P57"/>
    <mergeCell ref="N58:P58"/>
    <mergeCell ref="N59:P59"/>
    <mergeCell ref="N60:P60"/>
    <mergeCell ref="N61:P61"/>
    <mergeCell ref="N62:P62"/>
    <mergeCell ref="Q47:S47"/>
    <mergeCell ref="Q48:S48"/>
    <mergeCell ref="Q49:S49"/>
    <mergeCell ref="Q50:S50"/>
    <mergeCell ref="Q51:S51"/>
    <mergeCell ref="Q52:S52"/>
    <mergeCell ref="Q53:S53"/>
    <mergeCell ref="N70:P70"/>
    <mergeCell ref="N71:P71"/>
    <mergeCell ref="AC47:AE47"/>
    <mergeCell ref="AC48:AE48"/>
    <mergeCell ref="AC49:AE49"/>
    <mergeCell ref="AC50:AE50"/>
    <mergeCell ref="AC51:AE51"/>
    <mergeCell ref="AC52:AE52"/>
    <mergeCell ref="AC53:AE53"/>
    <mergeCell ref="AC54:AE54"/>
    <mergeCell ref="AC55:AE55"/>
    <mergeCell ref="AC56:AE56"/>
    <mergeCell ref="AC57:AE57"/>
    <mergeCell ref="AC58:AE58"/>
    <mergeCell ref="AC59:AE59"/>
    <mergeCell ref="AC60:AE60"/>
    <mergeCell ref="AC61:AE61"/>
    <mergeCell ref="Z47:AB47"/>
    <mergeCell ref="Z48:AB48"/>
    <mergeCell ref="Z49:AB49"/>
    <mergeCell ref="Z50:AB50"/>
    <mergeCell ref="Z51:AB51"/>
    <mergeCell ref="Z52:AB52"/>
    <mergeCell ref="Z53:AB53"/>
    <mergeCell ref="Z54:AB54"/>
    <mergeCell ref="Q64:S64"/>
    <mergeCell ref="Q65:S65"/>
    <mergeCell ref="Q66:S66"/>
    <mergeCell ref="Q67:S67"/>
    <mergeCell ref="Q68:S68"/>
    <mergeCell ref="Q69:S69"/>
    <mergeCell ref="Q70:S70"/>
    <mergeCell ref="AI54:AK54"/>
    <mergeCell ref="AI55:AK55"/>
    <mergeCell ref="AI56:AK56"/>
    <mergeCell ref="AI57:AK57"/>
    <mergeCell ref="AI58:AK58"/>
    <mergeCell ref="AI59:AK59"/>
    <mergeCell ref="AI60:AK60"/>
    <mergeCell ref="AI61:AK61"/>
    <mergeCell ref="AI62:AK62"/>
    <mergeCell ref="AI63:AK63"/>
    <mergeCell ref="AI64:AK64"/>
    <mergeCell ref="AI65:AK65"/>
    <mergeCell ref="AI66:AK66"/>
    <mergeCell ref="AI67:AK67"/>
    <mergeCell ref="AI68:AK68"/>
    <mergeCell ref="AI69:AK69"/>
    <mergeCell ref="N63:P63"/>
    <mergeCell ref="N64:P64"/>
    <mergeCell ref="N65:P65"/>
    <mergeCell ref="N66:P66"/>
    <mergeCell ref="N67:P67"/>
    <mergeCell ref="N68:P68"/>
    <mergeCell ref="N69:P69"/>
    <mergeCell ref="Q54:S54"/>
    <mergeCell ref="Q55:S55"/>
    <mergeCell ref="Q56:S56"/>
    <mergeCell ref="Q57:S57"/>
    <mergeCell ref="Q58:S58"/>
    <mergeCell ref="Q59:S59"/>
    <mergeCell ref="Q60:S60"/>
    <mergeCell ref="Q61:S61"/>
    <mergeCell ref="Q62:S62"/>
    <mergeCell ref="AU84:AW84"/>
    <mergeCell ref="AU47:AW47"/>
    <mergeCell ref="AU48:AW48"/>
    <mergeCell ref="AU49:AW49"/>
    <mergeCell ref="AU50:AW50"/>
    <mergeCell ref="AU51:AW51"/>
    <mergeCell ref="AU52:AW52"/>
    <mergeCell ref="AU53:AW53"/>
    <mergeCell ref="AU54:AW54"/>
    <mergeCell ref="AU55:AW55"/>
    <mergeCell ref="AU56:AW56"/>
    <mergeCell ref="AU57:AW57"/>
    <mergeCell ref="AU58:AW58"/>
    <mergeCell ref="AU59:AW59"/>
    <mergeCell ref="AU60:AW60"/>
    <mergeCell ref="AU61:AW61"/>
    <mergeCell ref="AU25:AW25"/>
    <mergeCell ref="AU26:AW26"/>
    <mergeCell ref="AU27:AW27"/>
    <mergeCell ref="AU28:AW28"/>
    <mergeCell ref="AU29:AW29"/>
    <mergeCell ref="AU30:AW30"/>
    <mergeCell ref="AU31:AW31"/>
    <mergeCell ref="AU32:AW32"/>
    <mergeCell ref="AU33:AW33"/>
    <mergeCell ref="AU34:AW34"/>
    <mergeCell ref="AU35:AW35"/>
    <mergeCell ref="AU65:AW65"/>
    <mergeCell ref="AU66:AW66"/>
    <mergeCell ref="AU67:AW67"/>
    <mergeCell ref="AU68:AW68"/>
    <mergeCell ref="AU69:AW69"/>
    <mergeCell ref="AU70:AW70"/>
    <mergeCell ref="AU71:AW71"/>
    <mergeCell ref="AU72:AW72"/>
    <mergeCell ref="AU73:AW73"/>
    <mergeCell ref="AU74:AW74"/>
    <mergeCell ref="AU75:AW75"/>
    <mergeCell ref="AU76:AW76"/>
    <mergeCell ref="AU77:AW77"/>
    <mergeCell ref="AU78:AW78"/>
    <mergeCell ref="AO61:AQ61"/>
    <mergeCell ref="AO47:AQ47"/>
    <mergeCell ref="AO48:AQ48"/>
    <mergeCell ref="AO49:AQ49"/>
    <mergeCell ref="AO50:AQ50"/>
    <mergeCell ref="AO51:AQ51"/>
    <mergeCell ref="AO52:AQ52"/>
    <mergeCell ref="AO53:AQ53"/>
    <mergeCell ref="AO54:AQ54"/>
    <mergeCell ref="AO55:AQ55"/>
    <mergeCell ref="AO56:AQ56"/>
    <mergeCell ref="AO57:AQ57"/>
    <mergeCell ref="AO58:AQ58"/>
    <mergeCell ref="AO59:AQ59"/>
    <mergeCell ref="AO60:AQ60"/>
    <mergeCell ref="AR68:AT68"/>
    <mergeCell ref="AR69:AT69"/>
    <mergeCell ref="AR70:AT70"/>
    <mergeCell ref="AR71:AT71"/>
    <mergeCell ref="AR72:AT72"/>
    <mergeCell ref="AR73:AT73"/>
    <mergeCell ref="AR74:AT74"/>
    <mergeCell ref="AR75:AT75"/>
    <mergeCell ref="AU79:AW79"/>
    <mergeCell ref="AU80:AW80"/>
    <mergeCell ref="AU81:AW81"/>
    <mergeCell ref="AU82:AW82"/>
    <mergeCell ref="AU83:AW83"/>
    <mergeCell ref="BA70:BC70"/>
    <mergeCell ref="BA47:BC47"/>
    <mergeCell ref="BA48:BC48"/>
    <mergeCell ref="BA49:BC49"/>
    <mergeCell ref="BA50:BC50"/>
    <mergeCell ref="BA51:BC51"/>
    <mergeCell ref="BA52:BC52"/>
    <mergeCell ref="BA53:BC53"/>
    <mergeCell ref="BA54:BC54"/>
    <mergeCell ref="BA55:BC55"/>
    <mergeCell ref="BA56:BC56"/>
    <mergeCell ref="BA57:BC57"/>
    <mergeCell ref="BA58:BC58"/>
    <mergeCell ref="BA59:BC59"/>
    <mergeCell ref="BA60:BC60"/>
    <mergeCell ref="BA61:BC61"/>
    <mergeCell ref="BA62:BC62"/>
    <mergeCell ref="BA63:BC63"/>
    <mergeCell ref="BA64:BC64"/>
    <mergeCell ref="BA65:BC65"/>
    <mergeCell ref="BA66:BC66"/>
    <mergeCell ref="BA67:BC67"/>
    <mergeCell ref="BA68:BC68"/>
    <mergeCell ref="BA69:BC69"/>
    <mergeCell ref="AU62:AW62"/>
    <mergeCell ref="AU63:AW63"/>
    <mergeCell ref="AU64:AW64"/>
    <mergeCell ref="BG59:BI59"/>
    <mergeCell ref="BG60:BI60"/>
    <mergeCell ref="BS47:BU47"/>
    <mergeCell ref="BS48:BU48"/>
    <mergeCell ref="BS49:BU49"/>
    <mergeCell ref="BS50:BU50"/>
    <mergeCell ref="BS51:BU51"/>
    <mergeCell ref="BS52:BU52"/>
    <mergeCell ref="BS53:BU53"/>
    <mergeCell ref="BS54:BU54"/>
    <mergeCell ref="BS55:BU55"/>
    <mergeCell ref="BS56:BU56"/>
    <mergeCell ref="BS57:BU57"/>
    <mergeCell ref="BS58:BU58"/>
    <mergeCell ref="BS59:BU59"/>
    <mergeCell ref="BS60:BU60"/>
    <mergeCell ref="BS61:BU61"/>
    <mergeCell ref="BJ56:BL56"/>
    <mergeCell ref="BM56:BO56"/>
    <mergeCell ref="BJ57:BL57"/>
    <mergeCell ref="BM57:BO57"/>
    <mergeCell ref="BJ58:BL58"/>
    <mergeCell ref="BM58:BO58"/>
    <mergeCell ref="BJ59:BL59"/>
    <mergeCell ref="BM59:BO59"/>
    <mergeCell ref="BJ60:BL60"/>
    <mergeCell ref="BM60:BO60"/>
    <mergeCell ref="BJ61:BL61"/>
    <mergeCell ref="BM61:BO61"/>
    <mergeCell ref="BJ53:BL53"/>
    <mergeCell ref="BM53:BO53"/>
    <mergeCell ref="BJ54:BL54"/>
    <mergeCell ref="BS62:BU62"/>
    <mergeCell ref="BS63:BU63"/>
    <mergeCell ref="BS64:BU64"/>
    <mergeCell ref="BS65:BU65"/>
    <mergeCell ref="BS66:BU66"/>
    <mergeCell ref="BS67:BU67"/>
    <mergeCell ref="BP47:BR47"/>
    <mergeCell ref="BP48:BR48"/>
    <mergeCell ref="BP49:BR49"/>
    <mergeCell ref="BP50:BR50"/>
    <mergeCell ref="BP51:BR51"/>
    <mergeCell ref="BP52:BR52"/>
    <mergeCell ref="BP53:BR53"/>
    <mergeCell ref="BP54:BR54"/>
    <mergeCell ref="BP55:BR55"/>
    <mergeCell ref="BP56:BR56"/>
    <mergeCell ref="BP57:BR57"/>
    <mergeCell ref="BP58:BR58"/>
    <mergeCell ref="BP59:BR59"/>
    <mergeCell ref="BP60:BR60"/>
    <mergeCell ref="BP61:BR61"/>
    <mergeCell ref="BP62:BR62"/>
    <mergeCell ref="BP63:BR63"/>
    <mergeCell ref="BP64:BR64"/>
    <mergeCell ref="BP65:BR65"/>
    <mergeCell ref="BP66:BR66"/>
    <mergeCell ref="BP67:BR67"/>
    <mergeCell ref="BV56:BX56"/>
    <mergeCell ref="BY56:CA56"/>
    <mergeCell ref="BV57:BX57"/>
    <mergeCell ref="BY57:CA57"/>
    <mergeCell ref="BV58:BX58"/>
    <mergeCell ref="BY58:CA58"/>
    <mergeCell ref="BV59:BX59"/>
    <mergeCell ref="BY59:CA59"/>
    <mergeCell ref="BV60:BX60"/>
    <mergeCell ref="BY60:CA60"/>
    <mergeCell ref="BV61:BX61"/>
    <mergeCell ref="BY61:CA61"/>
    <mergeCell ref="BV47:BX47"/>
    <mergeCell ref="BY47:CA47"/>
    <mergeCell ref="BV48:BX48"/>
    <mergeCell ref="BY48:CA48"/>
    <mergeCell ref="BV49:BX49"/>
    <mergeCell ref="BY49:CA49"/>
    <mergeCell ref="BV50:BX50"/>
    <mergeCell ref="BY50:CA50"/>
    <mergeCell ref="BV51:BX51"/>
    <mergeCell ref="BY51:CA51"/>
    <mergeCell ref="BV52:BX52"/>
    <mergeCell ref="BY52:CA52"/>
    <mergeCell ref="BV53:BX53"/>
    <mergeCell ref="BY53:CA53"/>
    <mergeCell ref="BV54:BX54"/>
    <mergeCell ref="BY54:CA54"/>
    <mergeCell ref="BV55:BX55"/>
    <mergeCell ref="BY55:CA55"/>
    <mergeCell ref="CE52:CG52"/>
    <mergeCell ref="CB53:CD53"/>
    <mergeCell ref="CE53:CG53"/>
    <mergeCell ref="CB54:CD54"/>
    <mergeCell ref="CE54:CG54"/>
    <mergeCell ref="CB55:CD55"/>
    <mergeCell ref="CE55:CG55"/>
    <mergeCell ref="CB56:CD56"/>
    <mergeCell ref="CE56:CG56"/>
    <mergeCell ref="CB57:CD57"/>
    <mergeCell ref="CE57:CG57"/>
    <mergeCell ref="CB58:CD58"/>
    <mergeCell ref="CE58:CG58"/>
    <mergeCell ref="CB59:CD59"/>
    <mergeCell ref="CE59:CG59"/>
    <mergeCell ref="CB60:CD60"/>
    <mergeCell ref="CE60:CG60"/>
    <mergeCell ref="CB62:CD62"/>
    <mergeCell ref="CE62:CG62"/>
    <mergeCell ref="CB63:CD63"/>
    <mergeCell ref="CE63:CG63"/>
    <mergeCell ref="CB64:CD64"/>
    <mergeCell ref="CE64:CG64"/>
    <mergeCell ref="CB65:CD65"/>
    <mergeCell ref="CE65:CG65"/>
    <mergeCell ref="CB66:CD66"/>
    <mergeCell ref="CE66:CG66"/>
    <mergeCell ref="CB67:CD67"/>
    <mergeCell ref="CE67:CG67"/>
    <mergeCell ref="CB68:CD68"/>
    <mergeCell ref="CE68:CG68"/>
    <mergeCell ref="CB69:CD69"/>
    <mergeCell ref="CE69:CG69"/>
    <mergeCell ref="BV65:BX65"/>
    <mergeCell ref="BY65:CA65"/>
    <mergeCell ref="BV66:BX66"/>
    <mergeCell ref="BY66:CA66"/>
    <mergeCell ref="BV62:BX62"/>
    <mergeCell ref="BY62:CA62"/>
    <mergeCell ref="BV63:BX63"/>
    <mergeCell ref="BY63:CA63"/>
    <mergeCell ref="BV64:BX64"/>
    <mergeCell ref="BY64:CA64"/>
    <mergeCell ref="CB70:CD70"/>
    <mergeCell ref="CE70:CG70"/>
    <mergeCell ref="CB71:CD71"/>
    <mergeCell ref="CE71:CG71"/>
    <mergeCell ref="CB72:CD72"/>
    <mergeCell ref="CE72:CG72"/>
    <mergeCell ref="CB73:CD73"/>
    <mergeCell ref="CE73:CG73"/>
    <mergeCell ref="CT34:CV34"/>
    <mergeCell ref="CW34:CY34"/>
    <mergeCell ref="DC47:DE47"/>
    <mergeCell ref="DC48:DE48"/>
    <mergeCell ref="DC49:DE49"/>
    <mergeCell ref="DC50:DE50"/>
    <mergeCell ref="DC51:DE51"/>
    <mergeCell ref="DC52:DE52"/>
    <mergeCell ref="DC53:DE53"/>
    <mergeCell ref="DC54:DE54"/>
    <mergeCell ref="DC55:DE55"/>
    <mergeCell ref="DC56:DE56"/>
    <mergeCell ref="DC57:DE57"/>
    <mergeCell ref="DC58:DE58"/>
    <mergeCell ref="DC59:DE59"/>
    <mergeCell ref="DC60:DE60"/>
    <mergeCell ref="DC61:DE61"/>
    <mergeCell ref="DC62:DE62"/>
    <mergeCell ref="DC63:DE63"/>
    <mergeCell ref="DC64:DE64"/>
    <mergeCell ref="DC65:DE65"/>
    <mergeCell ref="DC66:DE66"/>
    <mergeCell ref="DC67:DE67"/>
    <mergeCell ref="DC68:DE68"/>
    <mergeCell ref="DC69:DE69"/>
    <mergeCell ref="DC70:DE70"/>
    <mergeCell ref="DC71:DE71"/>
    <mergeCell ref="CZ39:DB39"/>
    <mergeCell ref="CZ40:DB40"/>
    <mergeCell ref="CZ47:DB47"/>
    <mergeCell ref="CZ48:DB48"/>
    <mergeCell ref="CZ49:DB49"/>
    <mergeCell ref="CZ50:DB50"/>
    <mergeCell ref="CZ51:DB51"/>
    <mergeCell ref="CZ52:DB52"/>
    <mergeCell ref="CZ53:DB53"/>
    <mergeCell ref="CZ54:DB54"/>
    <mergeCell ref="CZ55:DB55"/>
    <mergeCell ref="CZ56:DB56"/>
    <mergeCell ref="CZ57:DB57"/>
    <mergeCell ref="CZ58:DB58"/>
    <mergeCell ref="CZ59:DB59"/>
    <mergeCell ref="CZ60:DB60"/>
    <mergeCell ref="CZ61:DB61"/>
    <mergeCell ref="CZ62:DB62"/>
    <mergeCell ref="CZ63:DB63"/>
    <mergeCell ref="CZ64:DB64"/>
    <mergeCell ref="CZ65:DB65"/>
    <mergeCell ref="CZ66:DB66"/>
    <mergeCell ref="CZ67:DB67"/>
    <mergeCell ref="CZ68:DB68"/>
    <mergeCell ref="CZ69:DB69"/>
    <mergeCell ref="CZ70:DB70"/>
    <mergeCell ref="CZ71:DB71"/>
    <mergeCell ref="Z55:AB55"/>
    <mergeCell ref="Z56:AB56"/>
    <mergeCell ref="Z57:AB57"/>
    <mergeCell ref="Z58:AB58"/>
    <mergeCell ref="Z59:AB59"/>
    <mergeCell ref="Z60:AB60"/>
    <mergeCell ref="Z61:AB61"/>
    <mergeCell ref="AF47:AH47"/>
    <mergeCell ref="AF48:AH48"/>
    <mergeCell ref="AF49:AH49"/>
    <mergeCell ref="AF50:AH50"/>
    <mergeCell ref="AF51:AH51"/>
    <mergeCell ref="AF52:AH52"/>
    <mergeCell ref="AF53:AH53"/>
    <mergeCell ref="AF54:AH54"/>
    <mergeCell ref="AF55:AH55"/>
    <mergeCell ref="AF56:AH56"/>
    <mergeCell ref="AF57:AH57"/>
    <mergeCell ref="AF58:AH58"/>
    <mergeCell ref="AF59:AH59"/>
    <mergeCell ref="AF60:AH60"/>
    <mergeCell ref="AF61:AH61"/>
    <mergeCell ref="AF62:AH62"/>
    <mergeCell ref="AF63:AH63"/>
    <mergeCell ref="AF64:AH64"/>
    <mergeCell ref="AF65:AH65"/>
    <mergeCell ref="AF66:AH66"/>
    <mergeCell ref="AF67:AH67"/>
    <mergeCell ref="AF68:AH68"/>
    <mergeCell ref="AF69:AH69"/>
    <mergeCell ref="AF70:AH70"/>
    <mergeCell ref="AL47:AN47"/>
    <mergeCell ref="AL48:AN48"/>
    <mergeCell ref="AL49:AN49"/>
    <mergeCell ref="AL50:AN50"/>
    <mergeCell ref="AL51:AN51"/>
    <mergeCell ref="AL52:AN52"/>
    <mergeCell ref="AL53:AN53"/>
    <mergeCell ref="AL54:AN54"/>
    <mergeCell ref="AL55:AN55"/>
    <mergeCell ref="AL56:AN56"/>
    <mergeCell ref="AL57:AN57"/>
    <mergeCell ref="AL58:AN58"/>
    <mergeCell ref="AL59:AN59"/>
    <mergeCell ref="AL60:AN60"/>
    <mergeCell ref="AL61:AN61"/>
    <mergeCell ref="AI70:AK70"/>
    <mergeCell ref="AI47:AK47"/>
    <mergeCell ref="AI48:AK48"/>
    <mergeCell ref="AI49:AK49"/>
    <mergeCell ref="AI50:AK50"/>
    <mergeCell ref="AI51:AK51"/>
    <mergeCell ref="AI52:AK52"/>
    <mergeCell ref="AI53:AK53"/>
    <mergeCell ref="AR76:AT76"/>
    <mergeCell ref="AR77:AT77"/>
    <mergeCell ref="AR78:AT78"/>
    <mergeCell ref="AR79:AT79"/>
    <mergeCell ref="AR80:AT80"/>
    <mergeCell ref="AR47:AT47"/>
    <mergeCell ref="AR48:AT48"/>
    <mergeCell ref="AR49:AT49"/>
    <mergeCell ref="AR50:AT50"/>
    <mergeCell ref="AR51:AT51"/>
    <mergeCell ref="AR52:AT52"/>
    <mergeCell ref="AR53:AT53"/>
    <mergeCell ref="AR54:AT54"/>
    <mergeCell ref="AR55:AT55"/>
    <mergeCell ref="AR56:AT56"/>
    <mergeCell ref="AR57:AT57"/>
    <mergeCell ref="AR58:AT58"/>
    <mergeCell ref="AR59:AT59"/>
    <mergeCell ref="AR60:AT60"/>
    <mergeCell ref="AR61:AT61"/>
    <mergeCell ref="AR62:AT62"/>
    <mergeCell ref="AR63:AT63"/>
    <mergeCell ref="AR81:AT81"/>
    <mergeCell ref="AR82:AT82"/>
    <mergeCell ref="AR83:AT83"/>
    <mergeCell ref="AR84:AT84"/>
    <mergeCell ref="AX47:AZ47"/>
    <mergeCell ref="AX48:AZ48"/>
    <mergeCell ref="AX49:AZ49"/>
    <mergeCell ref="AX50:AZ50"/>
    <mergeCell ref="AX51:AZ51"/>
    <mergeCell ref="AX52:AZ52"/>
    <mergeCell ref="AX53:AZ53"/>
    <mergeCell ref="AX54:AZ54"/>
    <mergeCell ref="AX55:AZ55"/>
    <mergeCell ref="AX56:AZ56"/>
    <mergeCell ref="AX57:AZ57"/>
    <mergeCell ref="AX58:AZ58"/>
    <mergeCell ref="AX59:AZ59"/>
    <mergeCell ref="AX60:AZ60"/>
    <mergeCell ref="AX61:AZ61"/>
    <mergeCell ref="AX62:AZ62"/>
    <mergeCell ref="AX63:AZ63"/>
    <mergeCell ref="AX64:AZ64"/>
    <mergeCell ref="AX65:AZ65"/>
    <mergeCell ref="AX66:AZ66"/>
    <mergeCell ref="AX67:AZ67"/>
    <mergeCell ref="AX68:AZ68"/>
    <mergeCell ref="AX69:AZ69"/>
    <mergeCell ref="AX70:AZ70"/>
    <mergeCell ref="AR64:AT64"/>
    <mergeCell ref="AR65:AT65"/>
    <mergeCell ref="AR66:AT66"/>
    <mergeCell ref="AR67:AT67"/>
    <mergeCell ref="BD53:BF53"/>
    <mergeCell ref="BD54:BF54"/>
    <mergeCell ref="BD55:BF55"/>
    <mergeCell ref="BD56:BF56"/>
    <mergeCell ref="BD57:BF57"/>
    <mergeCell ref="BD58:BF58"/>
    <mergeCell ref="BD59:BF59"/>
    <mergeCell ref="BD60:BF60"/>
    <mergeCell ref="BD61:BF61"/>
    <mergeCell ref="DC46:DE46"/>
    <mergeCell ref="CZ46:DB46"/>
    <mergeCell ref="CN46:CP46"/>
    <mergeCell ref="CQ46:CS46"/>
    <mergeCell ref="CH46:CJ46"/>
    <mergeCell ref="CK46:CM46"/>
    <mergeCell ref="CB46:CD46"/>
    <mergeCell ref="CE46:CG46"/>
    <mergeCell ref="BV46:BX46"/>
    <mergeCell ref="BY46:CA46"/>
    <mergeCell ref="CB61:CD61"/>
    <mergeCell ref="CE61:CG61"/>
    <mergeCell ref="CB47:CD47"/>
    <mergeCell ref="CE47:CG47"/>
    <mergeCell ref="CB48:CD48"/>
    <mergeCell ref="CE48:CG48"/>
    <mergeCell ref="CB49:CD49"/>
    <mergeCell ref="CE49:CG49"/>
    <mergeCell ref="CB50:CD50"/>
    <mergeCell ref="CE50:CG50"/>
    <mergeCell ref="CB51:CD51"/>
    <mergeCell ref="CE51:CG51"/>
    <mergeCell ref="CB52:CD52"/>
    <mergeCell ref="BJ47:BL47"/>
    <mergeCell ref="BM47:BO47"/>
    <mergeCell ref="BJ48:BL48"/>
    <mergeCell ref="BM48:BO48"/>
    <mergeCell ref="BJ49:BL49"/>
    <mergeCell ref="BM49:BO49"/>
    <mergeCell ref="BJ50:BL50"/>
    <mergeCell ref="BM50:BO50"/>
    <mergeCell ref="BJ51:BL51"/>
    <mergeCell ref="BM51:BO51"/>
    <mergeCell ref="BJ52:BL52"/>
    <mergeCell ref="BM52:BO52"/>
    <mergeCell ref="BD47:BF47"/>
    <mergeCell ref="BD48:BF48"/>
    <mergeCell ref="BD49:BF49"/>
    <mergeCell ref="BD50:BF50"/>
    <mergeCell ref="BD51:BF51"/>
    <mergeCell ref="BD52:BF52"/>
    <mergeCell ref="Q46:S46"/>
    <mergeCell ref="BP46:BR46"/>
    <mergeCell ref="BS46:BU46"/>
    <mergeCell ref="BJ46:BL46"/>
    <mergeCell ref="BM46:BO46"/>
    <mergeCell ref="BD46:BF46"/>
    <mergeCell ref="BG46:BI46"/>
    <mergeCell ref="AX46:AZ46"/>
    <mergeCell ref="BA46:BC46"/>
    <mergeCell ref="AR46:AT46"/>
    <mergeCell ref="AU46:AW46"/>
    <mergeCell ref="AL46:AN46"/>
    <mergeCell ref="AO46:AQ46"/>
    <mergeCell ref="AF46:AH46"/>
    <mergeCell ref="AI46:AK46"/>
    <mergeCell ref="Z46:AB46"/>
    <mergeCell ref="AC46:AE46"/>
    <mergeCell ref="T46:V46"/>
    <mergeCell ref="W46:Y46"/>
    <mergeCell ref="BM54:BO54"/>
    <mergeCell ref="BJ55:BL55"/>
    <mergeCell ref="BM55:BO55"/>
    <mergeCell ref="BM62:BO62"/>
    <mergeCell ref="BJ63:BL63"/>
    <mergeCell ref="BM63:BO63"/>
    <mergeCell ref="BJ64:BL64"/>
    <mergeCell ref="BM64:BO64"/>
    <mergeCell ref="BJ65:BL65"/>
    <mergeCell ref="BM65:BO65"/>
    <mergeCell ref="BJ66:BL66"/>
    <mergeCell ref="BM66:BO66"/>
    <mergeCell ref="BJ67:BL67"/>
    <mergeCell ref="BM67:BO67"/>
    <mergeCell ref="BJ68:BL68"/>
    <mergeCell ref="BM68:BO68"/>
    <mergeCell ref="BJ69:BL69"/>
    <mergeCell ref="BM69:BO69"/>
    <mergeCell ref="BJ62:BL62"/>
    <mergeCell ref="BJ70:BL70"/>
    <mergeCell ref="BM70:BO70"/>
    <mergeCell ref="BJ71:BL71"/>
    <mergeCell ref="BM71:BO71"/>
    <mergeCell ref="BJ72:BL72"/>
    <mergeCell ref="BM72:BO72"/>
    <mergeCell ref="BJ73:BL73"/>
    <mergeCell ref="BM73:BO73"/>
    <mergeCell ref="CH47:CJ47"/>
    <mergeCell ref="CK47:CM47"/>
    <mergeCell ref="CH48:CJ48"/>
    <mergeCell ref="CK48:CM48"/>
    <mergeCell ref="CH49:CJ49"/>
    <mergeCell ref="CK49:CM49"/>
    <mergeCell ref="CH50:CJ50"/>
    <mergeCell ref="CK50:CM50"/>
    <mergeCell ref="CH51:CJ51"/>
    <mergeCell ref="CK51:CM51"/>
    <mergeCell ref="CH52:CJ52"/>
    <mergeCell ref="CK52:CM52"/>
    <mergeCell ref="CH53:CJ53"/>
    <mergeCell ref="CK53:CM53"/>
    <mergeCell ref="CH54:CJ54"/>
    <mergeCell ref="CK54:CM54"/>
    <mergeCell ref="CH55:CJ55"/>
    <mergeCell ref="CK55:CM55"/>
    <mergeCell ref="CH56:CJ56"/>
    <mergeCell ref="CK56:CM56"/>
    <mergeCell ref="CH57:CJ57"/>
    <mergeCell ref="CK57:CM57"/>
    <mergeCell ref="CH58:CJ58"/>
    <mergeCell ref="CK58:CM58"/>
    <mergeCell ref="CH60:CJ60"/>
    <mergeCell ref="CK60:CM60"/>
    <mergeCell ref="CH61:CJ61"/>
    <mergeCell ref="CK61:CM61"/>
    <mergeCell ref="CH62:CJ62"/>
    <mergeCell ref="CK62:CM62"/>
    <mergeCell ref="CH63:CJ63"/>
    <mergeCell ref="CK63:CM63"/>
    <mergeCell ref="CN47:CP47"/>
    <mergeCell ref="CQ47:CS47"/>
    <mergeCell ref="CN48:CP48"/>
    <mergeCell ref="CQ48:CS48"/>
    <mergeCell ref="CN49:CP49"/>
    <mergeCell ref="CQ49:CS49"/>
    <mergeCell ref="CN50:CP50"/>
    <mergeCell ref="CQ50:CS50"/>
    <mergeCell ref="CN51:CP51"/>
    <mergeCell ref="CQ51:CS51"/>
    <mergeCell ref="CN52:CP52"/>
    <mergeCell ref="CQ52:CS52"/>
    <mergeCell ref="CN53:CP53"/>
    <mergeCell ref="CQ53:CS53"/>
    <mergeCell ref="CN54:CP54"/>
    <mergeCell ref="CQ54:CS54"/>
    <mergeCell ref="CN55:CP55"/>
    <mergeCell ref="CQ55:CS55"/>
    <mergeCell ref="CN56:CP56"/>
    <mergeCell ref="CQ56:CS56"/>
    <mergeCell ref="CN57:CP57"/>
    <mergeCell ref="CQ57:CS57"/>
    <mergeCell ref="K70:M70"/>
    <mergeCell ref="K71:M71"/>
    <mergeCell ref="CH64:CJ64"/>
    <mergeCell ref="CH65:CJ65"/>
    <mergeCell ref="CH66:CJ66"/>
    <mergeCell ref="CK64:CM64"/>
    <mergeCell ref="CK65:CM65"/>
    <mergeCell ref="CK66:CM66"/>
    <mergeCell ref="CN58:CP58"/>
    <mergeCell ref="CQ58:CS58"/>
    <mergeCell ref="CN68:CP68"/>
    <mergeCell ref="CQ68:CS68"/>
    <mergeCell ref="CN59:CP59"/>
    <mergeCell ref="CQ59:CS59"/>
    <mergeCell ref="CN60:CP60"/>
    <mergeCell ref="CQ60:CS60"/>
    <mergeCell ref="CN61:CP61"/>
    <mergeCell ref="CQ61:CS61"/>
    <mergeCell ref="CN62:CP62"/>
    <mergeCell ref="CQ62:CS62"/>
    <mergeCell ref="CN63:CP63"/>
    <mergeCell ref="CQ63:CS63"/>
    <mergeCell ref="CN64:CP64"/>
    <mergeCell ref="CQ64:CS64"/>
    <mergeCell ref="CN65:CP65"/>
    <mergeCell ref="CQ65:CS65"/>
    <mergeCell ref="CN66:CP66"/>
    <mergeCell ref="CQ66:CS66"/>
    <mergeCell ref="CN67:CP67"/>
    <mergeCell ref="CQ67:CS67"/>
    <mergeCell ref="CH59:CJ59"/>
    <mergeCell ref="CK59:CM5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111"/>
  <sheetViews>
    <sheetView showGridLines="0" tabSelected="1" zoomScaleNormal="100" workbookViewId="0">
      <pane xSplit="1" ySplit="3" topLeftCell="O28" activePane="bottomRight" state="frozen"/>
      <selection pane="topRight" activeCell="B1" sqref="B1"/>
      <selection pane="bottomLeft" activeCell="A4" sqref="A4"/>
      <selection pane="bottomRight" activeCell="U51" sqref="U51"/>
    </sheetView>
  </sheetViews>
  <sheetFormatPr defaultColWidth="9.140625" defaultRowHeight="12.75" x14ac:dyDescent="0.2"/>
  <cols>
    <col min="1" max="1" width="42.85546875" style="7" customWidth="1"/>
    <col min="2" max="2" width="12.140625" style="7" customWidth="1"/>
    <col min="3" max="4" width="13.28515625" style="7" customWidth="1"/>
    <col min="5" max="5" width="12.28515625" style="7" customWidth="1"/>
    <col min="6" max="7" width="11.7109375" style="7" customWidth="1"/>
    <col min="8" max="8" width="13.5703125" style="7" bestFit="1" customWidth="1"/>
    <col min="9" max="10" width="16.140625" style="7" customWidth="1"/>
    <col min="11" max="11" width="12" style="7" customWidth="1"/>
    <col min="12" max="13" width="12.7109375" style="7" customWidth="1"/>
    <col min="14" max="14" width="14.140625" style="7" bestFit="1" customWidth="1"/>
    <col min="15" max="16" width="13.5703125" style="7" customWidth="1"/>
    <col min="17" max="17" width="13" style="7" customWidth="1"/>
    <col min="18" max="18" width="14.28515625" style="7" customWidth="1"/>
    <col min="19" max="19" width="13" style="7" customWidth="1"/>
    <col min="20" max="20" width="14.5703125" style="7" customWidth="1"/>
    <col min="21" max="22" width="14" style="7" customWidth="1"/>
    <col min="23" max="25" width="13" style="7" customWidth="1"/>
    <col min="26" max="26" width="13.42578125" style="7" customWidth="1"/>
    <col min="27" max="28" width="12.140625" style="7" customWidth="1"/>
    <col min="29" max="30" width="13" style="7" customWidth="1"/>
    <col min="31" max="31" width="11.140625" style="7" customWidth="1"/>
    <col min="32" max="32" width="13.42578125" style="7" customWidth="1"/>
    <col min="33" max="34" width="12.140625" style="7" customWidth="1"/>
    <col min="35" max="36" width="13" style="7" customWidth="1"/>
    <col min="37" max="37" width="11.140625" style="7" customWidth="1"/>
    <col min="38" max="16384" width="9.140625" style="7"/>
  </cols>
  <sheetData>
    <row r="1" spans="1:95" ht="13.5" thickBot="1" x14ac:dyDescent="0.25">
      <c r="A1" s="6" t="s">
        <v>412</v>
      </c>
    </row>
    <row r="2" spans="1:95" ht="12.75" customHeight="1" x14ac:dyDescent="0.2">
      <c r="A2" s="10" t="s">
        <v>7</v>
      </c>
      <c r="B2" s="348" t="s">
        <v>63</v>
      </c>
      <c r="C2" s="349"/>
      <c r="D2" s="349"/>
      <c r="E2" s="349"/>
      <c r="F2" s="349"/>
      <c r="G2" s="350"/>
      <c r="H2" s="348" t="s">
        <v>8</v>
      </c>
      <c r="I2" s="349"/>
      <c r="J2" s="349"/>
      <c r="K2" s="349"/>
      <c r="L2" s="349"/>
      <c r="M2" s="350"/>
      <c r="N2" s="348" t="s">
        <v>9</v>
      </c>
      <c r="O2" s="349"/>
      <c r="P2" s="349"/>
      <c r="Q2" s="349"/>
      <c r="R2" s="349"/>
      <c r="S2" s="350"/>
      <c r="T2" s="348" t="s">
        <v>64</v>
      </c>
      <c r="U2" s="349"/>
      <c r="V2" s="349"/>
      <c r="W2" s="349"/>
      <c r="X2" s="349"/>
      <c r="Y2" s="350"/>
      <c r="Z2" s="348" t="s">
        <v>265</v>
      </c>
      <c r="AA2" s="349"/>
      <c r="AB2" s="349"/>
      <c r="AC2" s="349"/>
      <c r="AD2" s="349"/>
      <c r="AE2" s="350"/>
      <c r="AF2" s="348" t="s">
        <v>104</v>
      </c>
      <c r="AG2" s="349"/>
      <c r="AH2" s="349"/>
      <c r="AI2" s="349"/>
      <c r="AJ2" s="349"/>
      <c r="AK2" s="350"/>
    </row>
    <row r="3" spans="1:95" ht="15" customHeight="1" x14ac:dyDescent="0.2">
      <c r="A3" s="357"/>
      <c r="B3" s="309"/>
      <c r="C3" s="309"/>
      <c r="D3" s="309"/>
      <c r="E3" s="309"/>
      <c r="F3" s="309"/>
      <c r="G3" s="309"/>
      <c r="H3" s="309"/>
      <c r="I3" s="309"/>
      <c r="J3" s="309"/>
      <c r="K3" s="309"/>
      <c r="L3" s="309"/>
      <c r="M3" s="309"/>
      <c r="N3" s="309"/>
      <c r="O3" s="309"/>
      <c r="P3" s="309"/>
      <c r="Q3" s="309"/>
      <c r="R3" s="309"/>
      <c r="S3" s="309"/>
      <c r="T3" s="309"/>
      <c r="U3" s="309"/>
      <c r="V3" s="309"/>
      <c r="W3" s="309"/>
      <c r="X3" s="309"/>
      <c r="Y3" s="309"/>
      <c r="Z3" s="309"/>
      <c r="AA3" s="309"/>
      <c r="AB3" s="309"/>
      <c r="AC3" s="309"/>
      <c r="AD3" s="309"/>
      <c r="AE3" s="310"/>
    </row>
    <row r="4" spans="1:95" x14ac:dyDescent="0.2">
      <c r="A4" s="16" t="s">
        <v>16</v>
      </c>
      <c r="B4" s="354" t="s">
        <v>42</v>
      </c>
      <c r="C4" s="355"/>
      <c r="D4" s="355"/>
      <c r="E4" s="355"/>
      <c r="F4" s="355"/>
      <c r="G4" s="356"/>
      <c r="H4" s="354" t="s">
        <v>43</v>
      </c>
      <c r="I4" s="355"/>
      <c r="J4" s="355"/>
      <c r="K4" s="355"/>
      <c r="L4" s="355"/>
      <c r="M4" s="356"/>
      <c r="N4" s="354" t="s">
        <v>44</v>
      </c>
      <c r="O4" s="355"/>
      <c r="P4" s="355"/>
      <c r="Q4" s="355"/>
      <c r="R4" s="355"/>
      <c r="S4" s="356"/>
      <c r="T4" s="354" t="s">
        <v>45</v>
      </c>
      <c r="U4" s="355"/>
      <c r="V4" s="355"/>
      <c r="W4" s="355"/>
      <c r="X4" s="355"/>
      <c r="Y4" s="356"/>
      <c r="Z4" s="354" t="s">
        <v>47</v>
      </c>
      <c r="AA4" s="355"/>
      <c r="AB4" s="355"/>
      <c r="AC4" s="355"/>
      <c r="AD4" s="355"/>
      <c r="AE4" s="356"/>
      <c r="AF4" s="354" t="s">
        <v>105</v>
      </c>
      <c r="AG4" s="355"/>
      <c r="AH4" s="355"/>
      <c r="AI4" s="355"/>
      <c r="AJ4" s="355"/>
      <c r="AK4" s="356"/>
    </row>
    <row r="5" spans="1:95" x14ac:dyDescent="0.2">
      <c r="A5" s="357"/>
      <c r="B5" s="309"/>
      <c r="C5" s="309"/>
      <c r="D5" s="309"/>
      <c r="E5" s="309"/>
      <c r="F5" s="309"/>
      <c r="G5" s="309"/>
      <c r="H5" s="309"/>
      <c r="I5" s="309"/>
      <c r="J5" s="309"/>
      <c r="K5" s="309"/>
      <c r="L5" s="309"/>
      <c r="M5" s="309"/>
      <c r="N5" s="309"/>
      <c r="O5" s="309"/>
      <c r="P5" s="309"/>
      <c r="Q5" s="309"/>
      <c r="R5" s="309"/>
      <c r="S5" s="309"/>
      <c r="T5" s="309"/>
      <c r="U5" s="309"/>
      <c r="V5" s="309"/>
      <c r="W5" s="309"/>
      <c r="X5" s="309"/>
      <c r="Y5" s="309"/>
      <c r="Z5" s="309"/>
      <c r="AA5" s="309"/>
      <c r="AB5" s="309"/>
      <c r="AC5" s="309"/>
      <c r="AD5" s="309"/>
      <c r="AE5" s="310"/>
    </row>
    <row r="6" spans="1:95" x14ac:dyDescent="0.2">
      <c r="A6" s="16" t="s">
        <v>13</v>
      </c>
      <c r="B6" s="180">
        <v>1155.2750000000001</v>
      </c>
      <c r="C6" s="181"/>
      <c r="D6" s="181"/>
      <c r="E6" s="181"/>
      <c r="F6" s="181"/>
      <c r="G6" s="182"/>
      <c r="H6" s="180">
        <v>45.478000000000002</v>
      </c>
      <c r="I6" s="181"/>
      <c r="J6" s="181"/>
      <c r="K6" s="181"/>
      <c r="L6" s="181"/>
      <c r="M6" s="182"/>
      <c r="N6" s="180">
        <v>161.83000000000001</v>
      </c>
      <c r="O6" s="181"/>
      <c r="P6" s="181"/>
      <c r="Q6" s="181"/>
      <c r="R6" s="181"/>
      <c r="S6" s="182"/>
      <c r="T6" s="180">
        <v>60.78</v>
      </c>
      <c r="U6" s="181"/>
      <c r="V6" s="181"/>
      <c r="W6" s="181"/>
      <c r="X6" s="181"/>
      <c r="Y6" s="182"/>
      <c r="Z6" s="180">
        <v>1012.13</v>
      </c>
      <c r="AA6" s="181"/>
      <c r="AB6" s="181"/>
      <c r="AC6" s="181"/>
      <c r="AD6" s="181"/>
      <c r="AE6" s="182"/>
      <c r="AF6" s="180">
        <v>107.49</v>
      </c>
      <c r="AG6" s="181"/>
      <c r="AH6" s="181"/>
      <c r="AI6" s="181"/>
      <c r="AJ6" s="181"/>
      <c r="AK6" s="182"/>
    </row>
    <row r="7" spans="1:95" x14ac:dyDescent="0.2">
      <c r="A7" s="357"/>
      <c r="B7" s="309"/>
      <c r="C7" s="309"/>
      <c r="D7" s="309"/>
      <c r="E7" s="309"/>
      <c r="F7" s="309"/>
      <c r="G7" s="309"/>
      <c r="H7" s="309"/>
      <c r="I7" s="309"/>
      <c r="J7" s="309"/>
      <c r="K7" s="309"/>
      <c r="L7" s="309"/>
      <c r="M7" s="309"/>
      <c r="N7" s="309"/>
      <c r="O7" s="309"/>
      <c r="P7" s="309"/>
      <c r="Q7" s="309"/>
      <c r="R7" s="309"/>
      <c r="S7" s="309"/>
      <c r="T7" s="309"/>
      <c r="U7" s="309"/>
      <c r="V7" s="309"/>
      <c r="W7" s="309"/>
      <c r="X7" s="309"/>
      <c r="Y7" s="309"/>
      <c r="Z7" s="309"/>
      <c r="AA7" s="309"/>
      <c r="AB7" s="309"/>
      <c r="AC7" s="309"/>
      <c r="AD7" s="309"/>
      <c r="AE7" s="310"/>
    </row>
    <row r="8" spans="1:95" ht="83.25" customHeight="1" x14ac:dyDescent="0.2">
      <c r="A8" s="16" t="s">
        <v>14</v>
      </c>
      <c r="B8" s="293" t="s">
        <v>78</v>
      </c>
      <c r="C8" s="294"/>
      <c r="D8" s="294"/>
      <c r="E8" s="294"/>
      <c r="F8" s="294"/>
      <c r="G8" s="295"/>
      <c r="H8" s="293" t="s">
        <v>79</v>
      </c>
      <c r="I8" s="294"/>
      <c r="J8" s="294"/>
      <c r="K8" s="294"/>
      <c r="L8" s="294"/>
      <c r="M8" s="295"/>
      <c r="N8" s="293" t="s">
        <v>80</v>
      </c>
      <c r="O8" s="294"/>
      <c r="P8" s="294"/>
      <c r="Q8" s="294"/>
      <c r="R8" s="294"/>
      <c r="S8" s="295"/>
      <c r="T8" s="293" t="s">
        <v>81</v>
      </c>
      <c r="U8" s="294"/>
      <c r="V8" s="294"/>
      <c r="W8" s="294"/>
      <c r="X8" s="294"/>
      <c r="Y8" s="295"/>
      <c r="Z8" s="293" t="s">
        <v>82</v>
      </c>
      <c r="AA8" s="294"/>
      <c r="AB8" s="294"/>
      <c r="AC8" s="294"/>
      <c r="AD8" s="294"/>
      <c r="AE8" s="295"/>
      <c r="AF8" s="293" t="s">
        <v>106</v>
      </c>
      <c r="AG8" s="294"/>
      <c r="AH8" s="294"/>
      <c r="AI8" s="294"/>
      <c r="AJ8" s="294"/>
      <c r="AK8" s="295"/>
    </row>
    <row r="9" spans="1:95" x14ac:dyDescent="0.2">
      <c r="A9" s="357"/>
      <c r="B9" s="309"/>
      <c r="C9" s="309"/>
      <c r="D9" s="309"/>
      <c r="E9" s="309"/>
      <c r="F9" s="309"/>
      <c r="G9" s="309"/>
      <c r="H9" s="309"/>
      <c r="I9" s="309"/>
      <c r="J9" s="309"/>
      <c r="K9" s="309"/>
      <c r="L9" s="309"/>
      <c r="M9" s="309"/>
      <c r="N9" s="309"/>
      <c r="O9" s="309"/>
      <c r="P9" s="309"/>
      <c r="Q9" s="309"/>
      <c r="R9" s="309"/>
      <c r="S9" s="309"/>
      <c r="T9" s="309"/>
      <c r="U9" s="309"/>
      <c r="V9" s="309"/>
      <c r="W9" s="309"/>
      <c r="X9" s="309"/>
      <c r="Y9" s="309"/>
      <c r="Z9" s="309"/>
      <c r="AA9" s="309"/>
      <c r="AB9" s="309"/>
      <c r="AC9" s="309"/>
      <c r="AD9" s="309"/>
      <c r="AE9" s="310"/>
    </row>
    <row r="10" spans="1:95" s="19" customFormat="1" ht="29.25" customHeight="1" x14ac:dyDescent="0.25">
      <c r="A10" s="16" t="s">
        <v>129</v>
      </c>
      <c r="B10" s="300" t="s">
        <v>243</v>
      </c>
      <c r="C10" s="301"/>
      <c r="D10" s="301"/>
      <c r="E10" s="301"/>
      <c r="F10" s="301"/>
      <c r="G10" s="302"/>
      <c r="H10" s="300" t="s">
        <v>243</v>
      </c>
      <c r="I10" s="301"/>
      <c r="J10" s="301"/>
      <c r="K10" s="301"/>
      <c r="L10" s="301"/>
      <c r="M10" s="302"/>
      <c r="N10" s="300" t="s">
        <v>243</v>
      </c>
      <c r="O10" s="301"/>
      <c r="P10" s="301"/>
      <c r="Q10" s="301"/>
      <c r="R10" s="301"/>
      <c r="S10" s="302"/>
      <c r="T10" s="300" t="s">
        <v>246</v>
      </c>
      <c r="U10" s="301"/>
      <c r="V10" s="301"/>
      <c r="W10" s="301"/>
      <c r="X10" s="301"/>
      <c r="Y10" s="302"/>
      <c r="Z10" s="300" t="s">
        <v>243</v>
      </c>
      <c r="AA10" s="301"/>
      <c r="AB10" s="301"/>
      <c r="AC10" s="301"/>
      <c r="AD10" s="301"/>
      <c r="AE10" s="302"/>
      <c r="AF10" s="300" t="s">
        <v>243</v>
      </c>
      <c r="AG10" s="301"/>
      <c r="AH10" s="301"/>
      <c r="AI10" s="301"/>
      <c r="AJ10" s="301"/>
      <c r="AK10" s="302"/>
    </row>
    <row r="11" spans="1:95" x14ac:dyDescent="0.2">
      <c r="A11" s="20"/>
      <c r="B11" s="127"/>
      <c r="C11" s="127"/>
      <c r="D11" s="127"/>
      <c r="E11" s="127"/>
      <c r="F11" s="127"/>
      <c r="G11" s="127"/>
      <c r="H11" s="127"/>
      <c r="I11" s="127"/>
      <c r="J11" s="127"/>
      <c r="K11" s="127"/>
      <c r="L11" s="127"/>
      <c r="M11" s="127"/>
      <c r="N11" s="127"/>
      <c r="O11" s="127"/>
      <c r="P11" s="127"/>
      <c r="Q11" s="127"/>
      <c r="R11" s="127"/>
      <c r="S11" s="127"/>
      <c r="T11" s="127"/>
      <c r="U11" s="127"/>
      <c r="V11" s="127"/>
      <c r="W11" s="127"/>
      <c r="X11" s="127"/>
      <c r="Y11" s="127"/>
      <c r="Z11" s="127"/>
      <c r="AA11" s="127"/>
      <c r="AB11" s="127"/>
      <c r="AC11" s="127"/>
      <c r="AD11" s="127"/>
      <c r="AE11" s="128"/>
    </row>
    <row r="12" spans="1:95" ht="38.25" x14ac:dyDescent="0.2">
      <c r="A12" s="20" t="s">
        <v>60</v>
      </c>
      <c r="B12" s="297"/>
      <c r="C12" s="298"/>
      <c r="D12" s="298"/>
      <c r="E12" s="298"/>
      <c r="F12" s="298"/>
      <c r="G12" s="299"/>
      <c r="H12" s="297"/>
      <c r="I12" s="298"/>
      <c r="J12" s="298"/>
      <c r="K12" s="298"/>
      <c r="L12" s="298"/>
      <c r="M12" s="299"/>
      <c r="N12" s="297"/>
      <c r="O12" s="298"/>
      <c r="P12" s="298"/>
      <c r="Q12" s="298"/>
      <c r="R12" s="298"/>
      <c r="S12" s="299"/>
      <c r="T12" s="297"/>
      <c r="U12" s="298"/>
      <c r="V12" s="298"/>
      <c r="W12" s="298"/>
      <c r="X12" s="298"/>
      <c r="Y12" s="299"/>
      <c r="Z12" s="297"/>
      <c r="AA12" s="298"/>
      <c r="AB12" s="298"/>
      <c r="AC12" s="298"/>
      <c r="AD12" s="298"/>
      <c r="AE12" s="299"/>
      <c r="AF12" s="297"/>
      <c r="AG12" s="298"/>
      <c r="AH12" s="298"/>
      <c r="AI12" s="298"/>
      <c r="AJ12" s="298"/>
      <c r="AK12" s="299"/>
    </row>
    <row r="13" spans="1:95" x14ac:dyDescent="0.2">
      <c r="A13" s="38"/>
      <c r="B13" s="246" t="s">
        <v>2</v>
      </c>
      <c r="C13" s="247"/>
      <c r="D13" s="248"/>
      <c r="E13" s="281" t="s">
        <v>3</v>
      </c>
      <c r="F13" s="282"/>
      <c r="G13" s="283"/>
      <c r="H13" s="246" t="s">
        <v>2</v>
      </c>
      <c r="I13" s="247"/>
      <c r="J13" s="248"/>
      <c r="K13" s="281" t="s">
        <v>3</v>
      </c>
      <c r="L13" s="282"/>
      <c r="M13" s="283"/>
      <c r="N13" s="246" t="s">
        <v>2</v>
      </c>
      <c r="O13" s="247"/>
      <c r="P13" s="248"/>
      <c r="Q13" s="281" t="s">
        <v>3</v>
      </c>
      <c r="R13" s="282"/>
      <c r="S13" s="283"/>
      <c r="T13" s="246" t="s">
        <v>2</v>
      </c>
      <c r="U13" s="247"/>
      <c r="V13" s="248"/>
      <c r="W13" s="281" t="s">
        <v>3</v>
      </c>
      <c r="X13" s="282"/>
      <c r="Y13" s="283"/>
      <c r="Z13" s="246" t="s">
        <v>2</v>
      </c>
      <c r="AA13" s="247"/>
      <c r="AB13" s="248"/>
      <c r="AC13" s="281" t="s">
        <v>3</v>
      </c>
      <c r="AD13" s="282"/>
      <c r="AE13" s="283"/>
      <c r="AF13" s="246" t="s">
        <v>2</v>
      </c>
      <c r="AG13" s="247"/>
      <c r="AH13" s="248"/>
      <c r="AI13" s="281" t="s">
        <v>3</v>
      </c>
      <c r="AJ13" s="282"/>
      <c r="AK13" s="283"/>
      <c r="AL13" s="291"/>
      <c r="AM13" s="291"/>
      <c r="AN13" s="291"/>
      <c r="AO13" s="359"/>
      <c r="AP13" s="359"/>
      <c r="AQ13" s="359"/>
      <c r="AR13" s="291"/>
      <c r="AS13" s="291"/>
      <c r="AT13" s="291"/>
      <c r="AU13" s="359"/>
      <c r="AV13" s="359"/>
      <c r="AW13" s="359"/>
      <c r="AX13" s="291"/>
      <c r="AY13" s="291"/>
      <c r="AZ13" s="291"/>
      <c r="BA13" s="359"/>
      <c r="BB13" s="359"/>
      <c r="BC13" s="359"/>
      <c r="BD13" s="291"/>
      <c r="BE13" s="291"/>
      <c r="BF13" s="291"/>
      <c r="BG13" s="359"/>
      <c r="BH13" s="359"/>
      <c r="BI13" s="359"/>
      <c r="BJ13" s="291"/>
      <c r="BK13" s="291"/>
      <c r="BL13" s="291"/>
      <c r="BM13" s="359"/>
      <c r="BN13" s="359"/>
      <c r="BO13" s="359"/>
      <c r="BP13" s="358"/>
      <c r="BQ13" s="358"/>
      <c r="BR13" s="358"/>
      <c r="BS13" s="358"/>
      <c r="BT13" s="358"/>
      <c r="BU13" s="358"/>
      <c r="BV13" s="358"/>
      <c r="BW13" s="358"/>
      <c r="BX13" s="358"/>
      <c r="BY13" s="358"/>
      <c r="BZ13" s="358"/>
      <c r="CA13" s="358"/>
      <c r="CB13" s="358"/>
      <c r="CC13" s="358"/>
      <c r="CD13" s="358"/>
      <c r="CE13" s="358"/>
      <c r="CF13" s="358"/>
      <c r="CG13" s="358"/>
      <c r="CH13" s="358"/>
      <c r="CI13" s="358"/>
      <c r="CJ13" s="358"/>
      <c r="CK13" s="358"/>
      <c r="CL13" s="358"/>
      <c r="CM13" s="358"/>
      <c r="CN13" s="358"/>
      <c r="CO13" s="358"/>
      <c r="CP13" s="358"/>
      <c r="CQ13" s="358"/>
    </row>
    <row r="14" spans="1:95" x14ac:dyDescent="0.2">
      <c r="A14" s="16" t="s">
        <v>84</v>
      </c>
      <c r="B14" s="180">
        <v>0.8</v>
      </c>
      <c r="C14" s="181"/>
      <c r="D14" s="182"/>
      <c r="E14" s="180">
        <v>0.25</v>
      </c>
      <c r="F14" s="181"/>
      <c r="G14" s="182"/>
      <c r="H14" s="180">
        <v>1.35</v>
      </c>
      <c r="I14" s="181"/>
      <c r="J14" s="182"/>
      <c r="K14" s="180">
        <v>0.63</v>
      </c>
      <c r="L14" s="181"/>
      <c r="M14" s="182"/>
      <c r="N14" s="180">
        <v>1.21</v>
      </c>
      <c r="O14" s="181"/>
      <c r="P14" s="182"/>
      <c r="Q14" s="180">
        <v>0.2</v>
      </c>
      <c r="R14" s="181"/>
      <c r="S14" s="182"/>
      <c r="T14" s="180">
        <v>2</v>
      </c>
      <c r="U14" s="181"/>
      <c r="V14" s="182"/>
      <c r="W14" s="180">
        <v>1.1100000000000001</v>
      </c>
      <c r="X14" s="181"/>
      <c r="Y14" s="182"/>
      <c r="Z14" s="180">
        <v>0.15</v>
      </c>
      <c r="AA14" s="181"/>
      <c r="AB14" s="182"/>
      <c r="AC14" s="180">
        <v>0</v>
      </c>
      <c r="AD14" s="181"/>
      <c r="AE14" s="182"/>
      <c r="AF14" s="180">
        <v>1.4</v>
      </c>
      <c r="AG14" s="181"/>
      <c r="AH14" s="182"/>
      <c r="AI14" s="180">
        <v>0.34</v>
      </c>
      <c r="AJ14" s="181"/>
      <c r="AK14" s="182"/>
      <c r="AL14" s="291"/>
      <c r="AM14" s="291"/>
      <c r="AN14" s="291"/>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row>
    <row r="15" spans="1:95" ht="12.75" customHeight="1" x14ac:dyDescent="0.2">
      <c r="A15" s="16" t="s">
        <v>85</v>
      </c>
      <c r="B15" s="180">
        <v>0</v>
      </c>
      <c r="C15" s="181"/>
      <c r="D15" s="182"/>
      <c r="E15" s="180">
        <v>0</v>
      </c>
      <c r="F15" s="181"/>
      <c r="G15" s="182"/>
      <c r="H15" s="180">
        <v>0</v>
      </c>
      <c r="I15" s="181"/>
      <c r="J15" s="182"/>
      <c r="K15" s="180">
        <v>0</v>
      </c>
      <c r="L15" s="181"/>
      <c r="M15" s="182"/>
      <c r="N15" s="180">
        <v>0</v>
      </c>
      <c r="O15" s="181"/>
      <c r="P15" s="182"/>
      <c r="Q15" s="180">
        <v>0</v>
      </c>
      <c r="R15" s="181"/>
      <c r="S15" s="182"/>
      <c r="T15" s="180">
        <v>0</v>
      </c>
      <c r="U15" s="181"/>
      <c r="V15" s="182"/>
      <c r="W15" s="180">
        <v>0</v>
      </c>
      <c r="X15" s="181"/>
      <c r="Y15" s="182"/>
      <c r="Z15" s="180">
        <v>0</v>
      </c>
      <c r="AA15" s="181"/>
      <c r="AB15" s="182"/>
      <c r="AC15" s="180">
        <v>0</v>
      </c>
      <c r="AD15" s="181"/>
      <c r="AE15" s="182"/>
      <c r="AF15" s="180">
        <v>0</v>
      </c>
      <c r="AG15" s="181"/>
      <c r="AH15" s="182"/>
      <c r="AI15" s="180">
        <v>0</v>
      </c>
      <c r="AJ15" s="181"/>
      <c r="AK15" s="182"/>
      <c r="AL15" s="291"/>
      <c r="AM15" s="291"/>
      <c r="AN15" s="291"/>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row>
    <row r="16" spans="1:95" ht="12.75" customHeight="1" x14ac:dyDescent="0.2">
      <c r="A16" s="16" t="s">
        <v>86</v>
      </c>
      <c r="B16" s="180">
        <v>0</v>
      </c>
      <c r="C16" s="181"/>
      <c r="D16" s="182"/>
      <c r="E16" s="180">
        <v>0</v>
      </c>
      <c r="F16" s="181"/>
      <c r="G16" s="182"/>
      <c r="H16" s="180">
        <v>0.05</v>
      </c>
      <c r="I16" s="181"/>
      <c r="J16" s="182"/>
      <c r="K16" s="180">
        <v>0.05</v>
      </c>
      <c r="L16" s="181"/>
      <c r="M16" s="182"/>
      <c r="N16" s="180">
        <v>0</v>
      </c>
      <c r="O16" s="181"/>
      <c r="P16" s="182"/>
      <c r="Q16" s="180">
        <v>0</v>
      </c>
      <c r="R16" s="181"/>
      <c r="S16" s="182"/>
      <c r="T16" s="180">
        <v>0.05</v>
      </c>
      <c r="U16" s="181"/>
      <c r="V16" s="182"/>
      <c r="W16" s="180">
        <v>0.05</v>
      </c>
      <c r="X16" s="181"/>
      <c r="Y16" s="182"/>
      <c r="Z16" s="180">
        <v>0</v>
      </c>
      <c r="AA16" s="181"/>
      <c r="AB16" s="182"/>
      <c r="AC16" s="180">
        <v>0</v>
      </c>
      <c r="AD16" s="181"/>
      <c r="AE16" s="182"/>
      <c r="AF16" s="180">
        <v>0</v>
      </c>
      <c r="AG16" s="181"/>
      <c r="AH16" s="182"/>
      <c r="AI16" s="180">
        <v>0</v>
      </c>
      <c r="AJ16" s="181"/>
      <c r="AK16" s="182"/>
      <c r="AL16" s="291"/>
      <c r="AM16" s="291"/>
      <c r="AN16" s="291"/>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row>
    <row r="17" spans="1:95" x14ac:dyDescent="0.2">
      <c r="A17" s="16" t="s">
        <v>92</v>
      </c>
      <c r="B17" s="180">
        <v>0.03</v>
      </c>
      <c r="C17" s="181"/>
      <c r="D17" s="182"/>
      <c r="E17" s="180">
        <v>0.03</v>
      </c>
      <c r="F17" s="181"/>
      <c r="G17" s="182"/>
      <c r="H17" s="180">
        <v>0.08</v>
      </c>
      <c r="I17" s="181"/>
      <c r="J17" s="182"/>
      <c r="K17" s="180">
        <v>0.08</v>
      </c>
      <c r="L17" s="181"/>
      <c r="M17" s="182"/>
      <c r="N17" s="180">
        <v>0.01</v>
      </c>
      <c r="O17" s="181"/>
      <c r="P17" s="182"/>
      <c r="Q17" s="180">
        <v>0.01</v>
      </c>
      <c r="R17" s="181"/>
      <c r="S17" s="182"/>
      <c r="T17" s="180">
        <v>0.2</v>
      </c>
      <c r="U17" s="181"/>
      <c r="V17" s="182"/>
      <c r="W17" s="180">
        <v>0.17</v>
      </c>
      <c r="X17" s="181"/>
      <c r="Y17" s="182"/>
      <c r="Z17" s="180">
        <v>0.01</v>
      </c>
      <c r="AA17" s="181"/>
      <c r="AB17" s="182"/>
      <c r="AC17" s="180">
        <v>0</v>
      </c>
      <c r="AD17" s="181"/>
      <c r="AE17" s="182"/>
      <c r="AF17" s="180">
        <v>0.04</v>
      </c>
      <c r="AG17" s="181"/>
      <c r="AH17" s="182"/>
      <c r="AI17" s="180">
        <v>0.03</v>
      </c>
      <c r="AJ17" s="181"/>
      <c r="AK17" s="182"/>
      <c r="AL17" s="291"/>
      <c r="AM17" s="291"/>
      <c r="AN17" s="291"/>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row>
    <row r="18" spans="1:95" x14ac:dyDescent="0.2">
      <c r="A18" s="16" t="s">
        <v>83</v>
      </c>
      <c r="B18" s="317">
        <f>SUM(B14:D17)</f>
        <v>0.83000000000000007</v>
      </c>
      <c r="C18" s="318"/>
      <c r="D18" s="319"/>
      <c r="E18" s="317">
        <f>SUM(E14:G17)</f>
        <v>0.28000000000000003</v>
      </c>
      <c r="F18" s="318"/>
      <c r="G18" s="319"/>
      <c r="H18" s="317">
        <f t="shared" ref="H18" si="0">SUM(H14:J17)</f>
        <v>1.4800000000000002</v>
      </c>
      <c r="I18" s="318"/>
      <c r="J18" s="319"/>
      <c r="K18" s="317">
        <f t="shared" ref="K18" si="1">SUM(K14:M17)</f>
        <v>0.76</v>
      </c>
      <c r="L18" s="318"/>
      <c r="M18" s="319"/>
      <c r="N18" s="317">
        <f t="shared" ref="N18" si="2">SUM(N14:P17)</f>
        <v>1.22</v>
      </c>
      <c r="O18" s="318"/>
      <c r="P18" s="319"/>
      <c r="Q18" s="317">
        <f t="shared" ref="Q18" si="3">SUM(Q14:S17)</f>
        <v>0.21000000000000002</v>
      </c>
      <c r="R18" s="318"/>
      <c r="S18" s="319"/>
      <c r="T18" s="317">
        <f t="shared" ref="T18" si="4">SUM(T14:V17)</f>
        <v>2.25</v>
      </c>
      <c r="U18" s="318"/>
      <c r="V18" s="319"/>
      <c r="W18" s="317">
        <f t="shared" ref="W18" si="5">SUM(W14:Y17)</f>
        <v>1.33</v>
      </c>
      <c r="X18" s="318"/>
      <c r="Y18" s="319"/>
      <c r="Z18" s="317">
        <f t="shared" ref="Z18" si="6">SUM(Z14:AB17)</f>
        <v>0.16</v>
      </c>
      <c r="AA18" s="318"/>
      <c r="AB18" s="319"/>
      <c r="AC18" s="317">
        <f t="shared" ref="AC18" si="7">SUM(AC14:AE17)</f>
        <v>0</v>
      </c>
      <c r="AD18" s="318"/>
      <c r="AE18" s="319"/>
      <c r="AF18" s="317">
        <f t="shared" ref="AF18" si="8">SUM(AF14:AH17)</f>
        <v>1.44</v>
      </c>
      <c r="AG18" s="318"/>
      <c r="AH18" s="319"/>
      <c r="AI18" s="317">
        <f t="shared" ref="AI18" si="9">SUM(AI14:AK17)</f>
        <v>0.37</v>
      </c>
      <c r="AJ18" s="318"/>
      <c r="AK18" s="319"/>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row>
    <row r="19" spans="1:95" x14ac:dyDescent="0.2">
      <c r="A19" s="357"/>
      <c r="B19" s="309"/>
      <c r="C19" s="309"/>
      <c r="D19" s="309"/>
      <c r="E19" s="309"/>
      <c r="F19" s="309"/>
      <c r="G19" s="309"/>
      <c r="H19" s="309"/>
      <c r="I19" s="309"/>
      <c r="J19" s="309"/>
      <c r="K19" s="309"/>
      <c r="L19" s="309"/>
      <c r="M19" s="309"/>
      <c r="N19" s="309"/>
      <c r="O19" s="309"/>
      <c r="P19" s="309"/>
      <c r="Q19" s="309"/>
      <c r="R19" s="309"/>
      <c r="S19" s="309"/>
      <c r="T19" s="309"/>
      <c r="U19" s="309"/>
      <c r="V19" s="309"/>
      <c r="W19" s="309"/>
      <c r="X19" s="309"/>
      <c r="Y19" s="309"/>
      <c r="Z19" s="309"/>
      <c r="AA19" s="309"/>
      <c r="AB19" s="309"/>
      <c r="AC19" s="309"/>
      <c r="AD19" s="309"/>
      <c r="AE19" s="310"/>
      <c r="AL19" s="34"/>
    </row>
    <row r="20" spans="1:95" ht="12.75" customHeight="1" x14ac:dyDescent="0.2">
      <c r="A20" s="347" t="s">
        <v>15</v>
      </c>
      <c r="B20" s="236" t="s">
        <v>4</v>
      </c>
      <c r="C20" s="326"/>
      <c r="D20" s="327"/>
      <c r="E20" s="236" t="s">
        <v>5</v>
      </c>
      <c r="F20" s="326"/>
      <c r="G20" s="353"/>
      <c r="H20" s="236" t="s">
        <v>4</v>
      </c>
      <c r="I20" s="326"/>
      <c r="J20" s="327"/>
      <c r="K20" s="236" t="s">
        <v>5</v>
      </c>
      <c r="L20" s="326"/>
      <c r="M20" s="353"/>
      <c r="N20" s="352" t="s">
        <v>4</v>
      </c>
      <c r="O20" s="326"/>
      <c r="P20" s="327"/>
      <c r="Q20" s="236" t="s">
        <v>5</v>
      </c>
      <c r="R20" s="326"/>
      <c r="S20" s="353"/>
      <c r="T20" s="236" t="s">
        <v>4</v>
      </c>
      <c r="U20" s="326"/>
      <c r="V20" s="327"/>
      <c r="W20" s="236" t="s">
        <v>5</v>
      </c>
      <c r="X20" s="326"/>
      <c r="Y20" s="353"/>
      <c r="Z20" s="352" t="s">
        <v>4</v>
      </c>
      <c r="AA20" s="326"/>
      <c r="AB20" s="327"/>
      <c r="AC20" s="236" t="s">
        <v>5</v>
      </c>
      <c r="AD20" s="326"/>
      <c r="AE20" s="353"/>
      <c r="AF20" s="352" t="s">
        <v>4</v>
      </c>
      <c r="AG20" s="326"/>
      <c r="AH20" s="327"/>
      <c r="AI20" s="236" t="s">
        <v>5</v>
      </c>
      <c r="AJ20" s="326"/>
      <c r="AK20" s="353"/>
    </row>
    <row r="21" spans="1:95" ht="12.95" customHeight="1" x14ac:dyDescent="0.25">
      <c r="A21" s="351"/>
      <c r="B21" s="198" t="s">
        <v>285</v>
      </c>
      <c r="C21" s="199"/>
      <c r="D21" s="200"/>
      <c r="E21" s="192">
        <v>13.114100000000001</v>
      </c>
      <c r="F21" s="192"/>
      <c r="G21" s="192"/>
      <c r="H21" s="198" t="s">
        <v>285</v>
      </c>
      <c r="I21" s="199"/>
      <c r="J21" s="199"/>
      <c r="K21" s="192">
        <v>54.930199999999999</v>
      </c>
      <c r="L21" s="192"/>
      <c r="M21" s="192"/>
      <c r="N21" s="198" t="s">
        <v>301</v>
      </c>
      <c r="O21" s="199"/>
      <c r="P21" s="200"/>
      <c r="Q21" s="192">
        <v>56.728000000000002</v>
      </c>
      <c r="R21" s="192"/>
      <c r="S21" s="192"/>
      <c r="T21" s="198" t="s">
        <v>285</v>
      </c>
      <c r="U21" s="199"/>
      <c r="V21" s="200"/>
      <c r="W21" s="192">
        <v>42.429099999999998</v>
      </c>
      <c r="X21" s="192"/>
      <c r="Y21" s="192"/>
      <c r="Z21" s="177" t="s">
        <v>285</v>
      </c>
      <c r="AA21" s="178"/>
      <c r="AB21" s="179"/>
      <c r="AC21" s="180">
        <v>99.39</v>
      </c>
      <c r="AD21" s="181"/>
      <c r="AE21" s="182"/>
      <c r="AF21" s="198" t="s">
        <v>285</v>
      </c>
      <c r="AG21" s="199"/>
      <c r="AH21" s="200"/>
      <c r="AI21" s="192">
        <v>36.395899999999997</v>
      </c>
      <c r="AJ21" s="192"/>
      <c r="AK21" s="192"/>
    </row>
    <row r="22" spans="1:95" ht="12.75" customHeight="1" x14ac:dyDescent="0.25">
      <c r="A22" s="351"/>
      <c r="B22" s="198" t="s">
        <v>354</v>
      </c>
      <c r="C22" s="199"/>
      <c r="D22" s="200"/>
      <c r="E22" s="192">
        <v>9.6053999999999995</v>
      </c>
      <c r="F22" s="192"/>
      <c r="G22" s="192"/>
      <c r="H22" s="198" t="s">
        <v>301</v>
      </c>
      <c r="I22" s="199"/>
      <c r="J22" s="199"/>
      <c r="K22" s="192">
        <v>25.220600000000001</v>
      </c>
      <c r="L22" s="192"/>
      <c r="M22" s="192"/>
      <c r="N22" s="198" t="s">
        <v>285</v>
      </c>
      <c r="O22" s="199"/>
      <c r="P22" s="200"/>
      <c r="Q22" s="192">
        <v>33.340699999999998</v>
      </c>
      <c r="R22" s="192"/>
      <c r="S22" s="192"/>
      <c r="T22" s="198" t="s">
        <v>287</v>
      </c>
      <c r="U22" s="199"/>
      <c r="V22" s="200"/>
      <c r="W22" s="192">
        <v>10.4893</v>
      </c>
      <c r="X22" s="192"/>
      <c r="Y22" s="192"/>
      <c r="Z22" s="177" t="s">
        <v>309</v>
      </c>
      <c r="AA22" s="178"/>
      <c r="AB22" s="179"/>
      <c r="AC22" s="180">
        <v>0</v>
      </c>
      <c r="AD22" s="181"/>
      <c r="AE22" s="182"/>
      <c r="AF22" s="198" t="s">
        <v>354</v>
      </c>
      <c r="AG22" s="199"/>
      <c r="AH22" s="200"/>
      <c r="AI22" s="192">
        <v>9.7111999999999998</v>
      </c>
      <c r="AJ22" s="192"/>
      <c r="AK22" s="192"/>
    </row>
    <row r="23" spans="1:95" ht="12.75" customHeight="1" x14ac:dyDescent="0.25">
      <c r="A23" s="351"/>
      <c r="B23" s="198" t="s">
        <v>351</v>
      </c>
      <c r="C23" s="199"/>
      <c r="D23" s="200"/>
      <c r="E23" s="192">
        <v>9.0111000000000008</v>
      </c>
      <c r="F23" s="192"/>
      <c r="G23" s="192"/>
      <c r="H23" s="198" t="s">
        <v>305</v>
      </c>
      <c r="I23" s="199"/>
      <c r="J23" s="199"/>
      <c r="K23" s="192">
        <v>10.970499999999999</v>
      </c>
      <c r="L23" s="192"/>
      <c r="M23" s="192"/>
      <c r="N23" s="198" t="s">
        <v>291</v>
      </c>
      <c r="O23" s="199"/>
      <c r="P23" s="200"/>
      <c r="Q23" s="192">
        <v>6.7115</v>
      </c>
      <c r="R23" s="192"/>
      <c r="S23" s="192"/>
      <c r="T23" s="198" t="s">
        <v>390</v>
      </c>
      <c r="U23" s="199"/>
      <c r="V23" s="200"/>
      <c r="W23" s="192">
        <v>8.4827999999999992</v>
      </c>
      <c r="X23" s="192"/>
      <c r="Y23" s="192"/>
      <c r="Z23" s="177" t="s">
        <v>379</v>
      </c>
      <c r="AA23" s="178"/>
      <c r="AB23" s="179"/>
      <c r="AC23" s="180">
        <v>0.61</v>
      </c>
      <c r="AD23" s="181"/>
      <c r="AE23" s="182"/>
      <c r="AF23" s="198" t="s">
        <v>291</v>
      </c>
      <c r="AG23" s="199"/>
      <c r="AH23" s="200"/>
      <c r="AI23" s="192">
        <v>9.6992999999999991</v>
      </c>
      <c r="AJ23" s="192"/>
      <c r="AK23" s="192"/>
    </row>
    <row r="24" spans="1:95" ht="12.75" customHeight="1" x14ac:dyDescent="0.25">
      <c r="A24" s="351"/>
      <c r="B24" s="198" t="s">
        <v>348</v>
      </c>
      <c r="C24" s="199"/>
      <c r="D24" s="200"/>
      <c r="E24" s="192">
        <v>8.7712000000000003</v>
      </c>
      <c r="F24" s="192"/>
      <c r="G24" s="192"/>
      <c r="H24" s="198" t="s">
        <v>379</v>
      </c>
      <c r="I24" s="199"/>
      <c r="J24" s="199"/>
      <c r="K24" s="192">
        <v>8.8787000000000003</v>
      </c>
      <c r="L24" s="192"/>
      <c r="M24" s="192"/>
      <c r="N24" s="198" t="s">
        <v>379</v>
      </c>
      <c r="O24" s="199"/>
      <c r="P24" s="200"/>
      <c r="Q24" s="192">
        <v>3.2198000000000002</v>
      </c>
      <c r="R24" s="192"/>
      <c r="S24" s="192"/>
      <c r="T24" s="198" t="s">
        <v>351</v>
      </c>
      <c r="U24" s="199"/>
      <c r="V24" s="200"/>
      <c r="W24" s="192">
        <v>8.4443000000000001</v>
      </c>
      <c r="X24" s="192"/>
      <c r="Y24" s="192"/>
      <c r="Z24" s="177"/>
      <c r="AA24" s="178"/>
      <c r="AB24" s="179"/>
      <c r="AC24" s="180"/>
      <c r="AD24" s="181"/>
      <c r="AE24" s="182"/>
      <c r="AF24" s="198" t="s">
        <v>351</v>
      </c>
      <c r="AG24" s="199"/>
      <c r="AH24" s="200"/>
      <c r="AI24" s="192">
        <v>9.593</v>
      </c>
      <c r="AJ24" s="192"/>
      <c r="AK24" s="192"/>
    </row>
    <row r="25" spans="1:95" ht="12.75" customHeight="1" x14ac:dyDescent="0.25">
      <c r="A25" s="351"/>
      <c r="B25" s="198" t="s">
        <v>350</v>
      </c>
      <c r="C25" s="199"/>
      <c r="D25" s="200"/>
      <c r="E25" s="192">
        <v>7.3689999999999998</v>
      </c>
      <c r="F25" s="192"/>
      <c r="G25" s="192"/>
      <c r="K25" s="346"/>
      <c r="L25" s="346"/>
      <c r="M25" s="346"/>
      <c r="N25" s="177"/>
      <c r="O25" s="178"/>
      <c r="P25" s="179"/>
      <c r="Q25" s="180"/>
      <c r="R25" s="181"/>
      <c r="S25" s="182"/>
      <c r="T25" s="198" t="s">
        <v>307</v>
      </c>
      <c r="U25" s="199"/>
      <c r="V25" s="200"/>
      <c r="W25" s="192">
        <v>8.3994</v>
      </c>
      <c r="X25" s="192"/>
      <c r="Y25" s="192"/>
      <c r="Z25" s="21"/>
      <c r="AA25" s="132"/>
      <c r="AB25" s="133"/>
      <c r="AC25" s="21"/>
      <c r="AD25" s="132"/>
      <c r="AE25" s="133"/>
      <c r="AF25" s="198" t="s">
        <v>287</v>
      </c>
      <c r="AG25" s="199"/>
      <c r="AH25" s="200"/>
      <c r="AI25" s="192">
        <v>9.2317999999999998</v>
      </c>
      <c r="AJ25" s="192"/>
      <c r="AK25" s="192"/>
    </row>
    <row r="26" spans="1:95" ht="12.75" customHeight="1" x14ac:dyDescent="0.25">
      <c r="A26" s="351"/>
      <c r="B26" s="198" t="s">
        <v>385</v>
      </c>
      <c r="C26" s="199"/>
      <c r="D26" s="200"/>
      <c r="E26" s="192">
        <v>6.8208000000000002</v>
      </c>
      <c r="F26" s="192"/>
      <c r="G26" s="192"/>
      <c r="H26" s="21"/>
      <c r="I26" s="132"/>
      <c r="J26" s="133"/>
      <c r="K26" s="21"/>
      <c r="L26" s="132"/>
      <c r="M26" s="133"/>
      <c r="N26" s="21"/>
      <c r="O26" s="132"/>
      <c r="P26" s="133"/>
      <c r="Q26" s="21"/>
      <c r="R26" s="132"/>
      <c r="S26" s="133"/>
      <c r="T26" s="198" t="s">
        <v>52</v>
      </c>
      <c r="U26" s="199"/>
      <c r="V26" s="200"/>
      <c r="W26" s="192">
        <v>5.9550999999999998</v>
      </c>
      <c r="X26" s="192"/>
      <c r="Y26" s="192"/>
      <c r="Z26" s="21"/>
      <c r="AA26" s="132"/>
      <c r="AB26" s="133"/>
      <c r="AC26" s="21"/>
      <c r="AD26" s="132"/>
      <c r="AE26" s="133"/>
      <c r="AF26" s="198" t="s">
        <v>390</v>
      </c>
      <c r="AG26" s="199"/>
      <c r="AH26" s="200"/>
      <c r="AI26" s="192">
        <v>6.7148000000000003</v>
      </c>
      <c r="AJ26" s="192"/>
      <c r="AK26" s="192"/>
    </row>
    <row r="27" spans="1:95" ht="12.75" customHeight="1" x14ac:dyDescent="0.25">
      <c r="A27" s="351"/>
      <c r="B27" s="198" t="s">
        <v>349</v>
      </c>
      <c r="C27" s="199"/>
      <c r="D27" s="200"/>
      <c r="E27" s="192">
        <v>6.7243000000000004</v>
      </c>
      <c r="F27" s="192"/>
      <c r="G27" s="192"/>
      <c r="H27" s="21"/>
      <c r="I27" s="132"/>
      <c r="J27" s="133"/>
      <c r="K27" s="21"/>
      <c r="L27" s="132"/>
      <c r="M27" s="133"/>
      <c r="N27" s="21"/>
      <c r="O27" s="132"/>
      <c r="P27" s="133"/>
      <c r="Q27" s="21"/>
      <c r="R27" s="132"/>
      <c r="S27" s="133"/>
      <c r="T27" s="198" t="s">
        <v>286</v>
      </c>
      <c r="U27" s="199"/>
      <c r="V27" s="200"/>
      <c r="W27" s="192">
        <v>3.7332000000000001</v>
      </c>
      <c r="X27" s="192"/>
      <c r="Y27" s="192"/>
      <c r="Z27" s="21"/>
      <c r="AA27" s="132"/>
      <c r="AB27" s="133"/>
      <c r="AC27" s="21"/>
      <c r="AD27" s="132"/>
      <c r="AE27" s="133"/>
      <c r="AF27" s="198" t="s">
        <v>307</v>
      </c>
      <c r="AG27" s="199"/>
      <c r="AH27" s="200"/>
      <c r="AI27" s="192">
        <v>6.6486999999999998</v>
      </c>
      <c r="AJ27" s="192"/>
      <c r="AK27" s="192"/>
    </row>
    <row r="28" spans="1:95" ht="12.75" customHeight="1" x14ac:dyDescent="0.25">
      <c r="A28" s="351"/>
      <c r="B28" s="198" t="s">
        <v>353</v>
      </c>
      <c r="C28" s="199"/>
      <c r="D28" s="200"/>
      <c r="E28" s="192">
        <v>6.5589000000000004</v>
      </c>
      <c r="F28" s="192"/>
      <c r="G28" s="192"/>
      <c r="H28" s="21"/>
      <c r="I28" s="132"/>
      <c r="J28" s="133"/>
      <c r="K28" s="21"/>
      <c r="L28" s="132"/>
      <c r="M28" s="133"/>
      <c r="N28" s="21"/>
      <c r="O28" s="132"/>
      <c r="P28" s="133"/>
      <c r="Q28" s="21"/>
      <c r="R28" s="132"/>
      <c r="S28" s="133"/>
      <c r="T28" s="198" t="s">
        <v>352</v>
      </c>
      <c r="U28" s="199"/>
      <c r="V28" s="200"/>
      <c r="W28" s="192">
        <v>1.9437</v>
      </c>
      <c r="X28" s="192"/>
      <c r="Y28" s="192"/>
      <c r="Z28" s="21"/>
      <c r="AA28" s="132"/>
      <c r="AB28" s="133"/>
      <c r="AC28" s="21"/>
      <c r="AD28" s="132"/>
      <c r="AE28" s="133"/>
      <c r="AF28" s="198" t="s">
        <v>350</v>
      </c>
      <c r="AG28" s="199"/>
      <c r="AH28" s="200"/>
      <c r="AI28" s="192">
        <v>4.6589</v>
      </c>
      <c r="AJ28" s="192"/>
      <c r="AK28" s="192"/>
    </row>
    <row r="29" spans="1:95" ht="12.75" customHeight="1" x14ac:dyDescent="0.25">
      <c r="A29" s="351"/>
      <c r="B29" s="198" t="s">
        <v>289</v>
      </c>
      <c r="C29" s="199"/>
      <c r="D29" s="200"/>
      <c r="E29" s="192">
        <v>6.4042000000000003</v>
      </c>
      <c r="F29" s="192"/>
      <c r="G29" s="192"/>
      <c r="H29" s="21"/>
      <c r="I29" s="132"/>
      <c r="J29" s="133"/>
      <c r="K29" s="21"/>
      <c r="L29" s="132"/>
      <c r="M29" s="133"/>
      <c r="N29" s="21"/>
      <c r="O29" s="132"/>
      <c r="P29" s="133"/>
      <c r="Q29" s="21"/>
      <c r="R29" s="132"/>
      <c r="S29" s="133"/>
      <c r="T29" s="198" t="s">
        <v>302</v>
      </c>
      <c r="U29" s="199"/>
      <c r="V29" s="200"/>
      <c r="W29" s="192">
        <v>1.8833</v>
      </c>
      <c r="X29" s="192"/>
      <c r="Y29" s="192"/>
      <c r="Z29" s="21"/>
      <c r="AA29" s="132"/>
      <c r="AB29" s="133"/>
      <c r="AC29" s="21"/>
      <c r="AD29" s="132"/>
      <c r="AE29" s="133"/>
      <c r="AF29" s="198" t="s">
        <v>301</v>
      </c>
      <c r="AG29" s="199"/>
      <c r="AH29" s="200"/>
      <c r="AI29" s="192">
        <v>1.2202</v>
      </c>
      <c r="AJ29" s="192"/>
      <c r="AK29" s="192"/>
    </row>
    <row r="30" spans="1:95" ht="12.75" customHeight="1" x14ac:dyDescent="0.25">
      <c r="A30" s="351"/>
      <c r="B30" s="198" t="s">
        <v>372</v>
      </c>
      <c r="C30" s="199"/>
      <c r="D30" s="200"/>
      <c r="E30" s="192">
        <v>4.5738000000000003</v>
      </c>
      <c r="F30" s="192"/>
      <c r="G30" s="192"/>
      <c r="H30" s="21"/>
      <c r="I30" s="132"/>
      <c r="J30" s="133"/>
      <c r="K30" s="21"/>
      <c r="L30" s="132"/>
      <c r="M30" s="133"/>
      <c r="N30" s="21"/>
      <c r="O30" s="132"/>
      <c r="P30" s="133"/>
      <c r="Q30" s="21"/>
      <c r="R30" s="132"/>
      <c r="S30" s="133"/>
      <c r="T30" s="198" t="s">
        <v>292</v>
      </c>
      <c r="U30" s="199"/>
      <c r="V30" s="200"/>
      <c r="W30" s="192">
        <v>1.6982999999999999</v>
      </c>
      <c r="X30" s="192"/>
      <c r="Y30" s="192"/>
      <c r="Z30" s="21"/>
      <c r="AA30" s="132"/>
      <c r="AB30" s="133"/>
      <c r="AC30" s="21"/>
      <c r="AD30" s="132"/>
      <c r="AE30" s="133"/>
      <c r="AF30" s="198" t="s">
        <v>379</v>
      </c>
      <c r="AG30" s="199"/>
      <c r="AH30" s="200"/>
      <c r="AI30" s="192">
        <v>6.1261999999999999</v>
      </c>
      <c r="AJ30" s="192"/>
      <c r="AK30" s="192"/>
    </row>
    <row r="31" spans="1:95" ht="12.75" customHeight="1" x14ac:dyDescent="0.25">
      <c r="A31" s="351"/>
      <c r="B31" s="198" t="s">
        <v>309</v>
      </c>
      <c r="C31" s="199"/>
      <c r="D31" s="200"/>
      <c r="E31" s="192">
        <v>20.8093</v>
      </c>
      <c r="F31" s="192"/>
      <c r="G31" s="192"/>
      <c r="H31" s="21"/>
      <c r="I31" s="132"/>
      <c r="J31" s="133"/>
      <c r="K31" s="21"/>
      <c r="L31" s="132"/>
      <c r="M31" s="133"/>
      <c r="N31" s="21"/>
      <c r="O31" s="132"/>
      <c r="P31" s="133"/>
      <c r="Q31" s="21"/>
      <c r="R31" s="132"/>
      <c r="S31" s="133"/>
      <c r="T31" s="198" t="s">
        <v>309</v>
      </c>
      <c r="U31" s="199"/>
      <c r="V31" s="200"/>
      <c r="W31" s="192">
        <v>3.7806000000000002</v>
      </c>
      <c r="X31" s="192"/>
      <c r="Y31" s="192"/>
      <c r="Z31" s="21"/>
      <c r="AA31" s="132"/>
      <c r="AB31" s="133"/>
      <c r="AC31" s="21"/>
      <c r="AD31" s="132"/>
      <c r="AE31" s="133"/>
      <c r="AF31" s="177"/>
      <c r="AG31" s="178"/>
      <c r="AH31" s="179"/>
      <c r="AI31" s="180"/>
      <c r="AJ31" s="181"/>
      <c r="AK31" s="182"/>
    </row>
    <row r="32" spans="1:95" ht="12.75" customHeight="1" x14ac:dyDescent="0.25">
      <c r="A32" s="351"/>
      <c r="B32" s="198" t="s">
        <v>379</v>
      </c>
      <c r="C32" s="199"/>
      <c r="D32" s="200"/>
      <c r="E32" s="192">
        <v>0.2379</v>
      </c>
      <c r="F32" s="192"/>
      <c r="G32" s="192"/>
      <c r="H32" s="21"/>
      <c r="I32" s="132"/>
      <c r="J32" s="133"/>
      <c r="K32" s="21"/>
      <c r="L32" s="132"/>
      <c r="M32" s="133"/>
      <c r="N32" s="21"/>
      <c r="O32" s="132"/>
      <c r="P32" s="133"/>
      <c r="Q32" s="21"/>
      <c r="R32" s="132"/>
      <c r="S32" s="133"/>
      <c r="T32" s="198" t="s">
        <v>379</v>
      </c>
      <c r="U32" s="199"/>
      <c r="V32" s="200"/>
      <c r="W32" s="192">
        <v>2.7608999999999999</v>
      </c>
      <c r="X32" s="192"/>
      <c r="Y32" s="192"/>
      <c r="Z32" s="21"/>
      <c r="AA32" s="132"/>
      <c r="AB32" s="133"/>
      <c r="AC32" s="21"/>
      <c r="AD32" s="132"/>
      <c r="AE32" s="133"/>
      <c r="AF32" s="21"/>
      <c r="AG32" s="132"/>
      <c r="AH32" s="133"/>
      <c r="AI32" s="21"/>
      <c r="AJ32" s="132"/>
      <c r="AK32" s="133"/>
    </row>
    <row r="33" spans="1:37" ht="15" customHeight="1" x14ac:dyDescent="0.2">
      <c r="A33" s="351"/>
      <c r="B33" s="217" t="s">
        <v>50</v>
      </c>
      <c r="C33" s="218"/>
      <c r="D33" s="219"/>
      <c r="E33" s="337">
        <f>SUM(E21:G32)</f>
        <v>100</v>
      </c>
      <c r="F33" s="338"/>
      <c r="G33" s="339"/>
      <c r="H33" s="217" t="s">
        <v>50</v>
      </c>
      <c r="I33" s="218"/>
      <c r="J33" s="219"/>
      <c r="K33" s="337">
        <f>SUM(K21:M32)</f>
        <v>100</v>
      </c>
      <c r="L33" s="338"/>
      <c r="M33" s="339"/>
      <c r="N33" s="217" t="s">
        <v>50</v>
      </c>
      <c r="O33" s="218"/>
      <c r="P33" s="219"/>
      <c r="Q33" s="337">
        <f>SUM(Q21:S32)</f>
        <v>100.00000000000001</v>
      </c>
      <c r="R33" s="338"/>
      <c r="S33" s="339"/>
      <c r="T33" s="334" t="s">
        <v>50</v>
      </c>
      <c r="U33" s="335"/>
      <c r="V33" s="336"/>
      <c r="W33" s="337">
        <f>SUM(W21:Y32)</f>
        <v>100.00000000000003</v>
      </c>
      <c r="X33" s="338"/>
      <c r="Y33" s="339"/>
      <c r="Z33" s="334" t="s">
        <v>50</v>
      </c>
      <c r="AA33" s="335"/>
      <c r="AB33" s="336"/>
      <c r="AC33" s="337">
        <f>SUM(AC21:AE32)</f>
        <v>100</v>
      </c>
      <c r="AD33" s="338"/>
      <c r="AE33" s="339"/>
      <c r="AF33" s="334" t="s">
        <v>50</v>
      </c>
      <c r="AG33" s="335"/>
      <c r="AH33" s="336"/>
      <c r="AI33" s="337">
        <f>SUM(AI21:AK32)</f>
        <v>100.00000000000001</v>
      </c>
      <c r="AJ33" s="338"/>
      <c r="AK33" s="339"/>
    </row>
    <row r="34" spans="1:37" ht="15" customHeight="1" x14ac:dyDescent="0.2">
      <c r="A34" s="130"/>
      <c r="B34" s="381"/>
      <c r="C34" s="244"/>
      <c r="D34" s="245"/>
      <c r="E34" s="191"/>
      <c r="F34" s="189"/>
      <c r="G34" s="190"/>
      <c r="H34" s="201"/>
      <c r="I34" s="202"/>
      <c r="J34" s="203"/>
      <c r="K34" s="201"/>
      <c r="L34" s="202"/>
      <c r="M34" s="203"/>
      <c r="N34" s="204"/>
      <c r="O34" s="187"/>
      <c r="P34" s="188"/>
      <c r="Q34" s="125"/>
      <c r="R34" s="126"/>
      <c r="S34" s="126"/>
      <c r="W34" s="120"/>
      <c r="X34" s="121"/>
      <c r="Y34" s="122"/>
      <c r="Z34" s="129"/>
      <c r="AA34" s="123"/>
      <c r="AB34" s="124"/>
      <c r="AC34" s="125"/>
      <c r="AD34" s="126"/>
      <c r="AE34" s="126"/>
      <c r="AF34" s="129"/>
      <c r="AG34" s="123"/>
      <c r="AH34" s="124"/>
      <c r="AI34" s="125"/>
      <c r="AJ34" s="126"/>
      <c r="AK34" s="126"/>
    </row>
    <row r="35" spans="1:37" ht="15" customHeight="1" x14ac:dyDescent="0.2">
      <c r="A35" s="328" t="s">
        <v>135</v>
      </c>
      <c r="B35" s="236" t="s">
        <v>135</v>
      </c>
      <c r="C35" s="326"/>
      <c r="D35" s="327"/>
      <c r="E35" s="236" t="s">
        <v>5</v>
      </c>
      <c r="F35" s="326"/>
      <c r="G35" s="327"/>
      <c r="H35" s="236" t="s">
        <v>135</v>
      </c>
      <c r="I35" s="326"/>
      <c r="J35" s="327"/>
      <c r="K35" s="236" t="s">
        <v>5</v>
      </c>
      <c r="L35" s="326"/>
      <c r="M35" s="327"/>
      <c r="N35" s="236" t="s">
        <v>135</v>
      </c>
      <c r="O35" s="326"/>
      <c r="P35" s="327"/>
      <c r="Q35" s="236" t="s">
        <v>5</v>
      </c>
      <c r="R35" s="326"/>
      <c r="S35" s="327"/>
      <c r="T35" s="236" t="s">
        <v>135</v>
      </c>
      <c r="U35" s="326"/>
      <c r="V35" s="327"/>
      <c r="W35" s="236" t="s">
        <v>5</v>
      </c>
      <c r="X35" s="326"/>
      <c r="Y35" s="327"/>
      <c r="Z35" s="236" t="s">
        <v>135</v>
      </c>
      <c r="AA35" s="326"/>
      <c r="AB35" s="327"/>
      <c r="AC35" s="236" t="s">
        <v>5</v>
      </c>
      <c r="AD35" s="326"/>
      <c r="AE35" s="327"/>
      <c r="AF35" s="236" t="s">
        <v>135</v>
      </c>
      <c r="AG35" s="326"/>
      <c r="AH35" s="327"/>
      <c r="AI35" s="236" t="s">
        <v>5</v>
      </c>
      <c r="AJ35" s="326"/>
      <c r="AK35" s="327"/>
    </row>
    <row r="36" spans="1:37" ht="15" customHeight="1" x14ac:dyDescent="0.2">
      <c r="A36" s="270"/>
      <c r="B36" s="177" t="s">
        <v>142</v>
      </c>
      <c r="C36" s="178"/>
      <c r="D36" s="179"/>
      <c r="E36" s="180">
        <v>78.44</v>
      </c>
      <c r="F36" s="181"/>
      <c r="G36" s="182"/>
      <c r="H36" s="177" t="s">
        <v>143</v>
      </c>
      <c r="I36" s="178"/>
      <c r="J36" s="179"/>
      <c r="K36" s="180">
        <f>SUM(K21:M23)</f>
        <v>91.121300000000005</v>
      </c>
      <c r="L36" s="181"/>
      <c r="M36" s="182"/>
      <c r="N36" s="177" t="s">
        <v>143</v>
      </c>
      <c r="O36" s="178"/>
      <c r="P36" s="179"/>
      <c r="Q36" s="180">
        <f>Q21+Q22</f>
        <v>90.068700000000007</v>
      </c>
      <c r="R36" s="181"/>
      <c r="S36" s="182"/>
      <c r="T36" s="177" t="s">
        <v>143</v>
      </c>
      <c r="U36" s="178"/>
      <c r="V36" s="179"/>
      <c r="W36" s="180">
        <v>42.43</v>
      </c>
      <c r="X36" s="181"/>
      <c r="Y36" s="182"/>
      <c r="Z36" s="177" t="s">
        <v>143</v>
      </c>
      <c r="AA36" s="178"/>
      <c r="AB36" s="179"/>
      <c r="AC36" s="180">
        <f>AC21</f>
        <v>99.39</v>
      </c>
      <c r="AD36" s="181"/>
      <c r="AE36" s="182"/>
      <c r="AF36" s="177" t="s">
        <v>142</v>
      </c>
      <c r="AG36" s="178"/>
      <c r="AH36" s="179"/>
      <c r="AI36" s="180">
        <v>47.026000000000003</v>
      </c>
      <c r="AJ36" s="181"/>
      <c r="AK36" s="182"/>
    </row>
    <row r="37" spans="1:37" ht="15" customHeight="1" x14ac:dyDescent="0.2">
      <c r="A37" s="270"/>
      <c r="B37" s="177" t="s">
        <v>143</v>
      </c>
      <c r="C37" s="178"/>
      <c r="D37" s="179"/>
      <c r="E37" s="180">
        <v>14.92</v>
      </c>
      <c r="F37" s="181"/>
      <c r="G37" s="182"/>
      <c r="H37" s="177" t="s">
        <v>134</v>
      </c>
      <c r="I37" s="178"/>
      <c r="J37" s="179"/>
      <c r="K37" s="180">
        <f>K24</f>
        <v>8.8787000000000003</v>
      </c>
      <c r="L37" s="181"/>
      <c r="M37" s="182"/>
      <c r="N37" s="177" t="s">
        <v>142</v>
      </c>
      <c r="O37" s="178"/>
      <c r="P37" s="179"/>
      <c r="Q37" s="180">
        <f>Q23</f>
        <v>6.7115</v>
      </c>
      <c r="R37" s="181"/>
      <c r="S37" s="182"/>
      <c r="T37" s="177" t="s">
        <v>142</v>
      </c>
      <c r="U37" s="178"/>
      <c r="V37" s="179"/>
      <c r="W37" s="180">
        <v>25.41</v>
      </c>
      <c r="X37" s="181"/>
      <c r="Y37" s="182"/>
      <c r="Z37" s="177" t="s">
        <v>134</v>
      </c>
      <c r="AA37" s="178"/>
      <c r="AB37" s="179"/>
      <c r="AC37" s="180">
        <f>AC23</f>
        <v>0.61</v>
      </c>
      <c r="AD37" s="181"/>
      <c r="AE37" s="182"/>
      <c r="AF37" s="177" t="s">
        <v>143</v>
      </c>
      <c r="AG37" s="178"/>
      <c r="AH37" s="179"/>
      <c r="AI37" s="180">
        <v>37.616</v>
      </c>
      <c r="AJ37" s="181"/>
      <c r="AK37" s="182"/>
    </row>
    <row r="38" spans="1:37" ht="15" customHeight="1" x14ac:dyDescent="0.2">
      <c r="A38" s="270"/>
      <c r="B38" s="177" t="s">
        <v>136</v>
      </c>
      <c r="C38" s="178"/>
      <c r="D38" s="179"/>
      <c r="E38" s="180">
        <v>6.4</v>
      </c>
      <c r="F38" s="181"/>
      <c r="G38" s="182"/>
      <c r="H38" s="21"/>
      <c r="I38" s="132"/>
      <c r="J38" s="133"/>
      <c r="K38" s="21"/>
      <c r="L38" s="132"/>
      <c r="M38" s="133"/>
      <c r="N38" s="177" t="s">
        <v>134</v>
      </c>
      <c r="O38" s="178"/>
      <c r="P38" s="179"/>
      <c r="Q38" s="180">
        <f>Q24</f>
        <v>3.2198000000000002</v>
      </c>
      <c r="R38" s="181"/>
      <c r="S38" s="182"/>
      <c r="T38" s="177" t="s">
        <v>133</v>
      </c>
      <c r="U38" s="178"/>
      <c r="V38" s="179"/>
      <c r="W38" s="180">
        <v>21.24</v>
      </c>
      <c r="X38" s="181"/>
      <c r="Y38" s="182"/>
      <c r="Z38" s="21"/>
      <c r="AA38" s="132"/>
      <c r="AB38" s="133"/>
      <c r="AC38" s="21"/>
      <c r="AD38" s="132"/>
      <c r="AE38" s="133"/>
      <c r="AF38" s="80" t="s">
        <v>136</v>
      </c>
      <c r="AG38" s="81"/>
      <c r="AH38" s="82"/>
      <c r="AI38" s="180">
        <v>9.23</v>
      </c>
      <c r="AJ38" s="181"/>
      <c r="AK38" s="182"/>
    </row>
    <row r="39" spans="1:37" ht="15" customHeight="1" x14ac:dyDescent="0.2">
      <c r="A39" s="270"/>
      <c r="B39" s="177" t="s">
        <v>134</v>
      </c>
      <c r="C39" s="178"/>
      <c r="D39" s="179"/>
      <c r="E39" s="180">
        <v>0.24</v>
      </c>
      <c r="F39" s="181"/>
      <c r="G39" s="182"/>
      <c r="H39" s="21"/>
      <c r="I39" s="132"/>
      <c r="J39" s="133"/>
      <c r="K39" s="21"/>
      <c r="L39" s="132"/>
      <c r="M39" s="133"/>
      <c r="N39" s="21"/>
      <c r="O39" s="132"/>
      <c r="P39" s="133"/>
      <c r="Q39" s="21"/>
      <c r="R39" s="132"/>
      <c r="S39" s="133"/>
      <c r="T39" s="177" t="s">
        <v>136</v>
      </c>
      <c r="U39" s="178"/>
      <c r="V39" s="179"/>
      <c r="W39" s="180">
        <v>8.16</v>
      </c>
      <c r="X39" s="181"/>
      <c r="Y39" s="182"/>
      <c r="Z39" s="21"/>
      <c r="AA39" s="132"/>
      <c r="AB39" s="133"/>
      <c r="AC39" s="21"/>
      <c r="AD39" s="132"/>
      <c r="AE39" s="133"/>
      <c r="AF39" s="177" t="s">
        <v>134</v>
      </c>
      <c r="AG39" s="178"/>
      <c r="AH39" s="179"/>
      <c r="AI39" s="180">
        <v>6.13</v>
      </c>
      <c r="AJ39" s="181"/>
      <c r="AK39" s="182"/>
    </row>
    <row r="40" spans="1:37" ht="15" customHeight="1" x14ac:dyDescent="0.2">
      <c r="A40" s="270"/>
      <c r="B40" s="21"/>
      <c r="C40" s="132"/>
      <c r="D40" s="133"/>
      <c r="E40" s="21"/>
      <c r="F40" s="132"/>
      <c r="G40" s="133"/>
      <c r="H40" s="21"/>
      <c r="I40" s="132"/>
      <c r="J40" s="133"/>
      <c r="K40" s="21"/>
      <c r="L40" s="132"/>
      <c r="M40" s="133"/>
      <c r="N40" s="21"/>
      <c r="O40" s="132"/>
      <c r="P40" s="133"/>
      <c r="Q40" s="21"/>
      <c r="R40" s="132"/>
      <c r="S40" s="133"/>
      <c r="T40" s="177" t="s">
        <v>134</v>
      </c>
      <c r="U40" s="178"/>
      <c r="V40" s="179"/>
      <c r="W40" s="180">
        <v>2.76</v>
      </c>
      <c r="X40" s="181"/>
      <c r="Y40" s="182"/>
      <c r="Z40" s="21"/>
      <c r="AA40" s="132"/>
      <c r="AB40" s="133"/>
      <c r="AC40" s="21"/>
      <c r="AD40" s="132"/>
      <c r="AE40" s="133"/>
      <c r="AF40" s="177"/>
      <c r="AG40" s="178"/>
      <c r="AH40" s="179"/>
      <c r="AI40" s="180"/>
      <c r="AJ40" s="181"/>
      <c r="AK40" s="182"/>
    </row>
    <row r="41" spans="1:37" s="9" customFormat="1" ht="15" customHeight="1" x14ac:dyDescent="0.2">
      <c r="A41" s="271"/>
      <c r="B41" s="217" t="s">
        <v>50</v>
      </c>
      <c r="C41" s="218"/>
      <c r="D41" s="219"/>
      <c r="E41" s="337">
        <f>SUM(E36:G40)</f>
        <v>100</v>
      </c>
      <c r="F41" s="338"/>
      <c r="G41" s="339"/>
      <c r="H41" s="217" t="s">
        <v>50</v>
      </c>
      <c r="I41" s="218"/>
      <c r="J41" s="219"/>
      <c r="K41" s="337">
        <f>SUM(K36:M40)</f>
        <v>100</v>
      </c>
      <c r="L41" s="338"/>
      <c r="M41" s="339"/>
      <c r="N41" s="217" t="s">
        <v>50</v>
      </c>
      <c r="O41" s="218"/>
      <c r="P41" s="219"/>
      <c r="Q41" s="337">
        <f>SUM(Q36:S40)</f>
        <v>100.00000000000001</v>
      </c>
      <c r="R41" s="338"/>
      <c r="S41" s="339"/>
      <c r="T41" s="217" t="s">
        <v>50</v>
      </c>
      <c r="U41" s="218"/>
      <c r="V41" s="219"/>
      <c r="W41" s="337">
        <f>SUM(W36:Y40)</f>
        <v>100</v>
      </c>
      <c r="X41" s="338"/>
      <c r="Y41" s="339"/>
      <c r="Z41" s="237" t="s">
        <v>50</v>
      </c>
      <c r="AA41" s="335"/>
      <c r="AB41" s="336"/>
      <c r="AC41" s="337">
        <f>SUM(AC36:AE40)</f>
        <v>100</v>
      </c>
      <c r="AD41" s="338"/>
      <c r="AE41" s="339"/>
      <c r="AF41" s="217" t="s">
        <v>50</v>
      </c>
      <c r="AG41" s="218"/>
      <c r="AH41" s="219"/>
      <c r="AI41" s="337">
        <f>SUM(AI36:AK40)</f>
        <v>100.002</v>
      </c>
      <c r="AJ41" s="338"/>
      <c r="AK41" s="339"/>
    </row>
    <row r="42" spans="1:37" x14ac:dyDescent="0.2">
      <c r="A42" s="39"/>
      <c r="B42" s="236"/>
      <c r="C42" s="326"/>
      <c r="D42" s="327"/>
      <c r="E42" s="236"/>
      <c r="F42" s="326"/>
      <c r="G42" s="327"/>
      <c r="H42" s="246"/>
      <c r="I42" s="247"/>
      <c r="J42" s="248"/>
      <c r="K42" s="246"/>
      <c r="L42" s="247"/>
      <c r="M42" s="248"/>
      <c r="N42" s="236"/>
      <c r="O42" s="326"/>
      <c r="P42" s="327"/>
      <c r="Q42" s="236"/>
      <c r="R42" s="326"/>
      <c r="S42" s="327"/>
      <c r="T42" s="236"/>
      <c r="U42" s="326"/>
      <c r="V42" s="327"/>
      <c r="W42" s="236"/>
      <c r="X42" s="326"/>
      <c r="Y42" s="327"/>
      <c r="Z42" s="236"/>
      <c r="AA42" s="326"/>
      <c r="AB42" s="327"/>
      <c r="AC42" s="236"/>
      <c r="AD42" s="326"/>
      <c r="AE42" s="327"/>
      <c r="AF42" s="236"/>
      <c r="AG42" s="326"/>
      <c r="AH42" s="327"/>
      <c r="AI42" s="236"/>
      <c r="AJ42" s="326"/>
      <c r="AK42" s="327"/>
    </row>
    <row r="43" spans="1:37" ht="12.75" customHeight="1" x14ac:dyDescent="0.2">
      <c r="A43" s="347" t="s">
        <v>17</v>
      </c>
      <c r="B43" s="246" t="s">
        <v>0</v>
      </c>
      <c r="C43" s="247"/>
      <c r="D43" s="248"/>
      <c r="E43" s="246" t="s">
        <v>1</v>
      </c>
      <c r="F43" s="247"/>
      <c r="G43" s="248"/>
      <c r="H43" s="246" t="s">
        <v>0</v>
      </c>
      <c r="I43" s="247"/>
      <c r="J43" s="248"/>
      <c r="K43" s="246" t="s">
        <v>1</v>
      </c>
      <c r="L43" s="247"/>
      <c r="M43" s="248"/>
      <c r="N43" s="246" t="s">
        <v>0</v>
      </c>
      <c r="O43" s="247"/>
      <c r="P43" s="248"/>
      <c r="Q43" s="246" t="s">
        <v>1</v>
      </c>
      <c r="R43" s="247"/>
      <c r="S43" s="248"/>
      <c r="T43" s="246" t="s">
        <v>0</v>
      </c>
      <c r="U43" s="247"/>
      <c r="V43" s="248"/>
      <c r="W43" s="246" t="s">
        <v>1</v>
      </c>
      <c r="X43" s="247"/>
      <c r="Y43" s="248"/>
      <c r="Z43" s="246" t="s">
        <v>0</v>
      </c>
      <c r="AA43" s="247"/>
      <c r="AB43" s="248"/>
      <c r="AC43" s="246" t="s">
        <v>1</v>
      </c>
      <c r="AD43" s="247"/>
      <c r="AE43" s="248"/>
      <c r="AF43" s="246" t="s">
        <v>0</v>
      </c>
      <c r="AG43" s="247"/>
      <c r="AH43" s="248"/>
      <c r="AI43" s="246" t="s">
        <v>1</v>
      </c>
      <c r="AJ43" s="247"/>
      <c r="AK43" s="248"/>
    </row>
    <row r="44" spans="1:37" ht="38.25" x14ac:dyDescent="0.2">
      <c r="A44" s="347"/>
      <c r="B44" s="23" t="s">
        <v>53</v>
      </c>
      <c r="C44" s="23" t="s">
        <v>54</v>
      </c>
      <c r="D44" s="23" t="s">
        <v>55</v>
      </c>
      <c r="E44" s="23" t="s">
        <v>53</v>
      </c>
      <c r="F44" s="23" t="s">
        <v>54</v>
      </c>
      <c r="G44" s="23" t="s">
        <v>55</v>
      </c>
      <c r="H44" s="23" t="s">
        <v>53</v>
      </c>
      <c r="I44" s="23" t="s">
        <v>54</v>
      </c>
      <c r="J44" s="23" t="s">
        <v>55</v>
      </c>
      <c r="K44" s="23" t="s">
        <v>53</v>
      </c>
      <c r="L44" s="23" t="s">
        <v>54</v>
      </c>
      <c r="M44" s="23" t="s">
        <v>55</v>
      </c>
      <c r="N44" s="23" t="s">
        <v>53</v>
      </c>
      <c r="O44" s="23" t="s">
        <v>54</v>
      </c>
      <c r="P44" s="23" t="s">
        <v>55</v>
      </c>
      <c r="Q44" s="23" t="s">
        <v>53</v>
      </c>
      <c r="R44" s="23" t="s">
        <v>54</v>
      </c>
      <c r="S44" s="23" t="s">
        <v>55</v>
      </c>
      <c r="T44" s="23" t="s">
        <v>53</v>
      </c>
      <c r="U44" s="23" t="s">
        <v>54</v>
      </c>
      <c r="V44" s="23" t="s">
        <v>55</v>
      </c>
      <c r="W44" s="23" t="s">
        <v>53</v>
      </c>
      <c r="X44" s="23" t="s">
        <v>54</v>
      </c>
      <c r="Y44" s="23" t="s">
        <v>55</v>
      </c>
      <c r="Z44" s="23" t="s">
        <v>53</v>
      </c>
      <c r="AA44" s="23" t="s">
        <v>54</v>
      </c>
      <c r="AB44" s="23" t="s">
        <v>55</v>
      </c>
      <c r="AC44" s="23" t="s">
        <v>53</v>
      </c>
      <c r="AD44" s="23" t="s">
        <v>54</v>
      </c>
      <c r="AE44" s="23" t="s">
        <v>55</v>
      </c>
      <c r="AF44" s="23" t="s">
        <v>53</v>
      </c>
      <c r="AG44" s="23" t="s">
        <v>54</v>
      </c>
      <c r="AH44" s="23" t="s">
        <v>55</v>
      </c>
      <c r="AI44" s="23" t="s">
        <v>53</v>
      </c>
      <c r="AJ44" s="23" t="s">
        <v>54</v>
      </c>
      <c r="AK44" s="23" t="s">
        <v>55</v>
      </c>
    </row>
    <row r="45" spans="1:37" x14ac:dyDescent="0.2">
      <c r="A45" s="22" t="s">
        <v>20</v>
      </c>
      <c r="B45" s="2">
        <v>5.9035584330558777</v>
      </c>
      <c r="C45" s="2">
        <v>6.967288553714754</v>
      </c>
      <c r="D45" s="2">
        <v>9.2779365181922913</v>
      </c>
      <c r="E45" s="2">
        <v>6.4770016074180621</v>
      </c>
      <c r="F45" s="2">
        <v>6.967288553714754</v>
      </c>
      <c r="G45" s="2">
        <v>9.2779365181922913</v>
      </c>
      <c r="H45" s="2">
        <v>5.8392629027366638</v>
      </c>
      <c r="I45" s="2">
        <v>9.3702313303947449</v>
      </c>
      <c r="J45" s="2">
        <v>9.2779365181922913</v>
      </c>
      <c r="K45" s="2">
        <v>6.5979954600334167</v>
      </c>
      <c r="L45" s="2">
        <v>9.3702313303947449</v>
      </c>
      <c r="M45" s="2">
        <v>9.2779365181922913</v>
      </c>
      <c r="N45" s="2">
        <v>8.5802784562110901</v>
      </c>
      <c r="O45" s="2">
        <v>8.8978192210197466</v>
      </c>
      <c r="P45" s="2">
        <v>9.2779365181922913</v>
      </c>
      <c r="Q45" s="2">
        <v>9.0901097655296326</v>
      </c>
      <c r="R45" s="2">
        <v>8.8978192210197466</v>
      </c>
      <c r="S45" s="2">
        <v>9.2779365181922913</v>
      </c>
      <c r="T45" s="2">
        <v>7.4593076109886161</v>
      </c>
      <c r="U45" s="2">
        <v>10.67828953266144</v>
      </c>
      <c r="V45" s="2">
        <v>9.2779365181922913</v>
      </c>
      <c r="W45" s="2">
        <v>8.4035655856132507</v>
      </c>
      <c r="X45" s="2">
        <v>10.67828953266144</v>
      </c>
      <c r="Y45" s="2">
        <v>9.2779365181922913</v>
      </c>
      <c r="Z45" s="2">
        <v>9.223727285861969</v>
      </c>
      <c r="AA45" s="2">
        <v>9.6185797452926636</v>
      </c>
      <c r="AB45" s="2">
        <v>9.2779365181922913</v>
      </c>
      <c r="AC45" s="2" t="s">
        <v>29</v>
      </c>
      <c r="AD45" s="2" t="s">
        <v>29</v>
      </c>
      <c r="AE45" s="2" t="s">
        <v>29</v>
      </c>
      <c r="AF45" s="2">
        <v>5.5340787768363962</v>
      </c>
      <c r="AG45" s="2">
        <v>7.6412573456764221</v>
      </c>
      <c r="AH45" s="2">
        <v>9.2779365181922913</v>
      </c>
      <c r="AI45" s="2">
        <v>6.6486236453056335</v>
      </c>
      <c r="AJ45" s="2">
        <v>7.6412573456764221</v>
      </c>
      <c r="AK45" s="2">
        <v>9.2779365181922913</v>
      </c>
    </row>
    <row r="46" spans="1:37" ht="12.75" customHeight="1" x14ac:dyDescent="0.2">
      <c r="A46" s="22" t="s">
        <v>21</v>
      </c>
      <c r="B46" s="2">
        <v>4.020768105983735</v>
      </c>
      <c r="C46" s="2">
        <v>4.9169358611106873</v>
      </c>
      <c r="D46" s="2">
        <v>3.1007662415504456</v>
      </c>
      <c r="E46" s="2">
        <v>4.588620960712432</v>
      </c>
      <c r="F46" s="2">
        <v>4.9169358611106873</v>
      </c>
      <c r="G46" s="2">
        <v>3.1007662415504456</v>
      </c>
      <c r="H46" s="2">
        <v>3.4460797905921949</v>
      </c>
      <c r="I46" s="2">
        <v>4.3318942189216632</v>
      </c>
      <c r="J46" s="2">
        <v>3.1007662415504456</v>
      </c>
      <c r="K46" s="2">
        <v>4.1913083195686349</v>
      </c>
      <c r="L46" s="2">
        <v>4.3318942189216632</v>
      </c>
      <c r="M46" s="2">
        <v>3.1007662415504456</v>
      </c>
      <c r="N46" s="2">
        <v>3.6012342572212224</v>
      </c>
      <c r="O46" s="2">
        <v>7.1224287152290362</v>
      </c>
      <c r="P46" s="2">
        <v>3.1007662415504456</v>
      </c>
      <c r="Q46" s="2">
        <v>4.0694543719291696</v>
      </c>
      <c r="R46" s="2">
        <v>7.1224287152290362</v>
      </c>
      <c r="S46" s="2">
        <v>3.1007662415504456</v>
      </c>
      <c r="T46" s="2">
        <v>6.2231382727622995</v>
      </c>
      <c r="U46" s="2">
        <v>7.7853092551231402</v>
      </c>
      <c r="V46" s="2">
        <v>3.1007662415504456</v>
      </c>
      <c r="W46" s="2">
        <v>7.1528849005699167</v>
      </c>
      <c r="X46" s="2">
        <v>7.7853092551231402</v>
      </c>
      <c r="Y46" s="2">
        <v>3.1007662415504456</v>
      </c>
      <c r="Z46" s="2">
        <v>3.4897986054420476</v>
      </c>
      <c r="AA46" s="2">
        <v>3.8743028044700631</v>
      </c>
      <c r="AB46" s="2">
        <v>3.1007662415504456</v>
      </c>
      <c r="AC46" s="2" t="s">
        <v>29</v>
      </c>
      <c r="AD46" s="2" t="s">
        <v>29</v>
      </c>
      <c r="AE46" s="2" t="s">
        <v>29</v>
      </c>
      <c r="AF46" s="2">
        <v>3.4395596385002127</v>
      </c>
      <c r="AG46" s="2">
        <v>5.7920315861701974</v>
      </c>
      <c r="AH46" s="2">
        <v>3.1007662415504456</v>
      </c>
      <c r="AI46" s="2">
        <v>4.5329472422599801</v>
      </c>
      <c r="AJ46" s="2">
        <v>5.7920315861701974</v>
      </c>
      <c r="AK46" s="2">
        <v>3.1007662415504456</v>
      </c>
    </row>
    <row r="47" spans="1:37" x14ac:dyDescent="0.2">
      <c r="A47" s="22" t="s">
        <v>18</v>
      </c>
      <c r="B47" s="2">
        <v>6.4072200655937204</v>
      </c>
      <c r="C47" s="2">
        <v>7.001888453960416</v>
      </c>
      <c r="D47" s="2">
        <v>6.7574343085289019</v>
      </c>
      <c r="E47" s="2">
        <v>6.9841596484184265</v>
      </c>
      <c r="F47" s="2">
        <v>7.001888453960416</v>
      </c>
      <c r="G47" s="2">
        <v>6.7574343085289019</v>
      </c>
      <c r="H47" s="2">
        <v>7.1736493706703195</v>
      </c>
      <c r="I47" s="2">
        <v>8.10047894716263</v>
      </c>
      <c r="J47" s="2">
        <v>6.7574343085289019</v>
      </c>
      <c r="K47" s="2">
        <v>7.9848232865333584</v>
      </c>
      <c r="L47" s="2">
        <v>8.10047894716263</v>
      </c>
      <c r="M47" s="2">
        <v>6.7574343085289019</v>
      </c>
      <c r="N47" s="2">
        <v>6.4414599537849435</v>
      </c>
      <c r="O47" s="2">
        <v>8.3561173081398028</v>
      </c>
      <c r="P47" s="2">
        <v>6.7574343085289019</v>
      </c>
      <c r="Q47" s="2">
        <v>7.005787789821623</v>
      </c>
      <c r="R47" s="2">
        <v>8.3561173081398028</v>
      </c>
      <c r="S47" s="2">
        <v>6.7574343085289019</v>
      </c>
      <c r="T47" s="2">
        <v>6.5774479508399972</v>
      </c>
      <c r="U47" s="2">
        <v>8.9390543103218096</v>
      </c>
      <c r="V47" s="2">
        <v>6.7574343085289019</v>
      </c>
      <c r="W47" s="2">
        <v>7.5217548012733477</v>
      </c>
      <c r="X47" s="2">
        <v>8.9390543103218096</v>
      </c>
      <c r="Y47" s="2">
        <v>6.7574343085289019</v>
      </c>
      <c r="Z47" s="2">
        <v>7.2781834006309527</v>
      </c>
      <c r="AA47" s="2">
        <v>7.6647707819938651</v>
      </c>
      <c r="AB47" s="2">
        <v>6.7574343085289019</v>
      </c>
      <c r="AC47" s="2" t="s">
        <v>29</v>
      </c>
      <c r="AD47" s="2" t="s">
        <v>29</v>
      </c>
      <c r="AE47" s="2" t="s">
        <v>29</v>
      </c>
      <c r="AF47" s="2" t="s">
        <v>26</v>
      </c>
      <c r="AG47" s="2" t="s">
        <v>26</v>
      </c>
      <c r="AH47" s="2" t="s">
        <v>26</v>
      </c>
      <c r="AI47" s="2" t="s">
        <v>26</v>
      </c>
      <c r="AJ47" s="2" t="str">
        <f t="shared" ref="AJ47:AK47" si="10">+AG47</f>
        <v>NA</v>
      </c>
      <c r="AK47" s="2" t="str">
        <f t="shared" si="10"/>
        <v>NA</v>
      </c>
    </row>
    <row r="48" spans="1:37" x14ac:dyDescent="0.2">
      <c r="A48" s="22" t="s">
        <v>25</v>
      </c>
      <c r="B48" s="2">
        <v>7.0636352539062512</v>
      </c>
      <c r="C48" s="2">
        <v>7.9495649414062521</v>
      </c>
      <c r="D48" s="2">
        <v>6.496020019531251</v>
      </c>
      <c r="E48" s="2">
        <v>7.3763237304687479</v>
      </c>
      <c r="F48" s="2">
        <v>7.4926264648437506</v>
      </c>
      <c r="G48" s="2">
        <v>6.3405239257812482</v>
      </c>
      <c r="H48" s="2">
        <v>7.2350610351562494</v>
      </c>
      <c r="I48" s="2" t="s">
        <v>26</v>
      </c>
      <c r="J48" s="2" t="s">
        <v>26</v>
      </c>
      <c r="K48" s="2">
        <v>7.5849233398437503</v>
      </c>
      <c r="L48" s="2">
        <v>7.2695971679687501</v>
      </c>
      <c r="M48" s="2">
        <v>6.3405239257812482</v>
      </c>
      <c r="N48" s="2">
        <v>7.9051420898437517</v>
      </c>
      <c r="O48" s="2">
        <v>9.7031850585937516</v>
      </c>
      <c r="P48" s="2" t="s">
        <v>26</v>
      </c>
      <c r="Q48" s="2">
        <v>7.0199067382812537</v>
      </c>
      <c r="R48" s="2">
        <v>8.6487309570312512</v>
      </c>
      <c r="S48" s="2">
        <v>6.3405239257812482</v>
      </c>
      <c r="T48" s="2">
        <v>8.1036645507812555</v>
      </c>
      <c r="U48" s="2" t="s">
        <v>26</v>
      </c>
      <c r="V48" s="2" t="s">
        <v>26</v>
      </c>
      <c r="W48" s="2">
        <v>7.6737319335937482</v>
      </c>
      <c r="X48" s="2">
        <v>8.9182104492187513</v>
      </c>
      <c r="Y48" s="2">
        <v>6.272187011718751</v>
      </c>
      <c r="Z48" s="2">
        <v>6.9471831054687518</v>
      </c>
      <c r="AA48" s="2">
        <v>7.3097690429687496</v>
      </c>
      <c r="AB48" s="2">
        <v>6.4393413085937503</v>
      </c>
      <c r="AC48" s="2" t="s">
        <v>29</v>
      </c>
      <c r="AD48" s="2" t="s">
        <v>29</v>
      </c>
      <c r="AE48" s="2" t="s">
        <v>29</v>
      </c>
      <c r="AF48" s="2">
        <v>5.4539829101562507</v>
      </c>
      <c r="AG48" s="2">
        <v>7.1502309570312503</v>
      </c>
      <c r="AH48" s="2">
        <v>6.1686850585937512</v>
      </c>
      <c r="AI48" s="2">
        <v>6.5695151367187492</v>
      </c>
      <c r="AJ48" s="2">
        <v>7.1502309570312503</v>
      </c>
      <c r="AK48" s="2">
        <v>6.1686850585937512</v>
      </c>
    </row>
    <row r="49" spans="1:37" x14ac:dyDescent="0.2">
      <c r="A49" s="22"/>
      <c r="B49" s="2"/>
      <c r="C49" s="2"/>
      <c r="D49" s="2"/>
      <c r="E49" s="2"/>
      <c r="F49" s="2"/>
      <c r="G49" s="2"/>
      <c r="H49" s="2"/>
      <c r="I49" s="2"/>
      <c r="J49" s="2"/>
      <c r="K49" s="2"/>
      <c r="L49" s="2"/>
      <c r="M49" s="2"/>
      <c r="N49" s="2"/>
      <c r="O49" s="2"/>
      <c r="P49" s="2"/>
      <c r="Q49" s="2"/>
      <c r="R49" s="2"/>
      <c r="S49" s="2"/>
      <c r="T49" s="2"/>
      <c r="U49" s="2"/>
      <c r="V49" s="2"/>
      <c r="W49" s="2"/>
      <c r="X49" s="5"/>
      <c r="Y49" s="2"/>
      <c r="Z49" s="2"/>
      <c r="AA49" s="5"/>
      <c r="AB49" s="2"/>
      <c r="AC49" s="5"/>
      <c r="AD49" s="5"/>
      <c r="AE49" s="2"/>
      <c r="AF49" s="2"/>
      <c r="AG49" s="5"/>
      <c r="AH49" s="2"/>
      <c r="AI49" s="5"/>
      <c r="AJ49" s="5"/>
      <c r="AK49" s="2"/>
    </row>
    <row r="50" spans="1:37" s="25" customFormat="1" ht="51" x14ac:dyDescent="0.2">
      <c r="A50" s="16" t="s">
        <v>212</v>
      </c>
      <c r="B50" s="131"/>
      <c r="C50" s="26" t="s">
        <v>128</v>
      </c>
      <c r="D50" s="26" t="s">
        <v>196</v>
      </c>
      <c r="E50" s="131"/>
      <c r="F50" s="26" t="s">
        <v>128</v>
      </c>
      <c r="G50" s="26" t="s">
        <v>196</v>
      </c>
      <c r="H50" s="131"/>
      <c r="I50" s="26" t="s">
        <v>201</v>
      </c>
      <c r="J50" s="26" t="s">
        <v>59</v>
      </c>
      <c r="K50" s="131"/>
      <c r="L50" s="26" t="s">
        <v>201</v>
      </c>
      <c r="M50" s="26" t="s">
        <v>59</v>
      </c>
      <c r="N50" s="131"/>
      <c r="O50" s="26" t="s">
        <v>249</v>
      </c>
      <c r="P50" s="26" t="s">
        <v>59</v>
      </c>
      <c r="Q50" s="131"/>
      <c r="R50" s="26" t="s">
        <v>249</v>
      </c>
      <c r="S50" s="26" t="s">
        <v>59</v>
      </c>
      <c r="T50" s="131"/>
      <c r="U50" s="26" t="s">
        <v>51</v>
      </c>
      <c r="V50" s="26" t="s">
        <v>59</v>
      </c>
      <c r="W50" s="131"/>
      <c r="X50" s="137" t="s">
        <v>51</v>
      </c>
      <c r="Y50" s="26" t="s">
        <v>59</v>
      </c>
      <c r="Z50" s="131"/>
      <c r="AA50" s="137" t="s">
        <v>28</v>
      </c>
      <c r="AB50" s="138" t="s">
        <v>59</v>
      </c>
      <c r="AC50" s="137"/>
      <c r="AD50" s="137" t="s">
        <v>28</v>
      </c>
      <c r="AE50" s="26" t="s">
        <v>59</v>
      </c>
      <c r="AF50" s="131"/>
      <c r="AG50" s="137" t="s">
        <v>251</v>
      </c>
      <c r="AH50" s="26" t="s">
        <v>59</v>
      </c>
      <c r="AI50" s="137"/>
      <c r="AJ50" s="137" t="s">
        <v>251</v>
      </c>
      <c r="AK50" s="26" t="s">
        <v>59</v>
      </c>
    </row>
    <row r="51" spans="1:37" s="28" customFormat="1" x14ac:dyDescent="0.2">
      <c r="A51" s="139" t="s">
        <v>19</v>
      </c>
      <c r="B51" s="134">
        <v>29.9939</v>
      </c>
      <c r="C51" s="134">
        <v>4953.7299999999996</v>
      </c>
      <c r="D51" s="134">
        <v>4325.8374999999996</v>
      </c>
      <c r="E51" s="134">
        <v>32.021999999999998</v>
      </c>
      <c r="F51" s="134">
        <f>C51</f>
        <v>4953.7299999999996</v>
      </c>
      <c r="G51" s="134">
        <f>D51</f>
        <v>4325.8374999999996</v>
      </c>
      <c r="H51" s="135">
        <v>51.884099999999997</v>
      </c>
      <c r="I51" s="136">
        <v>4529.9399999999996</v>
      </c>
      <c r="J51" s="135">
        <f>D51</f>
        <v>4325.8374999999996</v>
      </c>
      <c r="K51" s="135">
        <v>56.338000000000001</v>
      </c>
      <c r="L51" s="136">
        <f>I51</f>
        <v>4529.9399999999996</v>
      </c>
      <c r="M51" s="135">
        <f>D51</f>
        <v>4325.8374999999996</v>
      </c>
      <c r="N51" s="135">
        <v>62.256999999999998</v>
      </c>
      <c r="O51" s="134">
        <v>14273.7047</v>
      </c>
      <c r="P51" s="134">
        <f>D51</f>
        <v>4325.8374999999996</v>
      </c>
      <c r="Q51" s="134">
        <v>65.746099999999998</v>
      </c>
      <c r="R51" s="134">
        <f>O51</f>
        <v>14273.7047</v>
      </c>
      <c r="S51" s="134">
        <f>P51</f>
        <v>4325.8374999999996</v>
      </c>
      <c r="T51" s="134">
        <v>70.673299999999998</v>
      </c>
      <c r="U51" s="134">
        <v>5972.0492999999997</v>
      </c>
      <c r="V51" s="134">
        <f>S51</f>
        <v>4325.8374999999996</v>
      </c>
      <c r="W51" s="134">
        <v>76.789400000000001</v>
      </c>
      <c r="X51" s="134">
        <f>U51</f>
        <v>5972.0492999999997</v>
      </c>
      <c r="Y51" s="134">
        <f>V51</f>
        <v>4325.8374999999996</v>
      </c>
      <c r="Z51" s="134">
        <v>23.766100000000002</v>
      </c>
      <c r="AA51" s="134">
        <v>2447.75</v>
      </c>
      <c r="AB51" s="134">
        <f>Y51</f>
        <v>4325.8374999999996</v>
      </c>
      <c r="AC51" s="134" t="s">
        <v>29</v>
      </c>
      <c r="AD51" s="134">
        <f>AA51</f>
        <v>2447.75</v>
      </c>
      <c r="AE51" s="134">
        <f>AB51</f>
        <v>4325.8374999999996</v>
      </c>
      <c r="AF51" s="134">
        <v>12.6395</v>
      </c>
      <c r="AG51" s="134">
        <v>4396.05</v>
      </c>
      <c r="AH51" s="134">
        <f>AE51</f>
        <v>4325.8374999999996</v>
      </c>
      <c r="AI51" s="134">
        <v>13.24</v>
      </c>
      <c r="AJ51" s="134">
        <f>AG51</f>
        <v>4396.05</v>
      </c>
      <c r="AK51" s="134">
        <f>AH51</f>
        <v>4325.8374999999996</v>
      </c>
    </row>
    <row r="52" spans="1:37" s="28" customFormat="1" ht="15" customHeight="1" x14ac:dyDescent="0.2">
      <c r="A52" s="343" t="s">
        <v>202</v>
      </c>
      <c r="B52" s="140" t="s">
        <v>170</v>
      </c>
      <c r="C52" s="141"/>
      <c r="D52" s="141"/>
      <c r="E52" s="141"/>
      <c r="F52" s="141"/>
      <c r="G52" s="141"/>
      <c r="H52" s="342"/>
      <c r="I52" s="342"/>
      <c r="J52" s="342"/>
      <c r="K52" s="342"/>
      <c r="L52" s="342"/>
      <c r="M52" s="342"/>
      <c r="N52" s="141"/>
      <c r="O52" s="141"/>
      <c r="P52" s="141"/>
      <c r="Q52" s="141"/>
      <c r="R52" s="141"/>
      <c r="S52" s="141"/>
      <c r="T52" s="141"/>
      <c r="U52" s="141"/>
      <c r="V52" s="141"/>
      <c r="W52" s="141"/>
      <c r="X52" s="141"/>
      <c r="Y52" s="141"/>
      <c r="Z52" s="141"/>
      <c r="AA52" s="141"/>
      <c r="AB52" s="141"/>
      <c r="AC52" s="141"/>
      <c r="AD52" s="141"/>
      <c r="AE52" s="141"/>
      <c r="AF52" s="141"/>
      <c r="AG52" s="141"/>
      <c r="AH52" s="141"/>
      <c r="AI52" s="141"/>
      <c r="AJ52" s="141"/>
      <c r="AK52" s="141"/>
    </row>
    <row r="53" spans="1:37" s="28" customFormat="1" ht="15" customHeight="1" x14ac:dyDescent="0.2">
      <c r="A53" s="344"/>
      <c r="B53" s="233" t="s">
        <v>167</v>
      </c>
      <c r="C53" s="234"/>
      <c r="D53" s="234"/>
      <c r="E53" s="234"/>
      <c r="F53" s="234"/>
      <c r="G53" s="235"/>
      <c r="H53" s="342" t="s">
        <v>171</v>
      </c>
      <c r="I53" s="342"/>
      <c r="J53" s="342"/>
      <c r="K53" s="342"/>
      <c r="L53" s="342"/>
      <c r="M53" s="342"/>
      <c r="N53" s="342" t="s">
        <v>172</v>
      </c>
      <c r="O53" s="342"/>
      <c r="P53" s="342"/>
      <c r="Q53" s="342"/>
      <c r="R53" s="342"/>
      <c r="S53" s="342"/>
      <c r="T53" s="342" t="s">
        <v>174</v>
      </c>
      <c r="U53" s="342"/>
      <c r="V53" s="342"/>
      <c r="W53" s="342"/>
      <c r="X53" s="342"/>
      <c r="Y53" s="342"/>
      <c r="Z53" s="342" t="s">
        <v>176</v>
      </c>
      <c r="AA53" s="342"/>
      <c r="AB53" s="342"/>
      <c r="AC53" s="342"/>
      <c r="AD53" s="342"/>
      <c r="AE53" s="342"/>
      <c r="AF53" s="342" t="s">
        <v>178</v>
      </c>
      <c r="AG53" s="342"/>
      <c r="AH53" s="342"/>
      <c r="AI53" s="342"/>
      <c r="AJ53" s="342"/>
      <c r="AK53" s="342"/>
    </row>
    <row r="54" spans="1:37" x14ac:dyDescent="0.2">
      <c r="A54" s="343"/>
      <c r="B54" s="249" t="s">
        <v>168</v>
      </c>
      <c r="C54" s="250"/>
      <c r="D54" s="250"/>
      <c r="E54" s="250"/>
      <c r="F54" s="250"/>
      <c r="G54" s="251"/>
      <c r="H54" s="345" t="s">
        <v>191</v>
      </c>
      <c r="I54" s="345"/>
      <c r="J54" s="345"/>
      <c r="K54" s="345"/>
      <c r="L54" s="345"/>
      <c r="M54" s="345"/>
      <c r="N54" s="345" t="s">
        <v>173</v>
      </c>
      <c r="O54" s="345"/>
      <c r="P54" s="345"/>
      <c r="Q54" s="345"/>
      <c r="R54" s="345"/>
      <c r="S54" s="345"/>
      <c r="T54" s="345" t="s">
        <v>175</v>
      </c>
      <c r="U54" s="345"/>
      <c r="V54" s="345"/>
      <c r="W54" s="345"/>
      <c r="X54" s="345"/>
      <c r="Y54" s="345"/>
      <c r="Z54" s="345" t="s">
        <v>177</v>
      </c>
      <c r="AA54" s="345"/>
      <c r="AB54" s="345"/>
      <c r="AC54" s="345"/>
      <c r="AD54" s="345"/>
      <c r="AE54" s="345"/>
      <c r="AF54" s="345" t="s">
        <v>179</v>
      </c>
      <c r="AG54" s="345"/>
      <c r="AH54" s="345"/>
      <c r="AI54" s="345"/>
      <c r="AJ54" s="345"/>
      <c r="AK54" s="345"/>
    </row>
    <row r="55" spans="1:37" s="35" customFormat="1" ht="45.75" customHeight="1" x14ac:dyDescent="0.2">
      <c r="A55" s="343"/>
      <c r="B55" s="342" t="s">
        <v>169</v>
      </c>
      <c r="C55" s="342"/>
      <c r="D55" s="342"/>
      <c r="E55" s="342"/>
      <c r="F55" s="342"/>
      <c r="G55" s="342"/>
      <c r="H55" s="342" t="s">
        <v>169</v>
      </c>
      <c r="I55" s="342"/>
      <c r="J55" s="342"/>
      <c r="K55" s="342"/>
      <c r="L55" s="342"/>
      <c r="M55" s="342"/>
      <c r="N55" s="342" t="s">
        <v>169</v>
      </c>
      <c r="O55" s="342"/>
      <c r="P55" s="342"/>
      <c r="Q55" s="342"/>
      <c r="R55" s="342"/>
      <c r="S55" s="342"/>
      <c r="T55" s="342" t="s">
        <v>204</v>
      </c>
      <c r="U55" s="342"/>
      <c r="V55" s="342"/>
      <c r="W55" s="342"/>
      <c r="X55" s="342"/>
      <c r="Y55" s="342"/>
      <c r="Z55" s="342" t="s">
        <v>169</v>
      </c>
      <c r="AA55" s="342"/>
      <c r="AB55" s="342"/>
      <c r="AC55" s="342"/>
      <c r="AD55" s="342"/>
      <c r="AE55" s="342"/>
      <c r="AF55" s="342" t="s">
        <v>190</v>
      </c>
      <c r="AG55" s="342"/>
      <c r="AH55" s="342"/>
      <c r="AI55" s="342"/>
      <c r="AJ55" s="342"/>
      <c r="AK55" s="342"/>
    </row>
    <row r="56" spans="1:37" x14ac:dyDescent="0.2">
      <c r="A56" s="343"/>
      <c r="B56" s="346"/>
      <c r="C56" s="346"/>
      <c r="D56" s="346"/>
      <c r="E56" s="346"/>
      <c r="F56" s="346"/>
      <c r="G56" s="346"/>
      <c r="H56" s="346"/>
      <c r="I56" s="346"/>
      <c r="J56" s="346"/>
      <c r="K56" s="346"/>
      <c r="L56" s="346"/>
      <c r="M56" s="346"/>
      <c r="N56" s="346"/>
      <c r="O56" s="346"/>
      <c r="P56" s="346"/>
      <c r="Q56" s="346"/>
      <c r="R56" s="346"/>
      <c r="S56" s="346"/>
      <c r="T56" s="346"/>
      <c r="U56" s="346"/>
      <c r="V56" s="346"/>
      <c r="W56" s="346"/>
      <c r="X56" s="346"/>
      <c r="Y56" s="346"/>
      <c r="Z56" s="346"/>
      <c r="AA56" s="346"/>
      <c r="AB56" s="346"/>
      <c r="AC56" s="346"/>
      <c r="AD56" s="346"/>
      <c r="AE56" s="346"/>
      <c r="AF56" s="346"/>
      <c r="AG56" s="346"/>
      <c r="AH56" s="346"/>
      <c r="AI56" s="346"/>
      <c r="AJ56" s="346"/>
      <c r="AK56" s="346"/>
    </row>
    <row r="57" spans="1:37" x14ac:dyDescent="0.2">
      <c r="A57" s="343"/>
      <c r="B57" s="346"/>
      <c r="C57" s="346"/>
      <c r="D57" s="346"/>
      <c r="E57" s="346"/>
      <c r="F57" s="346"/>
      <c r="G57" s="346"/>
      <c r="H57" s="346"/>
      <c r="I57" s="346"/>
      <c r="J57" s="346"/>
      <c r="K57" s="346"/>
      <c r="L57" s="346"/>
      <c r="M57" s="346"/>
      <c r="N57" s="346"/>
      <c r="O57" s="346"/>
      <c r="P57" s="346"/>
      <c r="Q57" s="346"/>
      <c r="R57" s="346"/>
      <c r="S57" s="346"/>
      <c r="T57" s="346"/>
      <c r="U57" s="346"/>
      <c r="V57" s="346"/>
      <c r="W57" s="346"/>
      <c r="X57" s="346"/>
      <c r="Y57" s="346"/>
      <c r="Z57" s="346"/>
      <c r="AA57" s="346"/>
      <c r="AB57" s="346"/>
      <c r="AC57" s="346"/>
      <c r="AD57" s="346"/>
      <c r="AE57" s="346"/>
      <c r="AF57" s="346"/>
      <c r="AG57" s="346"/>
      <c r="AH57" s="346"/>
      <c r="AI57" s="346"/>
      <c r="AJ57" s="346"/>
      <c r="AK57" s="346"/>
    </row>
    <row r="58" spans="1:37" x14ac:dyDescent="0.2">
      <c r="A58" s="343"/>
      <c r="B58" s="346"/>
      <c r="C58" s="346"/>
      <c r="D58" s="346"/>
      <c r="E58" s="346"/>
      <c r="F58" s="346"/>
      <c r="G58" s="346"/>
      <c r="H58" s="346"/>
      <c r="I58" s="346"/>
      <c r="J58" s="346"/>
      <c r="K58" s="346"/>
      <c r="L58" s="346"/>
      <c r="M58" s="346"/>
      <c r="N58" s="346"/>
      <c r="O58" s="346"/>
      <c r="P58" s="346"/>
      <c r="Q58" s="346"/>
      <c r="R58" s="346"/>
      <c r="S58" s="346"/>
      <c r="T58" s="346"/>
      <c r="U58" s="346"/>
      <c r="V58" s="346"/>
      <c r="W58" s="346"/>
      <c r="X58" s="346"/>
      <c r="Y58" s="346"/>
      <c r="Z58" s="346"/>
      <c r="AA58" s="346"/>
      <c r="AB58" s="346"/>
      <c r="AC58" s="346"/>
      <c r="AD58" s="346"/>
      <c r="AE58" s="346"/>
      <c r="AF58" s="346"/>
      <c r="AG58" s="346"/>
      <c r="AH58" s="346"/>
      <c r="AI58" s="346"/>
      <c r="AJ58" s="346"/>
      <c r="AK58" s="346"/>
    </row>
    <row r="59" spans="1:37" x14ac:dyDescent="0.2">
      <c r="A59" s="343"/>
      <c r="B59" s="346"/>
      <c r="C59" s="346"/>
      <c r="D59" s="346"/>
      <c r="E59" s="346"/>
      <c r="F59" s="346"/>
      <c r="G59" s="346"/>
      <c r="H59" s="346"/>
      <c r="I59" s="346"/>
      <c r="J59" s="346"/>
      <c r="K59" s="346"/>
      <c r="L59" s="346"/>
      <c r="M59" s="346"/>
      <c r="N59" s="346"/>
      <c r="O59" s="346"/>
      <c r="P59" s="346"/>
      <c r="Q59" s="346"/>
      <c r="R59" s="346"/>
      <c r="S59" s="346"/>
      <c r="T59" s="346"/>
      <c r="U59" s="346"/>
      <c r="V59" s="346"/>
      <c r="W59" s="346"/>
      <c r="X59" s="346"/>
      <c r="Y59" s="346"/>
      <c r="Z59" s="346"/>
      <c r="AA59" s="346"/>
      <c r="AB59" s="346"/>
      <c r="AC59" s="346"/>
      <c r="AD59" s="346"/>
      <c r="AE59" s="346"/>
      <c r="AF59" s="346"/>
      <c r="AG59" s="346"/>
      <c r="AH59" s="346"/>
      <c r="AI59" s="346"/>
      <c r="AJ59" s="346"/>
      <c r="AK59" s="346"/>
    </row>
    <row r="60" spans="1:37" x14ac:dyDescent="0.2">
      <c r="A60" s="343"/>
      <c r="B60" s="346"/>
      <c r="C60" s="346"/>
      <c r="D60" s="346"/>
      <c r="E60" s="346"/>
      <c r="F60" s="346"/>
      <c r="G60" s="346"/>
      <c r="H60" s="346"/>
      <c r="I60" s="346"/>
      <c r="J60" s="346"/>
      <c r="K60" s="346"/>
      <c r="L60" s="346"/>
      <c r="M60" s="346"/>
      <c r="N60" s="346"/>
      <c r="O60" s="346"/>
      <c r="P60" s="346"/>
      <c r="Q60" s="346"/>
      <c r="R60" s="346"/>
      <c r="S60" s="346"/>
      <c r="T60" s="346"/>
      <c r="U60" s="346"/>
      <c r="V60" s="346"/>
      <c r="W60" s="346"/>
      <c r="X60" s="346"/>
      <c r="Y60" s="346"/>
      <c r="Z60" s="346"/>
      <c r="AA60" s="346"/>
      <c r="AB60" s="346"/>
      <c r="AC60" s="346"/>
      <c r="AD60" s="346"/>
      <c r="AE60" s="346"/>
      <c r="AF60" s="346"/>
      <c r="AG60" s="346"/>
      <c r="AH60" s="346"/>
      <c r="AI60" s="346"/>
      <c r="AJ60" s="346"/>
      <c r="AK60" s="346"/>
    </row>
    <row r="61" spans="1:37" x14ac:dyDescent="0.2">
      <c r="A61" s="343"/>
      <c r="B61" s="346"/>
      <c r="C61" s="346"/>
      <c r="D61" s="346"/>
      <c r="E61" s="346"/>
      <c r="F61" s="346"/>
      <c r="G61" s="346"/>
      <c r="H61" s="346"/>
      <c r="I61" s="346"/>
      <c r="J61" s="346"/>
      <c r="K61" s="346"/>
      <c r="L61" s="346"/>
      <c r="M61" s="346"/>
      <c r="N61" s="346"/>
      <c r="O61" s="346"/>
      <c r="P61" s="346"/>
      <c r="Q61" s="346"/>
      <c r="R61" s="346"/>
      <c r="S61" s="346"/>
      <c r="T61" s="346"/>
      <c r="U61" s="346"/>
      <c r="V61" s="346"/>
      <c r="W61" s="346"/>
      <c r="X61" s="346"/>
      <c r="Y61" s="346"/>
      <c r="Z61" s="346"/>
      <c r="AA61" s="346"/>
      <c r="AB61" s="346"/>
      <c r="AC61" s="346"/>
      <c r="AD61" s="346"/>
      <c r="AE61" s="346"/>
      <c r="AF61" s="346"/>
      <c r="AG61" s="346"/>
      <c r="AH61" s="346"/>
      <c r="AI61" s="346"/>
      <c r="AJ61" s="346"/>
      <c r="AK61" s="346"/>
    </row>
    <row r="62" spans="1:37" x14ac:dyDescent="0.2">
      <c r="A62" s="343"/>
      <c r="B62" s="346"/>
      <c r="C62" s="346"/>
      <c r="D62" s="346"/>
      <c r="E62" s="346"/>
      <c r="F62" s="346"/>
      <c r="G62" s="346"/>
      <c r="H62" s="346"/>
      <c r="I62" s="346"/>
      <c r="J62" s="346"/>
      <c r="K62" s="346"/>
      <c r="L62" s="346"/>
      <c r="M62" s="346"/>
      <c r="N62" s="346"/>
      <c r="O62" s="346"/>
      <c r="P62" s="346"/>
      <c r="Q62" s="346"/>
      <c r="R62" s="346"/>
      <c r="S62" s="346"/>
      <c r="T62" s="346"/>
      <c r="U62" s="346"/>
      <c r="V62" s="346"/>
      <c r="W62" s="346"/>
      <c r="X62" s="346"/>
      <c r="Y62" s="346"/>
      <c r="Z62" s="346"/>
      <c r="AA62" s="346"/>
      <c r="AB62" s="346"/>
      <c r="AC62" s="346"/>
      <c r="AD62" s="346"/>
      <c r="AE62" s="346"/>
      <c r="AF62" s="346"/>
      <c r="AG62" s="346"/>
      <c r="AH62" s="346"/>
      <c r="AI62" s="346"/>
      <c r="AJ62" s="346"/>
      <c r="AK62" s="346"/>
    </row>
    <row r="63" spans="1:37" x14ac:dyDescent="0.2">
      <c r="A63" s="343"/>
      <c r="B63" s="346"/>
      <c r="C63" s="346"/>
      <c r="D63" s="346"/>
      <c r="E63" s="346"/>
      <c r="F63" s="346"/>
      <c r="G63" s="346"/>
      <c r="H63" s="346"/>
      <c r="I63" s="346"/>
      <c r="J63" s="346"/>
      <c r="K63" s="346"/>
      <c r="L63" s="346"/>
      <c r="M63" s="346"/>
      <c r="N63" s="346"/>
      <c r="O63" s="346"/>
      <c r="P63" s="346"/>
      <c r="Q63" s="346"/>
      <c r="R63" s="346"/>
      <c r="S63" s="346"/>
      <c r="T63" s="346"/>
      <c r="U63" s="346"/>
      <c r="V63" s="346"/>
      <c r="W63" s="346"/>
      <c r="X63" s="346"/>
      <c r="Y63" s="346"/>
      <c r="Z63" s="346"/>
      <c r="AA63" s="346"/>
      <c r="AB63" s="346"/>
      <c r="AC63" s="346"/>
      <c r="AD63" s="346"/>
      <c r="AE63" s="346"/>
      <c r="AF63" s="346"/>
      <c r="AG63" s="346"/>
      <c r="AH63" s="346"/>
      <c r="AI63" s="346"/>
      <c r="AJ63" s="346"/>
      <c r="AK63" s="346"/>
    </row>
    <row r="64" spans="1:37" x14ac:dyDescent="0.2">
      <c r="A64" s="343"/>
      <c r="B64" s="346"/>
      <c r="C64" s="346"/>
      <c r="D64" s="346"/>
      <c r="E64" s="346"/>
      <c r="F64" s="346"/>
      <c r="G64" s="346"/>
      <c r="H64" s="346"/>
      <c r="I64" s="346"/>
      <c r="J64" s="346"/>
      <c r="K64" s="346"/>
      <c r="L64" s="346"/>
      <c r="M64" s="346"/>
      <c r="N64" s="346"/>
      <c r="O64" s="346"/>
      <c r="P64" s="346"/>
      <c r="Q64" s="346"/>
      <c r="R64" s="346"/>
      <c r="S64" s="346"/>
      <c r="T64" s="346"/>
      <c r="U64" s="346"/>
      <c r="V64" s="346"/>
      <c r="W64" s="346"/>
      <c r="X64" s="346"/>
      <c r="Y64" s="346"/>
      <c r="Z64" s="346"/>
      <c r="AA64" s="346"/>
      <c r="AB64" s="346"/>
      <c r="AC64" s="346"/>
      <c r="AD64" s="346"/>
      <c r="AE64" s="346"/>
      <c r="AF64" s="346"/>
      <c r="AG64" s="346"/>
      <c r="AH64" s="346"/>
      <c r="AI64" s="346"/>
      <c r="AJ64" s="346"/>
      <c r="AK64" s="346"/>
    </row>
    <row r="65" spans="1:91" x14ac:dyDescent="0.2">
      <c r="A65" s="343"/>
      <c r="B65" s="346"/>
      <c r="C65" s="346"/>
      <c r="D65" s="346"/>
      <c r="E65" s="346"/>
      <c r="F65" s="346"/>
      <c r="G65" s="346"/>
      <c r="H65" s="346"/>
      <c r="I65" s="346"/>
      <c r="J65" s="346"/>
      <c r="K65" s="346"/>
      <c r="L65" s="346"/>
      <c r="M65" s="346"/>
      <c r="N65" s="346"/>
      <c r="O65" s="346"/>
      <c r="P65" s="346"/>
      <c r="Q65" s="346"/>
      <c r="R65" s="346"/>
      <c r="S65" s="346"/>
      <c r="T65" s="346"/>
      <c r="U65" s="346"/>
      <c r="V65" s="346"/>
      <c r="W65" s="346"/>
      <c r="X65" s="346"/>
      <c r="Y65" s="346"/>
      <c r="Z65" s="346"/>
      <c r="AA65" s="346"/>
      <c r="AB65" s="346"/>
      <c r="AC65" s="346"/>
      <c r="AD65" s="346"/>
      <c r="AE65" s="346"/>
      <c r="AF65" s="346"/>
      <c r="AG65" s="346"/>
      <c r="AH65" s="346"/>
      <c r="AI65" s="346"/>
      <c r="AJ65" s="346"/>
      <c r="AK65" s="346"/>
    </row>
    <row r="66" spans="1:91" x14ac:dyDescent="0.2">
      <c r="A66" s="343"/>
      <c r="B66" s="346"/>
      <c r="C66" s="346"/>
      <c r="D66" s="346"/>
      <c r="E66" s="346"/>
      <c r="F66" s="346"/>
      <c r="G66" s="346"/>
      <c r="H66" s="346"/>
      <c r="I66" s="346"/>
      <c r="J66" s="346"/>
      <c r="K66" s="346"/>
      <c r="L66" s="346"/>
      <c r="M66" s="346"/>
      <c r="N66" s="346"/>
      <c r="O66" s="346"/>
      <c r="P66" s="346"/>
      <c r="Q66" s="346"/>
      <c r="R66" s="346"/>
      <c r="S66" s="346"/>
      <c r="T66" s="346"/>
      <c r="U66" s="346"/>
      <c r="V66" s="346"/>
      <c r="W66" s="346"/>
      <c r="X66" s="346"/>
      <c r="Y66" s="346"/>
      <c r="Z66" s="346"/>
      <c r="AA66" s="346"/>
      <c r="AB66" s="346"/>
      <c r="AC66" s="346"/>
      <c r="AD66" s="346"/>
      <c r="AE66" s="346"/>
      <c r="AF66" s="346"/>
      <c r="AG66" s="346"/>
      <c r="AH66" s="346"/>
      <c r="AI66" s="346"/>
      <c r="AJ66" s="346"/>
      <c r="AK66" s="346"/>
    </row>
    <row r="67" spans="1:91" x14ac:dyDescent="0.2">
      <c r="A67" s="343"/>
      <c r="B67" s="346"/>
      <c r="C67" s="346"/>
      <c r="D67" s="346"/>
      <c r="E67" s="346"/>
      <c r="F67" s="346"/>
      <c r="G67" s="346"/>
      <c r="H67" s="346"/>
      <c r="I67" s="346"/>
      <c r="J67" s="346"/>
      <c r="K67" s="346"/>
      <c r="L67" s="346"/>
      <c r="M67" s="346"/>
      <c r="N67" s="346"/>
      <c r="O67" s="346"/>
      <c r="P67" s="346"/>
      <c r="Q67" s="346"/>
      <c r="R67" s="346"/>
      <c r="S67" s="346"/>
      <c r="T67" s="346"/>
      <c r="U67" s="346"/>
      <c r="V67" s="346"/>
      <c r="W67" s="346"/>
      <c r="X67" s="346"/>
      <c r="Y67" s="346"/>
      <c r="Z67" s="346"/>
      <c r="AA67" s="346"/>
      <c r="AB67" s="346"/>
      <c r="AC67" s="346"/>
      <c r="AD67" s="346"/>
      <c r="AE67" s="346"/>
      <c r="AF67" s="346"/>
      <c r="AG67" s="346"/>
      <c r="AH67" s="346"/>
      <c r="AI67" s="346"/>
      <c r="AJ67" s="346"/>
      <c r="AK67" s="346"/>
    </row>
    <row r="68" spans="1:91" ht="9.75" customHeight="1" x14ac:dyDescent="0.2">
      <c r="A68" s="343"/>
      <c r="B68" s="346"/>
      <c r="C68" s="346"/>
      <c r="D68" s="346"/>
      <c r="E68" s="346"/>
      <c r="F68" s="346"/>
      <c r="G68" s="346"/>
      <c r="H68" s="346"/>
      <c r="I68" s="346"/>
      <c r="J68" s="346"/>
      <c r="K68" s="346"/>
      <c r="L68" s="346"/>
      <c r="M68" s="346"/>
      <c r="N68" s="346"/>
      <c r="O68" s="346"/>
      <c r="P68" s="346"/>
      <c r="Q68" s="346"/>
      <c r="R68" s="346"/>
      <c r="S68" s="346"/>
      <c r="T68" s="346"/>
      <c r="U68" s="346"/>
      <c r="V68" s="346"/>
      <c r="W68" s="346"/>
      <c r="X68" s="346"/>
      <c r="Y68" s="346"/>
      <c r="Z68" s="346"/>
      <c r="AA68" s="346"/>
      <c r="AB68" s="346"/>
      <c r="AC68" s="346"/>
      <c r="AD68" s="346"/>
      <c r="AE68" s="346"/>
      <c r="AF68" s="346"/>
      <c r="AG68" s="346"/>
      <c r="AH68" s="346"/>
      <c r="AI68" s="346"/>
      <c r="AJ68" s="346"/>
      <c r="AK68" s="346"/>
    </row>
    <row r="69" spans="1:91" x14ac:dyDescent="0.2">
      <c r="A69" s="343"/>
      <c r="B69" s="346"/>
      <c r="C69" s="346"/>
      <c r="D69" s="346"/>
      <c r="E69" s="346"/>
      <c r="F69" s="346"/>
      <c r="G69" s="346"/>
      <c r="H69" s="346"/>
      <c r="I69" s="346"/>
      <c r="J69" s="346"/>
      <c r="K69" s="346"/>
      <c r="L69" s="346"/>
      <c r="M69" s="346"/>
      <c r="N69" s="346"/>
      <c r="O69" s="346"/>
      <c r="P69" s="346"/>
      <c r="Q69" s="346"/>
      <c r="R69" s="346"/>
      <c r="S69" s="346"/>
      <c r="T69" s="346"/>
      <c r="U69" s="346"/>
      <c r="V69" s="346"/>
      <c r="W69" s="346"/>
      <c r="X69" s="346"/>
      <c r="Y69" s="346"/>
      <c r="Z69" s="346"/>
      <c r="AA69" s="346"/>
      <c r="AB69" s="346"/>
      <c r="AC69" s="346"/>
      <c r="AD69" s="346"/>
      <c r="AE69" s="346"/>
      <c r="AF69" s="346"/>
      <c r="AG69" s="346"/>
      <c r="AH69" s="346"/>
      <c r="AI69" s="346"/>
      <c r="AJ69" s="346"/>
      <c r="AK69" s="346"/>
    </row>
    <row r="70" spans="1:91" x14ac:dyDescent="0.2">
      <c r="A70" s="343"/>
      <c r="B70" s="346"/>
      <c r="C70" s="346"/>
      <c r="D70" s="346"/>
      <c r="E70" s="346"/>
      <c r="F70" s="346"/>
      <c r="G70" s="346"/>
      <c r="H70" s="346"/>
      <c r="I70" s="346"/>
      <c r="J70" s="346"/>
      <c r="K70" s="346"/>
      <c r="L70" s="346"/>
      <c r="M70" s="346"/>
      <c r="N70" s="346"/>
      <c r="O70" s="346"/>
      <c r="P70" s="346"/>
      <c r="Q70" s="346"/>
      <c r="R70" s="346"/>
      <c r="S70" s="346"/>
      <c r="T70" s="346"/>
      <c r="U70" s="346"/>
      <c r="V70" s="346"/>
      <c r="W70" s="346"/>
      <c r="X70" s="346"/>
      <c r="Y70" s="346"/>
      <c r="Z70" s="346"/>
      <c r="AA70" s="346"/>
      <c r="AB70" s="346"/>
      <c r="AC70" s="346"/>
      <c r="AD70" s="346"/>
      <c r="AE70" s="346"/>
      <c r="AF70" s="346"/>
      <c r="AG70" s="346"/>
      <c r="AH70" s="346"/>
      <c r="AI70" s="346"/>
      <c r="AJ70" s="346"/>
      <c r="AK70" s="346"/>
    </row>
    <row r="71" spans="1:91" x14ac:dyDescent="0.2">
      <c r="B71" s="341" t="s">
        <v>222</v>
      </c>
      <c r="C71" s="341"/>
      <c r="D71" s="341"/>
      <c r="E71" s="341"/>
      <c r="F71" s="341"/>
      <c r="G71" s="341"/>
      <c r="H71" s="341" t="s">
        <v>223</v>
      </c>
      <c r="I71" s="341"/>
      <c r="J71" s="341"/>
      <c r="K71" s="341"/>
      <c r="L71" s="341"/>
      <c r="M71" s="341"/>
      <c r="N71" s="341" t="s">
        <v>250</v>
      </c>
      <c r="O71" s="341"/>
      <c r="P71" s="341"/>
      <c r="Q71" s="341"/>
      <c r="R71" s="341"/>
      <c r="S71" s="341"/>
      <c r="T71" s="341" t="s">
        <v>224</v>
      </c>
      <c r="U71" s="341"/>
      <c r="V71" s="341"/>
      <c r="W71" s="341"/>
      <c r="X71" s="341"/>
      <c r="Y71" s="341"/>
      <c r="Z71" s="341" t="s">
        <v>225</v>
      </c>
      <c r="AA71" s="341"/>
      <c r="AB71" s="341"/>
      <c r="AC71" s="341"/>
      <c r="AD71" s="341"/>
      <c r="AE71" s="341"/>
      <c r="AF71" s="341" t="s">
        <v>252</v>
      </c>
      <c r="AG71" s="341"/>
      <c r="AH71" s="341"/>
      <c r="AI71" s="341"/>
      <c r="AJ71" s="341"/>
      <c r="AK71" s="341"/>
    </row>
    <row r="72" spans="1:91" ht="15" customHeight="1" x14ac:dyDescent="0.2">
      <c r="A72" s="378" t="s">
        <v>203</v>
      </c>
      <c r="B72" s="340" t="s">
        <v>169</v>
      </c>
      <c r="C72" s="340"/>
      <c r="D72" s="340"/>
      <c r="E72" s="340"/>
      <c r="F72" s="340"/>
      <c r="G72" s="340"/>
      <c r="H72" s="340" t="s">
        <v>169</v>
      </c>
      <c r="I72" s="340"/>
      <c r="J72" s="340"/>
      <c r="K72" s="340"/>
      <c r="L72" s="340"/>
      <c r="M72" s="340"/>
      <c r="N72" s="340" t="s">
        <v>204</v>
      </c>
      <c r="O72" s="340"/>
      <c r="P72" s="340"/>
      <c r="Q72" s="340"/>
      <c r="R72" s="340"/>
      <c r="S72" s="340"/>
      <c r="T72" s="340" t="s">
        <v>204</v>
      </c>
      <c r="U72" s="340"/>
      <c r="V72" s="340"/>
      <c r="W72" s="340"/>
      <c r="X72" s="340"/>
      <c r="Y72" s="340"/>
      <c r="Z72" s="340" t="s">
        <v>169</v>
      </c>
      <c r="AA72" s="340"/>
      <c r="AB72" s="340"/>
      <c r="AC72" s="340"/>
      <c r="AD72" s="340"/>
      <c r="AE72" s="340"/>
      <c r="AF72" s="340" t="s">
        <v>190</v>
      </c>
      <c r="AG72" s="340"/>
      <c r="AH72" s="340"/>
      <c r="AI72" s="340"/>
      <c r="AJ72" s="340"/>
      <c r="AK72" s="340"/>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c r="CG72" s="31"/>
      <c r="CH72" s="31"/>
      <c r="CI72" s="31"/>
      <c r="CJ72" s="31"/>
      <c r="CK72" s="31"/>
      <c r="CL72" s="31"/>
      <c r="CM72" s="31"/>
    </row>
    <row r="73" spans="1:91" ht="12.75" customHeight="1" x14ac:dyDescent="0.2">
      <c r="A73" s="379"/>
      <c r="B73" s="341"/>
      <c r="C73" s="341"/>
      <c r="D73" s="341"/>
      <c r="E73" s="341"/>
      <c r="F73" s="341"/>
      <c r="G73" s="341"/>
      <c r="H73" s="341"/>
      <c r="I73" s="341"/>
      <c r="J73" s="341"/>
      <c r="K73" s="341"/>
      <c r="L73" s="341"/>
      <c r="M73" s="341"/>
      <c r="N73" s="341"/>
      <c r="O73" s="341"/>
      <c r="P73" s="341"/>
      <c r="Q73" s="341"/>
      <c r="R73" s="341"/>
      <c r="S73" s="341"/>
      <c r="T73" s="341"/>
      <c r="U73" s="341"/>
      <c r="V73" s="341"/>
      <c r="W73" s="341"/>
      <c r="X73" s="341"/>
      <c r="Y73" s="341"/>
      <c r="Z73" s="341"/>
      <c r="AA73" s="341"/>
      <c r="AB73" s="341"/>
      <c r="AC73" s="341"/>
      <c r="AD73" s="341"/>
      <c r="AE73" s="341"/>
      <c r="AF73" s="341"/>
      <c r="AG73" s="341"/>
      <c r="AH73" s="341"/>
      <c r="AI73" s="341"/>
      <c r="AJ73" s="341"/>
      <c r="AK73" s="34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c r="CD73" s="31"/>
      <c r="CE73" s="31"/>
      <c r="CF73" s="31"/>
      <c r="CG73" s="31"/>
      <c r="CH73" s="31"/>
      <c r="CI73" s="31"/>
      <c r="CJ73" s="31"/>
      <c r="CK73" s="31"/>
      <c r="CL73" s="31"/>
      <c r="CM73" s="31"/>
    </row>
    <row r="74" spans="1:91" x14ac:dyDescent="0.2">
      <c r="A74" s="379"/>
      <c r="B74" s="341"/>
      <c r="C74" s="341"/>
      <c r="D74" s="341"/>
      <c r="E74" s="341"/>
      <c r="F74" s="341"/>
      <c r="G74" s="341"/>
      <c r="H74" s="341"/>
      <c r="I74" s="341"/>
      <c r="J74" s="341"/>
      <c r="K74" s="341"/>
      <c r="L74" s="341"/>
      <c r="M74" s="341"/>
      <c r="N74" s="341"/>
      <c r="O74" s="341"/>
      <c r="P74" s="341"/>
      <c r="Q74" s="341"/>
      <c r="R74" s="341"/>
      <c r="S74" s="341"/>
      <c r="T74" s="341"/>
      <c r="U74" s="341"/>
      <c r="V74" s="341"/>
      <c r="W74" s="341"/>
      <c r="X74" s="341"/>
      <c r="Y74" s="341"/>
      <c r="Z74" s="341"/>
      <c r="AA74" s="341"/>
      <c r="AB74" s="341"/>
      <c r="AC74" s="341"/>
      <c r="AD74" s="341"/>
      <c r="AE74" s="341"/>
      <c r="AF74" s="341"/>
      <c r="AG74" s="341"/>
      <c r="AH74" s="341"/>
      <c r="AI74" s="341"/>
      <c r="AJ74" s="341"/>
      <c r="AK74" s="34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c r="CC74" s="31"/>
      <c r="CD74" s="31"/>
      <c r="CE74" s="31"/>
      <c r="CF74" s="31"/>
      <c r="CG74" s="31"/>
      <c r="CH74" s="31"/>
      <c r="CI74" s="31"/>
      <c r="CJ74" s="31"/>
      <c r="CK74" s="31"/>
      <c r="CL74" s="31"/>
      <c r="CM74" s="31"/>
    </row>
    <row r="75" spans="1:91" x14ac:dyDescent="0.2">
      <c r="A75" s="379"/>
      <c r="B75" s="341"/>
      <c r="C75" s="341"/>
      <c r="D75" s="341"/>
      <c r="E75" s="341"/>
      <c r="F75" s="341"/>
      <c r="G75" s="341"/>
      <c r="H75" s="341"/>
      <c r="I75" s="341"/>
      <c r="J75" s="341"/>
      <c r="K75" s="341"/>
      <c r="L75" s="341"/>
      <c r="M75" s="341"/>
      <c r="N75" s="341"/>
      <c r="O75" s="341"/>
      <c r="P75" s="341"/>
      <c r="Q75" s="341"/>
      <c r="R75" s="341"/>
      <c r="S75" s="341"/>
      <c r="T75" s="341"/>
      <c r="U75" s="341"/>
      <c r="V75" s="341"/>
      <c r="W75" s="341"/>
      <c r="X75" s="341"/>
      <c r="Y75" s="341"/>
      <c r="Z75" s="341"/>
      <c r="AA75" s="341"/>
      <c r="AB75" s="341"/>
      <c r="AC75" s="341"/>
      <c r="AD75" s="341"/>
      <c r="AE75" s="341"/>
      <c r="AF75" s="341"/>
      <c r="AG75" s="341"/>
      <c r="AH75" s="341"/>
      <c r="AI75" s="341"/>
      <c r="AJ75" s="341"/>
      <c r="AK75" s="34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c r="CA75" s="31"/>
      <c r="CB75" s="31"/>
      <c r="CC75" s="31"/>
      <c r="CD75" s="31"/>
      <c r="CE75" s="31"/>
      <c r="CF75" s="31"/>
      <c r="CG75" s="31"/>
      <c r="CH75" s="31"/>
      <c r="CI75" s="31"/>
      <c r="CJ75" s="31"/>
      <c r="CK75" s="31"/>
      <c r="CL75" s="31"/>
      <c r="CM75" s="31"/>
    </row>
    <row r="76" spans="1:91" x14ac:dyDescent="0.2">
      <c r="A76" s="379"/>
      <c r="B76" s="341"/>
      <c r="C76" s="341"/>
      <c r="D76" s="341"/>
      <c r="E76" s="341"/>
      <c r="F76" s="341"/>
      <c r="G76" s="341"/>
      <c r="H76" s="341"/>
      <c r="I76" s="341"/>
      <c r="J76" s="341"/>
      <c r="K76" s="341"/>
      <c r="L76" s="341"/>
      <c r="M76" s="341"/>
      <c r="N76" s="341"/>
      <c r="O76" s="341"/>
      <c r="P76" s="341"/>
      <c r="Q76" s="341"/>
      <c r="R76" s="341"/>
      <c r="S76" s="341"/>
      <c r="T76" s="341"/>
      <c r="U76" s="341"/>
      <c r="V76" s="341"/>
      <c r="W76" s="341"/>
      <c r="X76" s="341"/>
      <c r="Y76" s="341"/>
      <c r="Z76" s="341"/>
      <c r="AA76" s="341"/>
      <c r="AB76" s="341"/>
      <c r="AC76" s="341"/>
      <c r="AD76" s="341"/>
      <c r="AE76" s="341"/>
      <c r="AF76" s="341"/>
      <c r="AG76" s="341"/>
      <c r="AH76" s="341"/>
      <c r="AI76" s="341"/>
      <c r="AJ76" s="341"/>
      <c r="AK76" s="34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c r="CI76" s="31"/>
      <c r="CJ76" s="31"/>
      <c r="CK76" s="31"/>
      <c r="CL76" s="31"/>
      <c r="CM76" s="31"/>
    </row>
    <row r="77" spans="1:91" x14ac:dyDescent="0.2">
      <c r="A77" s="379"/>
      <c r="B77" s="341"/>
      <c r="C77" s="341"/>
      <c r="D77" s="341"/>
      <c r="E77" s="341"/>
      <c r="F77" s="341"/>
      <c r="G77" s="341"/>
      <c r="H77" s="341"/>
      <c r="I77" s="341"/>
      <c r="J77" s="341"/>
      <c r="K77" s="341"/>
      <c r="L77" s="341"/>
      <c r="M77" s="341"/>
      <c r="N77" s="341"/>
      <c r="O77" s="341"/>
      <c r="P77" s="341"/>
      <c r="Q77" s="341"/>
      <c r="R77" s="341"/>
      <c r="S77" s="341"/>
      <c r="T77" s="341"/>
      <c r="U77" s="341"/>
      <c r="V77" s="341"/>
      <c r="W77" s="341"/>
      <c r="X77" s="341"/>
      <c r="Y77" s="341"/>
      <c r="Z77" s="341"/>
      <c r="AA77" s="341"/>
      <c r="AB77" s="341"/>
      <c r="AC77" s="341"/>
      <c r="AD77" s="341"/>
      <c r="AE77" s="341"/>
      <c r="AF77" s="341"/>
      <c r="AG77" s="341"/>
      <c r="AH77" s="341"/>
      <c r="AI77" s="341"/>
      <c r="AJ77" s="341"/>
      <c r="AK77" s="34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c r="CE77" s="31"/>
      <c r="CF77" s="31"/>
      <c r="CG77" s="31"/>
      <c r="CH77" s="31"/>
      <c r="CI77" s="31"/>
      <c r="CJ77" s="31"/>
      <c r="CK77" s="31"/>
      <c r="CL77" s="31"/>
      <c r="CM77" s="31"/>
    </row>
    <row r="78" spans="1:91" x14ac:dyDescent="0.2">
      <c r="A78" s="379"/>
      <c r="B78" s="341"/>
      <c r="C78" s="341"/>
      <c r="D78" s="341"/>
      <c r="E78" s="341"/>
      <c r="F78" s="341"/>
      <c r="G78" s="341"/>
      <c r="H78" s="341"/>
      <c r="I78" s="341"/>
      <c r="J78" s="341"/>
      <c r="K78" s="341"/>
      <c r="L78" s="341"/>
      <c r="M78" s="341"/>
      <c r="N78" s="341"/>
      <c r="O78" s="341"/>
      <c r="P78" s="341"/>
      <c r="Q78" s="341"/>
      <c r="R78" s="341"/>
      <c r="S78" s="341"/>
      <c r="T78" s="341"/>
      <c r="U78" s="341"/>
      <c r="V78" s="341"/>
      <c r="W78" s="341"/>
      <c r="X78" s="341"/>
      <c r="Y78" s="341"/>
      <c r="Z78" s="341"/>
      <c r="AA78" s="341"/>
      <c r="AB78" s="341"/>
      <c r="AC78" s="341"/>
      <c r="AD78" s="341"/>
      <c r="AE78" s="341"/>
      <c r="AF78" s="341"/>
      <c r="AG78" s="341"/>
      <c r="AH78" s="341"/>
      <c r="AI78" s="341"/>
      <c r="AJ78" s="341"/>
      <c r="AK78" s="34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c r="CH78" s="31"/>
      <c r="CI78" s="31"/>
      <c r="CJ78" s="31"/>
      <c r="CK78" s="31"/>
      <c r="CL78" s="31"/>
      <c r="CM78" s="31"/>
    </row>
    <row r="79" spans="1:91" x14ac:dyDescent="0.2">
      <c r="A79" s="379"/>
      <c r="B79" s="341"/>
      <c r="C79" s="341"/>
      <c r="D79" s="341"/>
      <c r="E79" s="341"/>
      <c r="F79" s="341"/>
      <c r="G79" s="341"/>
      <c r="H79" s="341"/>
      <c r="I79" s="341"/>
      <c r="J79" s="341"/>
      <c r="K79" s="341"/>
      <c r="L79" s="341"/>
      <c r="M79" s="341"/>
      <c r="N79" s="341"/>
      <c r="O79" s="341"/>
      <c r="P79" s="341"/>
      <c r="Q79" s="341"/>
      <c r="R79" s="341"/>
      <c r="S79" s="341"/>
      <c r="T79" s="341"/>
      <c r="U79" s="341"/>
      <c r="V79" s="341"/>
      <c r="W79" s="341"/>
      <c r="X79" s="341"/>
      <c r="Y79" s="341"/>
      <c r="Z79" s="341"/>
      <c r="AA79" s="341"/>
      <c r="AB79" s="341"/>
      <c r="AC79" s="341"/>
      <c r="AD79" s="341"/>
      <c r="AE79" s="341"/>
      <c r="AF79" s="341"/>
      <c r="AG79" s="341"/>
      <c r="AH79" s="341"/>
      <c r="AI79" s="341"/>
      <c r="AJ79" s="341"/>
      <c r="AK79" s="34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c r="CI79" s="31"/>
      <c r="CJ79" s="31"/>
      <c r="CK79" s="31"/>
      <c r="CL79" s="31"/>
      <c r="CM79" s="31"/>
    </row>
    <row r="80" spans="1:91" x14ac:dyDescent="0.2">
      <c r="A80" s="379"/>
      <c r="B80" s="341"/>
      <c r="C80" s="341"/>
      <c r="D80" s="341"/>
      <c r="E80" s="341"/>
      <c r="F80" s="341"/>
      <c r="G80" s="341"/>
      <c r="H80" s="341"/>
      <c r="I80" s="341"/>
      <c r="J80" s="341"/>
      <c r="K80" s="341"/>
      <c r="L80" s="341"/>
      <c r="M80" s="341"/>
      <c r="N80" s="341"/>
      <c r="O80" s="341"/>
      <c r="P80" s="341"/>
      <c r="Q80" s="341"/>
      <c r="R80" s="341"/>
      <c r="S80" s="341"/>
      <c r="T80" s="341"/>
      <c r="U80" s="341"/>
      <c r="V80" s="341"/>
      <c r="W80" s="341"/>
      <c r="X80" s="341"/>
      <c r="Y80" s="341"/>
      <c r="Z80" s="341"/>
      <c r="AA80" s="341"/>
      <c r="AB80" s="341"/>
      <c r="AC80" s="341"/>
      <c r="AD80" s="341"/>
      <c r="AE80" s="341"/>
      <c r="AF80" s="341"/>
      <c r="AG80" s="341"/>
      <c r="AH80" s="341"/>
      <c r="AI80" s="341"/>
      <c r="AJ80" s="341"/>
      <c r="AK80" s="34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c r="CD80" s="31"/>
      <c r="CE80" s="31"/>
      <c r="CF80" s="31"/>
      <c r="CG80" s="31"/>
      <c r="CH80" s="31"/>
      <c r="CI80" s="31"/>
      <c r="CJ80" s="31"/>
      <c r="CK80" s="31"/>
      <c r="CL80" s="31"/>
      <c r="CM80" s="31"/>
    </row>
    <row r="81" spans="1:91" x14ac:dyDescent="0.2">
      <c r="A81" s="379"/>
      <c r="B81" s="341"/>
      <c r="C81" s="341"/>
      <c r="D81" s="341"/>
      <c r="E81" s="341"/>
      <c r="F81" s="341"/>
      <c r="G81" s="341"/>
      <c r="H81" s="341"/>
      <c r="I81" s="341"/>
      <c r="J81" s="341"/>
      <c r="K81" s="341"/>
      <c r="L81" s="341"/>
      <c r="M81" s="341"/>
      <c r="N81" s="341"/>
      <c r="O81" s="341"/>
      <c r="P81" s="341"/>
      <c r="Q81" s="341"/>
      <c r="R81" s="341"/>
      <c r="S81" s="341"/>
      <c r="T81" s="341"/>
      <c r="U81" s="341"/>
      <c r="V81" s="341"/>
      <c r="W81" s="341"/>
      <c r="X81" s="341"/>
      <c r="Y81" s="341"/>
      <c r="Z81" s="341"/>
      <c r="AA81" s="341"/>
      <c r="AB81" s="341"/>
      <c r="AC81" s="341"/>
      <c r="AD81" s="341"/>
      <c r="AE81" s="341"/>
      <c r="AF81" s="341"/>
      <c r="AG81" s="341"/>
      <c r="AH81" s="341"/>
      <c r="AI81" s="341"/>
      <c r="AJ81" s="341"/>
      <c r="AK81" s="34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c r="CD81" s="31"/>
      <c r="CE81" s="31"/>
      <c r="CF81" s="31"/>
      <c r="CG81" s="31"/>
      <c r="CH81" s="31"/>
      <c r="CI81" s="31"/>
      <c r="CJ81" s="31"/>
      <c r="CK81" s="31"/>
      <c r="CL81" s="31"/>
      <c r="CM81" s="31"/>
    </row>
    <row r="82" spans="1:91" x14ac:dyDescent="0.2">
      <c r="A82" s="379"/>
      <c r="B82" s="341"/>
      <c r="C82" s="341"/>
      <c r="D82" s="341"/>
      <c r="E82" s="341"/>
      <c r="F82" s="341"/>
      <c r="G82" s="341"/>
      <c r="H82" s="341"/>
      <c r="I82" s="341"/>
      <c r="J82" s="341"/>
      <c r="K82" s="341"/>
      <c r="L82" s="341"/>
      <c r="M82" s="341"/>
      <c r="N82" s="341"/>
      <c r="O82" s="341"/>
      <c r="P82" s="341"/>
      <c r="Q82" s="341"/>
      <c r="R82" s="341"/>
      <c r="S82" s="341"/>
      <c r="T82" s="341"/>
      <c r="U82" s="341"/>
      <c r="V82" s="341"/>
      <c r="W82" s="341"/>
      <c r="X82" s="341"/>
      <c r="Y82" s="341"/>
      <c r="Z82" s="341"/>
      <c r="AA82" s="341"/>
      <c r="AB82" s="341"/>
      <c r="AC82" s="341"/>
      <c r="AD82" s="341"/>
      <c r="AE82" s="341"/>
      <c r="AF82" s="341"/>
      <c r="AG82" s="341"/>
      <c r="AH82" s="341"/>
      <c r="AI82" s="341"/>
      <c r="AJ82" s="341"/>
      <c r="AK82" s="34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1"/>
      <c r="CG82" s="31"/>
      <c r="CH82" s="31"/>
      <c r="CI82" s="31"/>
      <c r="CJ82" s="31"/>
      <c r="CK82" s="31"/>
      <c r="CL82" s="31"/>
      <c r="CM82" s="31"/>
    </row>
    <row r="83" spans="1:91" x14ac:dyDescent="0.2">
      <c r="A83" s="379"/>
      <c r="B83" s="341"/>
      <c r="C83" s="341"/>
      <c r="D83" s="341"/>
      <c r="E83" s="341"/>
      <c r="F83" s="341"/>
      <c r="G83" s="341"/>
      <c r="H83" s="341"/>
      <c r="I83" s="341"/>
      <c r="J83" s="341"/>
      <c r="K83" s="341"/>
      <c r="L83" s="341"/>
      <c r="M83" s="341"/>
      <c r="N83" s="341"/>
      <c r="O83" s="341"/>
      <c r="P83" s="341"/>
      <c r="Q83" s="341"/>
      <c r="R83" s="341"/>
      <c r="S83" s="341"/>
      <c r="T83" s="341"/>
      <c r="U83" s="341"/>
      <c r="V83" s="341"/>
      <c r="W83" s="341"/>
      <c r="X83" s="341"/>
      <c r="Y83" s="341"/>
      <c r="Z83" s="341"/>
      <c r="AA83" s="341"/>
      <c r="AB83" s="341"/>
      <c r="AC83" s="341"/>
      <c r="AD83" s="341"/>
      <c r="AE83" s="341"/>
      <c r="AF83" s="341"/>
      <c r="AG83" s="341"/>
      <c r="AH83" s="341"/>
      <c r="AI83" s="341"/>
      <c r="AJ83" s="341"/>
      <c r="AK83" s="34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c r="CB83" s="31"/>
      <c r="CC83" s="31"/>
      <c r="CD83" s="31"/>
      <c r="CE83" s="31"/>
      <c r="CF83" s="31"/>
      <c r="CG83" s="31"/>
      <c r="CH83" s="31"/>
      <c r="CI83" s="31"/>
      <c r="CJ83" s="31"/>
      <c r="CK83" s="31"/>
      <c r="CL83" s="31"/>
      <c r="CM83" s="31"/>
    </row>
    <row r="84" spans="1:91" x14ac:dyDescent="0.2">
      <c r="A84" s="379"/>
      <c r="B84" s="341"/>
      <c r="C84" s="341"/>
      <c r="D84" s="341"/>
      <c r="E84" s="341"/>
      <c r="F84" s="341"/>
      <c r="G84" s="341"/>
      <c r="H84" s="341"/>
      <c r="I84" s="341"/>
      <c r="J84" s="341"/>
      <c r="K84" s="341"/>
      <c r="L84" s="341"/>
      <c r="M84" s="341"/>
      <c r="N84" s="341"/>
      <c r="O84" s="341"/>
      <c r="P84" s="341"/>
      <c r="Q84" s="341"/>
      <c r="R84" s="341"/>
      <c r="S84" s="341"/>
      <c r="T84" s="341"/>
      <c r="U84" s="341"/>
      <c r="V84" s="341"/>
      <c r="W84" s="341"/>
      <c r="X84" s="341"/>
      <c r="Y84" s="341"/>
      <c r="Z84" s="341"/>
      <c r="AA84" s="341"/>
      <c r="AB84" s="341"/>
      <c r="AC84" s="341"/>
      <c r="AD84" s="341"/>
      <c r="AE84" s="341"/>
      <c r="AF84" s="341"/>
      <c r="AG84" s="341"/>
      <c r="AH84" s="341"/>
      <c r="AI84" s="341"/>
      <c r="AJ84" s="341"/>
      <c r="AK84" s="34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c r="BX84" s="31"/>
      <c r="BY84" s="31"/>
      <c r="BZ84" s="31"/>
      <c r="CA84" s="31"/>
      <c r="CB84" s="31"/>
      <c r="CC84" s="31"/>
      <c r="CD84" s="31"/>
      <c r="CE84" s="31"/>
      <c r="CF84" s="31"/>
      <c r="CG84" s="31"/>
      <c r="CH84" s="31"/>
      <c r="CI84" s="31"/>
      <c r="CJ84" s="31"/>
      <c r="CK84" s="31"/>
      <c r="CL84" s="31"/>
      <c r="CM84" s="31"/>
    </row>
    <row r="85" spans="1:91" x14ac:dyDescent="0.2">
      <c r="A85" s="379"/>
      <c r="B85" s="341"/>
      <c r="C85" s="341"/>
      <c r="D85" s="341"/>
      <c r="E85" s="341"/>
      <c r="F85" s="341"/>
      <c r="G85" s="341"/>
      <c r="H85" s="341"/>
      <c r="I85" s="341"/>
      <c r="J85" s="341"/>
      <c r="K85" s="341"/>
      <c r="L85" s="341"/>
      <c r="M85" s="341"/>
      <c r="N85" s="341"/>
      <c r="O85" s="341"/>
      <c r="P85" s="341"/>
      <c r="Q85" s="341"/>
      <c r="R85" s="341"/>
      <c r="S85" s="341"/>
      <c r="T85" s="341"/>
      <c r="U85" s="341"/>
      <c r="V85" s="341"/>
      <c r="W85" s="341"/>
      <c r="X85" s="341"/>
      <c r="Y85" s="341"/>
      <c r="Z85" s="341"/>
      <c r="AA85" s="341"/>
      <c r="AB85" s="341"/>
      <c r="AC85" s="341"/>
      <c r="AD85" s="341"/>
      <c r="AE85" s="341"/>
      <c r="AF85" s="341"/>
      <c r="AG85" s="341"/>
      <c r="AH85" s="341"/>
      <c r="AI85" s="341"/>
      <c r="AJ85" s="341"/>
      <c r="AK85" s="34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31"/>
      <c r="BU85" s="31"/>
      <c r="BV85" s="31"/>
      <c r="BW85" s="31"/>
      <c r="BX85" s="31"/>
      <c r="BY85" s="31"/>
      <c r="BZ85" s="31"/>
      <c r="CA85" s="31"/>
      <c r="CB85" s="31"/>
      <c r="CC85" s="31"/>
      <c r="CD85" s="31"/>
      <c r="CE85" s="31"/>
      <c r="CF85" s="31"/>
      <c r="CG85" s="31"/>
      <c r="CH85" s="31"/>
      <c r="CI85" s="31"/>
      <c r="CJ85" s="31"/>
      <c r="CK85" s="31"/>
      <c r="CL85" s="31"/>
      <c r="CM85" s="31"/>
    </row>
    <row r="86" spans="1:91" x14ac:dyDescent="0.2">
      <c r="A86" s="380"/>
      <c r="B86" s="341"/>
      <c r="C86" s="341"/>
      <c r="D86" s="341"/>
      <c r="E86" s="341"/>
      <c r="F86" s="341"/>
      <c r="G86" s="341"/>
      <c r="H86" s="341"/>
      <c r="I86" s="341"/>
      <c r="J86" s="341"/>
      <c r="K86" s="341"/>
      <c r="L86" s="341"/>
      <c r="M86" s="341"/>
      <c r="N86" s="341"/>
      <c r="O86" s="341"/>
      <c r="P86" s="341"/>
      <c r="Q86" s="341"/>
      <c r="R86" s="341"/>
      <c r="S86" s="341"/>
      <c r="T86" s="341"/>
      <c r="U86" s="341"/>
      <c r="V86" s="341"/>
      <c r="W86" s="341"/>
      <c r="X86" s="341"/>
      <c r="Y86" s="341"/>
      <c r="Z86" s="341"/>
      <c r="AA86" s="341"/>
      <c r="AB86" s="341"/>
      <c r="AC86" s="341"/>
      <c r="AD86" s="341"/>
      <c r="AE86" s="341"/>
      <c r="AF86" s="341"/>
      <c r="AG86" s="341"/>
      <c r="AH86" s="341"/>
      <c r="AI86" s="341"/>
      <c r="AJ86" s="341"/>
      <c r="AK86" s="34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c r="BT86" s="31"/>
      <c r="BU86" s="31"/>
      <c r="BV86" s="31"/>
      <c r="BW86" s="31"/>
      <c r="BX86" s="31"/>
      <c r="BY86" s="31"/>
      <c r="BZ86" s="31"/>
      <c r="CA86" s="31"/>
      <c r="CB86" s="31"/>
      <c r="CC86" s="31"/>
      <c r="CD86" s="31"/>
      <c r="CE86" s="31"/>
      <c r="CF86" s="31"/>
      <c r="CG86" s="31"/>
      <c r="CH86" s="31"/>
      <c r="CI86" s="31"/>
      <c r="CJ86" s="31"/>
      <c r="CK86" s="31"/>
      <c r="CL86" s="31"/>
      <c r="CM86" s="31"/>
    </row>
    <row r="87" spans="1:91" ht="13.5" thickBot="1" x14ac:dyDescent="0.25">
      <c r="A87" s="142"/>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c r="CI87" s="31"/>
      <c r="CJ87" s="31"/>
      <c r="CK87" s="31"/>
      <c r="CL87" s="31"/>
      <c r="CM87" s="31"/>
    </row>
    <row r="88" spans="1:91" ht="13.5" thickBot="1" x14ac:dyDescent="0.25">
      <c r="A88" s="375" t="s">
        <v>237</v>
      </c>
      <c r="B88" s="368" t="s">
        <v>227</v>
      </c>
      <c r="C88" s="369"/>
      <c r="D88" s="369"/>
      <c r="E88" s="369"/>
      <c r="F88" s="369"/>
      <c r="G88" s="370"/>
      <c r="H88" s="368" t="s">
        <v>227</v>
      </c>
      <c r="I88" s="369"/>
      <c r="J88" s="369"/>
      <c r="K88" s="369"/>
      <c r="L88" s="369"/>
      <c r="M88" s="370"/>
      <c r="N88" s="368" t="s">
        <v>227</v>
      </c>
      <c r="O88" s="369"/>
      <c r="P88" s="369"/>
      <c r="Q88" s="369"/>
      <c r="R88" s="369"/>
      <c r="S88" s="370"/>
      <c r="T88" s="9"/>
      <c r="U88" s="9"/>
      <c r="V88" s="9"/>
      <c r="W88" s="9"/>
      <c r="X88" s="9"/>
      <c r="Y88" s="9"/>
      <c r="Z88" s="368" t="s">
        <v>227</v>
      </c>
      <c r="AA88" s="369"/>
      <c r="AB88" s="369"/>
      <c r="AC88" s="369"/>
      <c r="AD88" s="369"/>
      <c r="AE88" s="370"/>
      <c r="AF88" s="368" t="s">
        <v>227</v>
      </c>
      <c r="AG88" s="369"/>
      <c r="AH88" s="369"/>
      <c r="AI88" s="369"/>
      <c r="AJ88" s="369"/>
      <c r="AK88" s="370"/>
    </row>
    <row r="89" spans="1:91" s="9" customFormat="1" ht="13.5" thickBot="1" x14ac:dyDescent="0.25">
      <c r="A89" s="376"/>
      <c r="B89" s="360" t="s">
        <v>228</v>
      </c>
      <c r="C89" s="361"/>
      <c r="D89" s="371" t="s">
        <v>229</v>
      </c>
      <c r="E89" s="371" t="s">
        <v>230</v>
      </c>
      <c r="F89" s="362" t="s">
        <v>231</v>
      </c>
      <c r="G89" s="363"/>
      <c r="H89" s="360" t="s">
        <v>228</v>
      </c>
      <c r="I89" s="361"/>
      <c r="J89" s="371" t="s">
        <v>229</v>
      </c>
      <c r="K89" s="371" t="s">
        <v>230</v>
      </c>
      <c r="L89" s="362" t="s">
        <v>231</v>
      </c>
      <c r="M89" s="363"/>
      <c r="N89" s="360" t="s">
        <v>228</v>
      </c>
      <c r="O89" s="361"/>
      <c r="P89" s="371" t="s">
        <v>229</v>
      </c>
      <c r="Q89" s="371" t="s">
        <v>230</v>
      </c>
      <c r="R89" s="362" t="s">
        <v>231</v>
      </c>
      <c r="S89" s="363"/>
      <c r="T89" s="7"/>
      <c r="U89" s="7"/>
      <c r="V89" s="7"/>
      <c r="W89" s="7"/>
      <c r="X89" s="7"/>
      <c r="Y89" s="7"/>
      <c r="Z89" s="360" t="s">
        <v>228</v>
      </c>
      <c r="AA89" s="361"/>
      <c r="AB89" s="371" t="s">
        <v>229</v>
      </c>
      <c r="AC89" s="371" t="s">
        <v>230</v>
      </c>
      <c r="AD89" s="362" t="s">
        <v>231</v>
      </c>
      <c r="AE89" s="363"/>
      <c r="AF89" s="360" t="s">
        <v>228</v>
      </c>
      <c r="AG89" s="361"/>
      <c r="AH89" s="371" t="s">
        <v>229</v>
      </c>
      <c r="AI89" s="371" t="s">
        <v>230</v>
      </c>
      <c r="AJ89" s="362" t="s">
        <v>231</v>
      </c>
      <c r="AK89" s="363"/>
    </row>
    <row r="90" spans="1:91" ht="15.75" customHeight="1" thickBot="1" x14ac:dyDescent="0.25">
      <c r="A90" s="376"/>
      <c r="B90" s="373" t="s">
        <v>232</v>
      </c>
      <c r="C90" s="374"/>
      <c r="D90" s="372"/>
      <c r="E90" s="372"/>
      <c r="F90" s="364"/>
      <c r="G90" s="365"/>
      <c r="H90" s="373" t="s">
        <v>232</v>
      </c>
      <c r="I90" s="374"/>
      <c r="J90" s="372"/>
      <c r="K90" s="372"/>
      <c r="L90" s="364"/>
      <c r="M90" s="365"/>
      <c r="N90" s="373" t="s">
        <v>232</v>
      </c>
      <c r="O90" s="374"/>
      <c r="P90" s="372"/>
      <c r="Q90" s="372"/>
      <c r="R90" s="364"/>
      <c r="S90" s="365"/>
      <c r="Z90" s="373" t="s">
        <v>232</v>
      </c>
      <c r="AA90" s="374"/>
      <c r="AB90" s="372"/>
      <c r="AC90" s="372"/>
      <c r="AD90" s="364"/>
      <c r="AE90" s="365"/>
      <c r="AF90" s="373" t="s">
        <v>232</v>
      </c>
      <c r="AG90" s="374"/>
      <c r="AH90" s="372"/>
      <c r="AI90" s="372"/>
      <c r="AJ90" s="364"/>
      <c r="AK90" s="365"/>
    </row>
    <row r="91" spans="1:91" ht="13.5" thickBot="1" x14ac:dyDescent="0.25">
      <c r="A91" s="376"/>
      <c r="B91" s="360" t="s">
        <v>233</v>
      </c>
      <c r="C91" s="361"/>
      <c r="D91" s="143"/>
      <c r="E91" s="144"/>
      <c r="F91" s="366"/>
      <c r="G91" s="367"/>
      <c r="H91" s="360" t="s">
        <v>233</v>
      </c>
      <c r="I91" s="361"/>
      <c r="J91" s="143"/>
      <c r="K91" s="144"/>
      <c r="L91" s="366"/>
      <c r="M91" s="367"/>
      <c r="N91" s="360" t="s">
        <v>233</v>
      </c>
      <c r="O91" s="361"/>
      <c r="P91" s="143"/>
      <c r="Q91" s="144"/>
      <c r="R91" s="366"/>
      <c r="S91" s="367"/>
      <c r="Z91" s="360" t="s">
        <v>233</v>
      </c>
      <c r="AA91" s="361"/>
      <c r="AB91" s="143"/>
      <c r="AC91" s="144"/>
      <c r="AD91" s="366"/>
      <c r="AE91" s="367"/>
      <c r="AF91" s="360" t="s">
        <v>233</v>
      </c>
      <c r="AG91" s="361"/>
      <c r="AH91" s="143"/>
      <c r="AI91" s="144"/>
      <c r="AJ91" s="366"/>
      <c r="AK91" s="367"/>
    </row>
    <row r="92" spans="1:91" ht="13.5" thickBot="1" x14ac:dyDescent="0.25">
      <c r="A92" s="376"/>
      <c r="B92" s="360" t="s">
        <v>234</v>
      </c>
      <c r="C92" s="361"/>
      <c r="D92" s="144"/>
      <c r="E92" s="145"/>
      <c r="F92" s="366"/>
      <c r="G92" s="367"/>
      <c r="H92" s="360" t="s">
        <v>234</v>
      </c>
      <c r="I92" s="361"/>
      <c r="J92" s="144"/>
      <c r="K92" s="145"/>
      <c r="L92" s="366"/>
      <c r="M92" s="367"/>
      <c r="N92" s="360" t="s">
        <v>234</v>
      </c>
      <c r="O92" s="361"/>
      <c r="P92" s="144"/>
      <c r="Q92" s="145"/>
      <c r="R92" s="366"/>
      <c r="S92" s="367"/>
      <c r="Z92" s="360" t="s">
        <v>234</v>
      </c>
      <c r="AA92" s="361"/>
      <c r="AB92" s="144"/>
      <c r="AC92" s="145"/>
      <c r="AD92" s="366"/>
      <c r="AE92" s="367"/>
      <c r="AF92" s="360" t="s">
        <v>234</v>
      </c>
      <c r="AG92" s="361"/>
      <c r="AH92" s="144"/>
      <c r="AI92" s="146" t="s">
        <v>239</v>
      </c>
      <c r="AJ92" s="366"/>
      <c r="AK92" s="367"/>
    </row>
    <row r="93" spans="1:91" ht="13.5" thickBot="1" x14ac:dyDescent="0.25">
      <c r="A93" s="377"/>
      <c r="B93" s="360" t="s">
        <v>235</v>
      </c>
      <c r="C93" s="361"/>
      <c r="D93" s="147" t="s">
        <v>236</v>
      </c>
      <c r="E93" s="148"/>
      <c r="F93" s="366"/>
      <c r="G93" s="367"/>
      <c r="H93" s="360" t="s">
        <v>235</v>
      </c>
      <c r="I93" s="361"/>
      <c r="J93" s="147" t="s">
        <v>236</v>
      </c>
      <c r="K93" s="148"/>
      <c r="L93" s="366"/>
      <c r="M93" s="367"/>
      <c r="N93" s="360" t="s">
        <v>235</v>
      </c>
      <c r="O93" s="361"/>
      <c r="P93" s="149"/>
      <c r="Q93" s="147" t="s">
        <v>238</v>
      </c>
      <c r="R93" s="366"/>
      <c r="S93" s="367"/>
      <c r="Z93" s="360" t="s">
        <v>235</v>
      </c>
      <c r="AA93" s="361"/>
      <c r="AB93" s="147" t="s">
        <v>236</v>
      </c>
      <c r="AC93" s="148"/>
      <c r="AD93" s="366"/>
      <c r="AE93" s="367"/>
      <c r="AF93" s="360" t="s">
        <v>235</v>
      </c>
      <c r="AG93" s="361"/>
      <c r="AH93" s="149"/>
      <c r="AI93" s="148"/>
      <c r="AJ93" s="366"/>
      <c r="AK93" s="367"/>
    </row>
    <row r="97" spans="1:37" x14ac:dyDescent="0.2">
      <c r="A97" s="32" t="s">
        <v>6</v>
      </c>
      <c r="C97" s="150"/>
      <c r="F97" s="150"/>
      <c r="U97" s="150"/>
      <c r="X97" s="150"/>
      <c r="Z97" s="151"/>
      <c r="AA97" s="152"/>
      <c r="AB97" s="151"/>
      <c r="AC97" s="152"/>
      <c r="AD97" s="153"/>
      <c r="AE97" s="152"/>
      <c r="AF97" s="151"/>
      <c r="AG97" s="152"/>
      <c r="AH97" s="151"/>
      <c r="AI97" s="152"/>
      <c r="AJ97" s="153"/>
      <c r="AK97" s="152"/>
    </row>
    <row r="98" spans="1:37" x14ac:dyDescent="0.2">
      <c r="A98" s="24" t="s">
        <v>22</v>
      </c>
      <c r="Z98" s="40"/>
      <c r="AA98" s="41"/>
      <c r="AB98" s="40"/>
      <c r="AC98" s="41"/>
      <c r="AD98" s="42"/>
      <c r="AE98" s="41"/>
      <c r="AF98" s="40"/>
      <c r="AG98" s="41"/>
      <c r="AH98" s="40"/>
      <c r="AI98" s="41"/>
      <c r="AJ98" s="42"/>
      <c r="AK98" s="41"/>
    </row>
    <row r="99" spans="1:37" x14ac:dyDescent="0.2">
      <c r="A99" s="24" t="s">
        <v>145</v>
      </c>
      <c r="C99" s="33"/>
      <c r="D99" s="33"/>
      <c r="F99" s="33"/>
      <c r="G99" s="33"/>
      <c r="I99" s="33"/>
      <c r="J99" s="33"/>
      <c r="L99" s="33"/>
      <c r="M99" s="33"/>
      <c r="O99" s="33"/>
      <c r="P99" s="33"/>
      <c r="Q99" s="34"/>
      <c r="R99" s="33"/>
      <c r="S99" s="33"/>
      <c r="U99" s="33"/>
      <c r="V99" s="33"/>
      <c r="X99" s="33"/>
      <c r="Y99" s="33"/>
      <c r="Z99" s="40"/>
      <c r="AA99" s="41"/>
      <c r="AB99" s="40"/>
      <c r="AC99" s="41"/>
      <c r="AD99" s="42"/>
      <c r="AE99" s="41"/>
      <c r="AF99" s="40"/>
      <c r="AG99" s="41"/>
      <c r="AH99" s="40"/>
      <c r="AI99" s="41"/>
      <c r="AJ99" s="42"/>
      <c r="AK99" s="41"/>
    </row>
    <row r="100" spans="1:37" x14ac:dyDescent="0.2">
      <c r="A100" s="24"/>
      <c r="C100" s="33"/>
      <c r="D100" s="33"/>
      <c r="F100" s="33"/>
      <c r="G100" s="33"/>
      <c r="I100" s="33"/>
      <c r="J100" s="33"/>
      <c r="L100" s="33"/>
      <c r="M100" s="33"/>
      <c r="O100" s="33"/>
      <c r="P100" s="33"/>
      <c r="Q100" s="34"/>
      <c r="R100" s="33"/>
      <c r="S100" s="33"/>
      <c r="U100" s="33"/>
      <c r="V100" s="33"/>
      <c r="X100" s="33"/>
      <c r="Y100" s="33"/>
      <c r="Z100" s="40"/>
      <c r="AA100" s="41"/>
      <c r="AB100" s="40"/>
      <c r="AC100" s="41"/>
      <c r="AD100" s="42"/>
      <c r="AE100" s="41"/>
      <c r="AF100" s="40"/>
      <c r="AG100" s="41"/>
      <c r="AH100" s="40"/>
      <c r="AI100" s="41"/>
      <c r="AJ100" s="42"/>
      <c r="AK100" s="41"/>
    </row>
    <row r="101" spans="1:37" x14ac:dyDescent="0.2">
      <c r="A101" s="32" t="s">
        <v>23</v>
      </c>
    </row>
    <row r="102" spans="1:37" x14ac:dyDescent="0.2">
      <c r="A102" s="15" t="s">
        <v>24</v>
      </c>
      <c r="Y102" s="28"/>
    </row>
    <row r="103" spans="1:37" x14ac:dyDescent="0.2">
      <c r="A103" s="15" t="s">
        <v>388</v>
      </c>
      <c r="B103" s="15"/>
      <c r="C103" s="15"/>
      <c r="D103" s="15"/>
      <c r="E103" s="15"/>
      <c r="F103" s="15"/>
      <c r="G103" s="15"/>
      <c r="H103" s="15"/>
      <c r="I103" s="15"/>
      <c r="J103" s="15"/>
      <c r="K103" s="15"/>
      <c r="L103" s="15"/>
      <c r="Y103" s="28"/>
    </row>
    <row r="104" spans="1:37" ht="12.75" customHeight="1" x14ac:dyDescent="0.2">
      <c r="A104" s="15" t="s">
        <v>94</v>
      </c>
      <c r="B104" s="15"/>
      <c r="C104" s="15"/>
      <c r="D104" s="15"/>
      <c r="E104" s="15"/>
    </row>
    <row r="105" spans="1:37" ht="12.75" customHeight="1" x14ac:dyDescent="0.2">
      <c r="A105" s="7" t="s">
        <v>260</v>
      </c>
    </row>
    <row r="106" spans="1:37" x14ac:dyDescent="0.2">
      <c r="A106" s="7" t="s">
        <v>87</v>
      </c>
      <c r="Z106" s="154"/>
      <c r="AF106" s="154"/>
    </row>
    <row r="107" spans="1:37" x14ac:dyDescent="0.2">
      <c r="A107" s="7" t="s">
        <v>88</v>
      </c>
      <c r="Z107" s="154"/>
      <c r="AF107" s="154"/>
    </row>
    <row r="108" spans="1:37" x14ac:dyDescent="0.2">
      <c r="A108" s="7" t="s">
        <v>89</v>
      </c>
      <c r="Z108" s="34"/>
      <c r="AF108" s="34"/>
    </row>
    <row r="109" spans="1:37" x14ac:dyDescent="0.2">
      <c r="A109" s="7" t="s">
        <v>93</v>
      </c>
    </row>
    <row r="110" spans="1:37" x14ac:dyDescent="0.2">
      <c r="A110" s="7" t="s">
        <v>90</v>
      </c>
    </row>
    <row r="111" spans="1:37" x14ac:dyDescent="0.2">
      <c r="A111" s="7" t="s">
        <v>91</v>
      </c>
    </row>
  </sheetData>
  <sortState xmlns:xlrd2="http://schemas.microsoft.com/office/spreadsheetml/2017/richdata2" ref="H21:M25">
    <sortCondition descending="1" ref="L21:L25"/>
  </sortState>
  <mergeCells count="458">
    <mergeCell ref="A72:A86"/>
    <mergeCell ref="H22:J22"/>
    <mergeCell ref="W37:Y37"/>
    <mergeCell ref="W36:Y36"/>
    <mergeCell ref="W35:Y35"/>
    <mergeCell ref="N22:P22"/>
    <mergeCell ref="T26:V26"/>
    <mergeCell ref="T24:V24"/>
    <mergeCell ref="W26:Y26"/>
    <mergeCell ref="W27:Y27"/>
    <mergeCell ref="W28:Y28"/>
    <mergeCell ref="W29:Y29"/>
    <mergeCell ref="W24:Y24"/>
    <mergeCell ref="W25:Y25"/>
    <mergeCell ref="B56:G70"/>
    <mergeCell ref="H56:M70"/>
    <mergeCell ref="N56:S70"/>
    <mergeCell ref="T56:Y70"/>
    <mergeCell ref="E37:G37"/>
    <mergeCell ref="B32:D32"/>
    <mergeCell ref="B30:D30"/>
    <mergeCell ref="B28:D28"/>
    <mergeCell ref="B29:D29"/>
    <mergeCell ref="B34:D34"/>
    <mergeCell ref="T36:V36"/>
    <mergeCell ref="AI25:AK25"/>
    <mergeCell ref="AF42:AH42"/>
    <mergeCell ref="Q41:S41"/>
    <mergeCell ref="AF35:AH35"/>
    <mergeCell ref="T41:V41"/>
    <mergeCell ref="AC37:AE37"/>
    <mergeCell ref="AC36:AE36"/>
    <mergeCell ref="Q35:S35"/>
    <mergeCell ref="T33:V33"/>
    <mergeCell ref="T37:V37"/>
    <mergeCell ref="AF40:AH40"/>
    <mergeCell ref="AI40:AK40"/>
    <mergeCell ref="AF36:AH36"/>
    <mergeCell ref="AI37:AK37"/>
    <mergeCell ref="T35:V35"/>
    <mergeCell ref="W40:Y40"/>
    <mergeCell ref="T40:V40"/>
    <mergeCell ref="W39:Y39"/>
    <mergeCell ref="Q33:S33"/>
    <mergeCell ref="T31:V31"/>
    <mergeCell ref="T27:V27"/>
    <mergeCell ref="AF39:AH39"/>
    <mergeCell ref="AI39:AK39"/>
    <mergeCell ref="AF93:AG93"/>
    <mergeCell ref="N93:O93"/>
    <mergeCell ref="R93:S93"/>
    <mergeCell ref="Z88:AE88"/>
    <mergeCell ref="Z89:AA89"/>
    <mergeCell ref="AB89:AB90"/>
    <mergeCell ref="AC89:AC90"/>
    <mergeCell ref="AD89:AE90"/>
    <mergeCell ref="Z90:AA90"/>
    <mergeCell ref="Z91:AA91"/>
    <mergeCell ref="AD91:AE91"/>
    <mergeCell ref="Z92:AA92"/>
    <mergeCell ref="AD92:AE92"/>
    <mergeCell ref="Z93:AA93"/>
    <mergeCell ref="AD93:AE93"/>
    <mergeCell ref="A88:A93"/>
    <mergeCell ref="H88:M88"/>
    <mergeCell ref="H89:I89"/>
    <mergeCell ref="J89:J90"/>
    <mergeCell ref="K89:K90"/>
    <mergeCell ref="L89:M90"/>
    <mergeCell ref="H90:I90"/>
    <mergeCell ref="H91:I91"/>
    <mergeCell ref="AJ93:AK93"/>
    <mergeCell ref="AF88:AK88"/>
    <mergeCell ref="AF89:AG89"/>
    <mergeCell ref="AH89:AH90"/>
    <mergeCell ref="AI89:AI90"/>
    <mergeCell ref="AJ89:AK90"/>
    <mergeCell ref="AF90:AG90"/>
    <mergeCell ref="AF91:AG91"/>
    <mergeCell ref="AJ91:AK91"/>
    <mergeCell ref="AF92:AG92"/>
    <mergeCell ref="AJ92:AK92"/>
    <mergeCell ref="L91:M91"/>
    <mergeCell ref="H92:I92"/>
    <mergeCell ref="L92:M92"/>
    <mergeCell ref="H93:I93"/>
    <mergeCell ref="L93:M93"/>
    <mergeCell ref="B93:C93"/>
    <mergeCell ref="F89:G90"/>
    <mergeCell ref="F91:G91"/>
    <mergeCell ref="F92:G92"/>
    <mergeCell ref="F93:G93"/>
    <mergeCell ref="B88:G88"/>
    <mergeCell ref="N88:S88"/>
    <mergeCell ref="N89:O89"/>
    <mergeCell ref="P89:P90"/>
    <mergeCell ref="Q89:Q90"/>
    <mergeCell ref="R89:S90"/>
    <mergeCell ref="N90:O90"/>
    <mergeCell ref="N91:O91"/>
    <mergeCell ref="R91:S91"/>
    <mergeCell ref="N92:O92"/>
    <mergeCell ref="R92:S92"/>
    <mergeCell ref="D89:D90"/>
    <mergeCell ref="E89:E90"/>
    <mergeCell ref="B89:C89"/>
    <mergeCell ref="B90:C90"/>
    <mergeCell ref="B91:C91"/>
    <mergeCell ref="B92:C92"/>
    <mergeCell ref="AF13:AH13"/>
    <mergeCell ref="AI13:AK13"/>
    <mergeCell ref="Q13:S13"/>
    <mergeCell ref="T13:V13"/>
    <mergeCell ref="W20:Y20"/>
    <mergeCell ref="AC13:AE13"/>
    <mergeCell ref="W15:Y15"/>
    <mergeCell ref="W16:Y16"/>
    <mergeCell ref="W17:Y17"/>
    <mergeCell ref="W18:Y18"/>
    <mergeCell ref="T15:V15"/>
    <mergeCell ref="T16:V16"/>
    <mergeCell ref="T17:V17"/>
    <mergeCell ref="T18:V18"/>
    <mergeCell ref="Q14:S14"/>
    <mergeCell ref="Q15:S15"/>
    <mergeCell ref="Q16:S16"/>
    <mergeCell ref="Q17:S17"/>
    <mergeCell ref="W14:Y14"/>
    <mergeCell ref="W13:Y13"/>
    <mergeCell ref="Q18:S18"/>
    <mergeCell ref="AF20:AH20"/>
    <mergeCell ref="AI20:AK20"/>
    <mergeCell ref="Z16:AB16"/>
    <mergeCell ref="Z17:AB17"/>
    <mergeCell ref="Z18:AB18"/>
    <mergeCell ref="AI16:AK16"/>
    <mergeCell ref="AI17:AK17"/>
    <mergeCell ref="AI18:AK18"/>
    <mergeCell ref="AF14:AH14"/>
    <mergeCell ref="AF15:AH15"/>
    <mergeCell ref="AF16:AH16"/>
    <mergeCell ref="AF17:AH17"/>
    <mergeCell ref="AF18:AH18"/>
    <mergeCell ref="AC16:AE16"/>
    <mergeCell ref="AC17:AE17"/>
    <mergeCell ref="AC18:AE18"/>
    <mergeCell ref="Z14:AB14"/>
    <mergeCell ref="AC14:AE14"/>
    <mergeCell ref="AC15:AE15"/>
    <mergeCell ref="AI14:AK14"/>
    <mergeCell ref="AI15:AK15"/>
    <mergeCell ref="H24:J24"/>
    <mergeCell ref="K25:M25"/>
    <mergeCell ref="CJ13:CM13"/>
    <mergeCell ref="CN13:CQ13"/>
    <mergeCell ref="AL13:AN13"/>
    <mergeCell ref="AO13:AQ13"/>
    <mergeCell ref="AR13:AT13"/>
    <mergeCell ref="AU13:AW13"/>
    <mergeCell ref="AX13:AZ13"/>
    <mergeCell ref="BA13:BC13"/>
    <mergeCell ref="BD13:BF13"/>
    <mergeCell ref="BG13:BI13"/>
    <mergeCell ref="BJ13:BL13"/>
    <mergeCell ref="CF13:CI13"/>
    <mergeCell ref="BM13:BO13"/>
    <mergeCell ref="BP13:BS13"/>
    <mergeCell ref="BT13:BW13"/>
    <mergeCell ref="BX13:CA13"/>
    <mergeCell ref="CB13:CE13"/>
    <mergeCell ref="AL14:AN14"/>
    <mergeCell ref="AL15:AN15"/>
    <mergeCell ref="AL16:AN16"/>
    <mergeCell ref="AL17:AN17"/>
    <mergeCell ref="Z20:AB20"/>
    <mergeCell ref="B35:D35"/>
    <mergeCell ref="E35:G35"/>
    <mergeCell ref="N35:P35"/>
    <mergeCell ref="H35:J35"/>
    <mergeCell ref="K35:M35"/>
    <mergeCell ref="H33:J33"/>
    <mergeCell ref="K33:M33"/>
    <mergeCell ref="N33:P33"/>
    <mergeCell ref="B4:G4"/>
    <mergeCell ref="H4:M4"/>
    <mergeCell ref="N4:S4"/>
    <mergeCell ref="N21:P21"/>
    <mergeCell ref="E20:G20"/>
    <mergeCell ref="B10:G10"/>
    <mergeCell ref="H15:J15"/>
    <mergeCell ref="H16:J16"/>
    <mergeCell ref="H17:J17"/>
    <mergeCell ref="H18:J18"/>
    <mergeCell ref="H14:J14"/>
    <mergeCell ref="K21:M21"/>
    <mergeCell ref="Q22:S22"/>
    <mergeCell ref="B25:D25"/>
    <mergeCell ref="B23:D23"/>
    <mergeCell ref="H23:J23"/>
    <mergeCell ref="E30:G30"/>
    <mergeCell ref="E31:G31"/>
    <mergeCell ref="B31:D31"/>
    <mergeCell ref="E34:G34"/>
    <mergeCell ref="N34:P34"/>
    <mergeCell ref="B33:D33"/>
    <mergeCell ref="E32:G32"/>
    <mergeCell ref="E33:G33"/>
    <mergeCell ref="H34:J34"/>
    <mergeCell ref="K34:M34"/>
    <mergeCell ref="AF4:AK4"/>
    <mergeCell ref="AF6:AK6"/>
    <mergeCell ref="AF8:AK8"/>
    <mergeCell ref="AF12:AK12"/>
    <mergeCell ref="AF10:AK10"/>
    <mergeCell ref="Z8:AE8"/>
    <mergeCell ref="A7:AE7"/>
    <mergeCell ref="Z12:AE12"/>
    <mergeCell ref="B6:G6"/>
    <mergeCell ref="A9:AE9"/>
    <mergeCell ref="Z10:AE10"/>
    <mergeCell ref="N12:S12"/>
    <mergeCell ref="N10:S10"/>
    <mergeCell ref="H10:M10"/>
    <mergeCell ref="T10:Y10"/>
    <mergeCell ref="T12:Y12"/>
    <mergeCell ref="T4:Y4"/>
    <mergeCell ref="B26:D26"/>
    <mergeCell ref="K14:M14"/>
    <mergeCell ref="K15:M15"/>
    <mergeCell ref="K16:M16"/>
    <mergeCell ref="K17:M17"/>
    <mergeCell ref="K18:M18"/>
    <mergeCell ref="B2:G2"/>
    <mergeCell ref="Z22:AB22"/>
    <mergeCell ref="Z23:AB23"/>
    <mergeCell ref="N13:P13"/>
    <mergeCell ref="Z13:AB13"/>
    <mergeCell ref="B13:D13"/>
    <mergeCell ref="E13:G13"/>
    <mergeCell ref="H13:J13"/>
    <mergeCell ref="K13:M13"/>
    <mergeCell ref="B14:D14"/>
    <mergeCell ref="B18:D18"/>
    <mergeCell ref="B24:D24"/>
    <mergeCell ref="E23:G23"/>
    <mergeCell ref="E24:G24"/>
    <mergeCell ref="E25:G25"/>
    <mergeCell ref="Q24:S24"/>
    <mergeCell ref="Q25:S25"/>
    <mergeCell ref="Q23:S23"/>
    <mergeCell ref="B27:D27"/>
    <mergeCell ref="H2:M2"/>
    <mergeCell ref="N2:S2"/>
    <mergeCell ref="T2:Y2"/>
    <mergeCell ref="Z2:AE2"/>
    <mergeCell ref="E27:G27"/>
    <mergeCell ref="T21:V21"/>
    <mergeCell ref="Z21:AB21"/>
    <mergeCell ref="Z15:AB15"/>
    <mergeCell ref="T25:V25"/>
    <mergeCell ref="T23:V23"/>
    <mergeCell ref="N23:P23"/>
    <mergeCell ref="N24:P24"/>
    <mergeCell ref="N25:P25"/>
    <mergeCell ref="Z4:AE4"/>
    <mergeCell ref="A3:AE3"/>
    <mergeCell ref="A5:AE5"/>
    <mergeCell ref="A19:AE19"/>
    <mergeCell ref="B21:D21"/>
    <mergeCell ref="B22:D22"/>
    <mergeCell ref="T22:V22"/>
    <mergeCell ref="H21:J21"/>
    <mergeCell ref="H20:J20"/>
    <mergeCell ref="K20:M20"/>
    <mergeCell ref="AF2:AK2"/>
    <mergeCell ref="N14:P14"/>
    <mergeCell ref="T14:V14"/>
    <mergeCell ref="AI42:AK42"/>
    <mergeCell ref="A20:A33"/>
    <mergeCell ref="H6:M6"/>
    <mergeCell ref="N6:S6"/>
    <mergeCell ref="T6:Y6"/>
    <mergeCell ref="Z6:AE6"/>
    <mergeCell ref="B8:G8"/>
    <mergeCell ref="H8:M8"/>
    <mergeCell ref="N8:S8"/>
    <mergeCell ref="T8:Y8"/>
    <mergeCell ref="N20:P20"/>
    <mergeCell ref="Q20:S20"/>
    <mergeCell ref="T20:V20"/>
    <mergeCell ref="AC20:AE20"/>
    <mergeCell ref="B12:G12"/>
    <mergeCell ref="H12:M12"/>
    <mergeCell ref="T32:V32"/>
    <mergeCell ref="N38:P38"/>
    <mergeCell ref="Q38:S38"/>
    <mergeCell ref="B20:D20"/>
    <mergeCell ref="A35:A41"/>
    <mergeCell ref="A43:A44"/>
    <mergeCell ref="AI36:AK36"/>
    <mergeCell ref="AI35:AK35"/>
    <mergeCell ref="Z36:AB36"/>
    <mergeCell ref="B37:D37"/>
    <mergeCell ref="H73:M86"/>
    <mergeCell ref="Z53:AE53"/>
    <mergeCell ref="T39:V39"/>
    <mergeCell ref="N36:P36"/>
    <mergeCell ref="Q36:S36"/>
    <mergeCell ref="N37:P37"/>
    <mergeCell ref="Q37:S37"/>
    <mergeCell ref="K42:M42"/>
    <mergeCell ref="T38:V38"/>
    <mergeCell ref="H43:J43"/>
    <mergeCell ref="K43:M43"/>
    <mergeCell ref="Z54:AE54"/>
    <mergeCell ref="Z55:AE55"/>
    <mergeCell ref="H54:M54"/>
    <mergeCell ref="H55:M55"/>
    <mergeCell ref="N53:S53"/>
    <mergeCell ref="N54:S54"/>
    <mergeCell ref="W38:Y38"/>
    <mergeCell ref="AF56:AK70"/>
    <mergeCell ref="K36:M36"/>
    <mergeCell ref="E39:G39"/>
    <mergeCell ref="H36:J36"/>
    <mergeCell ref="B36:D36"/>
    <mergeCell ref="E36:G36"/>
    <mergeCell ref="H37:J37"/>
    <mergeCell ref="K37:M37"/>
    <mergeCell ref="B38:D38"/>
    <mergeCell ref="E38:G38"/>
    <mergeCell ref="B39:D39"/>
    <mergeCell ref="N55:S55"/>
    <mergeCell ref="T53:Y53"/>
    <mergeCell ref="T54:Y54"/>
    <mergeCell ref="T55:Y55"/>
    <mergeCell ref="H53:M53"/>
    <mergeCell ref="Z56:AE70"/>
    <mergeCell ref="B42:D42"/>
    <mergeCell ref="E42:G42"/>
    <mergeCell ref="AF53:AK53"/>
    <mergeCell ref="AF54:AK54"/>
    <mergeCell ref="AF55:AK55"/>
    <mergeCell ref="AF43:AH43"/>
    <mergeCell ref="AI43:AK43"/>
    <mergeCell ref="AF41:AH41"/>
    <mergeCell ref="AI41:AK41"/>
    <mergeCell ref="T42:V42"/>
    <mergeCell ref="AC41:AE41"/>
    <mergeCell ref="Z41:AB41"/>
    <mergeCell ref="Z43:AB43"/>
    <mergeCell ref="T73:Y86"/>
    <mergeCell ref="Z73:AE86"/>
    <mergeCell ref="AF73:AK86"/>
    <mergeCell ref="AF72:AK72"/>
    <mergeCell ref="AC43:AE43"/>
    <mergeCell ref="AC42:AE42"/>
    <mergeCell ref="W41:Y41"/>
    <mergeCell ref="T43:V43"/>
    <mergeCell ref="W43:Y43"/>
    <mergeCell ref="W42:Y42"/>
    <mergeCell ref="Z42:AB42"/>
    <mergeCell ref="AF71:AK71"/>
    <mergeCell ref="B73:G86"/>
    <mergeCell ref="A52:A70"/>
    <mergeCell ref="N73:S86"/>
    <mergeCell ref="H52:M52"/>
    <mergeCell ref="N15:P15"/>
    <mergeCell ref="N16:P16"/>
    <mergeCell ref="N17:P17"/>
    <mergeCell ref="N18:P18"/>
    <mergeCell ref="AI28:AK28"/>
    <mergeCell ref="AF28:AH28"/>
    <mergeCell ref="AC21:AE21"/>
    <mergeCell ref="AC22:AE22"/>
    <mergeCell ref="AI21:AK21"/>
    <mergeCell ref="AI22:AK22"/>
    <mergeCell ref="AI29:AK29"/>
    <mergeCell ref="AI30:AK30"/>
    <mergeCell ref="AI31:AK31"/>
    <mergeCell ref="AI33:AK33"/>
    <mergeCell ref="AI27:AK27"/>
    <mergeCell ref="AF27:AH27"/>
    <mergeCell ref="B72:G72"/>
    <mergeCell ref="B15:D15"/>
    <mergeCell ref="B16:D16"/>
    <mergeCell ref="B17:D17"/>
    <mergeCell ref="H72:M72"/>
    <mergeCell ref="N72:S72"/>
    <mergeCell ref="T72:Y72"/>
    <mergeCell ref="Z72:AE72"/>
    <mergeCell ref="B41:D41"/>
    <mergeCell ref="B43:D43"/>
    <mergeCell ref="E43:G43"/>
    <mergeCell ref="H42:J42"/>
    <mergeCell ref="B71:G71"/>
    <mergeCell ref="H71:M71"/>
    <mergeCell ref="N71:S71"/>
    <mergeCell ref="T71:Y71"/>
    <mergeCell ref="Z71:AE71"/>
    <mergeCell ref="B54:G54"/>
    <mergeCell ref="B55:G55"/>
    <mergeCell ref="N43:P43"/>
    <mergeCell ref="E41:G41"/>
    <mergeCell ref="H41:J41"/>
    <mergeCell ref="K41:M41"/>
    <mergeCell ref="N42:P42"/>
    <mergeCell ref="Q42:S42"/>
    <mergeCell ref="N41:P41"/>
    <mergeCell ref="Q43:S43"/>
    <mergeCell ref="B53:G53"/>
    <mergeCell ref="E28:G28"/>
    <mergeCell ref="E29:G29"/>
    <mergeCell ref="W30:Y30"/>
    <mergeCell ref="W31:Y31"/>
    <mergeCell ref="W32:Y32"/>
    <mergeCell ref="W33:Y33"/>
    <mergeCell ref="Q21:S21"/>
    <mergeCell ref="E14:G14"/>
    <mergeCell ref="E15:G15"/>
    <mergeCell ref="E16:G16"/>
    <mergeCell ref="E17:G17"/>
    <mergeCell ref="E18:G18"/>
    <mergeCell ref="E21:G21"/>
    <mergeCell ref="E22:G22"/>
    <mergeCell ref="E26:G26"/>
    <mergeCell ref="W21:Y21"/>
    <mergeCell ref="W22:Y22"/>
    <mergeCell ref="W23:Y23"/>
    <mergeCell ref="T28:V28"/>
    <mergeCell ref="T29:V29"/>
    <mergeCell ref="T30:V30"/>
    <mergeCell ref="K22:M22"/>
    <mergeCell ref="K23:M23"/>
    <mergeCell ref="K24:M24"/>
    <mergeCell ref="AI38:AK38"/>
    <mergeCell ref="AF30:AH30"/>
    <mergeCell ref="AF21:AH21"/>
    <mergeCell ref="Z24:AB24"/>
    <mergeCell ref="AF22:AH22"/>
    <mergeCell ref="AF23:AH23"/>
    <mergeCell ref="AF24:AH24"/>
    <mergeCell ref="AF31:AH31"/>
    <mergeCell ref="AF25:AH25"/>
    <mergeCell ref="AF26:AH26"/>
    <mergeCell ref="AF29:AH29"/>
    <mergeCell ref="AC23:AE23"/>
    <mergeCell ref="AC24:AE24"/>
    <mergeCell ref="AI24:AK24"/>
    <mergeCell ref="AI23:AK23"/>
    <mergeCell ref="AI26:AK26"/>
    <mergeCell ref="AF33:AH33"/>
    <mergeCell ref="AC35:AE35"/>
    <mergeCell ref="Z35:AB35"/>
    <mergeCell ref="AC33:AE33"/>
    <mergeCell ref="AF37:AH37"/>
    <mergeCell ref="Z33:AB33"/>
    <mergeCell ref="Z37:AB3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115"/>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ColWidth="9.140625" defaultRowHeight="12.75" x14ac:dyDescent="0.2"/>
  <cols>
    <col min="1" max="1" width="42.85546875" style="7" customWidth="1"/>
    <col min="2" max="2" width="14.42578125" style="7" customWidth="1"/>
    <col min="3" max="4" width="12.5703125" style="7" customWidth="1"/>
    <col min="5" max="5" width="13" style="7" customWidth="1"/>
    <col min="6" max="7" width="10.85546875" style="7" customWidth="1"/>
    <col min="8" max="8" width="12" style="7" customWidth="1"/>
    <col min="9" max="10" width="12.85546875" style="7" customWidth="1"/>
    <col min="11" max="11" width="13" style="7" customWidth="1"/>
    <col min="12" max="13" width="10.5703125" style="7" customWidth="1"/>
    <col min="14" max="15" width="11.7109375" style="7" customWidth="1"/>
    <col min="16" max="16" width="13.7109375" style="7" customWidth="1"/>
    <col min="17" max="19" width="11.7109375" style="7" customWidth="1"/>
    <col min="20" max="22" width="11.5703125" style="7" customWidth="1"/>
    <col min="23" max="23" width="16" style="7" bestFit="1" customWidth="1"/>
    <col min="24" max="24" width="13" style="7" bestFit="1" customWidth="1"/>
    <col min="25" max="25" width="12.42578125" style="7" bestFit="1" customWidth="1"/>
    <col min="26" max="28" width="11.5703125" style="7" customWidth="1"/>
    <col min="29" max="29" width="16" style="7" bestFit="1" customWidth="1"/>
    <col min="30" max="30" width="10.7109375" style="7" bestFit="1" customWidth="1"/>
    <col min="31" max="31" width="12.42578125" style="7" bestFit="1" customWidth="1"/>
    <col min="32" max="16384" width="9.140625" style="7"/>
  </cols>
  <sheetData>
    <row r="1" spans="1:77" ht="13.5" thickBot="1" x14ac:dyDescent="0.25">
      <c r="A1" s="6" t="s">
        <v>412</v>
      </c>
      <c r="B1" s="291"/>
      <c r="C1" s="291"/>
      <c r="D1" s="291"/>
      <c r="E1" s="291"/>
      <c r="F1" s="291"/>
      <c r="G1" s="11"/>
    </row>
    <row r="2" spans="1:77" ht="12.75" customHeight="1" x14ac:dyDescent="0.2">
      <c r="A2" s="10" t="s">
        <v>7</v>
      </c>
      <c r="B2" s="348" t="s">
        <v>138</v>
      </c>
      <c r="C2" s="349"/>
      <c r="D2" s="349"/>
      <c r="E2" s="349"/>
      <c r="F2" s="349"/>
      <c r="G2" s="350"/>
      <c r="H2" s="348" t="s">
        <v>62</v>
      </c>
      <c r="I2" s="349"/>
      <c r="J2" s="349"/>
      <c r="K2" s="349"/>
      <c r="L2" s="349"/>
      <c r="M2" s="350"/>
      <c r="N2" s="348" t="s">
        <v>116</v>
      </c>
      <c r="O2" s="349"/>
      <c r="P2" s="349"/>
      <c r="Q2" s="349"/>
      <c r="R2" s="349"/>
      <c r="S2" s="350"/>
      <c r="T2" s="348" t="s">
        <v>125</v>
      </c>
      <c r="U2" s="349"/>
      <c r="V2" s="349"/>
      <c r="W2" s="349"/>
      <c r="X2" s="349"/>
      <c r="Y2" s="350"/>
      <c r="Z2" s="348" t="s">
        <v>277</v>
      </c>
      <c r="AA2" s="349"/>
      <c r="AB2" s="349"/>
      <c r="AC2" s="349"/>
      <c r="AD2" s="349"/>
      <c r="AE2" s="350"/>
    </row>
    <row r="3" spans="1:77" ht="15" customHeight="1" x14ac:dyDescent="0.2">
      <c r="A3" s="357"/>
      <c r="B3" s="309"/>
      <c r="C3" s="309"/>
      <c r="D3" s="309"/>
      <c r="E3" s="309"/>
      <c r="F3" s="309"/>
      <c r="G3" s="309"/>
      <c r="H3" s="309"/>
      <c r="I3" s="309"/>
      <c r="J3" s="309"/>
      <c r="K3" s="309"/>
      <c r="L3" s="309"/>
      <c r="M3" s="309"/>
    </row>
    <row r="4" spans="1:77" x14ac:dyDescent="0.2">
      <c r="A4" s="16" t="s">
        <v>16</v>
      </c>
      <c r="B4" s="354" t="s">
        <v>40</v>
      </c>
      <c r="C4" s="355"/>
      <c r="D4" s="355"/>
      <c r="E4" s="355"/>
      <c r="F4" s="355"/>
      <c r="G4" s="356"/>
      <c r="H4" s="354" t="s">
        <v>41</v>
      </c>
      <c r="I4" s="355"/>
      <c r="J4" s="355"/>
      <c r="K4" s="355"/>
      <c r="L4" s="355"/>
      <c r="M4" s="356"/>
      <c r="N4" s="354" t="s">
        <v>117</v>
      </c>
      <c r="O4" s="355"/>
      <c r="P4" s="355"/>
      <c r="Q4" s="355"/>
      <c r="R4" s="355"/>
      <c r="S4" s="356"/>
      <c r="T4" s="354" t="s">
        <v>126</v>
      </c>
      <c r="U4" s="355"/>
      <c r="V4" s="355"/>
      <c r="W4" s="355"/>
      <c r="X4" s="355"/>
      <c r="Y4" s="356"/>
      <c r="Z4" s="354" t="s">
        <v>279</v>
      </c>
      <c r="AA4" s="355"/>
      <c r="AB4" s="355"/>
      <c r="AC4" s="355"/>
      <c r="AD4" s="355"/>
      <c r="AE4" s="356"/>
    </row>
    <row r="5" spans="1:77" x14ac:dyDescent="0.2">
      <c r="A5" s="357"/>
      <c r="B5" s="309"/>
      <c r="C5" s="309"/>
      <c r="D5" s="309"/>
      <c r="E5" s="309"/>
      <c r="F5" s="309"/>
      <c r="G5" s="309"/>
      <c r="H5" s="309"/>
      <c r="I5" s="309"/>
      <c r="J5" s="309"/>
      <c r="K5" s="309"/>
      <c r="L5" s="309"/>
      <c r="M5" s="309"/>
    </row>
    <row r="6" spans="1:77" x14ac:dyDescent="0.2">
      <c r="A6" s="16" t="s">
        <v>13</v>
      </c>
      <c r="B6" s="180">
        <v>5696.74</v>
      </c>
      <c r="C6" s="181"/>
      <c r="D6" s="181"/>
      <c r="E6" s="181"/>
      <c r="F6" s="181"/>
      <c r="G6" s="182"/>
      <c r="H6" s="180">
        <v>1103.049</v>
      </c>
      <c r="I6" s="181"/>
      <c r="J6" s="181"/>
      <c r="K6" s="181"/>
      <c r="L6" s="181"/>
      <c r="M6" s="182"/>
      <c r="N6" s="180">
        <v>372.29599999999999</v>
      </c>
      <c r="O6" s="181"/>
      <c r="P6" s="181"/>
      <c r="Q6" s="181"/>
      <c r="R6" s="181"/>
      <c r="S6" s="182"/>
      <c r="T6" s="180">
        <v>28.573</v>
      </c>
      <c r="U6" s="181"/>
      <c r="V6" s="181"/>
      <c r="W6" s="181"/>
      <c r="X6" s="181"/>
      <c r="Y6" s="182"/>
      <c r="Z6" s="180">
        <v>40.255000000000003</v>
      </c>
      <c r="AA6" s="181"/>
      <c r="AB6" s="181"/>
      <c r="AC6" s="181"/>
      <c r="AD6" s="181"/>
      <c r="AE6" s="182"/>
    </row>
    <row r="7" spans="1:77" x14ac:dyDescent="0.2">
      <c r="A7" s="357"/>
      <c r="B7" s="309"/>
      <c r="C7" s="309"/>
      <c r="D7" s="309"/>
      <c r="E7" s="309"/>
      <c r="F7" s="309"/>
      <c r="G7" s="309"/>
      <c r="H7" s="309"/>
      <c r="I7" s="309"/>
      <c r="J7" s="309"/>
      <c r="K7" s="309"/>
      <c r="L7" s="309"/>
      <c r="M7" s="309"/>
    </row>
    <row r="8" spans="1:77" ht="83.25" customHeight="1" x14ac:dyDescent="0.2">
      <c r="A8" s="16" t="s">
        <v>14</v>
      </c>
      <c r="B8" s="293" t="s">
        <v>76</v>
      </c>
      <c r="C8" s="294"/>
      <c r="D8" s="294"/>
      <c r="E8" s="294"/>
      <c r="F8" s="294"/>
      <c r="G8" s="295"/>
      <c r="H8" s="293" t="s">
        <v>77</v>
      </c>
      <c r="I8" s="294"/>
      <c r="J8" s="294"/>
      <c r="K8" s="294"/>
      <c r="L8" s="294"/>
      <c r="M8" s="295"/>
      <c r="N8" s="293" t="s">
        <v>118</v>
      </c>
      <c r="O8" s="294"/>
      <c r="P8" s="294"/>
      <c r="Q8" s="294"/>
      <c r="R8" s="294"/>
      <c r="S8" s="295"/>
      <c r="T8" s="293" t="s">
        <v>127</v>
      </c>
      <c r="U8" s="294"/>
      <c r="V8" s="294"/>
      <c r="W8" s="294"/>
      <c r="X8" s="294"/>
      <c r="Y8" s="295"/>
      <c r="Z8" s="293" t="s">
        <v>278</v>
      </c>
      <c r="AA8" s="294"/>
      <c r="AB8" s="294"/>
      <c r="AC8" s="294"/>
      <c r="AD8" s="294"/>
      <c r="AE8" s="295"/>
    </row>
    <row r="9" spans="1:77" x14ac:dyDescent="0.2">
      <c r="A9" s="357"/>
      <c r="B9" s="309"/>
      <c r="C9" s="309"/>
      <c r="D9" s="309"/>
      <c r="E9" s="309"/>
      <c r="F9" s="309"/>
      <c r="G9" s="309"/>
      <c r="H9" s="309"/>
      <c r="I9" s="309"/>
      <c r="J9" s="309"/>
      <c r="K9" s="309"/>
      <c r="L9" s="309"/>
      <c r="M9" s="309"/>
    </row>
    <row r="10" spans="1:77" x14ac:dyDescent="0.2">
      <c r="A10" s="16" t="s">
        <v>129</v>
      </c>
      <c r="B10" s="386" t="s">
        <v>131</v>
      </c>
      <c r="C10" s="387"/>
      <c r="D10" s="387"/>
      <c r="E10" s="387"/>
      <c r="F10" s="387"/>
      <c r="G10" s="388"/>
      <c r="H10" s="386" t="s">
        <v>131</v>
      </c>
      <c r="I10" s="387"/>
      <c r="J10" s="387"/>
      <c r="K10" s="387"/>
      <c r="L10" s="387"/>
      <c r="M10" s="388"/>
      <c r="N10" s="386" t="s">
        <v>131</v>
      </c>
      <c r="O10" s="387"/>
      <c r="P10" s="387"/>
      <c r="Q10" s="387"/>
      <c r="R10" s="387"/>
      <c r="S10" s="388"/>
      <c r="T10" s="386" t="s">
        <v>131</v>
      </c>
      <c r="U10" s="387"/>
      <c r="V10" s="387"/>
      <c r="W10" s="387"/>
      <c r="X10" s="387"/>
      <c r="Y10" s="388"/>
      <c r="Z10" s="386" t="s">
        <v>131</v>
      </c>
      <c r="AA10" s="387"/>
      <c r="AB10" s="387"/>
      <c r="AC10" s="387"/>
      <c r="AD10" s="387"/>
      <c r="AE10" s="388"/>
    </row>
    <row r="11" spans="1:77" x14ac:dyDescent="0.2">
      <c r="A11" s="16"/>
      <c r="B11" s="155"/>
      <c r="C11" s="156"/>
      <c r="D11" s="156"/>
      <c r="E11" s="156"/>
      <c r="F11" s="156"/>
      <c r="G11" s="157"/>
      <c r="H11" s="155"/>
      <c r="I11" s="156"/>
      <c r="J11" s="156"/>
      <c r="K11" s="156"/>
      <c r="L11" s="156"/>
      <c r="M11" s="157"/>
      <c r="N11" s="158"/>
      <c r="O11" s="159"/>
      <c r="P11" s="159"/>
      <c r="Q11" s="159"/>
      <c r="R11" s="159"/>
      <c r="S11" s="160"/>
      <c r="T11" s="158"/>
      <c r="U11" s="159"/>
      <c r="V11" s="159"/>
      <c r="W11" s="159"/>
      <c r="X11" s="159"/>
      <c r="Y11" s="160"/>
      <c r="Z11" s="158"/>
      <c r="AA11" s="159"/>
      <c r="AB11" s="159"/>
      <c r="AC11" s="159"/>
      <c r="AD11" s="159"/>
      <c r="AE11" s="160"/>
    </row>
    <row r="12" spans="1:77" ht="38.25" x14ac:dyDescent="0.2">
      <c r="A12" s="14" t="s">
        <v>60</v>
      </c>
      <c r="B12" s="247"/>
      <c r="C12" s="247"/>
      <c r="D12" s="247"/>
      <c r="E12" s="247"/>
      <c r="F12" s="247"/>
      <c r="G12" s="248"/>
      <c r="H12" s="320"/>
      <c r="I12" s="321"/>
      <c r="J12" s="321"/>
      <c r="K12" s="321"/>
      <c r="L12" s="321"/>
      <c r="M12" s="322"/>
      <c r="N12" s="320"/>
      <c r="O12" s="321"/>
      <c r="P12" s="321"/>
      <c r="Q12" s="321"/>
      <c r="R12" s="321"/>
      <c r="S12" s="322"/>
      <c r="T12" s="320"/>
      <c r="U12" s="321"/>
      <c r="V12" s="321"/>
      <c r="W12" s="321"/>
      <c r="X12" s="321"/>
      <c r="Y12" s="322"/>
      <c r="Z12" s="320"/>
      <c r="AA12" s="321"/>
      <c r="AB12" s="321"/>
      <c r="AC12" s="321"/>
      <c r="AD12" s="321"/>
      <c r="AE12" s="322"/>
    </row>
    <row r="13" spans="1:77" x14ac:dyDescent="0.2">
      <c r="A13" s="38"/>
      <c r="B13" s="247" t="s">
        <v>2</v>
      </c>
      <c r="C13" s="247"/>
      <c r="D13" s="248"/>
      <c r="E13" s="281" t="s">
        <v>3</v>
      </c>
      <c r="F13" s="282"/>
      <c r="G13" s="283"/>
      <c r="H13" s="247" t="s">
        <v>2</v>
      </c>
      <c r="I13" s="247"/>
      <c r="J13" s="248"/>
      <c r="K13" s="281" t="s">
        <v>3</v>
      </c>
      <c r="L13" s="282"/>
      <c r="M13" s="283"/>
      <c r="N13" s="247" t="s">
        <v>2</v>
      </c>
      <c r="O13" s="247"/>
      <c r="P13" s="248"/>
      <c r="Q13" s="281" t="s">
        <v>3</v>
      </c>
      <c r="R13" s="282"/>
      <c r="S13" s="283"/>
      <c r="T13" s="247" t="s">
        <v>2</v>
      </c>
      <c r="U13" s="247"/>
      <c r="V13" s="248"/>
      <c r="W13" s="281" t="s">
        <v>3</v>
      </c>
      <c r="X13" s="282"/>
      <c r="Y13" s="283"/>
      <c r="Z13" s="247" t="s">
        <v>2</v>
      </c>
      <c r="AA13" s="247"/>
      <c r="AB13" s="248"/>
      <c r="AC13" s="281" t="s">
        <v>3</v>
      </c>
      <c r="AD13" s="282"/>
      <c r="AE13" s="283"/>
      <c r="AF13" s="291"/>
      <c r="AG13" s="291"/>
      <c r="AH13" s="291"/>
      <c r="AI13" s="359"/>
      <c r="AJ13" s="359"/>
      <c r="AK13" s="359"/>
      <c r="AL13" s="291"/>
      <c r="AM13" s="291"/>
      <c r="AN13" s="291"/>
      <c r="AO13" s="359"/>
      <c r="AP13" s="359"/>
      <c r="AQ13" s="359"/>
      <c r="AR13" s="291"/>
      <c r="AS13" s="291"/>
      <c r="AT13" s="291"/>
      <c r="AU13" s="359"/>
      <c r="AV13" s="359"/>
      <c r="AW13" s="359"/>
      <c r="AX13" s="358"/>
      <c r="AY13" s="358"/>
      <c r="AZ13" s="358"/>
      <c r="BA13" s="358"/>
      <c r="BB13" s="358"/>
      <c r="BC13" s="358"/>
      <c r="BD13" s="358"/>
      <c r="BE13" s="358"/>
      <c r="BF13" s="358"/>
      <c r="BG13" s="358"/>
      <c r="BH13" s="358"/>
      <c r="BI13" s="358"/>
      <c r="BJ13" s="358"/>
      <c r="BK13" s="358"/>
      <c r="BL13" s="358"/>
      <c r="BM13" s="358"/>
      <c r="BN13" s="358"/>
      <c r="BO13" s="358"/>
      <c r="BP13" s="358"/>
      <c r="BQ13" s="358"/>
      <c r="BR13" s="358"/>
      <c r="BS13" s="358"/>
      <c r="BT13" s="358"/>
      <c r="BU13" s="358"/>
      <c r="BV13" s="358"/>
      <c r="BW13" s="358"/>
      <c r="BX13" s="358"/>
      <c r="BY13" s="358"/>
    </row>
    <row r="14" spans="1:77" x14ac:dyDescent="0.2">
      <c r="A14" s="16" t="s">
        <v>84</v>
      </c>
      <c r="B14" s="180">
        <v>0.28999999999999998</v>
      </c>
      <c r="C14" s="181"/>
      <c r="D14" s="182"/>
      <c r="E14" s="180">
        <v>0.15</v>
      </c>
      <c r="F14" s="181"/>
      <c r="G14" s="182"/>
      <c r="H14" s="180">
        <v>0.93</v>
      </c>
      <c r="I14" s="181"/>
      <c r="J14" s="182"/>
      <c r="K14" s="180">
        <v>0.24</v>
      </c>
      <c r="L14" s="181"/>
      <c r="M14" s="182"/>
      <c r="N14" s="180">
        <v>0.2</v>
      </c>
      <c r="O14" s="181"/>
      <c r="P14" s="182"/>
      <c r="Q14" s="180">
        <v>7.0000000000000007E-2</v>
      </c>
      <c r="R14" s="181"/>
      <c r="S14" s="182"/>
      <c r="T14" s="180">
        <v>1</v>
      </c>
      <c r="U14" s="181"/>
      <c r="V14" s="182"/>
      <c r="W14" s="180">
        <v>0.75</v>
      </c>
      <c r="X14" s="181"/>
      <c r="Y14" s="182"/>
      <c r="Z14" s="180">
        <v>0.6</v>
      </c>
      <c r="AA14" s="181"/>
      <c r="AB14" s="182"/>
      <c r="AC14" s="180">
        <v>0.17</v>
      </c>
      <c r="AD14" s="181"/>
      <c r="AE14" s="182"/>
      <c r="AF14" s="3"/>
      <c r="AG14" s="3"/>
      <c r="AH14" s="3"/>
      <c r="AI14" s="3"/>
      <c r="AJ14" s="3"/>
      <c r="AK14" s="3"/>
      <c r="AL14" s="3"/>
      <c r="AM14" s="3"/>
      <c r="AN14" s="3"/>
      <c r="AO14" s="3"/>
      <c r="AP14" s="3"/>
      <c r="AQ14" s="3"/>
      <c r="AR14" s="3"/>
      <c r="AS14" s="3"/>
      <c r="AT14" s="3"/>
      <c r="AU14" s="3"/>
      <c r="AV14" s="3"/>
      <c r="AW14" s="3"/>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row>
    <row r="15" spans="1:77" ht="12.75" customHeight="1" x14ac:dyDescent="0.2">
      <c r="A15" s="16" t="s">
        <v>85</v>
      </c>
      <c r="B15" s="180">
        <v>0</v>
      </c>
      <c r="C15" s="181"/>
      <c r="D15" s="182"/>
      <c r="E15" s="180">
        <v>0</v>
      </c>
      <c r="F15" s="181"/>
      <c r="G15" s="182"/>
      <c r="H15" s="180">
        <v>0</v>
      </c>
      <c r="I15" s="181"/>
      <c r="J15" s="182"/>
      <c r="K15" s="180">
        <v>0</v>
      </c>
      <c r="L15" s="181"/>
      <c r="M15" s="182"/>
      <c r="N15" s="180">
        <v>0</v>
      </c>
      <c r="O15" s="181"/>
      <c r="P15" s="182"/>
      <c r="Q15" s="180">
        <v>0</v>
      </c>
      <c r="R15" s="181"/>
      <c r="S15" s="182"/>
      <c r="T15" s="180">
        <v>0</v>
      </c>
      <c r="U15" s="181"/>
      <c r="V15" s="182"/>
      <c r="W15" s="180">
        <v>0</v>
      </c>
      <c r="X15" s="181"/>
      <c r="Y15" s="182"/>
      <c r="Z15" s="180">
        <v>0</v>
      </c>
      <c r="AA15" s="181"/>
      <c r="AB15" s="182"/>
      <c r="AC15" s="180">
        <v>0</v>
      </c>
      <c r="AD15" s="181"/>
      <c r="AE15" s="182"/>
      <c r="AF15" s="3"/>
      <c r="AG15" s="3"/>
      <c r="AH15" s="3"/>
      <c r="AI15" s="3"/>
      <c r="AJ15" s="3"/>
      <c r="AK15" s="3"/>
      <c r="AL15" s="3"/>
      <c r="AM15" s="3"/>
      <c r="AN15" s="3"/>
      <c r="AO15" s="3"/>
      <c r="AP15" s="3"/>
      <c r="AQ15" s="3"/>
      <c r="AR15" s="3"/>
      <c r="AS15" s="3"/>
      <c r="AT15" s="3"/>
      <c r="AU15" s="3"/>
      <c r="AV15" s="3"/>
      <c r="AW15" s="3"/>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row>
    <row r="16" spans="1:77" ht="12.75" customHeight="1" x14ac:dyDescent="0.2">
      <c r="A16" s="16" t="s">
        <v>86</v>
      </c>
      <c r="B16" s="180">
        <v>0</v>
      </c>
      <c r="C16" s="181"/>
      <c r="D16" s="182"/>
      <c r="E16" s="180">
        <v>0</v>
      </c>
      <c r="F16" s="181"/>
      <c r="G16" s="182"/>
      <c r="H16" s="180">
        <v>0</v>
      </c>
      <c r="I16" s="181"/>
      <c r="J16" s="182"/>
      <c r="K16" s="180">
        <v>0</v>
      </c>
      <c r="L16" s="181"/>
      <c r="M16" s="182"/>
      <c r="N16" s="180">
        <v>0</v>
      </c>
      <c r="O16" s="181"/>
      <c r="P16" s="182"/>
      <c r="Q16" s="180">
        <v>0</v>
      </c>
      <c r="R16" s="181"/>
      <c r="S16" s="182"/>
      <c r="T16" s="180">
        <v>0</v>
      </c>
      <c r="U16" s="181"/>
      <c r="V16" s="182"/>
      <c r="W16" s="180">
        <v>0</v>
      </c>
      <c r="X16" s="181"/>
      <c r="Y16" s="182"/>
      <c r="Z16" s="180">
        <v>0</v>
      </c>
      <c r="AA16" s="181"/>
      <c r="AB16" s="182"/>
      <c r="AC16" s="180">
        <v>0</v>
      </c>
      <c r="AD16" s="181"/>
      <c r="AE16" s="182"/>
      <c r="AF16" s="3"/>
      <c r="AG16" s="3"/>
      <c r="AH16" s="3"/>
      <c r="AI16" s="3"/>
      <c r="AJ16" s="3"/>
      <c r="AK16" s="3"/>
      <c r="AL16" s="3"/>
      <c r="AM16" s="3"/>
      <c r="AN16" s="3"/>
      <c r="AO16" s="3"/>
      <c r="AP16" s="3"/>
      <c r="AQ16" s="3"/>
      <c r="AR16" s="3"/>
      <c r="AS16" s="3"/>
      <c r="AT16" s="3"/>
      <c r="AU16" s="3"/>
      <c r="AV16" s="3"/>
      <c r="AW16" s="3"/>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row>
    <row r="17" spans="1:77" x14ac:dyDescent="0.2">
      <c r="A17" s="16" t="s">
        <v>92</v>
      </c>
      <c r="B17" s="180">
        <v>0.01</v>
      </c>
      <c r="C17" s="181"/>
      <c r="D17" s="182"/>
      <c r="E17" s="180">
        <v>0.01</v>
      </c>
      <c r="F17" s="181"/>
      <c r="G17" s="182"/>
      <c r="H17" s="180">
        <v>0.03</v>
      </c>
      <c r="I17" s="181"/>
      <c r="J17" s="182"/>
      <c r="K17" s="180">
        <v>0.03</v>
      </c>
      <c r="L17" s="181"/>
      <c r="M17" s="182"/>
      <c r="N17" s="180">
        <v>0</v>
      </c>
      <c r="O17" s="181"/>
      <c r="P17" s="182"/>
      <c r="Q17" s="180">
        <v>0</v>
      </c>
      <c r="R17" s="181"/>
      <c r="S17" s="182"/>
      <c r="T17" s="180">
        <v>0</v>
      </c>
      <c r="U17" s="181"/>
      <c r="V17" s="182"/>
      <c r="W17" s="180">
        <v>0</v>
      </c>
      <c r="X17" s="181"/>
      <c r="Y17" s="182"/>
      <c r="Z17" s="180">
        <v>0.01</v>
      </c>
      <c r="AA17" s="181"/>
      <c r="AB17" s="182"/>
      <c r="AC17" s="180">
        <v>0.01</v>
      </c>
      <c r="AD17" s="181"/>
      <c r="AE17" s="182"/>
      <c r="AF17" s="3"/>
      <c r="AG17" s="3"/>
      <c r="AH17" s="3"/>
      <c r="AI17" s="3"/>
      <c r="AJ17" s="3"/>
      <c r="AK17" s="3"/>
      <c r="AL17" s="3"/>
      <c r="AM17" s="3"/>
      <c r="AN17" s="3"/>
      <c r="AO17" s="3"/>
      <c r="AP17" s="3"/>
      <c r="AQ17" s="3"/>
      <c r="AR17" s="3"/>
      <c r="AS17" s="3"/>
      <c r="AT17" s="3"/>
      <c r="AU17" s="3"/>
      <c r="AV17" s="3"/>
      <c r="AW17" s="3"/>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row>
    <row r="18" spans="1:77" x14ac:dyDescent="0.2">
      <c r="A18" s="16" t="s">
        <v>83</v>
      </c>
      <c r="B18" s="317">
        <f>SUM(B14:D17)</f>
        <v>0.3</v>
      </c>
      <c r="C18" s="318"/>
      <c r="D18" s="319"/>
      <c r="E18" s="317">
        <f>SUM(E14:G17)</f>
        <v>0.16</v>
      </c>
      <c r="F18" s="318"/>
      <c r="G18" s="319"/>
      <c r="H18" s="317">
        <f t="shared" ref="H18" si="0">SUM(H14:J17)</f>
        <v>0.96000000000000008</v>
      </c>
      <c r="I18" s="318"/>
      <c r="J18" s="319"/>
      <c r="K18" s="317">
        <f t="shared" ref="K18" si="1">SUM(K14:M17)</f>
        <v>0.27</v>
      </c>
      <c r="L18" s="318"/>
      <c r="M18" s="319"/>
      <c r="N18" s="317">
        <f t="shared" ref="N18" si="2">SUM(N14:P17)</f>
        <v>0.2</v>
      </c>
      <c r="O18" s="318"/>
      <c r="P18" s="319"/>
      <c r="Q18" s="317">
        <f t="shared" ref="Q18" si="3">SUM(Q14:S17)</f>
        <v>7.0000000000000007E-2</v>
      </c>
      <c r="R18" s="318"/>
      <c r="S18" s="319"/>
      <c r="T18" s="317">
        <f t="shared" ref="T18" si="4">SUM(T14:V17)</f>
        <v>1</v>
      </c>
      <c r="U18" s="318"/>
      <c r="V18" s="319"/>
      <c r="W18" s="317">
        <f t="shared" ref="W18" si="5">SUM(W14:Y17)</f>
        <v>0.75</v>
      </c>
      <c r="X18" s="318"/>
      <c r="Y18" s="319"/>
      <c r="Z18" s="317">
        <f t="shared" ref="Z18" si="6">SUM(Z14:AB17)</f>
        <v>0.61</v>
      </c>
      <c r="AA18" s="318"/>
      <c r="AB18" s="319"/>
      <c r="AC18" s="317">
        <f t="shared" ref="AC18" si="7">SUM(AC14:AE17)</f>
        <v>0.18000000000000002</v>
      </c>
      <c r="AD18" s="318"/>
      <c r="AE18" s="319"/>
      <c r="AF18" s="3"/>
      <c r="AG18" s="3"/>
      <c r="AH18" s="3"/>
      <c r="AI18" s="3"/>
      <c r="AJ18" s="3"/>
      <c r="AK18" s="3"/>
      <c r="AL18" s="3"/>
      <c r="AM18" s="3"/>
      <c r="AN18" s="3"/>
      <c r="AO18" s="3"/>
      <c r="AP18" s="3"/>
      <c r="AQ18" s="3"/>
      <c r="AR18" s="3"/>
      <c r="AS18" s="3"/>
      <c r="AT18" s="3"/>
      <c r="AU18" s="3"/>
      <c r="AV18" s="3"/>
      <c r="AW18" s="3"/>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row>
    <row r="19" spans="1:77" x14ac:dyDescent="0.2">
      <c r="A19" s="357"/>
      <c r="B19" s="309"/>
      <c r="C19" s="309"/>
      <c r="D19" s="309"/>
      <c r="E19" s="309"/>
      <c r="F19" s="309"/>
      <c r="G19" s="309"/>
      <c r="H19" s="309"/>
      <c r="I19" s="309"/>
      <c r="J19" s="309"/>
      <c r="K19" s="309"/>
      <c r="L19" s="309"/>
      <c r="M19" s="309"/>
      <c r="AF19" s="34"/>
    </row>
    <row r="20" spans="1:77" ht="12.75" customHeight="1" x14ac:dyDescent="0.2">
      <c r="A20" s="347" t="s">
        <v>15</v>
      </c>
      <c r="B20" s="236" t="s">
        <v>4</v>
      </c>
      <c r="C20" s="326"/>
      <c r="D20" s="327"/>
      <c r="E20" s="236" t="s">
        <v>5</v>
      </c>
      <c r="F20" s="326"/>
      <c r="G20" s="353"/>
      <c r="H20" s="236" t="s">
        <v>4</v>
      </c>
      <c r="I20" s="326"/>
      <c r="J20" s="327"/>
      <c r="K20" s="236" t="s">
        <v>5</v>
      </c>
      <c r="L20" s="326"/>
      <c r="M20" s="353"/>
      <c r="N20" s="352" t="s">
        <v>4</v>
      </c>
      <c r="O20" s="326"/>
      <c r="P20" s="327"/>
      <c r="Q20" s="236" t="s">
        <v>5</v>
      </c>
      <c r="R20" s="326"/>
      <c r="S20" s="353"/>
      <c r="T20" s="236" t="s">
        <v>4</v>
      </c>
      <c r="U20" s="326"/>
      <c r="V20" s="327"/>
      <c r="W20" s="236" t="s">
        <v>5</v>
      </c>
      <c r="X20" s="326"/>
      <c r="Y20" s="353"/>
      <c r="Z20" s="236" t="s">
        <v>4</v>
      </c>
      <c r="AA20" s="326"/>
      <c r="AB20" s="327"/>
      <c r="AC20" s="236" t="s">
        <v>5</v>
      </c>
      <c r="AD20" s="326"/>
      <c r="AE20" s="353"/>
    </row>
    <row r="21" spans="1:77" ht="15" customHeight="1" x14ac:dyDescent="0.25">
      <c r="A21" s="351"/>
      <c r="B21" s="198" t="s">
        <v>305</v>
      </c>
      <c r="C21" s="199"/>
      <c r="D21" s="200"/>
      <c r="E21" s="192">
        <v>18.526399999999999</v>
      </c>
      <c r="F21" s="192"/>
      <c r="G21" s="192"/>
      <c r="H21" s="198" t="s">
        <v>355</v>
      </c>
      <c r="I21" s="199"/>
      <c r="J21" s="200"/>
      <c r="K21" s="192">
        <v>8.9750999999999994</v>
      </c>
      <c r="L21" s="192"/>
      <c r="M21" s="192"/>
      <c r="N21" s="198" t="s">
        <v>425</v>
      </c>
      <c r="O21" s="199"/>
      <c r="P21" s="200"/>
      <c r="Q21" s="192">
        <v>9.3975000000000009</v>
      </c>
      <c r="R21" s="192"/>
      <c r="S21" s="192"/>
      <c r="T21" s="177" t="s">
        <v>305</v>
      </c>
      <c r="U21" s="178"/>
      <c r="V21" s="179"/>
      <c r="W21" s="180">
        <v>85.78</v>
      </c>
      <c r="X21" s="181"/>
      <c r="Y21" s="182"/>
      <c r="Z21" s="177" t="s">
        <v>305</v>
      </c>
      <c r="AA21" s="178"/>
      <c r="AB21" s="179"/>
      <c r="AC21" s="180">
        <v>74.180000000000007</v>
      </c>
      <c r="AD21" s="181"/>
      <c r="AE21" s="182"/>
    </row>
    <row r="22" spans="1:77" ht="12.75" customHeight="1" x14ac:dyDescent="0.25">
      <c r="A22" s="351"/>
      <c r="B22" s="198" t="s">
        <v>354</v>
      </c>
      <c r="C22" s="199"/>
      <c r="D22" s="200"/>
      <c r="E22" s="192">
        <v>12.1541</v>
      </c>
      <c r="F22" s="192"/>
      <c r="G22" s="192"/>
      <c r="H22" s="198" t="s">
        <v>354</v>
      </c>
      <c r="I22" s="199"/>
      <c r="J22" s="200"/>
      <c r="K22" s="192">
        <v>8.5794999999999995</v>
      </c>
      <c r="L22" s="192"/>
      <c r="M22" s="192"/>
      <c r="N22" s="198" t="s">
        <v>355</v>
      </c>
      <c r="O22" s="199"/>
      <c r="P22" s="200"/>
      <c r="Q22" s="192">
        <v>6.7125000000000004</v>
      </c>
      <c r="R22" s="192"/>
      <c r="S22" s="192"/>
      <c r="T22" s="177" t="s">
        <v>309</v>
      </c>
      <c r="U22" s="178"/>
      <c r="V22" s="179"/>
      <c r="W22" s="180">
        <v>0</v>
      </c>
      <c r="X22" s="181"/>
      <c r="Y22" s="182"/>
      <c r="Z22" s="177" t="s">
        <v>309</v>
      </c>
      <c r="AA22" s="178"/>
      <c r="AB22" s="179"/>
      <c r="AC22" s="180">
        <v>0</v>
      </c>
      <c r="AD22" s="181"/>
      <c r="AE22" s="182"/>
    </row>
    <row r="23" spans="1:77" ht="12.75" customHeight="1" x14ac:dyDescent="0.25">
      <c r="A23" s="351"/>
      <c r="B23" s="198" t="s">
        <v>424</v>
      </c>
      <c r="C23" s="199"/>
      <c r="D23" s="200"/>
      <c r="E23" s="192">
        <v>6.9112999999999998</v>
      </c>
      <c r="F23" s="192"/>
      <c r="G23" s="192"/>
      <c r="H23" s="198" t="s">
        <v>301</v>
      </c>
      <c r="I23" s="199"/>
      <c r="J23" s="200"/>
      <c r="K23" s="192">
        <v>6.9351000000000003</v>
      </c>
      <c r="L23" s="192"/>
      <c r="M23" s="192"/>
      <c r="N23" s="198" t="s">
        <v>428</v>
      </c>
      <c r="O23" s="199"/>
      <c r="P23" s="200"/>
      <c r="Q23" s="192">
        <v>6.7125000000000004</v>
      </c>
      <c r="R23" s="192"/>
      <c r="S23" s="192"/>
      <c r="T23" s="177" t="s">
        <v>379</v>
      </c>
      <c r="U23" s="178"/>
      <c r="V23" s="179"/>
      <c r="W23" s="180">
        <v>14.22</v>
      </c>
      <c r="X23" s="181"/>
      <c r="Y23" s="182"/>
      <c r="Z23" s="177" t="s">
        <v>379</v>
      </c>
      <c r="AA23" s="178"/>
      <c r="AB23" s="179"/>
      <c r="AC23" s="180">
        <v>25.82</v>
      </c>
      <c r="AD23" s="181"/>
      <c r="AE23" s="182"/>
    </row>
    <row r="24" spans="1:77" ht="12.75" customHeight="1" x14ac:dyDescent="0.25">
      <c r="A24" s="351"/>
      <c r="B24" s="198" t="s">
        <v>355</v>
      </c>
      <c r="C24" s="199"/>
      <c r="D24" s="200"/>
      <c r="E24" s="192">
        <v>6.3826000000000001</v>
      </c>
      <c r="F24" s="192"/>
      <c r="G24" s="192"/>
      <c r="H24" s="198" t="s">
        <v>291</v>
      </c>
      <c r="I24" s="199"/>
      <c r="J24" s="200"/>
      <c r="K24" s="192">
        <v>6.4706999999999999</v>
      </c>
      <c r="L24" s="192"/>
      <c r="M24" s="192"/>
      <c r="N24" s="198" t="s">
        <v>351</v>
      </c>
      <c r="O24" s="199"/>
      <c r="P24" s="200"/>
      <c r="Q24" s="192">
        <v>6.7125000000000004</v>
      </c>
      <c r="R24" s="192"/>
      <c r="S24" s="192"/>
      <c r="T24" s="177"/>
      <c r="U24" s="178"/>
      <c r="V24" s="179"/>
      <c r="W24" s="180"/>
      <c r="X24" s="181"/>
      <c r="Y24" s="182"/>
      <c r="Z24" s="21"/>
      <c r="AA24" s="132"/>
      <c r="AB24" s="133"/>
      <c r="AC24" s="21"/>
      <c r="AD24" s="132"/>
      <c r="AE24" s="133"/>
    </row>
    <row r="25" spans="1:77" ht="12.75" customHeight="1" x14ac:dyDescent="0.25">
      <c r="A25" s="351"/>
      <c r="B25" s="198" t="s">
        <v>296</v>
      </c>
      <c r="C25" s="199"/>
      <c r="D25" s="200"/>
      <c r="E25" s="192">
        <v>5.2157999999999998</v>
      </c>
      <c r="F25" s="192"/>
      <c r="G25" s="192"/>
      <c r="H25" s="198" t="s">
        <v>349</v>
      </c>
      <c r="I25" s="199"/>
      <c r="J25" s="200"/>
      <c r="K25" s="192">
        <v>4.7884000000000002</v>
      </c>
      <c r="L25" s="192"/>
      <c r="M25" s="192"/>
      <c r="N25" s="198" t="s">
        <v>305</v>
      </c>
      <c r="O25" s="199"/>
      <c r="P25" s="200"/>
      <c r="Q25" s="192">
        <v>1.3401000000000001</v>
      </c>
      <c r="R25" s="192"/>
      <c r="S25" s="192"/>
      <c r="T25" s="21"/>
      <c r="U25" s="132"/>
      <c r="V25" s="133"/>
      <c r="W25" s="21"/>
      <c r="X25" s="132"/>
      <c r="Y25" s="133"/>
      <c r="Z25" s="21"/>
      <c r="AA25" s="132"/>
      <c r="AB25" s="133"/>
      <c r="AC25" s="21"/>
      <c r="AD25" s="132"/>
      <c r="AE25" s="133"/>
    </row>
    <row r="26" spans="1:77" ht="12.75" customHeight="1" x14ac:dyDescent="0.25">
      <c r="A26" s="351"/>
      <c r="B26" s="198" t="s">
        <v>425</v>
      </c>
      <c r="C26" s="199"/>
      <c r="D26" s="200"/>
      <c r="E26" s="192">
        <v>4.8254000000000001</v>
      </c>
      <c r="F26" s="192"/>
      <c r="G26" s="192"/>
      <c r="H26" s="198" t="s">
        <v>348</v>
      </c>
      <c r="I26" s="199"/>
      <c r="J26" s="200"/>
      <c r="K26" s="192">
        <v>4.7164000000000001</v>
      </c>
      <c r="L26" s="192"/>
      <c r="M26" s="192"/>
      <c r="N26" s="198" t="s">
        <v>379</v>
      </c>
      <c r="O26" s="199"/>
      <c r="P26" s="200"/>
      <c r="Q26" s="192">
        <v>69.124899999999997</v>
      </c>
      <c r="R26" s="192"/>
      <c r="S26" s="192"/>
      <c r="T26" s="21"/>
      <c r="U26" s="132"/>
      <c r="V26" s="133"/>
      <c r="W26" s="21"/>
      <c r="X26" s="132"/>
      <c r="Y26" s="133"/>
      <c r="Z26" s="21"/>
      <c r="AA26" s="132"/>
      <c r="AB26" s="133"/>
      <c r="AC26" s="21"/>
      <c r="AD26" s="132"/>
      <c r="AE26" s="133"/>
    </row>
    <row r="27" spans="1:77" ht="12.75" customHeight="1" x14ac:dyDescent="0.25">
      <c r="A27" s="351"/>
      <c r="B27" s="198" t="s">
        <v>410</v>
      </c>
      <c r="C27" s="199"/>
      <c r="D27" s="200"/>
      <c r="E27" s="192">
        <v>3.9152</v>
      </c>
      <c r="F27" s="192"/>
      <c r="G27" s="192"/>
      <c r="H27" s="198" t="s">
        <v>353</v>
      </c>
      <c r="I27" s="199"/>
      <c r="J27" s="200"/>
      <c r="K27" s="192">
        <v>4.6333000000000002</v>
      </c>
      <c r="L27" s="192"/>
      <c r="M27" s="192"/>
      <c r="N27" s="21"/>
      <c r="O27" s="132"/>
      <c r="P27" s="133"/>
      <c r="Q27" s="21"/>
      <c r="R27" s="132"/>
      <c r="S27" s="133"/>
      <c r="T27" s="21"/>
      <c r="U27" s="132"/>
      <c r="V27" s="133"/>
      <c r="W27" s="21"/>
      <c r="X27" s="132"/>
      <c r="Y27" s="133"/>
      <c r="Z27" s="21"/>
      <c r="AA27" s="132"/>
      <c r="AB27" s="133"/>
      <c r="AC27" s="21"/>
      <c r="AD27" s="132"/>
      <c r="AE27" s="133"/>
    </row>
    <row r="28" spans="1:77" ht="12.75" customHeight="1" x14ac:dyDescent="0.25">
      <c r="A28" s="351"/>
      <c r="B28" s="198" t="s">
        <v>351</v>
      </c>
      <c r="C28" s="199"/>
      <c r="D28" s="200"/>
      <c r="E28" s="192">
        <v>3.4929999999999999</v>
      </c>
      <c r="F28" s="192"/>
      <c r="G28" s="192"/>
      <c r="H28" s="198" t="s">
        <v>372</v>
      </c>
      <c r="I28" s="199"/>
      <c r="J28" s="200"/>
      <c r="K28" s="192">
        <v>4.415</v>
      </c>
      <c r="L28" s="192"/>
      <c r="M28" s="192"/>
      <c r="N28" s="21"/>
      <c r="O28" s="132"/>
      <c r="P28" s="133"/>
      <c r="Q28" s="21"/>
      <c r="R28" s="132"/>
      <c r="S28" s="133"/>
      <c r="T28" s="21"/>
      <c r="U28" s="132"/>
      <c r="V28" s="133"/>
      <c r="W28" s="21"/>
      <c r="X28" s="132"/>
      <c r="Y28" s="133"/>
      <c r="Z28" s="21"/>
      <c r="AA28" s="132"/>
      <c r="AB28" s="133"/>
      <c r="AC28" s="21"/>
      <c r="AD28" s="132"/>
      <c r="AE28" s="133"/>
    </row>
    <row r="29" spans="1:77" ht="12.75" customHeight="1" x14ac:dyDescent="0.25">
      <c r="A29" s="351"/>
      <c r="B29" s="198" t="s">
        <v>390</v>
      </c>
      <c r="C29" s="199"/>
      <c r="D29" s="200"/>
      <c r="E29" s="192">
        <v>3.4904000000000002</v>
      </c>
      <c r="F29" s="192"/>
      <c r="G29" s="192"/>
      <c r="H29" s="198" t="s">
        <v>294</v>
      </c>
      <c r="I29" s="199"/>
      <c r="J29" s="200"/>
      <c r="K29" s="192">
        <v>4.3966000000000003</v>
      </c>
      <c r="L29" s="192"/>
      <c r="M29" s="192"/>
      <c r="N29" s="21"/>
      <c r="O29" s="132"/>
      <c r="P29" s="133"/>
      <c r="Q29" s="21"/>
      <c r="R29" s="132"/>
      <c r="S29" s="133"/>
      <c r="T29" s="21"/>
      <c r="U29" s="132"/>
      <c r="V29" s="133"/>
      <c r="W29" s="21"/>
      <c r="X29" s="132"/>
      <c r="Y29" s="133"/>
      <c r="Z29" s="21"/>
      <c r="AA29" s="132"/>
      <c r="AB29" s="133"/>
      <c r="AC29" s="21"/>
      <c r="AD29" s="132"/>
      <c r="AE29" s="133"/>
    </row>
    <row r="30" spans="1:77" ht="12.75" customHeight="1" x14ac:dyDescent="0.25">
      <c r="A30" s="351"/>
      <c r="B30" s="198" t="s">
        <v>426</v>
      </c>
      <c r="C30" s="199"/>
      <c r="D30" s="200"/>
      <c r="E30" s="192">
        <v>3.4811000000000001</v>
      </c>
      <c r="F30" s="192"/>
      <c r="G30" s="192"/>
      <c r="H30" s="198" t="s">
        <v>427</v>
      </c>
      <c r="I30" s="199"/>
      <c r="J30" s="200"/>
      <c r="K30" s="192">
        <v>4.2869000000000002</v>
      </c>
      <c r="L30" s="192"/>
      <c r="M30" s="192"/>
      <c r="N30" s="21"/>
      <c r="O30" s="132"/>
      <c r="P30" s="133"/>
      <c r="Q30" s="21"/>
      <c r="R30" s="132"/>
      <c r="S30" s="133"/>
      <c r="T30" s="21"/>
      <c r="U30" s="132"/>
      <c r="V30" s="133"/>
      <c r="W30" s="21"/>
      <c r="X30" s="132"/>
      <c r="Y30" s="133"/>
      <c r="Z30" s="21"/>
      <c r="AA30" s="132"/>
      <c r="AB30" s="133"/>
      <c r="AC30" s="21"/>
      <c r="AD30" s="132"/>
      <c r="AE30" s="133"/>
    </row>
    <row r="31" spans="1:77" ht="12.75" customHeight="1" x14ac:dyDescent="0.25">
      <c r="A31" s="351"/>
      <c r="B31" s="198" t="s">
        <v>309</v>
      </c>
      <c r="C31" s="199"/>
      <c r="D31" s="200"/>
      <c r="E31" s="192">
        <v>25.1568</v>
      </c>
      <c r="F31" s="192"/>
      <c r="G31" s="192"/>
      <c r="H31" s="198" t="s">
        <v>309</v>
      </c>
      <c r="I31" s="199"/>
      <c r="J31" s="200"/>
      <c r="K31" s="192">
        <v>36.898800000000001</v>
      </c>
      <c r="L31" s="192"/>
      <c r="M31" s="192"/>
      <c r="N31" s="21"/>
      <c r="O31" s="132"/>
      <c r="P31" s="133"/>
      <c r="Q31" s="21"/>
      <c r="R31" s="132"/>
      <c r="S31" s="133"/>
      <c r="T31" s="21"/>
      <c r="U31" s="132"/>
      <c r="V31" s="133"/>
      <c r="W31" s="21"/>
      <c r="X31" s="132"/>
      <c r="Y31" s="133"/>
      <c r="Z31" s="21"/>
      <c r="AA31" s="132"/>
      <c r="AB31" s="133"/>
      <c r="AC31" s="21"/>
      <c r="AD31" s="132"/>
      <c r="AE31" s="133"/>
    </row>
    <row r="32" spans="1:77" ht="12.75" customHeight="1" x14ac:dyDescent="0.25">
      <c r="A32" s="351"/>
      <c r="B32" s="198" t="s">
        <v>379</v>
      </c>
      <c r="C32" s="199"/>
      <c r="D32" s="200"/>
      <c r="E32" s="192">
        <v>6.4478999999999997</v>
      </c>
      <c r="F32" s="192"/>
      <c r="G32" s="192"/>
      <c r="H32" s="198" t="s">
        <v>379</v>
      </c>
      <c r="I32" s="199"/>
      <c r="J32" s="200"/>
      <c r="K32" s="192">
        <v>4.9042000000000003</v>
      </c>
      <c r="L32" s="192"/>
      <c r="M32" s="192"/>
      <c r="N32" s="21"/>
      <c r="O32" s="132"/>
      <c r="P32" s="133"/>
      <c r="Q32" s="21"/>
      <c r="R32" s="132"/>
      <c r="S32" s="133"/>
      <c r="T32" s="21"/>
      <c r="U32" s="132"/>
      <c r="V32" s="133"/>
      <c r="W32" s="21"/>
      <c r="X32" s="132"/>
      <c r="Y32" s="133"/>
      <c r="Z32" s="21"/>
      <c r="AA32" s="132"/>
      <c r="AB32" s="133"/>
      <c r="AC32" s="21"/>
      <c r="AD32" s="132"/>
      <c r="AE32" s="133"/>
    </row>
    <row r="33" spans="1:31" ht="15" customHeight="1" x14ac:dyDescent="0.2">
      <c r="A33" s="351"/>
      <c r="B33" s="237" t="s">
        <v>27</v>
      </c>
      <c r="C33" s="335"/>
      <c r="D33" s="336"/>
      <c r="E33" s="337">
        <f>SUM(E21:G32)</f>
        <v>100.00000000000001</v>
      </c>
      <c r="F33" s="338"/>
      <c r="G33" s="382"/>
      <c r="H33" s="237" t="s">
        <v>27</v>
      </c>
      <c r="I33" s="335"/>
      <c r="J33" s="336"/>
      <c r="K33" s="337">
        <f>SUM(K21:M32)</f>
        <v>100</v>
      </c>
      <c r="L33" s="338"/>
      <c r="M33" s="382"/>
      <c r="N33" s="237" t="s">
        <v>27</v>
      </c>
      <c r="O33" s="335"/>
      <c r="P33" s="336"/>
      <c r="Q33" s="337">
        <f>SUM(Q21:S32)</f>
        <v>100</v>
      </c>
      <c r="R33" s="338"/>
      <c r="S33" s="382"/>
      <c r="T33" s="237" t="s">
        <v>27</v>
      </c>
      <c r="U33" s="335"/>
      <c r="V33" s="336"/>
      <c r="W33" s="337">
        <f>SUM(W21:Y32)</f>
        <v>100</v>
      </c>
      <c r="X33" s="338"/>
      <c r="Y33" s="382"/>
      <c r="Z33" s="237" t="s">
        <v>27</v>
      </c>
      <c r="AA33" s="335"/>
      <c r="AB33" s="336"/>
      <c r="AC33" s="337">
        <f>SUM(AC21:AE32)</f>
        <v>100</v>
      </c>
      <c r="AD33" s="338"/>
      <c r="AE33" s="382"/>
    </row>
    <row r="34" spans="1:31" x14ac:dyDescent="0.2">
      <c r="A34" s="39"/>
      <c r="E34" s="208"/>
      <c r="F34" s="202"/>
      <c r="G34" s="203"/>
      <c r="H34" s="201"/>
      <c r="I34" s="202"/>
      <c r="J34" s="203"/>
      <c r="K34" s="208"/>
      <c r="L34" s="202"/>
      <c r="M34" s="203"/>
      <c r="N34" s="201"/>
      <c r="O34" s="202"/>
      <c r="P34" s="203"/>
      <c r="Q34" s="201"/>
      <c r="R34" s="202"/>
      <c r="S34" s="203"/>
      <c r="T34" s="201"/>
      <c r="U34" s="202"/>
      <c r="V34" s="203"/>
      <c r="W34" s="201"/>
      <c r="X34" s="202"/>
      <c r="Y34" s="203"/>
      <c r="Z34" s="201"/>
      <c r="AA34" s="202"/>
      <c r="AB34" s="203"/>
      <c r="AC34" s="201"/>
      <c r="AD34" s="202"/>
      <c r="AE34" s="203"/>
    </row>
    <row r="35" spans="1:31" ht="12.75" customHeight="1" x14ac:dyDescent="0.2">
      <c r="A35" s="328" t="s">
        <v>135</v>
      </c>
      <c r="B35" s="236" t="s">
        <v>135</v>
      </c>
      <c r="C35" s="326"/>
      <c r="D35" s="327"/>
      <c r="E35" s="236" t="s">
        <v>5</v>
      </c>
      <c r="F35" s="326"/>
      <c r="G35" s="327"/>
      <c r="H35" s="236" t="s">
        <v>135</v>
      </c>
      <c r="I35" s="326"/>
      <c r="J35" s="327"/>
      <c r="K35" s="236" t="s">
        <v>5</v>
      </c>
      <c r="L35" s="326"/>
      <c r="M35" s="327"/>
      <c r="N35" s="236" t="s">
        <v>135</v>
      </c>
      <c r="O35" s="326"/>
      <c r="P35" s="327"/>
      <c r="Q35" s="236" t="s">
        <v>5</v>
      </c>
      <c r="R35" s="326"/>
      <c r="S35" s="327"/>
      <c r="T35" s="236" t="s">
        <v>135</v>
      </c>
      <c r="U35" s="326"/>
      <c r="V35" s="327"/>
      <c r="W35" s="236" t="s">
        <v>5</v>
      </c>
      <c r="X35" s="326"/>
      <c r="Y35" s="327"/>
      <c r="Z35" s="236" t="s">
        <v>135</v>
      </c>
      <c r="AA35" s="326"/>
      <c r="AB35" s="327"/>
      <c r="AC35" s="236" t="s">
        <v>5</v>
      </c>
      <c r="AD35" s="326"/>
      <c r="AE35" s="327"/>
    </row>
    <row r="36" spans="1:31" ht="12.75" customHeight="1" x14ac:dyDescent="0.2">
      <c r="A36" s="270"/>
      <c r="B36" s="177" t="s">
        <v>136</v>
      </c>
      <c r="C36" s="178"/>
      <c r="D36" s="179"/>
      <c r="E36" s="180">
        <v>75.027000000000001</v>
      </c>
      <c r="F36" s="181"/>
      <c r="G36" s="182"/>
      <c r="H36" s="177" t="s">
        <v>136</v>
      </c>
      <c r="I36" s="178"/>
      <c r="J36" s="179"/>
      <c r="K36" s="180">
        <v>63.41</v>
      </c>
      <c r="L36" s="181"/>
      <c r="M36" s="182"/>
      <c r="N36" s="177" t="s">
        <v>134</v>
      </c>
      <c r="O36" s="178"/>
      <c r="P36" s="179"/>
      <c r="Q36" s="180">
        <v>69.12</v>
      </c>
      <c r="R36" s="181"/>
      <c r="S36" s="182"/>
      <c r="T36" s="177" t="s">
        <v>143</v>
      </c>
      <c r="U36" s="178"/>
      <c r="V36" s="179"/>
      <c r="W36" s="180">
        <v>85.78</v>
      </c>
      <c r="X36" s="181"/>
      <c r="Y36" s="182"/>
      <c r="Z36" s="177" t="s">
        <v>143</v>
      </c>
      <c r="AA36" s="178"/>
      <c r="AB36" s="179"/>
      <c r="AC36" s="180">
        <v>74.180000000000007</v>
      </c>
      <c r="AD36" s="181"/>
      <c r="AE36" s="182"/>
    </row>
    <row r="37" spans="1:31" ht="12.75" customHeight="1" x14ac:dyDescent="0.2">
      <c r="A37" s="270"/>
      <c r="B37" s="177" t="s">
        <v>143</v>
      </c>
      <c r="C37" s="178"/>
      <c r="D37" s="179"/>
      <c r="E37" s="180">
        <v>18.526599999999998</v>
      </c>
      <c r="F37" s="181"/>
      <c r="G37" s="182"/>
      <c r="H37" s="177" t="s">
        <v>142</v>
      </c>
      <c r="I37" s="178"/>
      <c r="J37" s="179"/>
      <c r="K37" s="180">
        <v>22.49</v>
      </c>
      <c r="L37" s="181"/>
      <c r="M37" s="182"/>
      <c r="N37" s="177" t="s">
        <v>136</v>
      </c>
      <c r="O37" s="178"/>
      <c r="P37" s="179"/>
      <c r="Q37" s="180">
        <v>29.54</v>
      </c>
      <c r="R37" s="181"/>
      <c r="S37" s="182"/>
      <c r="T37" s="177" t="s">
        <v>134</v>
      </c>
      <c r="U37" s="178"/>
      <c r="V37" s="179"/>
      <c r="W37" s="180">
        <v>14.22</v>
      </c>
      <c r="X37" s="181"/>
      <c r="Y37" s="182"/>
      <c r="Z37" s="177" t="s">
        <v>134</v>
      </c>
      <c r="AA37" s="178"/>
      <c r="AB37" s="179"/>
      <c r="AC37" s="180">
        <v>25.82</v>
      </c>
      <c r="AD37" s="181"/>
      <c r="AE37" s="182"/>
    </row>
    <row r="38" spans="1:31" ht="12.75" customHeight="1" x14ac:dyDescent="0.2">
      <c r="A38" s="270"/>
      <c r="B38" s="177" t="s">
        <v>134</v>
      </c>
      <c r="C38" s="178"/>
      <c r="D38" s="179"/>
      <c r="E38" s="180">
        <v>6.45</v>
      </c>
      <c r="F38" s="181"/>
      <c r="G38" s="182"/>
      <c r="H38" s="177" t="s">
        <v>143</v>
      </c>
      <c r="I38" s="178"/>
      <c r="J38" s="179"/>
      <c r="K38" s="180">
        <v>9.1999999999999993</v>
      </c>
      <c r="L38" s="181"/>
      <c r="M38" s="182"/>
      <c r="N38" s="177" t="s">
        <v>143</v>
      </c>
      <c r="O38" s="178"/>
      <c r="P38" s="179"/>
      <c r="Q38" s="180">
        <v>1.34</v>
      </c>
      <c r="R38" s="181"/>
      <c r="S38" s="182"/>
      <c r="T38" s="177"/>
      <c r="U38" s="178"/>
      <c r="V38" s="179"/>
      <c r="W38" s="180"/>
      <c r="X38" s="181"/>
      <c r="Y38" s="182"/>
      <c r="Z38" s="177"/>
      <c r="AA38" s="178"/>
      <c r="AB38" s="179"/>
      <c r="AC38" s="180"/>
      <c r="AD38" s="181"/>
      <c r="AE38" s="182"/>
    </row>
    <row r="39" spans="1:31" ht="12.75" customHeight="1" x14ac:dyDescent="0.2">
      <c r="A39" s="270"/>
      <c r="E39" s="180"/>
      <c r="F39" s="181"/>
      <c r="G39" s="182"/>
      <c r="H39" s="177" t="s">
        <v>134</v>
      </c>
      <c r="I39" s="178"/>
      <c r="J39" s="179"/>
      <c r="K39" s="180">
        <v>4.9000000000000004</v>
      </c>
      <c r="L39" s="181"/>
      <c r="M39" s="182"/>
      <c r="N39" s="243"/>
      <c r="O39" s="384"/>
      <c r="P39" s="385"/>
      <c r="Q39" s="21"/>
      <c r="R39" s="132"/>
      <c r="S39" s="133"/>
      <c r="T39" s="243"/>
      <c r="U39" s="384"/>
      <c r="V39" s="385"/>
      <c r="W39" s="180"/>
      <c r="X39" s="181"/>
      <c r="Y39" s="182"/>
      <c r="Z39" s="243"/>
      <c r="AA39" s="384"/>
      <c r="AB39" s="385"/>
      <c r="AC39" s="180"/>
      <c r="AD39" s="181"/>
      <c r="AE39" s="182"/>
    </row>
    <row r="40" spans="1:31" x14ac:dyDescent="0.2">
      <c r="A40" s="270"/>
      <c r="B40" s="243"/>
      <c r="C40" s="384"/>
      <c r="D40" s="385"/>
      <c r="E40" s="180"/>
      <c r="F40" s="181"/>
      <c r="G40" s="182"/>
      <c r="K40" s="180"/>
      <c r="L40" s="181"/>
      <c r="M40" s="182"/>
      <c r="N40" s="243"/>
      <c r="O40" s="384"/>
      <c r="P40" s="385"/>
      <c r="Q40" s="180"/>
      <c r="R40" s="181"/>
      <c r="S40" s="182"/>
      <c r="T40" s="243"/>
      <c r="U40" s="384"/>
      <c r="V40" s="385"/>
      <c r="W40" s="180"/>
      <c r="X40" s="181"/>
      <c r="Y40" s="182"/>
      <c r="Z40" s="243"/>
      <c r="AA40" s="384"/>
      <c r="AB40" s="385"/>
      <c r="AC40" s="180"/>
      <c r="AD40" s="181"/>
      <c r="AE40" s="182"/>
    </row>
    <row r="41" spans="1:31" ht="12.75" customHeight="1" x14ac:dyDescent="0.2">
      <c r="A41" s="271"/>
      <c r="B41" s="237" t="s">
        <v>50</v>
      </c>
      <c r="C41" s="335"/>
      <c r="D41" s="336"/>
      <c r="E41" s="337">
        <f>SUM(E36:G40)</f>
        <v>100.00360000000001</v>
      </c>
      <c r="F41" s="338"/>
      <c r="G41" s="339"/>
      <c r="H41" s="237" t="s">
        <v>50</v>
      </c>
      <c r="I41" s="335"/>
      <c r="J41" s="336"/>
      <c r="K41" s="337">
        <f>SUM(K36:M40)</f>
        <v>100</v>
      </c>
      <c r="L41" s="338"/>
      <c r="M41" s="339"/>
      <c r="N41" s="237" t="s">
        <v>50</v>
      </c>
      <c r="O41" s="335"/>
      <c r="P41" s="336"/>
      <c r="Q41" s="337">
        <f>SUM(Q36:S40)</f>
        <v>100</v>
      </c>
      <c r="R41" s="338"/>
      <c r="S41" s="339"/>
      <c r="T41" s="237" t="s">
        <v>50</v>
      </c>
      <c r="U41" s="335"/>
      <c r="V41" s="336"/>
      <c r="W41" s="337">
        <f>SUM(W36:Y40)</f>
        <v>100</v>
      </c>
      <c r="X41" s="338"/>
      <c r="Y41" s="339"/>
      <c r="Z41" s="237" t="s">
        <v>50</v>
      </c>
      <c r="AA41" s="335"/>
      <c r="AB41" s="336"/>
      <c r="AC41" s="337">
        <f>SUM(AC36:AE40)</f>
        <v>100</v>
      </c>
      <c r="AD41" s="338"/>
      <c r="AE41" s="339"/>
    </row>
    <row r="42" spans="1:31" x14ac:dyDescent="0.2">
      <c r="A42" s="39"/>
      <c r="B42" s="161"/>
      <c r="C42" s="162"/>
      <c r="D42" s="163"/>
      <c r="E42" s="161"/>
      <c r="F42" s="162"/>
      <c r="G42" s="163"/>
      <c r="H42" s="161"/>
      <c r="I42" s="162"/>
      <c r="J42" s="163"/>
      <c r="K42" s="161"/>
      <c r="L42" s="162"/>
      <c r="M42" s="163"/>
      <c r="N42" s="161"/>
      <c r="O42" s="162"/>
      <c r="P42" s="163"/>
      <c r="Q42" s="161"/>
      <c r="R42" s="162"/>
      <c r="S42" s="163"/>
      <c r="T42" s="161"/>
      <c r="U42" s="162"/>
      <c r="V42" s="163"/>
      <c r="W42" s="161"/>
      <c r="X42" s="162"/>
      <c r="Y42" s="163"/>
      <c r="Z42" s="161"/>
      <c r="AA42" s="162"/>
      <c r="AB42" s="163"/>
      <c r="AC42" s="161"/>
      <c r="AD42" s="162"/>
      <c r="AE42" s="163"/>
    </row>
    <row r="43" spans="1:31" ht="12.75" customHeight="1" x14ac:dyDescent="0.2">
      <c r="A43" s="347" t="s">
        <v>17</v>
      </c>
      <c r="B43" s="246" t="s">
        <v>0</v>
      </c>
      <c r="C43" s="247"/>
      <c r="D43" s="248"/>
      <c r="E43" s="246" t="s">
        <v>1</v>
      </c>
      <c r="F43" s="247"/>
      <c r="G43" s="248"/>
      <c r="H43" s="246" t="s">
        <v>0</v>
      </c>
      <c r="I43" s="247"/>
      <c r="J43" s="248"/>
      <c r="K43" s="246" t="s">
        <v>1</v>
      </c>
      <c r="L43" s="247"/>
      <c r="M43" s="248"/>
      <c r="N43" s="246" t="s">
        <v>0</v>
      </c>
      <c r="O43" s="247"/>
      <c r="P43" s="248"/>
      <c r="Q43" s="246" t="s">
        <v>1</v>
      </c>
      <c r="R43" s="247"/>
      <c r="S43" s="248"/>
      <c r="T43" s="246" t="s">
        <v>0</v>
      </c>
      <c r="U43" s="247"/>
      <c r="V43" s="248"/>
      <c r="W43" s="246" t="s">
        <v>1</v>
      </c>
      <c r="X43" s="247"/>
      <c r="Y43" s="248"/>
      <c r="Z43" s="246" t="s">
        <v>0</v>
      </c>
      <c r="AA43" s="247"/>
      <c r="AB43" s="248"/>
      <c r="AC43" s="246" t="s">
        <v>1</v>
      </c>
      <c r="AD43" s="247"/>
      <c r="AE43" s="248"/>
    </row>
    <row r="44" spans="1:31" ht="38.25" x14ac:dyDescent="0.2">
      <c r="A44" s="347"/>
      <c r="B44" s="23" t="s">
        <v>53</v>
      </c>
      <c r="C44" s="23" t="s">
        <v>54</v>
      </c>
      <c r="D44" s="23" t="s">
        <v>55</v>
      </c>
      <c r="E44" s="23" t="s">
        <v>53</v>
      </c>
      <c r="F44" s="23" t="s">
        <v>54</v>
      </c>
      <c r="G44" s="23" t="s">
        <v>55</v>
      </c>
      <c r="H44" s="23" t="s">
        <v>53</v>
      </c>
      <c r="I44" s="23" t="s">
        <v>54</v>
      </c>
      <c r="J44" s="23" t="s">
        <v>55</v>
      </c>
      <c r="K44" s="23" t="s">
        <v>53</v>
      </c>
      <c r="L44" s="23" t="s">
        <v>54</v>
      </c>
      <c r="M44" s="23" t="s">
        <v>55</v>
      </c>
      <c r="N44" s="23" t="s">
        <v>53</v>
      </c>
      <c r="O44" s="23" t="s">
        <v>54</v>
      </c>
      <c r="P44" s="23" t="s">
        <v>55</v>
      </c>
      <c r="Q44" s="23" t="s">
        <v>53</v>
      </c>
      <c r="R44" s="23" t="s">
        <v>54</v>
      </c>
      <c r="S44" s="23" t="s">
        <v>55</v>
      </c>
      <c r="T44" s="23" t="s">
        <v>53</v>
      </c>
      <c r="U44" s="23" t="s">
        <v>54</v>
      </c>
      <c r="V44" s="23" t="s">
        <v>55</v>
      </c>
      <c r="W44" s="23" t="s">
        <v>53</v>
      </c>
      <c r="X44" s="23" t="s">
        <v>54</v>
      </c>
      <c r="Y44" s="23" t="s">
        <v>55</v>
      </c>
      <c r="Z44" s="23" t="s">
        <v>53</v>
      </c>
      <c r="AA44" s="23" t="s">
        <v>54</v>
      </c>
      <c r="AB44" s="23" t="s">
        <v>55</v>
      </c>
      <c r="AC44" s="23" t="s">
        <v>53</v>
      </c>
      <c r="AD44" s="23" t="s">
        <v>54</v>
      </c>
      <c r="AE44" s="23" t="s">
        <v>55</v>
      </c>
    </row>
    <row r="45" spans="1:31" x14ac:dyDescent="0.2">
      <c r="A45" s="22" t="s">
        <v>120</v>
      </c>
      <c r="B45" s="2">
        <v>6.3256949964635005</v>
      </c>
      <c r="C45" s="2">
        <v>6.5967210030038235</v>
      </c>
      <c r="D45" s="2">
        <v>8.5029002966047518</v>
      </c>
      <c r="E45" s="2">
        <v>6.4655378585810457</v>
      </c>
      <c r="F45" s="2">
        <v>6.5967210030038235</v>
      </c>
      <c r="G45" s="2">
        <v>8.5029002966047518</v>
      </c>
      <c r="H45" s="2">
        <v>5.8834400544640939</v>
      </c>
      <c r="I45" s="2">
        <v>6.3698519094782373</v>
      </c>
      <c r="J45" s="2">
        <v>8.5029002966047518</v>
      </c>
      <c r="K45" s="2">
        <v>6.5779606054859885</v>
      </c>
      <c r="L45" s="2">
        <v>6.3698519094782373</v>
      </c>
      <c r="M45" s="2">
        <v>8.5029002966047518</v>
      </c>
      <c r="N45" s="2">
        <v>6.5229337449029021</v>
      </c>
      <c r="O45" s="2">
        <v>6.7269825153676299</v>
      </c>
      <c r="P45" s="2">
        <v>8.5029002966047518</v>
      </c>
      <c r="Q45" s="2">
        <v>6.6527579571588848</v>
      </c>
      <c r="R45" s="2">
        <v>6.7269825153676299</v>
      </c>
      <c r="S45" s="2">
        <v>8.5029002966047518</v>
      </c>
      <c r="T45" s="2">
        <v>6.0204784172565509</v>
      </c>
      <c r="U45" s="2">
        <v>6.9849084053141359</v>
      </c>
      <c r="V45" s="2">
        <v>8.5029002966047518</v>
      </c>
      <c r="W45" s="2">
        <v>6.2442587821329241</v>
      </c>
      <c r="X45" s="2">
        <v>6.9849084053141359</v>
      </c>
      <c r="Y45" s="2">
        <v>8.5029002966047518</v>
      </c>
      <c r="Z45" s="2">
        <v>6.1532305306052359</v>
      </c>
      <c r="AA45" s="2">
        <v>6.7635004837002093</v>
      </c>
      <c r="AB45" s="2">
        <v>8.5029002966047518</v>
      </c>
      <c r="AC45" s="2">
        <v>6.5819059883087823</v>
      </c>
      <c r="AD45" s="2">
        <v>6.7635004837002093</v>
      </c>
      <c r="AE45" s="2">
        <v>8.5029002966047518</v>
      </c>
    </row>
    <row r="46" spans="1:31" x14ac:dyDescent="0.2">
      <c r="A46" s="22" t="s">
        <v>121</v>
      </c>
      <c r="B46" s="2">
        <v>6.4586071906088822</v>
      </c>
      <c r="C46" s="2">
        <v>6.8324443655394989</v>
      </c>
      <c r="D46" s="2">
        <v>5.4808117124115849</v>
      </c>
      <c r="E46" s="2">
        <v>6.5985952388523046</v>
      </c>
      <c r="F46" s="2">
        <v>6.8324443655394989</v>
      </c>
      <c r="G46" s="2">
        <v>5.4808117124115849</v>
      </c>
      <c r="H46" s="2">
        <v>5.8515674463720888</v>
      </c>
      <c r="I46" s="2">
        <v>6.4886918956876221</v>
      </c>
      <c r="J46" s="2">
        <v>5.4808117124115849</v>
      </c>
      <c r="K46" s="2">
        <v>6.5514727523829253</v>
      </c>
      <c r="L46" s="2">
        <v>6.4886918956876221</v>
      </c>
      <c r="M46" s="2">
        <v>5.4808117124115849</v>
      </c>
      <c r="N46" s="2">
        <v>6.4308472222576558</v>
      </c>
      <c r="O46" s="2">
        <v>6.5938456611332574</v>
      </c>
      <c r="P46" s="2">
        <v>5.4808117124115849</v>
      </c>
      <c r="Q46" s="2">
        <v>6.560787255642464</v>
      </c>
      <c r="R46" s="2">
        <v>6.5938456611332574</v>
      </c>
      <c r="S46" s="2">
        <v>5.4808117124115849</v>
      </c>
      <c r="T46" s="2">
        <v>5.857940280977961</v>
      </c>
      <c r="U46" s="2">
        <v>7.0777133748814851</v>
      </c>
      <c r="V46" s="2">
        <v>5.4808117124115849</v>
      </c>
      <c r="W46" s="2">
        <v>6.0959140894603969</v>
      </c>
      <c r="X46" s="2">
        <v>7.0777133748814851</v>
      </c>
      <c r="Y46" s="2">
        <v>5.4808117124115849</v>
      </c>
      <c r="Z46" s="2">
        <v>6.1622386890087588</v>
      </c>
      <c r="AA46" s="2">
        <v>6.8781646680074067</v>
      </c>
      <c r="AB46" s="2">
        <v>5.4808117124115849</v>
      </c>
      <c r="AC46" s="2">
        <v>6.5922101059190759</v>
      </c>
      <c r="AD46" s="2">
        <v>6.8781646680074067</v>
      </c>
      <c r="AE46" s="2">
        <v>5.4808117124115849</v>
      </c>
    </row>
    <row r="47" spans="1:31" x14ac:dyDescent="0.2">
      <c r="A47" s="22" t="s">
        <v>122</v>
      </c>
      <c r="B47" s="2">
        <v>6.5211527643331717</v>
      </c>
      <c r="C47" s="2">
        <v>6.8683220454947458</v>
      </c>
      <c r="D47" s="2">
        <v>7.0429085859315634</v>
      </c>
      <c r="E47" s="2">
        <v>6.6615886935960056</v>
      </c>
      <c r="F47" s="2">
        <v>6.8683220454947458</v>
      </c>
      <c r="G47" s="2">
        <v>7.0429085859315634</v>
      </c>
      <c r="H47" s="2">
        <v>5.9439792547387924</v>
      </c>
      <c r="I47" s="2">
        <v>7.0743783782437273</v>
      </c>
      <c r="J47" s="2">
        <v>7.0429085859315634</v>
      </c>
      <c r="K47" s="2">
        <v>6.6424745683288338</v>
      </c>
      <c r="L47" s="2">
        <v>7.0743783782437273</v>
      </c>
      <c r="M47" s="2">
        <v>7.0429085859315634</v>
      </c>
      <c r="N47" s="2">
        <v>6.3524538737978586</v>
      </c>
      <c r="O47" s="2">
        <v>6.4973547942601506</v>
      </c>
      <c r="P47" s="2">
        <v>7.0429085859315634</v>
      </c>
      <c r="Q47" s="2">
        <v>6.4827267392046073</v>
      </c>
      <c r="R47" s="2">
        <v>6.4973547942601506</v>
      </c>
      <c r="S47" s="2">
        <v>7.0429085859315634</v>
      </c>
      <c r="T47" s="2">
        <v>5.674510657616497</v>
      </c>
      <c r="U47" s="2">
        <v>7.3384318100227164</v>
      </c>
      <c r="V47" s="2">
        <v>7.0429085859315634</v>
      </c>
      <c r="W47" s="2">
        <v>5.9191023726738932</v>
      </c>
      <c r="X47" s="2">
        <v>7.3384318100227164</v>
      </c>
      <c r="Y47" s="2">
        <v>7.0429085859315634</v>
      </c>
      <c r="Z47" s="2">
        <v>6.0489765802167579</v>
      </c>
      <c r="AA47" s="2">
        <v>7.1313139482551176</v>
      </c>
      <c r="AB47" s="2">
        <v>7.0429085859315634</v>
      </c>
      <c r="AC47" s="2">
        <v>6.4802287921531132</v>
      </c>
      <c r="AD47" s="2">
        <v>7.1313139482551176</v>
      </c>
      <c r="AE47" s="2">
        <v>7.0429085859315634</v>
      </c>
    </row>
    <row r="48" spans="1:31" x14ac:dyDescent="0.2">
      <c r="A48" s="22" t="s">
        <v>123</v>
      </c>
      <c r="B48" s="2">
        <v>6.7699617068618281</v>
      </c>
      <c r="C48" s="2">
        <v>7.0894257228495103</v>
      </c>
      <c r="D48" s="2">
        <v>7.8728180151804787</v>
      </c>
      <c r="E48" s="2">
        <v>6.9120522562540883</v>
      </c>
      <c r="F48" s="2">
        <v>7.0894257228495103</v>
      </c>
      <c r="G48" s="2">
        <v>7.8728180151804787</v>
      </c>
      <c r="H48" s="2">
        <v>6.8771024100381135</v>
      </c>
      <c r="I48" s="2">
        <v>8.035968412034812</v>
      </c>
      <c r="J48" s="2">
        <v>7.8728180151804787</v>
      </c>
      <c r="K48" s="2">
        <v>7.4894468023385601</v>
      </c>
      <c r="L48" s="2">
        <v>8.035968412034812</v>
      </c>
      <c r="M48" s="2">
        <v>7.8728180151804787</v>
      </c>
      <c r="N48" s="2">
        <v>6.3799466833089316</v>
      </c>
      <c r="O48" s="2">
        <v>6.5646984087270059</v>
      </c>
      <c r="P48" s="2">
        <v>7.8728180151804787</v>
      </c>
      <c r="Q48" s="2">
        <v>6.5116564199381566</v>
      </c>
      <c r="R48" s="2">
        <v>6.5646984087270059</v>
      </c>
      <c r="S48" s="2">
        <v>7.8728180151804787</v>
      </c>
      <c r="T48" s="2">
        <v>5.975532983427331</v>
      </c>
      <c r="U48" s="2">
        <v>7.7615644847217951</v>
      </c>
      <c r="V48" s="2">
        <v>7.8728180151804787</v>
      </c>
      <c r="W48" s="2">
        <v>6.2746630032583228</v>
      </c>
      <c r="X48" s="2">
        <v>7.7615644847217951</v>
      </c>
      <c r="Y48" s="2">
        <v>7.8728180151804787</v>
      </c>
      <c r="Z48" s="2">
        <v>6.3168396658681374</v>
      </c>
      <c r="AA48" s="2">
        <v>7.6318412200861285</v>
      </c>
      <c r="AB48" s="2">
        <v>7.8728180151804787</v>
      </c>
      <c r="AC48" s="2">
        <v>6.75323299243815</v>
      </c>
      <c r="AD48" s="2">
        <v>7.6318412200861285</v>
      </c>
      <c r="AE48" s="2">
        <v>7.8728180151804787</v>
      </c>
    </row>
    <row r="49" spans="1:31" x14ac:dyDescent="0.2">
      <c r="A49" s="22" t="s">
        <v>124</v>
      </c>
      <c r="B49" s="2">
        <v>6.802210378471016</v>
      </c>
      <c r="C49" s="2">
        <v>6.9991080520581255</v>
      </c>
      <c r="D49" s="2">
        <v>6.9884715479253821</v>
      </c>
      <c r="E49" s="2">
        <v>6.942472489546331</v>
      </c>
      <c r="F49" s="2">
        <v>6.9991080520581255</v>
      </c>
      <c r="G49" s="2">
        <v>6.9884715479253821</v>
      </c>
      <c r="H49" s="2">
        <v>6.8484462512609632</v>
      </c>
      <c r="I49" s="2">
        <v>7.8092301785748583</v>
      </c>
      <c r="J49" s="2">
        <v>6.9868663791944368</v>
      </c>
      <c r="K49" s="2">
        <v>7.4149432851284818</v>
      </c>
      <c r="L49" s="2">
        <v>7.8092301785748583</v>
      </c>
      <c r="M49" s="2">
        <v>6.9868663791944368</v>
      </c>
      <c r="N49" s="2">
        <v>6.3363227931694492</v>
      </c>
      <c r="O49" s="2">
        <v>6.5286948399266258</v>
      </c>
      <c r="P49" s="2">
        <v>6.9884715479253821</v>
      </c>
      <c r="Q49" s="2">
        <v>6.4701992081555968</v>
      </c>
      <c r="R49" s="2">
        <v>6.5286948399266258</v>
      </c>
      <c r="S49" s="2">
        <v>6.9884715479253821</v>
      </c>
      <c r="T49" s="2">
        <v>5.9644977943613506</v>
      </c>
      <c r="U49" s="2">
        <v>7.6901483440540268</v>
      </c>
      <c r="V49" s="2">
        <v>6.9868663791944368</v>
      </c>
      <c r="W49" s="2">
        <v>6.2883525368402466</v>
      </c>
      <c r="X49" s="2">
        <v>7.6901483440540268</v>
      </c>
      <c r="Y49" s="2">
        <v>6.9868663791944368</v>
      </c>
      <c r="Z49" s="2">
        <v>6.0674381178604504</v>
      </c>
      <c r="AA49" s="2">
        <v>7.4685741036953868</v>
      </c>
      <c r="AB49" s="2">
        <v>6.9868663791944368</v>
      </c>
      <c r="AC49" s="2">
        <v>6.5109063841165673</v>
      </c>
      <c r="AD49" s="2">
        <v>7.4685741036953868</v>
      </c>
      <c r="AE49" s="2">
        <v>6.9868663791944368</v>
      </c>
    </row>
    <row r="50" spans="1:31" x14ac:dyDescent="0.2">
      <c r="A50" s="22" t="s">
        <v>20</v>
      </c>
      <c r="B50" s="2">
        <v>6.3238701224327079</v>
      </c>
      <c r="C50" s="2">
        <v>6.6009798645973197</v>
      </c>
      <c r="D50" s="2">
        <v>6.4532616734504682</v>
      </c>
      <c r="E50" s="2">
        <v>6.4706882834434518</v>
      </c>
      <c r="F50" s="2">
        <v>6.6009798645973197</v>
      </c>
      <c r="G50" s="2">
        <v>6.4532616734504682</v>
      </c>
      <c r="H50" s="2">
        <v>5.9672716259956351</v>
      </c>
      <c r="I50" s="2">
        <v>7.2130700945854178</v>
      </c>
      <c r="J50" s="2">
        <v>6.4532616734504682</v>
      </c>
      <c r="K50" s="2">
        <v>6.5500697493553153</v>
      </c>
      <c r="L50" s="2">
        <v>7.2130700945854178</v>
      </c>
      <c r="M50" s="2">
        <v>6.4532616734504682</v>
      </c>
      <c r="N50" s="2">
        <v>5.9810850024223328</v>
      </c>
      <c r="O50" s="2">
        <v>6.1711081862449637</v>
      </c>
      <c r="P50" s="2">
        <v>6.4532616734504682</v>
      </c>
      <c r="Q50" s="2">
        <v>6.1188504099845868</v>
      </c>
      <c r="R50" s="2">
        <v>6.1711081862449637</v>
      </c>
      <c r="S50" s="2">
        <v>6.4532616734504682</v>
      </c>
      <c r="T50" s="2">
        <v>5.6765142083168021</v>
      </c>
      <c r="U50" s="2">
        <v>7.1625402569770831</v>
      </c>
      <c r="V50" s="2">
        <v>6.4532616734504682</v>
      </c>
      <c r="W50" s="2">
        <v>5.9479531645774841</v>
      </c>
      <c r="X50" s="2">
        <v>7.1625402569770831</v>
      </c>
      <c r="Y50" s="2">
        <v>6.4532616734504682</v>
      </c>
      <c r="Z50" s="2" t="s">
        <v>26</v>
      </c>
      <c r="AA50" s="2" t="s">
        <v>26</v>
      </c>
      <c r="AB50" s="2" t="s">
        <v>26</v>
      </c>
      <c r="AC50" s="2" t="s">
        <v>26</v>
      </c>
      <c r="AD50" s="2" t="str">
        <f t="shared" ref="AD50:AE52" si="8">+AA50</f>
        <v>NA</v>
      </c>
      <c r="AE50" s="2" t="str">
        <f t="shared" si="8"/>
        <v>NA</v>
      </c>
    </row>
    <row r="51" spans="1:31" ht="12.75" customHeight="1" x14ac:dyDescent="0.2">
      <c r="A51" s="22" t="s">
        <v>21</v>
      </c>
      <c r="B51" s="2">
        <v>4.3293532729148865</v>
      </c>
      <c r="C51" s="2">
        <v>4.6928671002388</v>
      </c>
      <c r="D51" s="2">
        <v>4.3254044651985177</v>
      </c>
      <c r="E51" s="2">
        <v>4.4745239615440369</v>
      </c>
      <c r="F51" s="2">
        <v>4.6928671002388</v>
      </c>
      <c r="G51" s="2">
        <v>4.3254044651985177</v>
      </c>
      <c r="H51" s="2">
        <v>4.8024836182594299</v>
      </c>
      <c r="I51" s="2">
        <v>5.3462514281272879</v>
      </c>
      <c r="J51" s="2">
        <v>4.3254044651985177</v>
      </c>
      <c r="K51" s="2">
        <v>5.3726044297218332</v>
      </c>
      <c r="L51" s="2">
        <v>5.3462514281272879</v>
      </c>
      <c r="M51" s="2">
        <v>4.3254044651985177</v>
      </c>
      <c r="N51" s="2">
        <v>4.1013243794441223</v>
      </c>
      <c r="O51" s="2">
        <v>4.2981818318367004</v>
      </c>
      <c r="P51" s="2">
        <v>4.3254044651985177</v>
      </c>
      <c r="Q51" s="2">
        <v>4.2367973923683175</v>
      </c>
      <c r="R51" s="2">
        <v>4.2981818318367004</v>
      </c>
      <c r="S51" s="2">
        <v>4.3254044651985177</v>
      </c>
      <c r="T51" s="2">
        <v>4.0768519043922442</v>
      </c>
      <c r="U51" s="2">
        <v>5.2693232893943787</v>
      </c>
      <c r="V51" s="2">
        <v>4.3254044651985177</v>
      </c>
      <c r="W51" s="2">
        <v>4.303920567035675</v>
      </c>
      <c r="X51" s="2">
        <v>5.2693232893943787</v>
      </c>
      <c r="Y51" s="2">
        <v>4.3254044651985177</v>
      </c>
      <c r="Z51" s="2" t="s">
        <v>26</v>
      </c>
      <c r="AA51" s="2" t="s">
        <v>26</v>
      </c>
      <c r="AB51" s="2" t="s">
        <v>26</v>
      </c>
      <c r="AC51" s="2" t="s">
        <v>26</v>
      </c>
      <c r="AD51" s="2" t="str">
        <f t="shared" si="8"/>
        <v>NA</v>
      </c>
      <c r="AE51" s="2" t="str">
        <f t="shared" si="8"/>
        <v>NA</v>
      </c>
    </row>
    <row r="52" spans="1:31" x14ac:dyDescent="0.2">
      <c r="A52" s="22" t="s">
        <v>18</v>
      </c>
      <c r="B52" s="2">
        <v>5.1770070195198068</v>
      </c>
      <c r="C52" s="2">
        <v>5.4340466856956482</v>
      </c>
      <c r="D52" s="2">
        <v>5.711584985256196</v>
      </c>
      <c r="E52" s="2">
        <v>5.3225639462471026</v>
      </c>
      <c r="F52" s="2">
        <v>5.4340466856956482</v>
      </c>
      <c r="G52" s="2">
        <v>5.711584985256196</v>
      </c>
      <c r="H52" s="2">
        <v>5.0777336955070504</v>
      </c>
      <c r="I52" s="2">
        <v>6.3839861750602713</v>
      </c>
      <c r="J52" s="2">
        <v>5.7121989130973816</v>
      </c>
      <c r="K52" s="2">
        <v>5.634397566318512</v>
      </c>
      <c r="L52" s="2">
        <v>6.3839861750602713</v>
      </c>
      <c r="M52" s="2">
        <v>5.7121989130973816</v>
      </c>
      <c r="N52" s="2" t="s">
        <v>26</v>
      </c>
      <c r="O52" s="2" t="s">
        <v>26</v>
      </c>
      <c r="P52" s="2" t="s">
        <v>26</v>
      </c>
      <c r="Q52" s="2" t="s">
        <v>26</v>
      </c>
      <c r="R52" s="2" t="str">
        <f t="shared" ref="R52:S52" si="9">+O52</f>
        <v>NA</v>
      </c>
      <c r="S52" s="2" t="str">
        <f t="shared" si="9"/>
        <v>NA</v>
      </c>
      <c r="T52" s="2" t="s">
        <v>26</v>
      </c>
      <c r="U52" s="2" t="s">
        <v>26</v>
      </c>
      <c r="V52" s="2" t="s">
        <v>26</v>
      </c>
      <c r="W52" s="2" t="s">
        <v>26</v>
      </c>
      <c r="X52" s="2" t="str">
        <f t="shared" ref="X52:Y52" si="10">+U52</f>
        <v>NA</v>
      </c>
      <c r="Y52" s="2" t="str">
        <f t="shared" si="10"/>
        <v>NA</v>
      </c>
      <c r="Z52" s="2" t="s">
        <v>26</v>
      </c>
      <c r="AA52" s="2" t="s">
        <v>26</v>
      </c>
      <c r="AB52" s="2" t="s">
        <v>26</v>
      </c>
      <c r="AC52" s="2" t="s">
        <v>26</v>
      </c>
      <c r="AD52" s="2" t="str">
        <f t="shared" si="8"/>
        <v>NA</v>
      </c>
      <c r="AE52" s="2" t="str">
        <f t="shared" si="8"/>
        <v>NA</v>
      </c>
    </row>
    <row r="53" spans="1:31" x14ac:dyDescent="0.2">
      <c r="A53" s="22" t="s">
        <v>25</v>
      </c>
      <c r="B53" s="2">
        <v>6.8581479492187496</v>
      </c>
      <c r="C53" s="2" t="s">
        <v>26</v>
      </c>
      <c r="D53" s="2">
        <v>5.8954594726562517</v>
      </c>
      <c r="E53" s="2">
        <v>6.7966616210937509</v>
      </c>
      <c r="F53" s="2">
        <v>6.7646469726562506</v>
      </c>
      <c r="G53" s="2">
        <v>6.3894653320312509</v>
      </c>
      <c r="H53" s="2">
        <v>6.3664516601562484</v>
      </c>
      <c r="I53" s="2">
        <v>7.0401596679687524</v>
      </c>
      <c r="J53" s="2">
        <v>5.8623852539062504</v>
      </c>
      <c r="K53" s="2">
        <v>7.1437368164062498</v>
      </c>
      <c r="L53" s="2">
        <v>7.5278618164062516</v>
      </c>
      <c r="M53" s="2">
        <v>6.3894653320312509</v>
      </c>
      <c r="N53" s="2">
        <v>4.1625122070312495</v>
      </c>
      <c r="O53" s="2">
        <v>4.3262456054687499</v>
      </c>
      <c r="P53" s="2">
        <v>5.0959262695312511</v>
      </c>
      <c r="Q53" s="2">
        <v>4.2981079101562498</v>
      </c>
      <c r="R53" s="2">
        <v>4.3262456054687499</v>
      </c>
      <c r="S53" s="2">
        <v>5.0959262695312511</v>
      </c>
      <c r="T53" s="2">
        <v>4.2360024414062485</v>
      </c>
      <c r="U53" s="2">
        <v>5.5696782226562505</v>
      </c>
      <c r="V53" s="2">
        <v>4.8389545898437509</v>
      </c>
      <c r="W53" s="2">
        <v>4.477840332031251</v>
      </c>
      <c r="X53" s="2">
        <v>5.5696782226562505</v>
      </c>
      <c r="Y53" s="2">
        <v>4.8389545898437509</v>
      </c>
      <c r="Z53" s="2">
        <v>5.5574809570312507</v>
      </c>
      <c r="AA53" s="2">
        <v>6.9395180664062517</v>
      </c>
      <c r="AB53" s="2">
        <v>6.3337758789062519</v>
      </c>
      <c r="AC53" s="2">
        <v>6.0153588867187509</v>
      </c>
      <c r="AD53" s="2">
        <v>6.9395180664062517</v>
      </c>
      <c r="AE53" s="2">
        <v>6.3337758789062519</v>
      </c>
    </row>
    <row r="54" spans="1:31" x14ac:dyDescent="0.2">
      <c r="A54" s="22"/>
      <c r="B54" s="4"/>
      <c r="C54" s="2"/>
      <c r="D54" s="2"/>
      <c r="E54" s="2"/>
      <c r="F54" s="2"/>
      <c r="G54" s="2"/>
      <c r="H54" s="2"/>
      <c r="I54" s="2"/>
      <c r="J54" s="2"/>
      <c r="K54" s="2"/>
      <c r="L54" s="2"/>
      <c r="M54" s="2"/>
      <c r="N54" s="2"/>
      <c r="O54" s="5"/>
      <c r="P54" s="2"/>
      <c r="Q54" s="5"/>
      <c r="R54" s="5"/>
      <c r="S54" s="2"/>
      <c r="T54" s="2"/>
      <c r="U54" s="2"/>
      <c r="V54" s="2"/>
      <c r="W54" s="5"/>
      <c r="X54" s="2"/>
      <c r="Y54" s="2"/>
      <c r="Z54" s="2"/>
      <c r="AA54" s="2"/>
      <c r="AB54" s="2"/>
      <c r="AC54" s="5"/>
      <c r="AD54" s="2"/>
      <c r="AE54" s="2"/>
    </row>
    <row r="55" spans="1:31" s="25" customFormat="1" ht="51" x14ac:dyDescent="0.2">
      <c r="A55" s="16" t="s">
        <v>212</v>
      </c>
      <c r="C55" s="26" t="s">
        <v>253</v>
      </c>
      <c r="D55" s="26" t="s">
        <v>58</v>
      </c>
      <c r="E55" s="131"/>
      <c r="F55" s="26" t="s">
        <v>253</v>
      </c>
      <c r="G55" s="26" t="s">
        <v>58</v>
      </c>
      <c r="H55" s="131"/>
      <c r="I55" s="26" t="s">
        <v>255</v>
      </c>
      <c r="J55" s="26" t="s">
        <v>58</v>
      </c>
      <c r="K55" s="131"/>
      <c r="L55" s="26" t="s">
        <v>255</v>
      </c>
      <c r="M55" s="26" t="s">
        <v>58</v>
      </c>
      <c r="N55" s="131"/>
      <c r="O55" s="137" t="s">
        <v>119</v>
      </c>
      <c r="P55" s="138" t="s">
        <v>107</v>
      </c>
      <c r="Q55" s="137"/>
      <c r="R55" s="137" t="s">
        <v>119</v>
      </c>
      <c r="S55" s="26" t="s">
        <v>107</v>
      </c>
      <c r="T55" s="131"/>
      <c r="U55" s="26" t="s">
        <v>257</v>
      </c>
      <c r="V55" s="138" t="s">
        <v>107</v>
      </c>
      <c r="W55" s="137"/>
      <c r="X55" s="26" t="s">
        <v>257</v>
      </c>
      <c r="Y55" s="26" t="s">
        <v>107</v>
      </c>
      <c r="Z55" s="131"/>
      <c r="AA55" s="26" t="s">
        <v>280</v>
      </c>
      <c r="AB55" s="138" t="s">
        <v>107</v>
      </c>
      <c r="AC55" s="137"/>
      <c r="AD55" s="26" t="s">
        <v>280</v>
      </c>
      <c r="AE55" s="26" t="s">
        <v>107</v>
      </c>
    </row>
    <row r="56" spans="1:31" s="28" customFormat="1" ht="13.5" thickBot="1" x14ac:dyDescent="0.25">
      <c r="A56" s="166" t="s">
        <v>19</v>
      </c>
      <c r="B56" s="134">
        <v>4107.3651</v>
      </c>
      <c r="C56" s="134">
        <v>3793.511</v>
      </c>
      <c r="D56" s="134">
        <v>6745.9712</v>
      </c>
      <c r="E56" s="134">
        <v>4158.0853999999999</v>
      </c>
      <c r="F56" s="134">
        <f>C56</f>
        <v>3793.511</v>
      </c>
      <c r="G56" s="134">
        <f>D56</f>
        <v>6745.9712</v>
      </c>
      <c r="H56" s="134">
        <v>34.514600000000002</v>
      </c>
      <c r="I56" s="134">
        <v>6945.6823000000004</v>
      </c>
      <c r="J56" s="134">
        <f>+G56</f>
        <v>6745.9712</v>
      </c>
      <c r="K56" s="134">
        <v>36.906599999999997</v>
      </c>
      <c r="L56" s="134">
        <f>I56</f>
        <v>6945.6823000000004</v>
      </c>
      <c r="M56" s="134">
        <f>J56</f>
        <v>6745.9712</v>
      </c>
      <c r="N56" s="134">
        <v>1174.954</v>
      </c>
      <c r="O56" s="134">
        <v>2149.88</v>
      </c>
      <c r="P56" s="134">
        <f>+D56</f>
        <v>6745.9712</v>
      </c>
      <c r="Q56" s="134">
        <v>1181.0125</v>
      </c>
      <c r="R56" s="134">
        <f>O56</f>
        <v>2149.88</v>
      </c>
      <c r="S56" s="134">
        <f>P56</f>
        <v>6745.9712</v>
      </c>
      <c r="T56" s="134">
        <v>1160.6887999999999</v>
      </c>
      <c r="U56" s="134">
        <v>7074.4098999999997</v>
      </c>
      <c r="V56" s="134">
        <f>+S56</f>
        <v>6745.9712</v>
      </c>
      <c r="W56" s="134">
        <v>1170.3903</v>
      </c>
      <c r="X56" s="134">
        <f>U56</f>
        <v>7074.4098999999997</v>
      </c>
      <c r="Y56" s="134">
        <f>V56</f>
        <v>6745.9712</v>
      </c>
      <c r="Z56" s="134">
        <v>1050.5814</v>
      </c>
      <c r="AA56" s="134">
        <v>4477.28</v>
      </c>
      <c r="AB56" s="134">
        <f>Y56</f>
        <v>6745.9712</v>
      </c>
      <c r="AC56" s="134">
        <v>1054.7382</v>
      </c>
      <c r="AD56" s="134">
        <f>AA56</f>
        <v>4477.28</v>
      </c>
      <c r="AE56" s="134">
        <f>AB56</f>
        <v>6745.9712</v>
      </c>
    </row>
    <row r="57" spans="1:31" s="28" customFormat="1" ht="15" customHeight="1" x14ac:dyDescent="0.2">
      <c r="A57" s="343" t="s">
        <v>202</v>
      </c>
      <c r="B57" s="390" t="s">
        <v>170</v>
      </c>
      <c r="C57" s="391"/>
      <c r="D57" s="391"/>
      <c r="E57" s="391"/>
      <c r="F57" s="391"/>
      <c r="G57" s="391"/>
      <c r="H57" s="391"/>
      <c r="I57" s="391"/>
      <c r="J57" s="391"/>
      <c r="K57" s="391"/>
      <c r="L57" s="391"/>
      <c r="M57" s="391"/>
      <c r="N57" s="391"/>
      <c r="O57" s="391"/>
      <c r="P57" s="391"/>
      <c r="Q57" s="391"/>
      <c r="R57" s="391"/>
      <c r="S57" s="391"/>
      <c r="T57" s="391"/>
      <c r="U57" s="391"/>
      <c r="V57" s="391"/>
      <c r="W57" s="391"/>
      <c r="X57" s="391"/>
      <c r="Y57" s="391"/>
    </row>
    <row r="58" spans="1:31" x14ac:dyDescent="0.2">
      <c r="A58" s="343"/>
      <c r="B58" s="342" t="s">
        <v>180</v>
      </c>
      <c r="C58" s="342"/>
      <c r="D58" s="342"/>
      <c r="E58" s="342"/>
      <c r="F58" s="342"/>
      <c r="G58" s="342"/>
      <c r="H58" s="342" t="s">
        <v>183</v>
      </c>
      <c r="I58" s="342"/>
      <c r="J58" s="342"/>
      <c r="K58" s="342"/>
      <c r="L58" s="342"/>
      <c r="M58" s="342"/>
      <c r="N58" s="342" t="s">
        <v>185</v>
      </c>
      <c r="O58" s="342"/>
      <c r="P58" s="342"/>
      <c r="Q58" s="342"/>
      <c r="R58" s="342"/>
      <c r="S58" s="342"/>
      <c r="T58" s="342" t="s">
        <v>187</v>
      </c>
      <c r="U58" s="342"/>
      <c r="V58" s="342"/>
      <c r="W58" s="342"/>
      <c r="X58" s="342"/>
      <c r="Y58" s="342"/>
      <c r="Z58" s="342" t="s">
        <v>187</v>
      </c>
      <c r="AA58" s="342"/>
      <c r="AB58" s="342"/>
      <c r="AC58" s="342"/>
      <c r="AD58" s="342"/>
      <c r="AE58" s="342"/>
    </row>
    <row r="59" spans="1:31" ht="24" customHeight="1" x14ac:dyDescent="0.2">
      <c r="A59" s="343"/>
      <c r="B59" s="345" t="s">
        <v>181</v>
      </c>
      <c r="C59" s="345"/>
      <c r="D59" s="345"/>
      <c r="E59" s="345"/>
      <c r="F59" s="345"/>
      <c r="G59" s="345"/>
      <c r="H59" s="345" t="s">
        <v>184</v>
      </c>
      <c r="I59" s="345"/>
      <c r="J59" s="345"/>
      <c r="K59" s="345"/>
      <c r="L59" s="345"/>
      <c r="M59" s="345"/>
      <c r="N59" s="345" t="s">
        <v>186</v>
      </c>
      <c r="O59" s="345"/>
      <c r="P59" s="345"/>
      <c r="Q59" s="345"/>
      <c r="R59" s="345"/>
      <c r="S59" s="345"/>
      <c r="T59" s="345" t="s">
        <v>188</v>
      </c>
      <c r="U59" s="345"/>
      <c r="V59" s="345"/>
      <c r="W59" s="345"/>
      <c r="X59" s="345"/>
      <c r="Y59" s="345"/>
      <c r="Z59" s="345" t="s">
        <v>282</v>
      </c>
      <c r="AA59" s="345"/>
      <c r="AB59" s="345"/>
      <c r="AC59" s="345"/>
      <c r="AD59" s="345"/>
      <c r="AE59" s="345"/>
    </row>
    <row r="60" spans="1:31" x14ac:dyDescent="0.2">
      <c r="A60" s="343"/>
      <c r="B60" s="342" t="s">
        <v>190</v>
      </c>
      <c r="C60" s="342"/>
      <c r="D60" s="342"/>
      <c r="E60" s="342"/>
      <c r="F60" s="342"/>
      <c r="G60" s="342"/>
      <c r="H60" s="342" t="s">
        <v>190</v>
      </c>
      <c r="I60" s="342"/>
      <c r="J60" s="342"/>
      <c r="K60" s="342"/>
      <c r="L60" s="342"/>
      <c r="M60" s="342"/>
      <c r="N60" s="342" t="s">
        <v>190</v>
      </c>
      <c r="O60" s="342"/>
      <c r="P60" s="342"/>
      <c r="Q60" s="342"/>
      <c r="R60" s="342"/>
      <c r="S60" s="342"/>
      <c r="T60" s="342" t="s">
        <v>182</v>
      </c>
      <c r="U60" s="342"/>
      <c r="V60" s="342"/>
      <c r="W60" s="342"/>
      <c r="X60" s="342"/>
      <c r="Y60" s="342"/>
      <c r="Z60" s="342" t="s">
        <v>182</v>
      </c>
      <c r="AA60" s="342"/>
      <c r="AB60" s="342"/>
      <c r="AC60" s="342"/>
      <c r="AD60" s="342"/>
      <c r="AE60" s="342"/>
    </row>
    <row r="61" spans="1:31" x14ac:dyDescent="0.2">
      <c r="A61" s="343"/>
      <c r="B61" s="383"/>
      <c r="C61" s="383"/>
      <c r="D61" s="383"/>
      <c r="E61" s="383"/>
      <c r="F61" s="383"/>
      <c r="G61" s="383"/>
      <c r="H61" s="383"/>
      <c r="I61" s="383"/>
      <c r="J61" s="383"/>
      <c r="K61" s="383"/>
      <c r="L61" s="383"/>
      <c r="M61" s="383"/>
      <c r="N61" s="383"/>
      <c r="O61" s="383"/>
      <c r="P61" s="383"/>
      <c r="Q61" s="383"/>
      <c r="R61" s="383"/>
      <c r="S61" s="383"/>
      <c r="T61" s="383"/>
      <c r="U61" s="383"/>
      <c r="V61" s="383"/>
      <c r="W61" s="383"/>
      <c r="X61" s="383"/>
      <c r="Y61" s="383"/>
      <c r="Z61" s="383"/>
      <c r="AA61" s="383"/>
      <c r="AB61" s="383"/>
      <c r="AC61" s="383"/>
      <c r="AD61" s="383"/>
      <c r="AE61" s="383"/>
    </row>
    <row r="62" spans="1:31" x14ac:dyDescent="0.2">
      <c r="A62" s="343"/>
      <c r="B62" s="383"/>
      <c r="C62" s="383"/>
      <c r="D62" s="383"/>
      <c r="E62" s="383"/>
      <c r="F62" s="383"/>
      <c r="G62" s="383"/>
      <c r="H62" s="383"/>
      <c r="I62" s="383"/>
      <c r="J62" s="383"/>
      <c r="K62" s="383"/>
      <c r="L62" s="383"/>
      <c r="M62" s="383"/>
      <c r="N62" s="383"/>
      <c r="O62" s="383"/>
      <c r="P62" s="383"/>
      <c r="Q62" s="383"/>
      <c r="R62" s="383"/>
      <c r="S62" s="383"/>
      <c r="T62" s="383"/>
      <c r="U62" s="383"/>
      <c r="V62" s="383"/>
      <c r="W62" s="383"/>
      <c r="X62" s="383"/>
      <c r="Y62" s="383"/>
      <c r="Z62" s="383"/>
      <c r="AA62" s="383"/>
      <c r="AB62" s="383"/>
      <c r="AC62" s="383"/>
      <c r="AD62" s="383"/>
      <c r="AE62" s="383"/>
    </row>
    <row r="63" spans="1:31" x14ac:dyDescent="0.2">
      <c r="A63" s="343"/>
      <c r="B63" s="383"/>
      <c r="C63" s="383"/>
      <c r="D63" s="383"/>
      <c r="E63" s="383"/>
      <c r="F63" s="383"/>
      <c r="G63" s="383"/>
      <c r="H63" s="383"/>
      <c r="I63" s="383"/>
      <c r="J63" s="383"/>
      <c r="K63" s="383"/>
      <c r="L63" s="383"/>
      <c r="M63" s="383"/>
      <c r="N63" s="383"/>
      <c r="O63" s="383"/>
      <c r="P63" s="383"/>
      <c r="Q63" s="383"/>
      <c r="R63" s="383"/>
      <c r="S63" s="383"/>
      <c r="T63" s="383"/>
      <c r="U63" s="383"/>
      <c r="V63" s="383"/>
      <c r="W63" s="383"/>
      <c r="X63" s="383"/>
      <c r="Y63" s="383"/>
      <c r="Z63" s="383"/>
      <c r="AA63" s="383"/>
      <c r="AB63" s="383"/>
      <c r="AC63" s="383"/>
      <c r="AD63" s="383"/>
      <c r="AE63" s="383"/>
    </row>
    <row r="64" spans="1:31" x14ac:dyDescent="0.2">
      <c r="A64" s="343"/>
      <c r="B64" s="383"/>
      <c r="C64" s="383"/>
      <c r="D64" s="383"/>
      <c r="E64" s="383"/>
      <c r="F64" s="383"/>
      <c r="G64" s="383"/>
      <c r="H64" s="383"/>
      <c r="I64" s="383"/>
      <c r="J64" s="383"/>
      <c r="K64" s="383"/>
      <c r="L64" s="383"/>
      <c r="M64" s="383"/>
      <c r="N64" s="383"/>
      <c r="O64" s="383"/>
      <c r="P64" s="383"/>
      <c r="Q64" s="383"/>
      <c r="R64" s="383"/>
      <c r="S64" s="383"/>
      <c r="T64" s="383"/>
      <c r="U64" s="383"/>
      <c r="V64" s="383"/>
      <c r="W64" s="383"/>
      <c r="X64" s="383"/>
      <c r="Y64" s="383"/>
      <c r="Z64" s="383"/>
      <c r="AA64" s="383"/>
      <c r="AB64" s="383"/>
      <c r="AC64" s="383"/>
      <c r="AD64" s="383"/>
      <c r="AE64" s="383"/>
    </row>
    <row r="65" spans="1:91" x14ac:dyDescent="0.2">
      <c r="A65" s="343"/>
      <c r="B65" s="383"/>
      <c r="C65" s="383"/>
      <c r="D65" s="383"/>
      <c r="E65" s="383"/>
      <c r="F65" s="383"/>
      <c r="G65" s="383"/>
      <c r="H65" s="383"/>
      <c r="I65" s="383"/>
      <c r="J65" s="383"/>
      <c r="K65" s="383"/>
      <c r="L65" s="383"/>
      <c r="M65" s="383"/>
      <c r="N65" s="383"/>
      <c r="O65" s="383"/>
      <c r="P65" s="383"/>
      <c r="Q65" s="383"/>
      <c r="R65" s="383"/>
      <c r="S65" s="383"/>
      <c r="T65" s="383"/>
      <c r="U65" s="383"/>
      <c r="V65" s="383"/>
      <c r="W65" s="383"/>
      <c r="X65" s="383"/>
      <c r="Y65" s="383"/>
      <c r="Z65" s="383"/>
      <c r="AA65" s="383"/>
      <c r="AB65" s="383"/>
      <c r="AC65" s="383"/>
      <c r="AD65" s="383"/>
      <c r="AE65" s="383"/>
    </row>
    <row r="66" spans="1:91" x14ac:dyDescent="0.2">
      <c r="A66" s="343"/>
      <c r="B66" s="383"/>
      <c r="C66" s="383"/>
      <c r="D66" s="383"/>
      <c r="E66" s="383"/>
      <c r="F66" s="383"/>
      <c r="G66" s="383"/>
      <c r="H66" s="383"/>
      <c r="I66" s="383"/>
      <c r="J66" s="383"/>
      <c r="K66" s="383"/>
      <c r="L66" s="383"/>
      <c r="M66" s="383"/>
      <c r="N66" s="383"/>
      <c r="O66" s="383"/>
      <c r="P66" s="383"/>
      <c r="Q66" s="383"/>
      <c r="R66" s="383"/>
      <c r="S66" s="383"/>
      <c r="T66" s="383"/>
      <c r="U66" s="383"/>
      <c r="V66" s="383"/>
      <c r="W66" s="383"/>
      <c r="X66" s="383"/>
      <c r="Y66" s="383"/>
      <c r="Z66" s="383"/>
      <c r="AA66" s="383"/>
      <c r="AB66" s="383"/>
      <c r="AC66" s="383"/>
      <c r="AD66" s="383"/>
      <c r="AE66" s="383"/>
    </row>
    <row r="67" spans="1:91" x14ac:dyDescent="0.2">
      <c r="A67" s="343"/>
      <c r="B67" s="383"/>
      <c r="C67" s="383"/>
      <c r="D67" s="383"/>
      <c r="E67" s="383"/>
      <c r="F67" s="383"/>
      <c r="G67" s="383"/>
      <c r="H67" s="383"/>
      <c r="I67" s="383"/>
      <c r="J67" s="383"/>
      <c r="K67" s="383"/>
      <c r="L67" s="383"/>
      <c r="M67" s="383"/>
      <c r="N67" s="383"/>
      <c r="O67" s="383"/>
      <c r="P67" s="383"/>
      <c r="Q67" s="383"/>
      <c r="R67" s="383"/>
      <c r="S67" s="383"/>
      <c r="T67" s="383"/>
      <c r="U67" s="383"/>
      <c r="V67" s="383"/>
      <c r="W67" s="383"/>
      <c r="X67" s="383"/>
      <c r="Y67" s="383"/>
      <c r="Z67" s="383"/>
      <c r="AA67" s="383"/>
      <c r="AB67" s="383"/>
      <c r="AC67" s="383"/>
      <c r="AD67" s="383"/>
      <c r="AE67" s="383"/>
    </row>
    <row r="68" spans="1:91" x14ac:dyDescent="0.2">
      <c r="A68" s="343"/>
      <c r="B68" s="383"/>
      <c r="C68" s="383"/>
      <c r="D68" s="383"/>
      <c r="E68" s="383"/>
      <c r="F68" s="383"/>
      <c r="G68" s="383"/>
      <c r="H68" s="383"/>
      <c r="I68" s="383"/>
      <c r="J68" s="383"/>
      <c r="K68" s="383"/>
      <c r="L68" s="383"/>
      <c r="M68" s="383"/>
      <c r="N68" s="383"/>
      <c r="O68" s="383"/>
      <c r="P68" s="383"/>
      <c r="Q68" s="383"/>
      <c r="R68" s="383"/>
      <c r="S68" s="383"/>
      <c r="T68" s="383"/>
      <c r="U68" s="383"/>
      <c r="V68" s="383"/>
      <c r="W68" s="383"/>
      <c r="X68" s="383"/>
      <c r="Y68" s="383"/>
      <c r="Z68" s="383"/>
      <c r="AA68" s="383"/>
      <c r="AB68" s="383"/>
      <c r="AC68" s="383"/>
      <c r="AD68" s="383"/>
      <c r="AE68" s="383"/>
    </row>
    <row r="69" spans="1:91" x14ac:dyDescent="0.2">
      <c r="A69" s="343"/>
      <c r="B69" s="383"/>
      <c r="C69" s="383"/>
      <c r="D69" s="383"/>
      <c r="E69" s="383"/>
      <c r="F69" s="383"/>
      <c r="G69" s="383"/>
      <c r="H69" s="383"/>
      <c r="I69" s="383"/>
      <c r="J69" s="383"/>
      <c r="K69" s="383"/>
      <c r="L69" s="383"/>
      <c r="M69" s="383"/>
      <c r="N69" s="383"/>
      <c r="O69" s="383"/>
      <c r="P69" s="383"/>
      <c r="Q69" s="383"/>
      <c r="R69" s="383"/>
      <c r="S69" s="383"/>
      <c r="T69" s="383"/>
      <c r="U69" s="383"/>
      <c r="V69" s="383"/>
      <c r="W69" s="383"/>
      <c r="X69" s="383"/>
      <c r="Y69" s="383"/>
      <c r="Z69" s="383"/>
      <c r="AA69" s="383"/>
      <c r="AB69" s="383"/>
      <c r="AC69" s="383"/>
      <c r="AD69" s="383"/>
      <c r="AE69" s="383"/>
    </row>
    <row r="70" spans="1:91" x14ac:dyDescent="0.2">
      <c r="A70" s="343"/>
      <c r="B70" s="383"/>
      <c r="C70" s="383"/>
      <c r="D70" s="383"/>
      <c r="E70" s="383"/>
      <c r="F70" s="383"/>
      <c r="G70" s="383"/>
      <c r="H70" s="383"/>
      <c r="I70" s="383"/>
      <c r="J70" s="383"/>
      <c r="K70" s="383"/>
      <c r="L70" s="383"/>
      <c r="M70" s="383"/>
      <c r="N70" s="383"/>
      <c r="O70" s="383"/>
      <c r="P70" s="383"/>
      <c r="Q70" s="383"/>
      <c r="R70" s="383"/>
      <c r="S70" s="383"/>
      <c r="T70" s="383"/>
      <c r="U70" s="383"/>
      <c r="V70" s="383"/>
      <c r="W70" s="383"/>
      <c r="X70" s="383"/>
      <c r="Y70" s="383"/>
      <c r="Z70" s="383"/>
      <c r="AA70" s="383"/>
      <c r="AB70" s="383"/>
      <c r="AC70" s="383"/>
      <c r="AD70" s="383"/>
      <c r="AE70" s="383"/>
    </row>
    <row r="71" spans="1:91" x14ac:dyDescent="0.2">
      <c r="A71" s="343"/>
      <c r="B71" s="383"/>
      <c r="C71" s="383"/>
      <c r="D71" s="383"/>
      <c r="E71" s="383"/>
      <c r="F71" s="383"/>
      <c r="G71" s="383"/>
      <c r="H71" s="383"/>
      <c r="I71" s="383"/>
      <c r="J71" s="383"/>
      <c r="K71" s="383"/>
      <c r="L71" s="383"/>
      <c r="M71" s="383"/>
      <c r="N71" s="383"/>
      <c r="O71" s="383"/>
      <c r="P71" s="383"/>
      <c r="Q71" s="383"/>
      <c r="R71" s="383"/>
      <c r="S71" s="383"/>
      <c r="T71" s="383"/>
      <c r="U71" s="383"/>
      <c r="V71" s="383"/>
      <c r="W71" s="383"/>
      <c r="X71" s="383"/>
      <c r="Y71" s="383"/>
      <c r="Z71" s="383"/>
      <c r="AA71" s="383"/>
      <c r="AB71" s="383"/>
      <c r="AC71" s="383"/>
      <c r="AD71" s="383"/>
      <c r="AE71" s="383"/>
    </row>
    <row r="72" spans="1:91" x14ac:dyDescent="0.2">
      <c r="A72" s="343"/>
      <c r="B72" s="383"/>
      <c r="C72" s="383"/>
      <c r="D72" s="383"/>
      <c r="E72" s="383"/>
      <c r="F72" s="383"/>
      <c r="G72" s="383"/>
      <c r="H72" s="383"/>
      <c r="I72" s="383"/>
      <c r="J72" s="383"/>
      <c r="K72" s="383"/>
      <c r="L72" s="383"/>
      <c r="M72" s="383"/>
      <c r="N72" s="383"/>
      <c r="O72" s="383"/>
      <c r="P72" s="383"/>
      <c r="Q72" s="383"/>
      <c r="R72" s="383"/>
      <c r="S72" s="383"/>
      <c r="T72" s="383"/>
      <c r="U72" s="383"/>
      <c r="V72" s="383"/>
      <c r="W72" s="383"/>
      <c r="X72" s="383"/>
      <c r="Y72" s="383"/>
      <c r="Z72" s="383"/>
      <c r="AA72" s="383"/>
      <c r="AB72" s="383"/>
      <c r="AC72" s="383"/>
      <c r="AD72" s="383"/>
      <c r="AE72" s="383"/>
    </row>
    <row r="73" spans="1:91" x14ac:dyDescent="0.2">
      <c r="A73" s="343"/>
      <c r="B73" s="383"/>
      <c r="C73" s="383"/>
      <c r="D73" s="383"/>
      <c r="E73" s="383"/>
      <c r="F73" s="383"/>
      <c r="G73" s="383"/>
      <c r="H73" s="383"/>
      <c r="I73" s="383"/>
      <c r="J73" s="383"/>
      <c r="K73" s="383"/>
      <c r="L73" s="383"/>
      <c r="M73" s="383"/>
      <c r="N73" s="383"/>
      <c r="O73" s="383"/>
      <c r="P73" s="383"/>
      <c r="Q73" s="383"/>
      <c r="R73" s="383"/>
      <c r="S73" s="383"/>
      <c r="T73" s="383"/>
      <c r="U73" s="383"/>
      <c r="V73" s="383"/>
      <c r="W73" s="383"/>
      <c r="X73" s="383"/>
      <c r="Y73" s="383"/>
      <c r="Z73" s="383"/>
      <c r="AA73" s="383"/>
      <c r="AB73" s="383"/>
      <c r="AC73" s="383"/>
      <c r="AD73" s="383"/>
      <c r="AE73" s="383"/>
    </row>
    <row r="74" spans="1:91" x14ac:dyDescent="0.2">
      <c r="A74" s="343"/>
      <c r="B74" s="383"/>
      <c r="C74" s="383"/>
      <c r="D74" s="383"/>
      <c r="E74" s="383"/>
      <c r="F74" s="383"/>
      <c r="G74" s="383"/>
      <c r="H74" s="383"/>
      <c r="I74" s="383"/>
      <c r="J74" s="383"/>
      <c r="K74" s="383"/>
      <c r="L74" s="383"/>
      <c r="M74" s="383"/>
      <c r="N74" s="383"/>
      <c r="O74" s="383"/>
      <c r="P74" s="383"/>
      <c r="Q74" s="383"/>
      <c r="R74" s="383"/>
      <c r="S74" s="383"/>
      <c r="T74" s="383"/>
      <c r="U74" s="383"/>
      <c r="V74" s="383"/>
      <c r="W74" s="383"/>
      <c r="X74" s="383"/>
      <c r="Y74" s="383"/>
      <c r="Z74" s="383"/>
      <c r="AA74" s="383"/>
      <c r="AB74" s="383"/>
      <c r="AC74" s="383"/>
      <c r="AD74" s="383"/>
      <c r="AE74" s="383"/>
    </row>
    <row r="75" spans="1:91" x14ac:dyDescent="0.2">
      <c r="B75" s="259"/>
      <c r="C75" s="259"/>
      <c r="D75" s="259"/>
      <c r="E75" s="259"/>
      <c r="F75" s="259"/>
      <c r="G75" s="259"/>
      <c r="H75" s="259"/>
      <c r="I75" s="259"/>
      <c r="J75" s="259"/>
      <c r="K75" s="259"/>
      <c r="L75" s="259"/>
      <c r="M75" s="259"/>
      <c r="N75" s="259"/>
      <c r="O75" s="259"/>
      <c r="P75" s="259"/>
      <c r="Q75" s="259"/>
      <c r="R75" s="259"/>
      <c r="S75" s="259"/>
      <c r="T75" s="259"/>
      <c r="U75" s="259"/>
      <c r="V75" s="259"/>
      <c r="W75" s="259"/>
      <c r="X75" s="259"/>
      <c r="Y75" s="259"/>
    </row>
    <row r="76" spans="1:91" ht="15" customHeight="1" x14ac:dyDescent="0.2">
      <c r="A76" s="389" t="s">
        <v>203</v>
      </c>
      <c r="B76" s="341" t="s">
        <v>254</v>
      </c>
      <c r="C76" s="341"/>
      <c r="D76" s="341"/>
      <c r="E76" s="341"/>
      <c r="F76" s="341"/>
      <c r="G76" s="341"/>
      <c r="H76" s="341" t="s">
        <v>256</v>
      </c>
      <c r="I76" s="341"/>
      <c r="J76" s="341"/>
      <c r="K76" s="341"/>
      <c r="L76" s="341"/>
      <c r="M76" s="341"/>
      <c r="N76" s="341" t="s">
        <v>226</v>
      </c>
      <c r="O76" s="341"/>
      <c r="P76" s="341"/>
      <c r="Q76" s="341"/>
      <c r="R76" s="341"/>
      <c r="S76" s="341"/>
      <c r="T76" s="341" t="s">
        <v>258</v>
      </c>
      <c r="U76" s="341"/>
      <c r="V76" s="341"/>
      <c r="W76" s="341"/>
      <c r="X76" s="341"/>
      <c r="Y76" s="341"/>
      <c r="Z76" s="341" t="s">
        <v>281</v>
      </c>
      <c r="AA76" s="341"/>
      <c r="AB76" s="341"/>
      <c r="AC76" s="341"/>
      <c r="AD76" s="341"/>
      <c r="AE76" s="34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c r="CI76" s="31"/>
      <c r="CJ76" s="31"/>
      <c r="CK76" s="31"/>
      <c r="CL76" s="31"/>
      <c r="CM76" s="31"/>
    </row>
    <row r="77" spans="1:91" x14ac:dyDescent="0.2">
      <c r="A77" s="389"/>
      <c r="B77" s="340" t="s">
        <v>190</v>
      </c>
      <c r="C77" s="340"/>
      <c r="D77" s="340"/>
      <c r="E77" s="340"/>
      <c r="F77" s="340"/>
      <c r="G77" s="340"/>
      <c r="H77" s="340" t="s">
        <v>169</v>
      </c>
      <c r="I77" s="340"/>
      <c r="J77" s="340"/>
      <c r="K77" s="340"/>
      <c r="L77" s="340"/>
      <c r="M77" s="340"/>
      <c r="N77" s="340" t="s">
        <v>205</v>
      </c>
      <c r="O77" s="340"/>
      <c r="P77" s="340"/>
      <c r="Q77" s="340"/>
      <c r="R77" s="340"/>
      <c r="S77" s="340"/>
      <c r="T77" s="340" t="s">
        <v>169</v>
      </c>
      <c r="U77" s="340"/>
      <c r="V77" s="340"/>
      <c r="W77" s="340"/>
      <c r="X77" s="340"/>
      <c r="Y77" s="340"/>
      <c r="Z77" s="340" t="s">
        <v>169</v>
      </c>
      <c r="AA77" s="340"/>
      <c r="AB77" s="340"/>
      <c r="AC77" s="340"/>
      <c r="AD77" s="340"/>
      <c r="AE77" s="340"/>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c r="CE77" s="31"/>
      <c r="CF77" s="31"/>
      <c r="CG77" s="31"/>
      <c r="CH77" s="31"/>
      <c r="CI77" s="31"/>
      <c r="CJ77" s="31"/>
      <c r="CK77" s="31"/>
      <c r="CL77" s="31"/>
      <c r="CM77" s="31"/>
    </row>
    <row r="78" spans="1:91" x14ac:dyDescent="0.2">
      <c r="A78" s="389"/>
      <c r="B78" s="341"/>
      <c r="C78" s="341"/>
      <c r="D78" s="341"/>
      <c r="E78" s="341"/>
      <c r="F78" s="341"/>
      <c r="G78" s="341"/>
      <c r="H78" s="341"/>
      <c r="I78" s="341"/>
      <c r="J78" s="341"/>
      <c r="K78" s="341"/>
      <c r="L78" s="341"/>
      <c r="M78" s="341"/>
      <c r="N78" s="341"/>
      <c r="O78" s="341"/>
      <c r="P78" s="341"/>
      <c r="Q78" s="341"/>
      <c r="R78" s="341"/>
      <c r="S78" s="341"/>
      <c r="T78" s="341"/>
      <c r="U78" s="341"/>
      <c r="V78" s="341"/>
      <c r="W78" s="341"/>
      <c r="X78" s="341"/>
      <c r="Y78" s="341"/>
      <c r="Z78" s="341"/>
      <c r="AA78" s="341"/>
      <c r="AB78" s="341"/>
      <c r="AC78" s="341"/>
      <c r="AD78" s="341"/>
      <c r="AE78" s="34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c r="CH78" s="31"/>
      <c r="CI78" s="31"/>
      <c r="CJ78" s="31"/>
      <c r="CK78" s="31"/>
      <c r="CL78" s="31"/>
      <c r="CM78" s="31"/>
    </row>
    <row r="79" spans="1:91" x14ac:dyDescent="0.2">
      <c r="A79" s="389"/>
      <c r="B79" s="341"/>
      <c r="C79" s="341"/>
      <c r="D79" s="341"/>
      <c r="E79" s="341"/>
      <c r="F79" s="341"/>
      <c r="G79" s="341"/>
      <c r="H79" s="341"/>
      <c r="I79" s="341"/>
      <c r="J79" s="341"/>
      <c r="K79" s="341"/>
      <c r="L79" s="341"/>
      <c r="M79" s="341"/>
      <c r="N79" s="341"/>
      <c r="O79" s="341"/>
      <c r="P79" s="341"/>
      <c r="Q79" s="341"/>
      <c r="R79" s="341"/>
      <c r="S79" s="341"/>
      <c r="T79" s="341"/>
      <c r="U79" s="341"/>
      <c r="V79" s="341"/>
      <c r="W79" s="341"/>
      <c r="X79" s="341"/>
      <c r="Y79" s="341"/>
      <c r="Z79" s="341"/>
      <c r="AA79" s="341"/>
      <c r="AB79" s="341"/>
      <c r="AC79" s="341"/>
      <c r="AD79" s="341"/>
      <c r="AE79" s="34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c r="CI79" s="31"/>
      <c r="CJ79" s="31"/>
      <c r="CK79" s="31"/>
      <c r="CL79" s="31"/>
      <c r="CM79" s="31"/>
    </row>
    <row r="80" spans="1:91" x14ac:dyDescent="0.2">
      <c r="A80" s="389"/>
      <c r="B80" s="341"/>
      <c r="C80" s="341"/>
      <c r="D80" s="341"/>
      <c r="E80" s="341"/>
      <c r="F80" s="341"/>
      <c r="G80" s="341"/>
      <c r="H80" s="341"/>
      <c r="I80" s="341"/>
      <c r="J80" s="341"/>
      <c r="K80" s="341"/>
      <c r="L80" s="341"/>
      <c r="M80" s="341"/>
      <c r="N80" s="341"/>
      <c r="O80" s="341"/>
      <c r="P80" s="341"/>
      <c r="Q80" s="341"/>
      <c r="R80" s="341"/>
      <c r="S80" s="341"/>
      <c r="T80" s="341"/>
      <c r="U80" s="341"/>
      <c r="V80" s="341"/>
      <c r="W80" s="341"/>
      <c r="X80" s="341"/>
      <c r="Y80" s="341"/>
      <c r="Z80" s="341"/>
      <c r="AA80" s="341"/>
      <c r="AB80" s="341"/>
      <c r="AC80" s="341"/>
      <c r="AD80" s="341"/>
      <c r="AE80" s="34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c r="CD80" s="31"/>
      <c r="CE80" s="31"/>
      <c r="CF80" s="31"/>
      <c r="CG80" s="31"/>
      <c r="CH80" s="31"/>
      <c r="CI80" s="31"/>
      <c r="CJ80" s="31"/>
      <c r="CK80" s="31"/>
      <c r="CL80" s="31"/>
      <c r="CM80" s="31"/>
    </row>
    <row r="81" spans="1:91" x14ac:dyDescent="0.2">
      <c r="A81" s="389"/>
      <c r="B81" s="341"/>
      <c r="C81" s="341"/>
      <c r="D81" s="341"/>
      <c r="E81" s="341"/>
      <c r="F81" s="341"/>
      <c r="G81" s="341"/>
      <c r="H81" s="341"/>
      <c r="I81" s="341"/>
      <c r="J81" s="341"/>
      <c r="K81" s="341"/>
      <c r="L81" s="341"/>
      <c r="M81" s="341"/>
      <c r="N81" s="341"/>
      <c r="O81" s="341"/>
      <c r="P81" s="341"/>
      <c r="Q81" s="341"/>
      <c r="R81" s="341"/>
      <c r="S81" s="341"/>
      <c r="T81" s="341"/>
      <c r="U81" s="341"/>
      <c r="V81" s="341"/>
      <c r="W81" s="341"/>
      <c r="X81" s="341"/>
      <c r="Y81" s="341"/>
      <c r="Z81" s="341"/>
      <c r="AA81" s="341"/>
      <c r="AB81" s="341"/>
      <c r="AC81" s="341"/>
      <c r="AD81" s="341"/>
      <c r="AE81" s="34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c r="CD81" s="31"/>
      <c r="CE81" s="31"/>
      <c r="CF81" s="31"/>
      <c r="CG81" s="31"/>
      <c r="CH81" s="31"/>
      <c r="CI81" s="31"/>
      <c r="CJ81" s="31"/>
      <c r="CK81" s="31"/>
      <c r="CL81" s="31"/>
      <c r="CM81" s="31"/>
    </row>
    <row r="82" spans="1:91" x14ac:dyDescent="0.2">
      <c r="A82" s="389"/>
      <c r="B82" s="341"/>
      <c r="C82" s="341"/>
      <c r="D82" s="341"/>
      <c r="E82" s="341"/>
      <c r="F82" s="341"/>
      <c r="G82" s="341"/>
      <c r="H82" s="341"/>
      <c r="I82" s="341"/>
      <c r="J82" s="341"/>
      <c r="K82" s="341"/>
      <c r="L82" s="341"/>
      <c r="M82" s="341"/>
      <c r="N82" s="341"/>
      <c r="O82" s="341"/>
      <c r="P82" s="341"/>
      <c r="Q82" s="341"/>
      <c r="R82" s="341"/>
      <c r="S82" s="341"/>
      <c r="T82" s="341"/>
      <c r="U82" s="341"/>
      <c r="V82" s="341"/>
      <c r="W82" s="341"/>
      <c r="X82" s="341"/>
      <c r="Y82" s="341"/>
      <c r="Z82" s="341"/>
      <c r="AA82" s="341"/>
      <c r="AB82" s="341"/>
      <c r="AC82" s="341"/>
      <c r="AD82" s="341"/>
      <c r="AE82" s="34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1"/>
      <c r="CG82" s="31"/>
      <c r="CH82" s="31"/>
      <c r="CI82" s="31"/>
      <c r="CJ82" s="31"/>
      <c r="CK82" s="31"/>
      <c r="CL82" s="31"/>
      <c r="CM82" s="31"/>
    </row>
    <row r="83" spans="1:91" x14ac:dyDescent="0.2">
      <c r="A83" s="389"/>
      <c r="B83" s="341"/>
      <c r="C83" s="341"/>
      <c r="D83" s="341"/>
      <c r="E83" s="341"/>
      <c r="F83" s="341"/>
      <c r="G83" s="341"/>
      <c r="H83" s="341"/>
      <c r="I83" s="341"/>
      <c r="J83" s="341"/>
      <c r="K83" s="341"/>
      <c r="L83" s="341"/>
      <c r="M83" s="341"/>
      <c r="N83" s="341"/>
      <c r="O83" s="341"/>
      <c r="P83" s="341"/>
      <c r="Q83" s="341"/>
      <c r="R83" s="341"/>
      <c r="S83" s="341"/>
      <c r="T83" s="341"/>
      <c r="U83" s="341"/>
      <c r="V83" s="341"/>
      <c r="W83" s="341"/>
      <c r="X83" s="341"/>
      <c r="Y83" s="341"/>
      <c r="Z83" s="341"/>
      <c r="AA83" s="341"/>
      <c r="AB83" s="341"/>
      <c r="AC83" s="341"/>
      <c r="AD83" s="341"/>
      <c r="AE83" s="34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c r="CB83" s="31"/>
      <c r="CC83" s="31"/>
      <c r="CD83" s="31"/>
      <c r="CE83" s="31"/>
      <c r="CF83" s="31"/>
      <c r="CG83" s="31"/>
      <c r="CH83" s="31"/>
      <c r="CI83" s="31"/>
      <c r="CJ83" s="31"/>
      <c r="CK83" s="31"/>
      <c r="CL83" s="31"/>
      <c r="CM83" s="31"/>
    </row>
    <row r="84" spans="1:91" x14ac:dyDescent="0.2">
      <c r="A84" s="389"/>
      <c r="B84" s="341"/>
      <c r="C84" s="341"/>
      <c r="D84" s="341"/>
      <c r="E84" s="341"/>
      <c r="F84" s="341"/>
      <c r="G84" s="341"/>
      <c r="H84" s="341"/>
      <c r="I84" s="341"/>
      <c r="J84" s="341"/>
      <c r="K84" s="341"/>
      <c r="L84" s="341"/>
      <c r="M84" s="341"/>
      <c r="N84" s="341"/>
      <c r="O84" s="341"/>
      <c r="P84" s="341"/>
      <c r="Q84" s="341"/>
      <c r="R84" s="341"/>
      <c r="S84" s="341"/>
      <c r="T84" s="341"/>
      <c r="U84" s="341"/>
      <c r="V84" s="341"/>
      <c r="W84" s="341"/>
      <c r="X84" s="341"/>
      <c r="Y84" s="341"/>
      <c r="Z84" s="341"/>
      <c r="AA84" s="341"/>
      <c r="AB84" s="341"/>
      <c r="AC84" s="341"/>
      <c r="AD84" s="341"/>
      <c r="AE84" s="34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c r="BX84" s="31"/>
      <c r="BY84" s="31"/>
      <c r="BZ84" s="31"/>
      <c r="CA84" s="31"/>
      <c r="CB84" s="31"/>
      <c r="CC84" s="31"/>
      <c r="CD84" s="31"/>
      <c r="CE84" s="31"/>
      <c r="CF84" s="31"/>
      <c r="CG84" s="31"/>
      <c r="CH84" s="31"/>
      <c r="CI84" s="31"/>
      <c r="CJ84" s="31"/>
      <c r="CK84" s="31"/>
      <c r="CL84" s="31"/>
      <c r="CM84" s="31"/>
    </row>
    <row r="85" spans="1:91" x14ac:dyDescent="0.2">
      <c r="A85" s="389"/>
      <c r="B85" s="341"/>
      <c r="C85" s="341"/>
      <c r="D85" s="341"/>
      <c r="E85" s="341"/>
      <c r="F85" s="341"/>
      <c r="G85" s="341"/>
      <c r="H85" s="341"/>
      <c r="I85" s="341"/>
      <c r="J85" s="341"/>
      <c r="K85" s="341"/>
      <c r="L85" s="341"/>
      <c r="M85" s="341"/>
      <c r="N85" s="341"/>
      <c r="O85" s="341"/>
      <c r="P85" s="341"/>
      <c r="Q85" s="341"/>
      <c r="R85" s="341"/>
      <c r="S85" s="341"/>
      <c r="T85" s="341"/>
      <c r="U85" s="341"/>
      <c r="V85" s="341"/>
      <c r="W85" s="341"/>
      <c r="X85" s="341"/>
      <c r="Y85" s="341"/>
      <c r="Z85" s="341"/>
      <c r="AA85" s="341"/>
      <c r="AB85" s="341"/>
      <c r="AC85" s="341"/>
      <c r="AD85" s="341"/>
      <c r="AE85" s="34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31"/>
      <c r="BU85" s="31"/>
      <c r="BV85" s="31"/>
      <c r="BW85" s="31"/>
      <c r="BX85" s="31"/>
      <c r="BY85" s="31"/>
      <c r="BZ85" s="31"/>
      <c r="CA85" s="31"/>
      <c r="CB85" s="31"/>
      <c r="CC85" s="31"/>
      <c r="CD85" s="31"/>
      <c r="CE85" s="31"/>
      <c r="CF85" s="31"/>
      <c r="CG85" s="31"/>
      <c r="CH85" s="31"/>
      <c r="CI85" s="31"/>
      <c r="CJ85" s="31"/>
      <c r="CK85" s="31"/>
      <c r="CL85" s="31"/>
      <c r="CM85" s="31"/>
    </row>
    <row r="86" spans="1:91" x14ac:dyDescent="0.2">
      <c r="A86" s="389"/>
      <c r="B86" s="341"/>
      <c r="C86" s="341"/>
      <c r="D86" s="341"/>
      <c r="E86" s="341"/>
      <c r="F86" s="341"/>
      <c r="G86" s="341"/>
      <c r="H86" s="341"/>
      <c r="I86" s="341"/>
      <c r="J86" s="341"/>
      <c r="K86" s="341"/>
      <c r="L86" s="341"/>
      <c r="M86" s="341"/>
      <c r="N86" s="341"/>
      <c r="O86" s="341"/>
      <c r="P86" s="341"/>
      <c r="Q86" s="341"/>
      <c r="R86" s="341"/>
      <c r="S86" s="341"/>
      <c r="T86" s="341"/>
      <c r="U86" s="341"/>
      <c r="V86" s="341"/>
      <c r="W86" s="341"/>
      <c r="X86" s="341"/>
      <c r="Y86" s="341"/>
      <c r="Z86" s="341"/>
      <c r="AA86" s="341"/>
      <c r="AB86" s="341"/>
      <c r="AC86" s="341"/>
      <c r="AD86" s="341"/>
      <c r="AE86" s="34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c r="BT86" s="31"/>
      <c r="BU86" s="31"/>
      <c r="BV86" s="31"/>
      <c r="BW86" s="31"/>
      <c r="BX86" s="31"/>
      <c r="BY86" s="31"/>
      <c r="BZ86" s="31"/>
      <c r="CA86" s="31"/>
      <c r="CB86" s="31"/>
      <c r="CC86" s="31"/>
      <c r="CD86" s="31"/>
      <c r="CE86" s="31"/>
      <c r="CF86" s="31"/>
      <c r="CG86" s="31"/>
      <c r="CH86" s="31"/>
      <c r="CI86" s="31"/>
      <c r="CJ86" s="31"/>
      <c r="CK86" s="31"/>
      <c r="CL86" s="31"/>
      <c r="CM86" s="31"/>
    </row>
    <row r="87" spans="1:91" x14ac:dyDescent="0.2">
      <c r="A87" s="389"/>
      <c r="B87" s="341"/>
      <c r="C87" s="341"/>
      <c r="D87" s="341"/>
      <c r="E87" s="341"/>
      <c r="F87" s="341"/>
      <c r="G87" s="341"/>
      <c r="H87" s="341"/>
      <c r="I87" s="341"/>
      <c r="J87" s="341"/>
      <c r="K87" s="341"/>
      <c r="L87" s="341"/>
      <c r="M87" s="341"/>
      <c r="N87" s="341"/>
      <c r="O87" s="341"/>
      <c r="P87" s="341"/>
      <c r="Q87" s="341"/>
      <c r="R87" s="341"/>
      <c r="S87" s="341"/>
      <c r="T87" s="341"/>
      <c r="U87" s="341"/>
      <c r="V87" s="341"/>
      <c r="W87" s="341"/>
      <c r="X87" s="341"/>
      <c r="Y87" s="341"/>
      <c r="Z87" s="341"/>
      <c r="AA87" s="341"/>
      <c r="AB87" s="341"/>
      <c r="AC87" s="341"/>
      <c r="AD87" s="341"/>
      <c r="AE87" s="34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c r="CI87" s="31"/>
      <c r="CJ87" s="31"/>
      <c r="CK87" s="31"/>
      <c r="CL87" s="31"/>
      <c r="CM87" s="31"/>
    </row>
    <row r="88" spans="1:91" x14ac:dyDescent="0.2">
      <c r="A88" s="389"/>
      <c r="B88" s="341"/>
      <c r="C88" s="341"/>
      <c r="D88" s="341"/>
      <c r="E88" s="341"/>
      <c r="F88" s="341"/>
      <c r="G88" s="341"/>
      <c r="H88" s="341"/>
      <c r="I88" s="341"/>
      <c r="J88" s="341"/>
      <c r="K88" s="341"/>
      <c r="L88" s="341"/>
      <c r="M88" s="341"/>
      <c r="N88" s="341"/>
      <c r="O88" s="341"/>
      <c r="P88" s="341"/>
      <c r="Q88" s="341"/>
      <c r="R88" s="341"/>
      <c r="S88" s="341"/>
      <c r="T88" s="341"/>
      <c r="U88" s="341"/>
      <c r="V88" s="341"/>
      <c r="W88" s="341"/>
      <c r="X88" s="341"/>
      <c r="Y88" s="341"/>
      <c r="Z88" s="341"/>
      <c r="AA88" s="341"/>
      <c r="AB88" s="341"/>
      <c r="AC88" s="341"/>
      <c r="AD88" s="341"/>
      <c r="AE88" s="34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c r="CE88" s="31"/>
      <c r="CF88" s="31"/>
      <c r="CG88" s="31"/>
      <c r="CH88" s="31"/>
      <c r="CI88" s="31"/>
      <c r="CJ88" s="31"/>
      <c r="CK88" s="31"/>
      <c r="CL88" s="31"/>
      <c r="CM88" s="31"/>
    </row>
    <row r="89" spans="1:91" x14ac:dyDescent="0.2">
      <c r="A89" s="389"/>
      <c r="B89" s="341"/>
      <c r="C89" s="341"/>
      <c r="D89" s="341"/>
      <c r="E89" s="341"/>
      <c r="F89" s="341"/>
      <c r="G89" s="341"/>
      <c r="H89" s="341"/>
      <c r="I89" s="341"/>
      <c r="J89" s="341"/>
      <c r="K89" s="341"/>
      <c r="L89" s="341"/>
      <c r="M89" s="341"/>
      <c r="N89" s="341"/>
      <c r="O89" s="341"/>
      <c r="P89" s="341"/>
      <c r="Q89" s="341"/>
      <c r="R89" s="341"/>
      <c r="S89" s="341"/>
      <c r="T89" s="341"/>
      <c r="U89" s="341"/>
      <c r="V89" s="341"/>
      <c r="W89" s="341"/>
      <c r="X89" s="341"/>
      <c r="Y89" s="341"/>
      <c r="Z89" s="341"/>
      <c r="AA89" s="341"/>
      <c r="AB89" s="341"/>
      <c r="AC89" s="341"/>
      <c r="AD89" s="341"/>
      <c r="AE89" s="34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c r="CE89" s="31"/>
      <c r="CF89" s="31"/>
      <c r="CG89" s="31"/>
      <c r="CH89" s="31"/>
      <c r="CI89" s="31"/>
      <c r="CJ89" s="31"/>
      <c r="CK89" s="31"/>
      <c r="CL89" s="31"/>
      <c r="CM89" s="31"/>
    </row>
    <row r="90" spans="1:91" x14ac:dyDescent="0.2">
      <c r="A90" s="389"/>
      <c r="B90" s="341"/>
      <c r="C90" s="341"/>
      <c r="D90" s="341"/>
      <c r="E90" s="341"/>
      <c r="F90" s="341"/>
      <c r="G90" s="341"/>
      <c r="H90" s="341"/>
      <c r="I90" s="341"/>
      <c r="J90" s="341"/>
      <c r="K90" s="341"/>
      <c r="L90" s="341"/>
      <c r="M90" s="341"/>
      <c r="N90" s="341"/>
      <c r="O90" s="341"/>
      <c r="P90" s="341"/>
      <c r="Q90" s="341"/>
      <c r="R90" s="341"/>
      <c r="S90" s="341"/>
      <c r="T90" s="341"/>
      <c r="U90" s="341"/>
      <c r="V90" s="341"/>
      <c r="W90" s="341"/>
      <c r="X90" s="341"/>
      <c r="Y90" s="341"/>
      <c r="Z90" s="341"/>
      <c r="AA90" s="341"/>
      <c r="AB90" s="341"/>
      <c r="AC90" s="341"/>
      <c r="AD90" s="341"/>
      <c r="AE90" s="34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c r="CE90" s="31"/>
      <c r="CF90" s="31"/>
      <c r="CG90" s="31"/>
      <c r="CH90" s="31"/>
      <c r="CI90" s="31"/>
      <c r="CJ90" s="31"/>
      <c r="CK90" s="31"/>
      <c r="CL90" s="31"/>
      <c r="CM90" s="31"/>
    </row>
    <row r="91" spans="1:91" x14ac:dyDescent="0.2">
      <c r="A91" s="389"/>
      <c r="B91" s="341"/>
      <c r="C91" s="341"/>
      <c r="D91" s="341"/>
      <c r="E91" s="341"/>
      <c r="F91" s="341"/>
      <c r="G91" s="341"/>
      <c r="H91" s="341"/>
      <c r="I91" s="341"/>
      <c r="J91" s="341"/>
      <c r="K91" s="341"/>
      <c r="L91" s="341"/>
      <c r="M91" s="341"/>
      <c r="N91" s="341"/>
      <c r="O91" s="341"/>
      <c r="P91" s="341"/>
      <c r="Q91" s="341"/>
      <c r="R91" s="341"/>
      <c r="S91" s="341"/>
      <c r="T91" s="341"/>
      <c r="U91" s="341"/>
      <c r="V91" s="341"/>
      <c r="W91" s="341"/>
      <c r="X91" s="341"/>
      <c r="Y91" s="341"/>
      <c r="Z91" s="341"/>
      <c r="AA91" s="341"/>
      <c r="AB91" s="341"/>
      <c r="AC91" s="341"/>
      <c r="AD91" s="341"/>
      <c r="AE91" s="34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c r="CA91" s="31"/>
      <c r="CB91" s="31"/>
      <c r="CC91" s="31"/>
      <c r="CD91" s="31"/>
      <c r="CE91" s="31"/>
      <c r="CF91" s="31"/>
      <c r="CG91" s="31"/>
      <c r="CH91" s="31"/>
      <c r="CI91" s="31"/>
      <c r="CJ91" s="31"/>
      <c r="CK91" s="31"/>
      <c r="CL91" s="31"/>
      <c r="CM91" s="31"/>
    </row>
    <row r="92" spans="1:91" ht="13.5" thickBot="1" x14ac:dyDescent="0.25"/>
    <row r="93" spans="1:91" s="9" customFormat="1" ht="13.5" thickBot="1" x14ac:dyDescent="0.25">
      <c r="A93" s="375" t="s">
        <v>237</v>
      </c>
      <c r="B93" s="368" t="s">
        <v>227</v>
      </c>
      <c r="C93" s="369"/>
      <c r="D93" s="369"/>
      <c r="E93" s="369"/>
      <c r="F93" s="369"/>
      <c r="G93" s="370"/>
      <c r="H93" s="368" t="s">
        <v>227</v>
      </c>
      <c r="I93" s="369"/>
      <c r="J93" s="369"/>
      <c r="K93" s="369"/>
      <c r="L93" s="369"/>
      <c r="M93" s="370"/>
      <c r="N93" s="368" t="s">
        <v>227</v>
      </c>
      <c r="O93" s="369"/>
      <c r="P93" s="369"/>
      <c r="Q93" s="369"/>
      <c r="R93" s="369"/>
      <c r="S93" s="370"/>
      <c r="T93" s="368" t="s">
        <v>227</v>
      </c>
      <c r="U93" s="369"/>
      <c r="V93" s="369"/>
      <c r="W93" s="369"/>
      <c r="X93" s="369"/>
      <c r="Y93" s="370"/>
      <c r="Z93" s="368" t="s">
        <v>227</v>
      </c>
      <c r="AA93" s="369"/>
      <c r="AB93" s="369"/>
      <c r="AC93" s="369"/>
      <c r="AD93" s="369"/>
      <c r="AE93" s="370"/>
    </row>
    <row r="94" spans="1:91" ht="21" customHeight="1" thickBot="1" x14ac:dyDescent="0.25">
      <c r="A94" s="376"/>
      <c r="B94" s="360" t="s">
        <v>228</v>
      </c>
      <c r="C94" s="361"/>
      <c r="D94" s="371" t="s">
        <v>229</v>
      </c>
      <c r="E94" s="371" t="s">
        <v>230</v>
      </c>
      <c r="F94" s="362" t="s">
        <v>231</v>
      </c>
      <c r="G94" s="363"/>
      <c r="H94" s="360" t="s">
        <v>228</v>
      </c>
      <c r="I94" s="361"/>
      <c r="J94" s="371" t="s">
        <v>229</v>
      </c>
      <c r="K94" s="371" t="s">
        <v>230</v>
      </c>
      <c r="L94" s="362" t="s">
        <v>231</v>
      </c>
      <c r="M94" s="363"/>
      <c r="N94" s="360" t="s">
        <v>228</v>
      </c>
      <c r="O94" s="361"/>
      <c r="P94" s="371" t="s">
        <v>229</v>
      </c>
      <c r="Q94" s="371" t="s">
        <v>230</v>
      </c>
      <c r="R94" s="362" t="s">
        <v>231</v>
      </c>
      <c r="S94" s="363"/>
      <c r="T94" s="360" t="s">
        <v>228</v>
      </c>
      <c r="U94" s="361"/>
      <c r="V94" s="371" t="s">
        <v>229</v>
      </c>
      <c r="W94" s="371" t="s">
        <v>230</v>
      </c>
      <c r="X94" s="362" t="s">
        <v>231</v>
      </c>
      <c r="Y94" s="363"/>
      <c r="Z94" s="360" t="s">
        <v>228</v>
      </c>
      <c r="AA94" s="361"/>
      <c r="AB94" s="371" t="s">
        <v>229</v>
      </c>
      <c r="AC94" s="371" t="s">
        <v>230</v>
      </c>
      <c r="AD94" s="362" t="s">
        <v>231</v>
      </c>
      <c r="AE94" s="363"/>
    </row>
    <row r="95" spans="1:91" ht="21" customHeight="1" thickBot="1" x14ac:dyDescent="0.25">
      <c r="A95" s="376"/>
      <c r="B95" s="373" t="s">
        <v>232</v>
      </c>
      <c r="C95" s="374"/>
      <c r="D95" s="372"/>
      <c r="E95" s="372"/>
      <c r="F95" s="364"/>
      <c r="G95" s="365"/>
      <c r="H95" s="373" t="s">
        <v>232</v>
      </c>
      <c r="I95" s="374"/>
      <c r="J95" s="372"/>
      <c r="K95" s="372"/>
      <c r="L95" s="364"/>
      <c r="M95" s="365"/>
      <c r="N95" s="373" t="s">
        <v>232</v>
      </c>
      <c r="O95" s="374"/>
      <c r="P95" s="372"/>
      <c r="Q95" s="372"/>
      <c r="R95" s="364"/>
      <c r="S95" s="365"/>
      <c r="T95" s="373" t="s">
        <v>232</v>
      </c>
      <c r="U95" s="374"/>
      <c r="V95" s="372"/>
      <c r="W95" s="372"/>
      <c r="X95" s="364"/>
      <c r="Y95" s="365"/>
      <c r="Z95" s="373" t="s">
        <v>232</v>
      </c>
      <c r="AA95" s="374"/>
      <c r="AB95" s="372"/>
      <c r="AC95" s="372"/>
      <c r="AD95" s="364"/>
      <c r="AE95" s="365"/>
    </row>
    <row r="96" spans="1:91" ht="13.5" customHeight="1" thickBot="1" x14ac:dyDescent="0.25">
      <c r="A96" s="376"/>
      <c r="B96" s="360" t="s">
        <v>233</v>
      </c>
      <c r="C96" s="361"/>
      <c r="D96" s="143"/>
      <c r="E96" s="164" t="s">
        <v>240</v>
      </c>
      <c r="F96" s="366"/>
      <c r="G96" s="367"/>
      <c r="H96" s="360" t="s">
        <v>233</v>
      </c>
      <c r="I96" s="361"/>
      <c r="J96" s="143"/>
      <c r="K96" s="164" t="s">
        <v>240</v>
      </c>
      <c r="L96" s="366"/>
      <c r="M96" s="367"/>
      <c r="N96" s="360" t="s">
        <v>233</v>
      </c>
      <c r="O96" s="361"/>
      <c r="P96" s="165" t="s">
        <v>241</v>
      </c>
      <c r="Q96" s="144"/>
      <c r="R96" s="366"/>
      <c r="S96" s="367"/>
      <c r="T96" s="360" t="s">
        <v>233</v>
      </c>
      <c r="U96" s="361"/>
      <c r="V96" s="143"/>
      <c r="W96" s="164" t="s">
        <v>240</v>
      </c>
      <c r="X96" s="366"/>
      <c r="Y96" s="367"/>
      <c r="Z96" s="360" t="s">
        <v>233</v>
      </c>
      <c r="AA96" s="361"/>
      <c r="AB96" s="143"/>
      <c r="AC96" s="164" t="s">
        <v>240</v>
      </c>
      <c r="AD96" s="366"/>
      <c r="AE96" s="367"/>
    </row>
    <row r="97" spans="1:37" ht="13.5" customHeight="1" thickBot="1" x14ac:dyDescent="0.25">
      <c r="A97" s="376"/>
      <c r="B97" s="360" t="s">
        <v>234</v>
      </c>
      <c r="C97" s="361"/>
      <c r="D97" s="144"/>
      <c r="E97" s="145"/>
      <c r="F97" s="366"/>
      <c r="G97" s="367"/>
      <c r="H97" s="360" t="s">
        <v>234</v>
      </c>
      <c r="I97" s="361"/>
      <c r="J97" s="144"/>
      <c r="K97" s="145"/>
      <c r="L97" s="366"/>
      <c r="M97" s="367"/>
      <c r="N97" s="360" t="s">
        <v>234</v>
      </c>
      <c r="O97" s="361"/>
      <c r="P97" s="144"/>
      <c r="Q97" s="145"/>
      <c r="R97" s="366"/>
      <c r="S97" s="367"/>
      <c r="T97" s="360" t="s">
        <v>234</v>
      </c>
      <c r="U97" s="361"/>
      <c r="V97" s="144"/>
      <c r="W97" s="145"/>
      <c r="X97" s="366"/>
      <c r="Y97" s="367"/>
      <c r="Z97" s="360" t="s">
        <v>234</v>
      </c>
      <c r="AA97" s="361"/>
      <c r="AB97" s="144"/>
      <c r="AC97" s="145"/>
      <c r="AD97" s="366"/>
      <c r="AE97" s="367"/>
    </row>
    <row r="98" spans="1:37" ht="13.5" customHeight="1" thickBot="1" x14ac:dyDescent="0.25">
      <c r="A98" s="377"/>
      <c r="B98" s="360" t="s">
        <v>235</v>
      </c>
      <c r="C98" s="361"/>
      <c r="D98" s="149"/>
      <c r="E98" s="148"/>
      <c r="F98" s="366"/>
      <c r="G98" s="367"/>
      <c r="H98" s="360" t="s">
        <v>235</v>
      </c>
      <c r="I98" s="361"/>
      <c r="J98" s="149"/>
      <c r="K98" s="148"/>
      <c r="L98" s="366"/>
      <c r="M98" s="367"/>
      <c r="N98" s="360" t="s">
        <v>235</v>
      </c>
      <c r="O98" s="361"/>
      <c r="P98" s="149"/>
      <c r="Q98" s="148"/>
      <c r="R98" s="366"/>
      <c r="S98" s="367"/>
      <c r="T98" s="360" t="s">
        <v>235</v>
      </c>
      <c r="U98" s="361"/>
      <c r="V98" s="149"/>
      <c r="W98" s="148"/>
      <c r="X98" s="366"/>
      <c r="Y98" s="367"/>
      <c r="Z98" s="360" t="s">
        <v>235</v>
      </c>
      <c r="AA98" s="361"/>
      <c r="AB98" s="149"/>
      <c r="AC98" s="148"/>
      <c r="AD98" s="366"/>
      <c r="AE98" s="367"/>
    </row>
    <row r="99" spans="1:37" x14ac:dyDescent="0.2">
      <c r="Z99" s="154"/>
    </row>
    <row r="100" spans="1:37" x14ac:dyDescent="0.2">
      <c r="Z100" s="34"/>
    </row>
    <row r="101" spans="1:37" x14ac:dyDescent="0.2">
      <c r="A101" s="32" t="s">
        <v>6</v>
      </c>
      <c r="C101" s="150"/>
      <c r="F101" s="150"/>
      <c r="I101" s="150"/>
      <c r="L101" s="150"/>
    </row>
    <row r="102" spans="1:37" x14ac:dyDescent="0.2">
      <c r="A102" s="392" t="s">
        <v>22</v>
      </c>
      <c r="B102" s="392"/>
      <c r="C102" s="392"/>
      <c r="D102" s="392"/>
      <c r="E102" s="392"/>
      <c r="F102" s="392"/>
      <c r="G102" s="392"/>
      <c r="H102" s="392"/>
      <c r="I102" s="392"/>
      <c r="J102" s="32"/>
    </row>
    <row r="103" spans="1:37" x14ac:dyDescent="0.2">
      <c r="A103" s="24" t="s">
        <v>145</v>
      </c>
      <c r="C103" s="33"/>
      <c r="D103" s="33"/>
      <c r="F103" s="33"/>
      <c r="G103" s="33"/>
      <c r="I103" s="33"/>
      <c r="J103" s="33"/>
      <c r="L103" s="33"/>
      <c r="M103" s="33"/>
      <c r="O103" s="33"/>
      <c r="P103" s="33"/>
      <c r="Q103" s="34"/>
      <c r="R103" s="33"/>
      <c r="S103" s="33"/>
      <c r="U103" s="33"/>
      <c r="V103" s="33"/>
      <c r="X103" s="33"/>
      <c r="Y103" s="33"/>
      <c r="AF103" s="40"/>
      <c r="AG103" s="41"/>
      <c r="AH103" s="40"/>
      <c r="AI103" s="41"/>
      <c r="AJ103" s="42"/>
      <c r="AK103" s="41"/>
    </row>
    <row r="104" spans="1:37" x14ac:dyDescent="0.2">
      <c r="A104" s="32"/>
      <c r="B104" s="32"/>
      <c r="C104" s="33"/>
      <c r="D104" s="33"/>
      <c r="E104" s="32"/>
      <c r="F104" s="33"/>
      <c r="G104" s="33"/>
      <c r="I104" s="33"/>
      <c r="J104" s="33"/>
      <c r="L104" s="33"/>
      <c r="M104" s="33"/>
      <c r="N104" s="154"/>
      <c r="T104" s="154"/>
    </row>
    <row r="105" spans="1:37" x14ac:dyDescent="0.2">
      <c r="A105" s="32" t="s">
        <v>23</v>
      </c>
      <c r="B105" s="32"/>
      <c r="C105" s="32"/>
      <c r="D105" s="32"/>
      <c r="E105" s="32"/>
      <c r="F105" s="32"/>
      <c r="G105" s="32"/>
      <c r="N105" s="154"/>
      <c r="T105" s="154"/>
    </row>
    <row r="106" spans="1:37" x14ac:dyDescent="0.2">
      <c r="A106" s="287" t="s">
        <v>24</v>
      </c>
      <c r="B106" s="287"/>
      <c r="C106" s="287"/>
      <c r="D106" s="287"/>
      <c r="E106" s="287"/>
      <c r="F106" s="287"/>
      <c r="G106" s="15"/>
      <c r="N106" s="34"/>
      <c r="T106" s="34"/>
    </row>
    <row r="107" spans="1:37" ht="12.75" customHeight="1" x14ac:dyDescent="0.2">
      <c r="A107" s="287" t="s">
        <v>387</v>
      </c>
      <c r="B107" s="287"/>
      <c r="C107" s="287"/>
      <c r="D107" s="287"/>
      <c r="E107" s="287"/>
      <c r="F107" s="287"/>
      <c r="G107" s="287"/>
      <c r="H107" s="287"/>
      <c r="I107" s="287"/>
      <c r="J107" s="287"/>
      <c r="K107" s="287"/>
      <c r="L107" s="287"/>
      <c r="M107" s="13"/>
    </row>
    <row r="108" spans="1:37" x14ac:dyDescent="0.2">
      <c r="A108" s="287" t="s">
        <v>94</v>
      </c>
      <c r="B108" s="287"/>
      <c r="C108" s="287"/>
      <c r="D108" s="287"/>
      <c r="E108" s="287"/>
      <c r="F108" s="287"/>
      <c r="G108" s="15"/>
    </row>
    <row r="109" spans="1:37" x14ac:dyDescent="0.2">
      <c r="A109" s="7" t="s">
        <v>260</v>
      </c>
    </row>
    <row r="110" spans="1:37" x14ac:dyDescent="0.2">
      <c r="A110" s="7" t="s">
        <v>87</v>
      </c>
    </row>
    <row r="111" spans="1:37" x14ac:dyDescent="0.2">
      <c r="A111" s="7" t="s">
        <v>88</v>
      </c>
    </row>
    <row r="112" spans="1:37" x14ac:dyDescent="0.2">
      <c r="A112" s="7" t="s">
        <v>89</v>
      </c>
    </row>
    <row r="113" spans="1:1" x14ac:dyDescent="0.2">
      <c r="A113" s="7" t="s">
        <v>93</v>
      </c>
    </row>
    <row r="114" spans="1:1" x14ac:dyDescent="0.2">
      <c r="A114" s="7" t="s">
        <v>90</v>
      </c>
    </row>
    <row r="115" spans="1:1" x14ac:dyDescent="0.2">
      <c r="A115" s="7" t="s">
        <v>91</v>
      </c>
    </row>
  </sheetData>
  <mergeCells count="396">
    <mergeCell ref="N24:P24"/>
    <mergeCell ref="Q24:S24"/>
    <mergeCell ref="T24:V24"/>
    <mergeCell ref="W24:Y24"/>
    <mergeCell ref="N25:P25"/>
    <mergeCell ref="Q25:S25"/>
    <mergeCell ref="Q34:S34"/>
    <mergeCell ref="Q36:S36"/>
    <mergeCell ref="N38:P38"/>
    <mergeCell ref="N34:P34"/>
    <mergeCell ref="N37:P37"/>
    <mergeCell ref="W36:Y36"/>
    <mergeCell ref="W37:Y37"/>
    <mergeCell ref="T38:V38"/>
    <mergeCell ref="N26:P26"/>
    <mergeCell ref="Q26:S26"/>
    <mergeCell ref="AD98:AE98"/>
    <mergeCell ref="Z93:AE93"/>
    <mergeCell ref="Z94:AA94"/>
    <mergeCell ref="AB94:AB95"/>
    <mergeCell ref="AC94:AC95"/>
    <mergeCell ref="AD94:AE95"/>
    <mergeCell ref="Z95:AA95"/>
    <mergeCell ref="Z96:AA96"/>
    <mergeCell ref="AD96:AE96"/>
    <mergeCell ref="Z97:AA97"/>
    <mergeCell ref="AD97:AE97"/>
    <mergeCell ref="Z98:AA98"/>
    <mergeCell ref="N93:S93"/>
    <mergeCell ref="N94:O94"/>
    <mergeCell ref="P94:P95"/>
    <mergeCell ref="Q94:Q95"/>
    <mergeCell ref="R94:S95"/>
    <mergeCell ref="N95:O95"/>
    <mergeCell ref="T98:U98"/>
    <mergeCell ref="T39:V39"/>
    <mergeCell ref="T78:Y91"/>
    <mergeCell ref="T43:V43"/>
    <mergeCell ref="W41:Y41"/>
    <mergeCell ref="X98:Y98"/>
    <mergeCell ref="N97:O97"/>
    <mergeCell ref="N98:O98"/>
    <mergeCell ref="R98:S98"/>
    <mergeCell ref="N39:P39"/>
    <mergeCell ref="N78:S91"/>
    <mergeCell ref="N40:P40"/>
    <mergeCell ref="Q40:S40"/>
    <mergeCell ref="N96:O96"/>
    <mergeCell ref="R96:S96"/>
    <mergeCell ref="N59:S59"/>
    <mergeCell ref="N43:P43"/>
    <mergeCell ref="T41:V41"/>
    <mergeCell ref="W39:Y39"/>
    <mergeCell ref="T40:V40"/>
    <mergeCell ref="W40:Y40"/>
    <mergeCell ref="W43:Y43"/>
    <mergeCell ref="T77:Y77"/>
    <mergeCell ref="T97:U97"/>
    <mergeCell ref="X97:Y97"/>
    <mergeCell ref="T93:Y93"/>
    <mergeCell ref="T94:U94"/>
    <mergeCell ref="V94:V95"/>
    <mergeCell ref="W94:W95"/>
    <mergeCell ref="X94:Y95"/>
    <mergeCell ref="T95:U95"/>
    <mergeCell ref="T96:U96"/>
    <mergeCell ref="X96:Y96"/>
    <mergeCell ref="A107:L107"/>
    <mergeCell ref="N33:P33"/>
    <mergeCell ref="E34:G34"/>
    <mergeCell ref="H34:J34"/>
    <mergeCell ref="K34:M34"/>
    <mergeCell ref="B33:D33"/>
    <mergeCell ref="H33:J33"/>
    <mergeCell ref="H37:J37"/>
    <mergeCell ref="K37:M37"/>
    <mergeCell ref="K38:M38"/>
    <mergeCell ref="H39:J39"/>
    <mergeCell ref="K39:M39"/>
    <mergeCell ref="K40:M40"/>
    <mergeCell ref="N35:P35"/>
    <mergeCell ref="B94:C94"/>
    <mergeCell ref="A102:I102"/>
    <mergeCell ref="A93:A98"/>
    <mergeCell ref="B93:G93"/>
    <mergeCell ref="N76:S76"/>
    <mergeCell ref="B97:C97"/>
    <mergeCell ref="B43:D43"/>
    <mergeCell ref="H43:J43"/>
    <mergeCell ref="R97:S97"/>
    <mergeCell ref="Q35:S35"/>
    <mergeCell ref="T2:Y2"/>
    <mergeCell ref="T4:Y4"/>
    <mergeCell ref="T6:Y6"/>
    <mergeCell ref="T8:Y8"/>
    <mergeCell ref="T12:Y12"/>
    <mergeCell ref="T10:Y10"/>
    <mergeCell ref="W14:Y14"/>
    <mergeCell ref="W15:Y15"/>
    <mergeCell ref="W16:Y16"/>
    <mergeCell ref="T14:V14"/>
    <mergeCell ref="T15:V15"/>
    <mergeCell ref="T16:V16"/>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E13:G13"/>
    <mergeCell ref="H13:J13"/>
    <mergeCell ref="K13:M13"/>
    <mergeCell ref="N8:S8"/>
    <mergeCell ref="A9:M9"/>
    <mergeCell ref="H12:M12"/>
    <mergeCell ref="BR13:BU13"/>
    <mergeCell ref="BV13:BY13"/>
    <mergeCell ref="BB13:BE13"/>
    <mergeCell ref="B10:G10"/>
    <mergeCell ref="H10:M10"/>
    <mergeCell ref="N10:S10"/>
    <mergeCell ref="BF13:BI13"/>
    <mergeCell ref="BJ13:BM13"/>
    <mergeCell ref="BN13:BQ13"/>
    <mergeCell ref="AL13:AN13"/>
    <mergeCell ref="AO13:AQ13"/>
    <mergeCell ref="AR13:AT13"/>
    <mergeCell ref="AU13:AW13"/>
    <mergeCell ref="AX13:BA13"/>
    <mergeCell ref="T13:V13"/>
    <mergeCell ref="W13:Y13"/>
    <mergeCell ref="Z13:AB13"/>
    <mergeCell ref="AF13:AH13"/>
    <mergeCell ref="AI13:AK13"/>
    <mergeCell ref="N13:P13"/>
    <mergeCell ref="Q13:S13"/>
    <mergeCell ref="A19:M19"/>
    <mergeCell ref="A20:A33"/>
    <mergeCell ref="B20:D20"/>
    <mergeCell ref="E20:G20"/>
    <mergeCell ref="H20:J20"/>
    <mergeCell ref="K20:M20"/>
    <mergeCell ref="B22:D22"/>
    <mergeCell ref="H22:J22"/>
    <mergeCell ref="Q20:S20"/>
    <mergeCell ref="B21:D21"/>
    <mergeCell ref="H21:J21"/>
    <mergeCell ref="N20:P20"/>
    <mergeCell ref="B23:D23"/>
    <mergeCell ref="H23:J23"/>
    <mergeCell ref="B26:D26"/>
    <mergeCell ref="H26:J26"/>
    <mergeCell ref="B25:D25"/>
    <mergeCell ref="H25:J25"/>
    <mergeCell ref="B27:D27"/>
    <mergeCell ref="B13:D13"/>
    <mergeCell ref="H27:J27"/>
    <mergeCell ref="E25:G25"/>
    <mergeCell ref="E26:G26"/>
    <mergeCell ref="E27:G27"/>
    <mergeCell ref="E28:G28"/>
    <mergeCell ref="E29:G29"/>
    <mergeCell ref="K25:M25"/>
    <mergeCell ref="K26:M26"/>
    <mergeCell ref="K27:M27"/>
    <mergeCell ref="K28:M28"/>
    <mergeCell ref="K29:M29"/>
    <mergeCell ref="B29:D29"/>
    <mergeCell ref="H29:J29"/>
    <mergeCell ref="B28:D28"/>
    <mergeCell ref="H28:J28"/>
    <mergeCell ref="D94:D95"/>
    <mergeCell ref="E94:E95"/>
    <mergeCell ref="F94:G95"/>
    <mergeCell ref="B95:C95"/>
    <mergeCell ref="B96:C96"/>
    <mergeCell ref="F96:G96"/>
    <mergeCell ref="H93:M93"/>
    <mergeCell ref="H94:I94"/>
    <mergeCell ref="J94:J95"/>
    <mergeCell ref="E30:G30"/>
    <mergeCell ref="E31:G31"/>
    <mergeCell ref="E32:G32"/>
    <mergeCell ref="K30:M30"/>
    <mergeCell ref="K31:M31"/>
    <mergeCell ref="K32:M32"/>
    <mergeCell ref="H32:J32"/>
    <mergeCell ref="B41:D41"/>
    <mergeCell ref="H36:J36"/>
    <mergeCell ref="K36:M36"/>
    <mergeCell ref="E43:G43"/>
    <mergeCell ref="K43:M43"/>
    <mergeCell ref="A35:A41"/>
    <mergeCell ref="B35:D35"/>
    <mergeCell ref="E35:G35"/>
    <mergeCell ref="E36:G36"/>
    <mergeCell ref="E37:G37"/>
    <mergeCell ref="E38:G38"/>
    <mergeCell ref="H35:J35"/>
    <mergeCell ref="K35:M35"/>
    <mergeCell ref="E39:G39"/>
    <mergeCell ref="B40:D40"/>
    <mergeCell ref="E40:G40"/>
    <mergeCell ref="E41:G41"/>
    <mergeCell ref="H41:J41"/>
    <mergeCell ref="B36:D36"/>
    <mergeCell ref="B37:D37"/>
    <mergeCell ref="B38:D38"/>
    <mergeCell ref="H38:J38"/>
    <mergeCell ref="E33:G33"/>
    <mergeCell ref="B32:D32"/>
    <mergeCell ref="B30:D30"/>
    <mergeCell ref="H30:J30"/>
    <mergeCell ref="B31:D31"/>
    <mergeCell ref="H31:J31"/>
    <mergeCell ref="A108:F108"/>
    <mergeCell ref="H97:I97"/>
    <mergeCell ref="L97:M97"/>
    <mergeCell ref="F97:G97"/>
    <mergeCell ref="H98:I98"/>
    <mergeCell ref="L98:M98"/>
    <mergeCell ref="B98:C98"/>
    <mergeCell ref="F98:G98"/>
    <mergeCell ref="K94:K95"/>
    <mergeCell ref="L94:M95"/>
    <mergeCell ref="H95:I95"/>
    <mergeCell ref="H96:I96"/>
    <mergeCell ref="L96:M96"/>
    <mergeCell ref="H78:M91"/>
    <mergeCell ref="B76:G76"/>
    <mergeCell ref="H76:M76"/>
    <mergeCell ref="K41:M41"/>
    <mergeCell ref="A43:A44"/>
    <mergeCell ref="A76:A91"/>
    <mergeCell ref="B77:G77"/>
    <mergeCell ref="H77:M77"/>
    <mergeCell ref="N77:S77"/>
    <mergeCell ref="N58:S58"/>
    <mergeCell ref="Q43:S43"/>
    <mergeCell ref="A106:F106"/>
    <mergeCell ref="N41:P41"/>
    <mergeCell ref="Q41:S41"/>
    <mergeCell ref="B58:G58"/>
    <mergeCell ref="B59:G59"/>
    <mergeCell ref="B60:G60"/>
    <mergeCell ref="B75:Y75"/>
    <mergeCell ref="B61:G74"/>
    <mergeCell ref="B57:Y57"/>
    <mergeCell ref="H58:M58"/>
    <mergeCell ref="H59:M59"/>
    <mergeCell ref="H60:M60"/>
    <mergeCell ref="T58:Y58"/>
    <mergeCell ref="T59:Y59"/>
    <mergeCell ref="T60:Y60"/>
    <mergeCell ref="T61:Y74"/>
    <mergeCell ref="B78:G91"/>
    <mergeCell ref="T76:Y76"/>
    <mergeCell ref="A57:A74"/>
    <mergeCell ref="H61:M74"/>
    <mergeCell ref="N60:S60"/>
    <mergeCell ref="N61:S74"/>
    <mergeCell ref="Z2:AE2"/>
    <mergeCell ref="Z4:AE4"/>
    <mergeCell ref="Z6:AE6"/>
    <mergeCell ref="Z8:AE8"/>
    <mergeCell ref="Z10:AE10"/>
    <mergeCell ref="Z12:AE12"/>
    <mergeCell ref="Z20:AB20"/>
    <mergeCell ref="AC20:AE20"/>
    <mergeCell ref="Z21:AB21"/>
    <mergeCell ref="AC13:AE13"/>
    <mergeCell ref="AC14:AE14"/>
    <mergeCell ref="AC15:AE15"/>
    <mergeCell ref="AC16:AE16"/>
    <mergeCell ref="AC17:AE17"/>
    <mergeCell ref="AC18:AE18"/>
    <mergeCell ref="Z14:AB14"/>
    <mergeCell ref="Z15:AB15"/>
    <mergeCell ref="Z16:AB16"/>
    <mergeCell ref="Z17:AB17"/>
    <mergeCell ref="Z18:AB18"/>
    <mergeCell ref="Z61:AE74"/>
    <mergeCell ref="Z76:AE76"/>
    <mergeCell ref="Z77:AE77"/>
    <mergeCell ref="Z78:AE91"/>
    <mergeCell ref="Z38:AB38"/>
    <mergeCell ref="AC37:AE37"/>
    <mergeCell ref="AC38:AE38"/>
    <mergeCell ref="Z39:AB39"/>
    <mergeCell ref="AC39:AE39"/>
    <mergeCell ref="Z40:AB40"/>
    <mergeCell ref="AC40:AE40"/>
    <mergeCell ref="Z41:AB41"/>
    <mergeCell ref="AC41:AE41"/>
    <mergeCell ref="Z59:AE59"/>
    <mergeCell ref="Z60:AE60"/>
    <mergeCell ref="Z43:AB43"/>
    <mergeCell ref="AC43:AE43"/>
    <mergeCell ref="Z58:AE58"/>
    <mergeCell ref="Z37:AB37"/>
    <mergeCell ref="W18:Y18"/>
    <mergeCell ref="AC21:AE21"/>
    <mergeCell ref="Z22:AB22"/>
    <mergeCell ref="Z23:AB23"/>
    <mergeCell ref="AC22:AE22"/>
    <mergeCell ref="AC23:AE23"/>
    <mergeCell ref="W17:Y17"/>
    <mergeCell ref="T17:V17"/>
    <mergeCell ref="T18:V18"/>
    <mergeCell ref="T22:V22"/>
    <mergeCell ref="T23:V23"/>
    <mergeCell ref="T20:V20"/>
    <mergeCell ref="W20:Y20"/>
    <mergeCell ref="T21:V21"/>
    <mergeCell ref="W21:Y21"/>
    <mergeCell ref="W22:Y22"/>
    <mergeCell ref="W23:Y23"/>
    <mergeCell ref="K21:M21"/>
    <mergeCell ref="K22:M22"/>
    <mergeCell ref="K23:M23"/>
    <mergeCell ref="N14:P14"/>
    <mergeCell ref="N15:P15"/>
    <mergeCell ref="N16:P16"/>
    <mergeCell ref="N17:P17"/>
    <mergeCell ref="N18:P18"/>
    <mergeCell ref="Q15:S15"/>
    <mergeCell ref="Q16:S16"/>
    <mergeCell ref="Q17:S17"/>
    <mergeCell ref="Q18:S18"/>
    <mergeCell ref="Q21:S21"/>
    <mergeCell ref="Q22:S22"/>
    <mergeCell ref="Q23:S23"/>
    <mergeCell ref="N21:P21"/>
    <mergeCell ref="N22:P22"/>
    <mergeCell ref="N23:P23"/>
    <mergeCell ref="Q14:S14"/>
    <mergeCell ref="K14:M14"/>
    <mergeCell ref="K15:M15"/>
    <mergeCell ref="K16:M16"/>
    <mergeCell ref="K17:M17"/>
    <mergeCell ref="K18:M18"/>
    <mergeCell ref="H14:J14"/>
    <mergeCell ref="H15:J15"/>
    <mergeCell ref="H16:J16"/>
    <mergeCell ref="H17:J17"/>
    <mergeCell ref="H18:J18"/>
    <mergeCell ref="E14:G14"/>
    <mergeCell ref="E15:G15"/>
    <mergeCell ref="E16:G16"/>
    <mergeCell ref="E17:G17"/>
    <mergeCell ref="E18:G18"/>
    <mergeCell ref="B14:D14"/>
    <mergeCell ref="B15:D15"/>
    <mergeCell ref="B16:D16"/>
    <mergeCell ref="B17:D17"/>
    <mergeCell ref="B18:D18"/>
    <mergeCell ref="E21:G21"/>
    <mergeCell ref="E22:G22"/>
    <mergeCell ref="E23:G23"/>
    <mergeCell ref="E24:G24"/>
    <mergeCell ref="B24:D24"/>
    <mergeCell ref="K24:M24"/>
    <mergeCell ref="H24:J24"/>
    <mergeCell ref="W38:Y38"/>
    <mergeCell ref="AC33:AE33"/>
    <mergeCell ref="W33:Y33"/>
    <mergeCell ref="Q33:S33"/>
    <mergeCell ref="T35:V35"/>
    <mergeCell ref="W35:Y35"/>
    <mergeCell ref="T37:V37"/>
    <mergeCell ref="T36:V36"/>
    <mergeCell ref="T33:V33"/>
    <mergeCell ref="T34:V34"/>
    <mergeCell ref="W34:Y34"/>
    <mergeCell ref="Q38:S38"/>
    <mergeCell ref="Z33:AB33"/>
    <mergeCell ref="Z34:AB34"/>
    <mergeCell ref="AC34:AE34"/>
    <mergeCell ref="Z35:AB35"/>
    <mergeCell ref="AC35:AE35"/>
    <mergeCell ref="Z36:AB36"/>
    <mergeCell ref="AC36:AE36"/>
    <mergeCell ref="K33:M33"/>
    <mergeCell ref="Q37:S37"/>
    <mergeCell ref="N36:P3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Debt-Excl.Over,Liq,LowDur,Ult,M</vt:lpstr>
      <vt:lpstr>Debt-Over,Liq,Low Dur,Ultra,MM</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kartik shetty</cp:lastModifiedBy>
  <cp:lastPrinted>2017-03-08T04:58:08Z</cp:lastPrinted>
  <dcterms:created xsi:type="dcterms:W3CDTF">2015-08-03T08:55:10Z</dcterms:created>
  <dcterms:modified xsi:type="dcterms:W3CDTF">2023-07-14T10:08:53Z</dcterms:modified>
</cp:coreProperties>
</file>