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Y:\Product\LIC Mutual Fund\Dashboard\Web site\2023-2024\"/>
    </mc:Choice>
  </mc:AlternateContent>
  <xr:revisionPtr revIDLastSave="0" documentId="13_ncr:1_{DC1EF23B-0703-4594-BCFA-4637C6BC2BB9}" xr6:coauthVersionLast="47" xr6:coauthVersionMax="47" xr10:uidLastSave="{00000000-0000-0000-0000-000000000000}"/>
  <bookViews>
    <workbookView xWindow="-120" yWindow="-120" windowWidth="29040" windowHeight="15840" xr2:uid="{00000000-000D-0000-FFFF-FFFF00000000}"/>
  </bookViews>
  <sheets>
    <sheet name="Equity" sheetId="23" r:id="rId1"/>
    <sheet name="Debt-Excl.Over,Liq,LowDur,Ult,M" sheetId="22" r:id="rId2"/>
    <sheet name="Debt-Over,Liq,Low Dur,Ultra,MM" sheetId="24" r:id="rId3"/>
    <sheet name="Gold" sheetId="25" r:id="rId4"/>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Equity!$B$48:$CS$48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25" l="1"/>
  <c r="ES45" i="23"/>
  <c r="L53" i="25" l="1"/>
  <c r="K38" i="25"/>
  <c r="E38" i="25"/>
  <c r="K37" i="25"/>
  <c r="E37" i="25"/>
  <c r="K34" i="25"/>
  <c r="E34" i="25"/>
  <c r="E43" i="25" l="1"/>
  <c r="K43" i="25"/>
  <c r="ER99" i="23" l="1"/>
  <c r="CQ45" i="23"/>
  <c r="E39" i="23"/>
  <c r="AI21" i="23"/>
  <c r="AL21" i="23"/>
  <c r="AO21" i="23"/>
  <c r="AR21" i="23"/>
  <c r="AU21" i="23"/>
  <c r="AX21" i="23"/>
  <c r="BA21" i="23"/>
  <c r="BD21" i="23"/>
  <c r="BG21" i="23"/>
  <c r="BV21" i="23"/>
  <c r="BY21" i="23"/>
  <c r="CB21" i="23"/>
  <c r="CE21" i="23"/>
  <c r="CH21" i="23"/>
  <c r="CK21" i="23"/>
  <c r="CN21" i="23"/>
  <c r="CQ21" i="23"/>
  <c r="EZ99" i="23"/>
  <c r="EY89" i="23"/>
  <c r="EY40" i="23"/>
  <c r="EY39" i="23"/>
  <c r="EY36" i="23"/>
  <c r="ET99" i="23"/>
  <c r="ES89" i="23"/>
  <c r="ES36" i="23"/>
  <c r="EM89" i="23"/>
  <c r="EM40" i="23"/>
  <c r="EM39" i="23"/>
  <c r="EM36" i="23"/>
  <c r="EH99" i="23"/>
  <c r="EG89" i="23"/>
  <c r="EG40" i="23"/>
  <c r="EG39" i="23"/>
  <c r="EG36" i="23"/>
  <c r="EB99" i="23"/>
  <c r="EA89" i="23"/>
  <c r="EA40" i="23"/>
  <c r="EA39" i="23"/>
  <c r="EA45" i="23" s="1"/>
  <c r="EA36" i="23"/>
  <c r="DV99" i="23"/>
  <c r="DU89" i="23"/>
  <c r="DU40" i="23"/>
  <c r="DU39" i="23"/>
  <c r="DU36" i="23"/>
  <c r="DO89" i="23"/>
  <c r="DO40" i="23"/>
  <c r="DO39" i="23"/>
  <c r="DO36" i="23"/>
  <c r="DI89" i="23"/>
  <c r="DI40" i="23"/>
  <c r="DI39" i="23"/>
  <c r="DI36" i="23"/>
  <c r="AC41" i="24"/>
  <c r="W41" i="24"/>
  <c r="Q41" i="24"/>
  <c r="K41" i="24"/>
  <c r="E41" i="24"/>
  <c r="AC33" i="24"/>
  <c r="W33" i="24"/>
  <c r="Q33" i="24"/>
  <c r="K33" i="24"/>
  <c r="E33" i="24"/>
  <c r="EG45" i="23" l="1"/>
  <c r="DI45" i="23"/>
  <c r="DO45" i="23"/>
  <c r="EY45" i="23"/>
  <c r="DU45" i="23"/>
  <c r="EM45" i="23"/>
  <c r="AI41" i="22"/>
  <c r="W41" i="22"/>
  <c r="AC37" i="22"/>
  <c r="AC36" i="22"/>
  <c r="AC41" i="22" s="1"/>
  <c r="Q41" i="22"/>
  <c r="K37" i="22"/>
  <c r="K36" i="22"/>
  <c r="E41" i="22"/>
  <c r="AI33" i="22"/>
  <c r="AC33" i="22"/>
  <c r="W33" i="22"/>
  <c r="Q33" i="22"/>
  <c r="K33" i="22"/>
  <c r="E33" i="22"/>
  <c r="K41" i="22" l="1"/>
  <c r="DC89" i="23"/>
  <c r="CQ89" i="23"/>
  <c r="CK89" i="23"/>
  <c r="CE89" i="23"/>
  <c r="BY89" i="23"/>
  <c r="BS89" i="23"/>
  <c r="BM89" i="23"/>
  <c r="BG89" i="23"/>
  <c r="BA89" i="23"/>
  <c r="AU89" i="23"/>
  <c r="AO89" i="23"/>
  <c r="AI89" i="23"/>
  <c r="AC89" i="23"/>
  <c r="W89" i="23"/>
  <c r="Q89" i="23"/>
  <c r="K89" i="23"/>
  <c r="E89" i="23"/>
  <c r="DC40" i="23"/>
  <c r="BS40" i="23"/>
  <c r="BG40" i="23"/>
  <c r="BA40" i="23"/>
  <c r="AU40" i="23"/>
  <c r="AO40" i="23"/>
  <c r="AI40" i="23"/>
  <c r="AC40" i="23"/>
  <c r="W40" i="23"/>
  <c r="Q40" i="23"/>
  <c r="K40" i="23"/>
  <c r="CK45" i="23"/>
  <c r="CE45" i="23"/>
  <c r="BY45" i="23"/>
  <c r="BM45" i="23"/>
  <c r="DC39" i="23"/>
  <c r="DC45" i="23" s="1"/>
  <c r="BS39" i="23"/>
  <c r="BG39" i="23"/>
  <c r="BA39" i="23"/>
  <c r="AU39" i="23"/>
  <c r="AO39" i="23"/>
  <c r="AI39" i="23"/>
  <c r="AC39" i="23"/>
  <c r="W39" i="23"/>
  <c r="W45" i="23" s="1"/>
  <c r="Q39" i="23"/>
  <c r="K39" i="23"/>
  <c r="DC36" i="23"/>
  <c r="CQ36" i="23"/>
  <c r="CK36" i="23"/>
  <c r="CE36" i="23"/>
  <c r="BY36" i="23"/>
  <c r="BS36" i="23"/>
  <c r="BM36" i="23"/>
  <c r="BG36" i="23"/>
  <c r="BA36" i="23"/>
  <c r="AU36" i="23"/>
  <c r="AO36" i="23"/>
  <c r="AI36" i="23"/>
  <c r="AC36" i="23"/>
  <c r="W36" i="23"/>
  <c r="Q36" i="23"/>
  <c r="K36" i="23"/>
  <c r="BS45" i="23" l="1"/>
  <c r="BA45" i="23"/>
  <c r="AU45" i="23"/>
  <c r="AI45" i="23"/>
  <c r="AO45" i="23"/>
  <c r="Q45" i="23"/>
  <c r="K45" i="23"/>
  <c r="BG45" i="23"/>
  <c r="AC45" i="23"/>
  <c r="AK99" i="23"/>
  <c r="E40" i="23" l="1"/>
  <c r="E45" i="23" s="1"/>
  <c r="E36" i="23"/>
  <c r="CT34" i="23"/>
  <c r="CW34" i="23"/>
  <c r="CQ37" i="23"/>
  <c r="AC18" i="24" l="1"/>
  <c r="Z18" i="24"/>
  <c r="W18" i="24"/>
  <c r="T18" i="24"/>
  <c r="Q18" i="24"/>
  <c r="N18" i="24"/>
  <c r="K18" i="24"/>
  <c r="H18" i="24"/>
  <c r="E18" i="24"/>
  <c r="B18" i="24"/>
  <c r="AF18" i="22"/>
  <c r="AC18" i="22"/>
  <c r="Z18" i="22"/>
  <c r="W18" i="22"/>
  <c r="T18" i="22"/>
  <c r="Q18" i="22"/>
  <c r="N18" i="22"/>
  <c r="K18" i="22"/>
  <c r="H18" i="22"/>
  <c r="E18" i="22"/>
  <c r="B18" i="22"/>
  <c r="AD56" i="24" l="1"/>
  <c r="X56" i="24"/>
  <c r="R56" i="24"/>
  <c r="P56" i="24"/>
  <c r="S56" i="24" s="1"/>
  <c r="V56" i="24" s="1"/>
  <c r="Y56" i="24" s="1"/>
  <c r="AB56" i="24" s="1"/>
  <c r="AE56" i="24" s="1"/>
  <c r="L56" i="24"/>
  <c r="G56" i="24"/>
  <c r="J56" i="24" s="1"/>
  <c r="M56" i="24" s="1"/>
  <c r="F56" i="24"/>
  <c r="AJ51" i="22"/>
  <c r="AD51" i="22"/>
  <c r="X51" i="22"/>
  <c r="R51" i="22"/>
  <c r="P51" i="22"/>
  <c r="S51" i="22" s="1"/>
  <c r="V51" i="22" s="1"/>
  <c r="Y51" i="22" s="1"/>
  <c r="AB51" i="22" s="1"/>
  <c r="AE51" i="22" s="1"/>
  <c r="AH51" i="22" s="1"/>
  <c r="AK51" i="22" s="1"/>
  <c r="M51" i="22"/>
  <c r="L51" i="22"/>
  <c r="J51" i="22"/>
  <c r="G51" i="22"/>
  <c r="F51" i="22"/>
  <c r="AK47" i="22"/>
  <c r="AJ47" i="22"/>
  <c r="CS95" i="23"/>
  <c r="CR95" i="23"/>
  <c r="CS94" i="23"/>
  <c r="CR94" i="23"/>
  <c r="CJ99" i="23"/>
  <c r="CM99" i="23" s="1"/>
  <c r="CP99" i="23" l="1"/>
  <c r="CL99" i="23"/>
  <c r="AM99" i="23" l="1"/>
  <c r="G99" i="23" l="1"/>
  <c r="J99" i="23" s="1"/>
  <c r="M99" i="23" s="1"/>
  <c r="P99" i="23" s="1"/>
  <c r="F99" i="23"/>
  <c r="BQ99" i="23" s="1"/>
  <c r="BT99" i="23" s="1"/>
  <c r="DG99" i="23" s="1"/>
  <c r="DD99" i="23"/>
  <c r="CR99" i="23"/>
  <c r="BN99" i="23"/>
  <c r="BW99" i="23" s="1"/>
  <c r="BZ99" i="23" s="1"/>
  <c r="CC99" i="23" s="1"/>
  <c r="CF99" i="23" s="1"/>
  <c r="AW99" i="23"/>
  <c r="AP99" i="23"/>
  <c r="AZ99" i="23" s="1"/>
  <c r="BC99" i="23" s="1"/>
  <c r="BE99" i="23" s="1"/>
  <c r="AD99" i="23"/>
  <c r="X99" i="23"/>
  <c r="R99" i="23"/>
  <c r="L99" i="23"/>
  <c r="AS99" i="23" s="1"/>
  <c r="AV99" i="23" s="1"/>
  <c r="BH99" i="23" l="1"/>
  <c r="EL99" i="23"/>
  <c r="DJ99" i="23"/>
  <c r="DM99" i="23"/>
  <c r="DP99" i="23" s="1"/>
  <c r="EK99" i="23" s="1"/>
  <c r="EN99" i="23" s="1"/>
  <c r="S99" i="23"/>
  <c r="V99" i="23"/>
  <c r="AB99" i="23" l="1"/>
  <c r="AE99" i="23" s="1"/>
  <c r="Y99" i="23"/>
  <c r="AG99" i="23" s="1"/>
  <c r="AJ99" i="23" l="1"/>
  <c r="AN99" i="23" s="1"/>
  <c r="AQ99" i="23" s="1"/>
  <c r="AY99" i="23" s="1"/>
  <c r="BB99" i="23" s="1"/>
  <c r="BF99" i="23" s="1"/>
  <c r="BI99" i="23" l="1"/>
  <c r="BL99" i="23"/>
  <c r="BO99" i="23" s="1"/>
  <c r="BR99" i="23" s="1"/>
  <c r="BU99" i="23" s="1"/>
  <c r="BX99" i="23" s="1"/>
  <c r="CA99" i="23" s="1"/>
  <c r="CD99" i="23" s="1"/>
  <c r="CG99" i="23" s="1"/>
  <c r="CS99" i="23" s="1"/>
  <c r="DB99" i="23" s="1"/>
  <c r="DE99" i="23" s="1"/>
  <c r="DH99" i="23" l="1"/>
  <c r="DN99" i="23" l="1"/>
  <c r="DQ99" i="23" s="1"/>
  <c r="DK99" i="23"/>
  <c r="DT99" i="23" l="1"/>
  <c r="DW99" i="23" s="1"/>
  <c r="DZ99" i="23" l="1"/>
  <c r="EC99" i="23" s="1"/>
  <c r="EO99" i="23" l="1"/>
  <c r="EF99" i="23"/>
  <c r="EI99" i="23" s="1"/>
  <c r="EU99" i="23" l="1"/>
  <c r="EX99" i="23"/>
  <c r="FA99" i="23"/>
</calcChain>
</file>

<file path=xl/sharedStrings.xml><?xml version="1.0" encoding="utf-8"?>
<sst xmlns="http://schemas.openxmlformats.org/spreadsheetml/2006/main" count="2670" uniqueCount="526">
  <si>
    <t>Regular (Growth)</t>
  </si>
  <si>
    <t>Direct (Growth)</t>
  </si>
  <si>
    <t>Regular</t>
  </si>
  <si>
    <t>Direct</t>
  </si>
  <si>
    <t>Name of the issuer</t>
  </si>
  <si>
    <t>% of Scheme</t>
  </si>
  <si>
    <t>Disclaimer :</t>
  </si>
  <si>
    <t>Scheme Name</t>
  </si>
  <si>
    <t>LIC MF Infrastructure Fund</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</si>
  <si>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</si>
  <si>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</si>
  <si>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</si>
  <si>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</si>
  <si>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</si>
  <si>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</si>
  <si>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</si>
  <si>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</si>
  <si>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</si>
  <si>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</si>
  <si>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</si>
  <si>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</si>
  <si>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</si>
  <si>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</si>
  <si>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</si>
  <si>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</si>
  <si>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</si>
  <si>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</si>
  <si>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</si>
  <si>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</si>
  <si>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</si>
  <si>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</si>
  <si>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</si>
  <si>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</si>
  <si>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</si>
  <si>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</si>
  <si>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</si>
  <si>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</si>
  <si>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</si>
  <si>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</si>
  <si>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</si>
  <si>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</si>
  <si>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</si>
  <si>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</si>
  <si>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</si>
  <si>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</si>
  <si>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</si>
  <si>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</si>
  <si>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</si>
  <si>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</si>
  <si>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</si>
  <si>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</si>
  <si>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</si>
  <si>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</si>
  <si>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</si>
  <si>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</si>
  <si>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</si>
  <si>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</si>
  <si>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</si>
  <si>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</si>
  <si>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</si>
  <si>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</si>
  <si>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</si>
  <si>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</si>
  <si>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</si>
  <si>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</si>
  <si>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</si>
  <si>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</si>
  <si>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</si>
  <si>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</si>
  <si>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</si>
  <si>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</si>
  <si>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</si>
  <si>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</si>
  <si>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</si>
  <si>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</si>
  <si>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</si>
  <si>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</si>
  <si>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</si>
  <si>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</si>
  <si>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</si>
  <si>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</si>
  <si>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</si>
  <si>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</si>
  <si>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</si>
  <si>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</si>
  <si>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</si>
  <si>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</si>
  <si>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</si>
  <si>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</si>
  <si>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</si>
  <si>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</si>
  <si>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</si>
  <si>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</si>
  <si>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</si>
  <si>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</si>
  <si>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</si>
  <si>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</si>
  <si>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</si>
  <si>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</si>
  <si>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</si>
  <si>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</si>
  <si>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</si>
  <si>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</si>
  <si>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</si>
  <si>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</si>
  <si>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</si>
  <si>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</si>
  <si>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</si>
  <si>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</si>
  <si>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</si>
  <si>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</si>
  <si>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</si>
  <si>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</si>
  <si>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</si>
  <si>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</si>
  <si>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</si>
  <si>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</si>
  <si>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</si>
  <si>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</si>
  <si>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</si>
  <si>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</si>
  <si>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</si>
  <si>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</si>
  <si>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</si>
  <si>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</si>
  <si>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</si>
  <si>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</si>
  <si>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</si>
  <si>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</si>
  <si>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</si>
  <si>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</si>
  <si>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</si>
  <si>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</si>
  <si>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</si>
  <si>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</si>
  <si>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</si>
  <si>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</si>
  <si>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</si>
  <si>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</si>
  <si>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</si>
  <si>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</si>
  <si>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</si>
  <si>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</si>
  <si>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</si>
  <si>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</si>
  <si>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</si>
  <si>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</si>
  <si>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</si>
  <si>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</si>
  <si>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</si>
  <si>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</si>
  <si>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</si>
  <si>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</si>
  <si>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</si>
  <si>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</si>
  <si>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</si>
  <si>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</si>
  <si>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</si>
  <si>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</si>
  <si>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</si>
  <si>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</si>
  <si>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</si>
  <si>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</si>
  <si>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</si>
  <si>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</si>
  <si>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</si>
  <si>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</si>
  <si>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</si>
  <si>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</si>
  <si>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</si>
  <si>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</si>
  <si>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</si>
  <si>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</si>
  <si>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</si>
  <si>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</si>
  <si>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</si>
  <si>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</si>
  <si>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</si>
  <si>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</si>
  <si>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</si>
  <si>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</si>
  <si>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</si>
  <si>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</si>
  <si>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</si>
  <si>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</si>
  <si>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</si>
  <si>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</si>
  <si>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</si>
  <si>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</si>
  <si>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</si>
  <si>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</si>
  <si>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</si>
  <si>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</si>
  <si>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</si>
  <si>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</si>
  <si>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</si>
  <si>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</si>
  <si>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</si>
  <si>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</si>
  <si>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</si>
  <si>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</si>
  <si>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</si>
  <si>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</si>
  <si>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</si>
  <si>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</si>
  <si>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</si>
  <si>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</si>
  <si>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</si>
  <si>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</si>
  <si>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</si>
  <si>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</si>
  <si>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</si>
  <si>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</si>
  <si>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</si>
  <si>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</si>
  <si>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</si>
  <si>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</si>
  <si>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</si>
  <si>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</si>
  <si>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</si>
  <si>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</si>
  <si>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</si>
  <si>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</si>
  <si>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</si>
  <si>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</si>
  <si>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</si>
  <si>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</si>
  <si>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</si>
  <si>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</si>
  <si>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</si>
  <si>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</si>
  <si>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</si>
  <si>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</si>
  <si>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</si>
  <si>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</si>
  <si>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</si>
  <si>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</si>
  <si>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</si>
  <si>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</si>
  <si>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</si>
  <si>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</si>
  <si>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</si>
  <si>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</si>
  <si>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</si>
  <si>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</si>
  <si>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</si>
  <si>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</si>
  <si>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</si>
  <si>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</si>
  <si>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</si>
  <si>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</si>
  <si>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</si>
  <si>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</si>
  <si>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</si>
  <si>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Dikshit Mittal (Equity Portfolio) / Mr. Sanjay Pawar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</si>
  <si>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</si>
  <si>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</si>
  <si>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</si>
  <si>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</si>
  <si>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</si>
  <si>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</si>
  <si>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</si>
  <si>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</si>
  <si>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</si>
  <si>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</si>
  <si>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</si>
  <si>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</si>
  <si>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</si>
  <si>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</si>
  <si>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</si>
  <si>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</si>
  <si>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</si>
  <si>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</si>
  <si>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</si>
  <si>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</si>
  <si>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</si>
  <si>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</si>
  <si>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</si>
  <si>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</si>
  <si>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</si>
  <si>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</si>
  <si>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</si>
  <si>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</si>
  <si>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</si>
  <si>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</si>
  <si>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</si>
  <si>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</si>
  <si>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</si>
  <si>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</si>
  <si>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</si>
  <si>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</si>
  <si>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</si>
  <si>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SRF Ltd.</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</si>
  <si>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</si>
  <si>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</si>
  <si>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</si>
  <si>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</si>
  <si>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</si>
  <si>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</si>
  <si>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</si>
  <si>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</si>
  <si>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</si>
  <si>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</si>
  <si>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</si>
  <si>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</si>
  <si>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</si>
  <si>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</si>
  <si>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</si>
  <si>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</si>
  <si>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</si>
  <si>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</si>
  <si>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</si>
  <si>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</si>
  <si>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</si>
  <si>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</si>
  <si>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</si>
  <si>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</si>
  <si>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</si>
  <si>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</si>
  <si>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</si>
  <si>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</si>
  <si>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</si>
  <si>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</si>
  <si>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</si>
  <si>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</si>
  <si>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</si>
  <si>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</si>
  <si>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</si>
  <si>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</si>
  <si>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</si>
  <si>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</si>
  <si>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</si>
  <si>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</si>
  <si>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</si>
  <si>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</si>
  <si>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Housing Bank</t>
  </si>
  <si>
    <t>National Bk for Agriculture &amp; Rural Dev.</t>
  </si>
  <si>
    <t>Nestle India Ltd.</t>
  </si>
  <si>
    <t>Oil &amp; Natural Gas Corporation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</si>
  <si>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</si>
  <si>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</si>
  <si>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</si>
  <si>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</si>
  <si>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</si>
  <si>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</si>
  <si>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</si>
  <si>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</si>
  <si>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</si>
  <si>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</si>
  <si>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LIC MF Indices upload; LIC MF - Index Value 31102022; Sensex BSE 100 TRI</t>
  </si>
  <si>
    <t>LIC MF - Riskometer 31102022</t>
  </si>
  <si>
    <t>LIC MF Multi Cap Fund</t>
  </si>
  <si>
    <t>31.10.2022</t>
  </si>
  <si>
    <t>Hitachi Energy India Ltd.</t>
  </si>
  <si>
    <t>Sector/Industry</t>
  </si>
  <si>
    <t>Bank of Baroda</t>
  </si>
  <si>
    <t>First Tier Benchmark - Nifty 500 Multicap 50:25:25</t>
  </si>
  <si>
    <t>NIFTY 500 Multicap 50:25:25 TRI</t>
  </si>
  <si>
    <t>Sectoral Allocation</t>
  </si>
  <si>
    <t>Mr. Yogesh Patil &amp; Mr. Dikshit Mittal (Co Fund Manager)</t>
  </si>
  <si>
    <t>Maruti Suzuki India Ltd.</t>
  </si>
  <si>
    <t>Cash &amp; Cash Equivalent:</t>
  </si>
  <si>
    <t>The Federal Bank Ltd.</t>
  </si>
  <si>
    <t>Household Products</t>
  </si>
  <si>
    <t>Trent Ltd.</t>
  </si>
  <si>
    <t>DCB Bank Ltd.</t>
  </si>
  <si>
    <t>Power Grid Corporation of India Ltd.</t>
  </si>
  <si>
    <t>IT - Services</t>
  </si>
  <si>
    <t>Tata Capital Financial Services Ltd.</t>
  </si>
  <si>
    <t>Diversified Metals</t>
  </si>
  <si>
    <t>Pitti Engineering Ltd.</t>
  </si>
  <si>
    <t>Entertainment</t>
  </si>
  <si>
    <t>Kansai Nerolac Paints Ltd.</t>
  </si>
  <si>
    <t>L&amp;T Finance Holdings Ltd.</t>
  </si>
  <si>
    <t>Dr. Reddy's Laboratories Ltd.</t>
  </si>
  <si>
    <t>LIC Mutual Fund</t>
  </si>
  <si>
    <t>Mr. Yogesh Patil &amp; Mr. Jaiprakash Toshniwal (Co Fund Manager)</t>
  </si>
  <si>
    <t>CIE Automotive India Ltd.</t>
  </si>
  <si>
    <t>Cholamandalam Investment &amp; Fin Co Ltd.</t>
  </si>
  <si>
    <t>Agricultural, Commercial &amp; Construction Vehicles</t>
  </si>
  <si>
    <t>Birla Group Holdings Pvt Ltd.</t>
  </si>
  <si>
    <t>LIC MF Dividend Yield Fund</t>
  </si>
  <si>
    <t>LIC MF Focused 30 Equity Fund</t>
  </si>
  <si>
    <t>LIC MF Mid cap Fund</t>
  </si>
  <si>
    <t>LIC MF Healthcare Fund</t>
  </si>
  <si>
    <t>LIC MF Small Cap Fund</t>
  </si>
  <si>
    <t>LIC MF Long Term Value Fund</t>
  </si>
  <si>
    <t>LIC MF Equity Savings Fund</t>
  </si>
  <si>
    <t>LIC MF Nifty Next 50 Index Fund</t>
  </si>
  <si>
    <t>LIC MF Gold Exchange Traded Fund</t>
  </si>
  <si>
    <t>LIC MF Gold ETF Fund of Fund</t>
  </si>
  <si>
    <t>LIC MF Aggressive Hybrid Fund</t>
  </si>
  <si>
    <t>LIC MF ELSS</t>
  </si>
  <si>
    <t>Mr. Dikshit Mittal / Mr. Karan Doshi (Co Fund Manager)</t>
  </si>
  <si>
    <t>Mr. Yogesh Patil (Equity Portfolio), Mr. Jaiprakash Toshniwal (Equity Portfolio Co Fund Manager)  / Mr. Rahul Singh (Debt Portfolio)</t>
  </si>
  <si>
    <t>Mr.Dikshit Mittal</t>
  </si>
  <si>
    <t>Mr. Karan Doshi</t>
  </si>
  <si>
    <t>Mr. Karan Doshi &amp; Mr. Jaiprakash Toshniwal</t>
  </si>
  <si>
    <t>Mr. Yogesh Patil &amp; Mr. Dikhshit Mittal</t>
  </si>
  <si>
    <t>Mr. Yash Dhoot</t>
  </si>
  <si>
    <t>21.12.2018</t>
  </si>
  <si>
    <t>17.11.2017</t>
  </si>
  <si>
    <t>25.01.2017</t>
  </si>
  <si>
    <t>28.02.2019</t>
  </si>
  <si>
    <t>21.06.2017</t>
  </si>
  <si>
    <t>20.09.2010</t>
  </si>
  <si>
    <t>09.11.2011</t>
  </si>
  <si>
    <t>14.08.2012</t>
  </si>
  <si>
    <t>LIC MF LIC MF Medium to Long Duration Bond Fund</t>
  </si>
  <si>
    <t>LIC MF Short Duration Fund</t>
  </si>
  <si>
    <t>LIC MF Ultra Short Duration Fund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</si>
  <si>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</si>
  <si>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</si>
  <si>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</si>
  <si>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</si>
  <si>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</si>
  <si>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</si>
  <si>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</si>
  <si>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</si>
  <si>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</si>
  <si>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 xml:space="preserve">The investment objective of the Scheme will be to generate returns that correspond closely to the returns generated by IDBI Gold Exchange Traded Fund (IDBI Gold ETF)
</t>
  </si>
  <si>
    <t>ABB India Ltd.</t>
  </si>
  <si>
    <t>Honeywell Automation India Ltd.</t>
  </si>
  <si>
    <t>TD Power Systems Ltd.</t>
  </si>
  <si>
    <t>Piramal Enterprises Ltd.</t>
  </si>
  <si>
    <t>Bharat Bijlee Ltd.</t>
  </si>
  <si>
    <t>Ashoka Buildcon Ltd.</t>
  </si>
  <si>
    <t>P I INDUSTRIES LIMITED</t>
  </si>
  <si>
    <t>Apollo Hospitals Enterprise Ltd.</t>
  </si>
  <si>
    <t>Tata Power Company Ltd.</t>
  </si>
  <si>
    <t>Tata Steel Ltd.</t>
  </si>
  <si>
    <t>Pidilite Industries Ltd.</t>
  </si>
  <si>
    <t>Hindustan Petroleum Corporation Ltd.</t>
  </si>
  <si>
    <t>Tata Capital Housing Finance Ltd.</t>
  </si>
  <si>
    <t>Carborundum Universal Ltd.</t>
  </si>
  <si>
    <t>NTPC Ltd.</t>
  </si>
  <si>
    <t>Bharat Electronics Ltd.</t>
  </si>
  <si>
    <t>UNO Minda Ltd.</t>
  </si>
  <si>
    <t>Astral Ltd.</t>
  </si>
  <si>
    <t>Coforge Ltd.</t>
  </si>
  <si>
    <t>Sun Pharmaceutical Industries Ltd.</t>
  </si>
  <si>
    <t>Cipla Ltd.</t>
  </si>
  <si>
    <t>Divi's Laboratories Ltd.</t>
  </si>
  <si>
    <t>JB Chemicals &amp; Pharmaceuticals Ltd.</t>
  </si>
  <si>
    <t>Syngene International Ltd.</t>
  </si>
  <si>
    <t>Zydus Lifesciences Ltd.</t>
  </si>
  <si>
    <t>Elgi Equipments Ltd.</t>
  </si>
  <si>
    <t>KEI Industries Ltd.</t>
  </si>
  <si>
    <t>Grindwell Norton Ltd.</t>
  </si>
  <si>
    <t>Blue Star Ltd.</t>
  </si>
  <si>
    <t>VARUN BEVERAGES LIMITED</t>
  </si>
  <si>
    <t>Persistent Systems Ltd.</t>
  </si>
  <si>
    <t>Bharat Forge Ltd.</t>
  </si>
  <si>
    <t>Siemens Ltd.</t>
  </si>
  <si>
    <t>Godrej Consumer Products Ltd.</t>
  </si>
  <si>
    <t>Reliance Retail Ventures Ltd.</t>
  </si>
  <si>
    <t>Minerals &amp; Mining</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</si>
  <si>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</si>
  <si>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</si>
  <si>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</si>
  <si>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</si>
  <si>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</si>
  <si>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</si>
  <si>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</si>
  <si>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</si>
  <si>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</si>
  <si>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</si>
  <si>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 All above data is as on 31/07/2023.</t>
  </si>
  <si>
    <t>9) For computation of since inception returns the allotment NAV for LIC MF Gold ETF is taken as Rs.2901.5624</t>
  </si>
  <si>
    <t>2) Returns and Performances are as on 31/07/2023</t>
  </si>
  <si>
    <t>2) All above data is as on 31/07/2023</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</si>
  <si>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</si>
  <si>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</si>
  <si>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</si>
  <si>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</si>
  <si>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</si>
  <si>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</si>
  <si>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</si>
  <si>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</si>
  <si>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</si>
  <si>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</si>
  <si>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</si>
  <si>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</si>
  <si>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</si>
  <si>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</si>
  <si>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</si>
  <si>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</si>
  <si>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</si>
  <si>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</si>
  <si>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</si>
  <si>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</si>
  <si>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</si>
  <si>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</si>
  <si>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</si>
  <si>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</si>
  <si>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</si>
  <si>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</si>
  <si>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</si>
  <si>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LIC MF Gilt Fund</t>
  </si>
  <si>
    <t>LIC MF Conservative Hybrid Fund</t>
  </si>
  <si>
    <t>LIC MF Low Duration Fund</t>
  </si>
  <si>
    <t>Five Star Business Finance Ltd.</t>
  </si>
  <si>
    <t>MAS Financial Services Ltd.</t>
  </si>
  <si>
    <t>Gokaldas Exports Ltd.</t>
  </si>
  <si>
    <t>Coal India Ltd.</t>
  </si>
  <si>
    <t>Indus Towers Ltd.</t>
  </si>
  <si>
    <t>GAIL (India) Ltd.</t>
  </si>
  <si>
    <t>NHPC Ltd.</t>
  </si>
  <si>
    <t>Havells India Ltd.</t>
  </si>
  <si>
    <t>Polycab India Ltd.</t>
  </si>
  <si>
    <t>Abbott India Ltd.</t>
  </si>
  <si>
    <t>Laurus Labs Ltd.</t>
  </si>
  <si>
    <t>Garware Hi-Tech Films Ltd.</t>
  </si>
  <si>
    <t>Lemon Tree Hotels Ltd.</t>
  </si>
  <si>
    <t>Greenpanel Industries Ltd.</t>
  </si>
  <si>
    <t>Deepak Nitrite Ltd.</t>
  </si>
  <si>
    <t>Kirloskar Oil Engines Ltd.</t>
  </si>
  <si>
    <t>Hindustan Aeronautics Ltd.</t>
  </si>
  <si>
    <t>Indian Railway Finance Corporation Ltd.</t>
  </si>
  <si>
    <t>Indian Bank</t>
  </si>
  <si>
    <t>ICICI Securities Ltd.</t>
  </si>
  <si>
    <t>L &amp; T Finance Ltd.</t>
  </si>
  <si>
    <t>REDINGTON LIMITED</t>
  </si>
  <si>
    <r>
      <t>:) Risk -</t>
    </r>
    <r>
      <rPr>
        <b/>
        <sz val="10"/>
        <rFont val="Calibri"/>
        <family val="2"/>
        <scheme val="minor"/>
      </rPr>
      <t xml:space="preserve"> Moderate</t>
    </r>
  </si>
  <si>
    <r>
      <t xml:space="preserve">:) Risk - </t>
    </r>
    <r>
      <rPr>
        <b/>
        <sz val="10"/>
        <rFont val="Calibri"/>
        <family val="2"/>
        <scheme val="minor"/>
      </rPr>
      <t>Moderately high</t>
    </r>
  </si>
  <si>
    <t>Dashboard as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</si>
</sst>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29"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s>
  <fills count="18">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7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0">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2" borderId="0" applyNumberFormat="0" applyBorder="0" applyAlignment="0" applyProtection="0"/>
    <xf numFmtId="0" fontId="11" fillId="5" borderId="0" applyNumberFormat="0" applyBorder="0" applyAlignment="0" applyProtection="0"/>
    <xf numFmtId="0" fontId="11" fillId="3"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3"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6" borderId="0" applyNumberFormat="0" applyBorder="0" applyAlignment="0" applyProtection="0"/>
    <xf numFmtId="0" fontId="12" fillId="10" borderId="0" applyNumberFormat="0" applyBorder="0" applyAlignment="0" applyProtection="0"/>
    <xf numFmtId="0" fontId="12" fillId="3"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3" fillId="15" borderId="0" applyNumberFormat="0" applyBorder="0" applyAlignment="0" applyProtection="0"/>
    <xf numFmtId="0" fontId="14" fillId="2" borderId="56" applyNumberFormat="0" applyAlignment="0" applyProtection="0"/>
    <xf numFmtId="0" fontId="15" fillId="16" borderId="57" applyNumberFormat="0" applyAlignment="0" applyProtection="0"/>
    <xf numFmtId="0" fontId="16" fillId="0" borderId="0" applyNumberFormat="0" applyFill="0" applyBorder="0" applyAlignment="0" applyProtection="0"/>
    <xf numFmtId="0" fontId="17" fillId="17" borderId="0" applyNumberFormat="0" applyBorder="0" applyAlignment="0" applyProtection="0"/>
    <xf numFmtId="0" fontId="18" fillId="0" borderId="58" applyNumberFormat="0" applyFill="0" applyAlignment="0" applyProtection="0"/>
    <xf numFmtId="0" fontId="19" fillId="0" borderId="59" applyNumberFormat="0" applyFill="0" applyAlignment="0" applyProtection="0"/>
    <xf numFmtId="0" fontId="20" fillId="0" borderId="60" applyNumberFormat="0" applyFill="0" applyAlignment="0" applyProtection="0"/>
    <xf numFmtId="0" fontId="20" fillId="0" borderId="0" applyNumberFormat="0" applyFill="0" applyBorder="0" applyAlignment="0" applyProtection="0"/>
    <xf numFmtId="0" fontId="21" fillId="3" borderId="56" applyNumberFormat="0" applyAlignment="0" applyProtection="0"/>
    <xf numFmtId="0" fontId="22" fillId="0" borderId="61" applyNumberFormat="0" applyFill="0" applyAlignment="0" applyProtection="0"/>
    <xf numFmtId="0" fontId="23" fillId="8" borderId="0" applyNumberFormat="0" applyBorder="0" applyAlignment="0" applyProtection="0"/>
    <xf numFmtId="0" fontId="11" fillId="4" borderId="62" applyNumberFormat="0" applyFont="0" applyAlignment="0" applyProtection="0"/>
    <xf numFmtId="0" fontId="24" fillId="2" borderId="63" applyNumberFormat="0" applyAlignment="0" applyProtection="0"/>
    <xf numFmtId="0" fontId="1" fillId="0" borderId="0" applyNumberFormat="0" applyFill="0" applyBorder="0" applyAlignment="0" applyProtection="0"/>
    <xf numFmtId="0" fontId="25" fillId="0" borderId="0" applyNumberFormat="0" applyFill="0" applyBorder="0" applyAlignment="0" applyProtection="0"/>
    <xf numFmtId="0" fontId="26" fillId="0" borderId="64" applyNumberFormat="0" applyFill="0" applyAlignment="0" applyProtection="0"/>
    <xf numFmtId="0" fontId="27" fillId="0" borderId="0" applyNumberFormat="0" applyFill="0" applyBorder="0" applyAlignment="0" applyProtection="0"/>
    <xf numFmtId="0" fontId="28" fillId="0" borderId="0"/>
  </cellStyleXfs>
  <cellXfs count="346">
    <xf numFmtId="0" fontId="0" fillId="0" borderId="0" xfId="0"/>
    <xf numFmtId="2" fontId="9" fillId="0" borderId="31" xfId="4" applyNumberFormat="1" applyFont="1" applyFill="1" applyBorder="1" applyAlignment="1">
      <alignment horizontal="center"/>
    </xf>
    <xf numFmtId="10" fontId="5" fillId="0" borderId="0" xfId="3" applyNumberFormat="1" applyFont="1" applyFill="1" applyAlignment="1">
      <alignment horizontal="center" vertical="top" wrapText="1"/>
    </xf>
    <xf numFmtId="2" fontId="9" fillId="0" borderId="0" xfId="4" applyNumberFormat="1" applyFont="1" applyFill="1" applyBorder="1" applyAlignment="1">
      <alignment horizontal="center"/>
    </xf>
    <xf numFmtId="2" fontId="9" fillId="0" borderId="35" xfId="4" applyNumberFormat="1" applyFont="1" applyFill="1" applyBorder="1" applyAlignment="1">
      <alignment horizontal="center"/>
    </xf>
    <xf numFmtId="10" fontId="4" fillId="0" borderId="33" xfId="3" applyNumberFormat="1" applyFont="1" applyFill="1" applyBorder="1" applyAlignment="1">
      <alignment horizontal="center" vertical="top" wrapText="1"/>
    </xf>
    <xf numFmtId="10" fontId="4" fillId="0" borderId="32" xfId="3" applyNumberFormat="1" applyFont="1" applyFill="1" applyBorder="1" applyAlignment="1">
      <alignment horizontal="center" vertical="top" wrapText="1"/>
    </xf>
    <xf numFmtId="10" fontId="4" fillId="0" borderId="34" xfId="3" applyNumberFormat="1" applyFont="1" applyFill="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2" xfId="3" applyNumberFormat="1" applyFont="1" applyFill="1" applyBorder="1" applyAlignment="1">
      <alignment horizontal="center" vertical="top" wrapText="1"/>
    </xf>
    <xf numFmtId="10" fontId="10" fillId="0" borderId="34" xfId="3" applyNumberFormat="1" applyFont="1" applyFill="1" applyBorder="1" applyAlignment="1">
      <alignment horizontal="center" vertical="top"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32" xfId="0" applyFont="1" applyFill="1" applyBorder="1" applyAlignment="1">
      <alignment vertical="center" wrapText="1"/>
    </xf>
    <xf numFmtId="0" fontId="4" fillId="0" borderId="4" xfId="0" applyFont="1" applyFill="1" applyBorder="1" applyAlignment="1">
      <alignment horizontal="center" vertical="center" wrapText="1"/>
    </xf>
    <xf numFmtId="14" fontId="5" fillId="0" borderId="11"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2" xfId="0" applyNumberFormat="1" applyFont="1" applyFill="1" applyBorder="1" applyAlignment="1">
      <alignment horizontal="center" vertical="center"/>
    </xf>
    <xf numFmtId="14" fontId="5" fillId="0" borderId="33" xfId="0" applyNumberFormat="1" applyFont="1" applyFill="1" applyBorder="1" applyAlignment="1">
      <alignment horizontal="center" vertical="center"/>
    </xf>
    <xf numFmtId="14" fontId="5" fillId="0" borderId="32" xfId="0" applyNumberFormat="1" applyFont="1" applyFill="1" applyBorder="1" applyAlignment="1">
      <alignment horizontal="center" vertical="center"/>
    </xf>
    <xf numFmtId="14" fontId="5" fillId="0" borderId="34" xfId="0" applyNumberFormat="1" applyFont="1" applyFill="1" applyBorder="1" applyAlignment="1">
      <alignment horizontal="center" vertical="center"/>
    </xf>
    <xf numFmtId="14" fontId="5" fillId="0" borderId="0" xfId="0" applyNumberFormat="1" applyFont="1" applyFill="1" applyAlignment="1">
      <alignment horizontal="left" vertical="center"/>
    </xf>
    <xf numFmtId="0" fontId="5" fillId="0" borderId="32" xfId="0" applyFont="1" applyFill="1" applyBorder="1" applyAlignment="1">
      <alignment vertical="center"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33" xfId="0" applyNumberFormat="1" applyFont="1" applyFill="1" applyBorder="1" applyAlignment="1">
      <alignment horizontal="center" vertical="top" wrapText="1"/>
    </xf>
    <xf numFmtId="2" fontId="5" fillId="0" borderId="32" xfId="0" applyNumberFormat="1" applyFont="1" applyFill="1" applyBorder="1" applyAlignment="1">
      <alignment horizontal="center" vertical="top" wrapText="1"/>
    </xf>
    <xf numFmtId="2" fontId="5" fillId="0" borderId="34" xfId="0" applyNumberFormat="1" applyFont="1" applyFill="1" applyBorder="1" applyAlignment="1">
      <alignment horizontal="center" vertical="top" wrapText="1"/>
    </xf>
    <xf numFmtId="2" fontId="5" fillId="0" borderId="0" xfId="0" applyNumberFormat="1" applyFont="1" applyFill="1" applyAlignment="1">
      <alignment horizontal="center" vertical="top" wrapText="1"/>
    </xf>
    <xf numFmtId="2" fontId="5" fillId="0" borderId="32" xfId="0" applyNumberFormat="1" applyFont="1" applyFill="1" applyBorder="1" applyAlignment="1">
      <alignment horizontal="center" vertical="top" wrapText="1"/>
    </xf>
    <xf numFmtId="14" fontId="5" fillId="0" borderId="0" xfId="0" applyNumberFormat="1" applyFont="1" applyFill="1" applyAlignment="1">
      <alignment horizontal="left" vertical="center"/>
    </xf>
    <xf numFmtId="2" fontId="5" fillId="0" borderId="34" xfId="0" applyNumberFormat="1" applyFont="1" applyFill="1" applyBorder="1" applyAlignment="1">
      <alignment horizontal="center" vertical="top" wrapText="1"/>
    </xf>
    <xf numFmtId="0" fontId="4" fillId="0" borderId="4" xfId="0" applyFont="1" applyFill="1" applyBorder="1" applyAlignment="1">
      <alignment vertical="center" wrapText="1"/>
    </xf>
    <xf numFmtId="0" fontId="5" fillId="0" borderId="0" xfId="0" applyFont="1" applyFill="1" applyAlignment="1">
      <alignment horizontal="center" vertical="top" wrapText="1"/>
    </xf>
    <xf numFmtId="0" fontId="5" fillId="0" borderId="32" xfId="0" applyFont="1" applyFill="1" applyBorder="1" applyAlignment="1">
      <alignment horizontal="center" vertical="top" wrapText="1"/>
    </xf>
    <xf numFmtId="0" fontId="5" fillId="0" borderId="34" xfId="0" applyFont="1" applyFill="1" applyBorder="1" applyAlignment="1">
      <alignment horizontal="center" vertical="top" wrapText="1"/>
    </xf>
    <xf numFmtId="0" fontId="5" fillId="0" borderId="33"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32"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1"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33" xfId="0" applyFont="1" applyFill="1" applyBorder="1" applyAlignment="1">
      <alignment horizontal="center" vertical="top" wrapText="1"/>
    </xf>
    <xf numFmtId="0" fontId="5" fillId="0" borderId="1" xfId="0" applyFont="1" applyFill="1" applyBorder="1" applyAlignment="1">
      <alignment horizontal="center" vertical="top" wrapText="1"/>
    </xf>
    <xf numFmtId="2" fontId="5" fillId="0" borderId="33" xfId="0" applyNumberFormat="1" applyFont="1" applyFill="1" applyBorder="1" applyAlignment="1">
      <alignment horizontal="center" vertical="center" wrapText="1"/>
    </xf>
    <xf numFmtId="2" fontId="5" fillId="0" borderId="32" xfId="0" applyNumberFormat="1" applyFont="1" applyFill="1" applyBorder="1" applyAlignment="1">
      <alignment horizontal="center" vertical="center" wrapText="1"/>
    </xf>
    <xf numFmtId="2" fontId="5" fillId="0" borderId="34"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32" xfId="0" applyFont="1" applyFill="1" applyBorder="1" applyAlignment="1">
      <alignment horizontal="center" vertical="top" wrapText="1"/>
    </xf>
    <xf numFmtId="4" fontId="10"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9" fillId="0" borderId="11"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0" xfId="0" applyFont="1" applyFill="1"/>
    <xf numFmtId="0" fontId="5" fillId="0" borderId="16" xfId="0" applyFont="1" applyFill="1" applyBorder="1"/>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4" fillId="0" borderId="0" xfId="0" applyFont="1" applyFill="1" applyAlignment="1">
      <alignment vertical="top" wrapText="1"/>
    </xf>
    <xf numFmtId="2" fontId="5" fillId="0" borderId="11" xfId="0" applyNumberFormat="1" applyFont="1" applyFill="1" applyBorder="1" applyAlignment="1">
      <alignment vertical="top" wrapText="1"/>
    </xf>
    <xf numFmtId="0" fontId="9" fillId="0" borderId="0" xfId="0" applyFont="1" applyFill="1" applyAlignment="1">
      <alignment horizontal="center" vertical="top" wrapText="1"/>
    </xf>
    <xf numFmtId="0" fontId="10" fillId="0" borderId="0" xfId="0" applyFont="1" applyFill="1" applyAlignment="1">
      <alignment horizontal="center" vertical="center" wrapText="1"/>
    </xf>
    <xf numFmtId="0" fontId="4" fillId="0" borderId="8" xfId="0" applyFont="1" applyFill="1" applyBorder="1" applyAlignment="1">
      <alignment horizontal="center" vertical="center"/>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33" xfId="0" applyFont="1" applyFill="1" applyBorder="1" applyAlignment="1">
      <alignment horizontal="center" vertical="top" wrapText="1"/>
    </xf>
    <xf numFmtId="0" fontId="4" fillId="0" borderId="32" xfId="0" applyFont="1" applyFill="1" applyBorder="1" applyAlignment="1">
      <alignment horizontal="center" vertical="top" wrapText="1"/>
    </xf>
    <xf numFmtId="0" fontId="4" fillId="0" borderId="34" xfId="0" applyFont="1" applyFill="1" applyBorder="1" applyAlignment="1">
      <alignment horizontal="center" vertical="top" wrapText="1"/>
    </xf>
    <xf numFmtId="0" fontId="4" fillId="0" borderId="10" xfId="0" applyFont="1" applyFill="1" applyBorder="1" applyAlignment="1">
      <alignment horizontal="center" vertical="center"/>
    </xf>
    <xf numFmtId="2" fontId="5" fillId="0" borderId="11"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2" xfId="0" applyNumberFormat="1" applyFont="1" applyFill="1" applyBorder="1" applyAlignment="1">
      <alignment horizontal="left" vertical="top" wrapText="1"/>
    </xf>
    <xf numFmtId="0" fontId="4" fillId="0" borderId="0" xfId="0" applyFont="1" applyFill="1" applyAlignment="1">
      <alignment horizontal="center" vertical="top" wrapText="1"/>
    </xf>
    <xf numFmtId="2" fontId="5" fillId="0" borderId="3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0" fontId="4" fillId="0" borderId="9" xfId="0" applyFont="1" applyFill="1" applyBorder="1" applyAlignment="1">
      <alignment horizontal="center" vertical="center"/>
    </xf>
    <xf numFmtId="0" fontId="10" fillId="0" borderId="33" xfId="0" applyFont="1" applyFill="1" applyBorder="1" applyAlignment="1">
      <alignment horizontal="left"/>
    </xf>
    <xf numFmtId="0" fontId="10" fillId="0" borderId="32" xfId="0" applyFont="1" applyFill="1" applyBorder="1" applyAlignment="1">
      <alignment horizontal="left"/>
    </xf>
    <xf numFmtId="0" fontId="10" fillId="0" borderId="34" xfId="0" applyFont="1" applyFill="1" applyBorder="1" applyAlignment="1">
      <alignment horizontal="left"/>
    </xf>
    <xf numFmtId="4" fontId="10" fillId="0" borderId="33" xfId="0" applyNumberFormat="1" applyFont="1" applyFill="1" applyBorder="1" applyAlignment="1">
      <alignment horizontal="center"/>
    </xf>
    <xf numFmtId="4" fontId="10" fillId="0" borderId="32" xfId="0" applyNumberFormat="1" applyFont="1" applyFill="1" applyBorder="1" applyAlignment="1">
      <alignment horizontal="center"/>
    </xf>
    <xf numFmtId="4" fontId="10" fillId="0" borderId="34" xfId="0" applyNumberFormat="1" applyFont="1" applyFill="1" applyBorder="1" applyAlignment="1">
      <alignment horizontal="center"/>
    </xf>
    <xf numFmtId="2" fontId="4" fillId="0" borderId="11"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2" xfId="0" applyNumberFormat="1" applyFont="1" applyFill="1" applyBorder="1" applyAlignment="1">
      <alignment horizontal="left" vertical="top" wrapText="1"/>
    </xf>
    <xf numFmtId="2" fontId="4" fillId="0" borderId="33" xfId="0" applyNumberFormat="1" applyFont="1" applyFill="1" applyBorder="1" applyAlignment="1">
      <alignment horizontal="left" vertical="top" wrapText="1"/>
    </xf>
    <xf numFmtId="2" fontId="4" fillId="0" borderId="32" xfId="0" applyNumberFormat="1" applyFont="1" applyFill="1" applyBorder="1" applyAlignment="1">
      <alignment horizontal="left" vertical="top" wrapText="1"/>
    </xf>
    <xf numFmtId="2" fontId="4" fillId="0" borderId="34" xfId="0" applyNumberFormat="1" applyFont="1" applyFill="1" applyBorder="1" applyAlignment="1">
      <alignment horizontal="left" vertical="top" wrapText="1"/>
    </xf>
    <xf numFmtId="0" fontId="4" fillId="0" borderId="4" xfId="0" applyFont="1" applyFill="1" applyBorder="1" applyAlignment="1">
      <alignment horizontal="center" vertical="top" wrapText="1"/>
    </xf>
    <xf numFmtId="4" fontId="4" fillId="0" borderId="11" xfId="0" applyNumberFormat="1" applyFont="1" applyFill="1" applyBorder="1" applyAlignment="1">
      <alignment horizontal="center" vertical="top" wrapText="1"/>
    </xf>
    <xf numFmtId="2" fontId="4" fillId="0" borderId="11" xfId="0" applyNumberFormat="1" applyFont="1" applyFill="1" applyBorder="1" applyAlignment="1">
      <alignment horizontal="center" vertical="top" wrapText="1"/>
    </xf>
    <xf numFmtId="2" fontId="5" fillId="0" borderId="33" xfId="0" applyNumberFormat="1" applyFont="1" applyFill="1" applyBorder="1" applyAlignment="1">
      <alignment horizontal="left" vertical="top" wrapText="1"/>
    </xf>
    <xf numFmtId="2" fontId="5" fillId="0" borderId="32" xfId="0" applyNumberFormat="1" applyFont="1" applyFill="1" applyBorder="1" applyAlignment="1">
      <alignment horizontal="left" vertical="top" wrapText="1"/>
    </xf>
    <xf numFmtId="2" fontId="5" fillId="0" borderId="34" xfId="0" applyNumberFormat="1" applyFont="1" applyFill="1" applyBorder="1" applyAlignment="1">
      <alignment horizontal="left" vertical="top" wrapText="1"/>
    </xf>
    <xf numFmtId="0" fontId="5" fillId="0" borderId="42" xfId="0" applyFont="1" applyFill="1" applyBorder="1" applyAlignment="1">
      <alignment horizontal="left" vertical="center"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2" fontId="4" fillId="0" borderId="6" xfId="0" applyNumberFormat="1"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0" fontId="4" fillId="0" borderId="33" xfId="0" applyFont="1" applyFill="1" applyBorder="1" applyAlignment="1">
      <alignment horizontal="left" vertical="top" wrapText="1"/>
    </xf>
    <xf numFmtId="0" fontId="4" fillId="0" borderId="50" xfId="0" applyFont="1" applyFill="1" applyBorder="1" applyAlignment="1">
      <alignment horizontal="center" vertical="center"/>
    </xf>
    <xf numFmtId="0" fontId="4" fillId="0" borderId="33"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4" fillId="0" borderId="33"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5" fillId="0" borderId="42" xfId="0" applyFont="1" applyFill="1" applyBorder="1" applyAlignment="1">
      <alignment vertical="center"/>
    </xf>
    <xf numFmtId="0" fontId="4" fillId="0" borderId="43" xfId="0" applyFont="1" applyFill="1" applyBorder="1" applyAlignment="1">
      <alignment vertical="top" wrapText="1"/>
    </xf>
    <xf numFmtId="0" fontId="4" fillId="0" borderId="8" xfId="0" applyFont="1" applyFill="1" applyBorder="1" applyAlignment="1">
      <alignment horizontal="center" vertical="center"/>
    </xf>
    <xf numFmtId="0" fontId="4" fillId="0" borderId="42" xfId="0" applyFont="1" applyFill="1" applyBorder="1" applyAlignment="1">
      <alignment vertical="top"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1" xfId="0" applyFont="1" applyFill="1" applyBorder="1" applyAlignment="1">
      <alignment horizontal="center" vertical="top" wrapText="1"/>
    </xf>
    <xf numFmtId="0" fontId="4" fillId="0" borderId="0" xfId="0" applyFont="1" applyFill="1" applyAlignment="1">
      <alignment horizontal="left" vertical="top"/>
    </xf>
    <xf numFmtId="0" fontId="4" fillId="0" borderId="33" xfId="0" applyFont="1" applyFill="1" applyBorder="1" applyAlignment="1">
      <alignment horizontal="center" vertical="top" wrapText="1"/>
    </xf>
    <xf numFmtId="0" fontId="5" fillId="0" borderId="31" xfId="0" applyFont="1" applyFill="1" applyBorder="1" applyAlignment="1">
      <alignment horizontal="center"/>
    </xf>
    <xf numFmtId="10" fontId="4" fillId="0" borderId="31" xfId="0" applyNumberFormat="1" applyFont="1" applyFill="1" applyBorder="1" applyAlignment="1">
      <alignment horizontal="center" vertical="center" wrapText="1"/>
    </xf>
    <xf numFmtId="10" fontId="5" fillId="0" borderId="31" xfId="0" applyNumberFormat="1" applyFont="1" applyFill="1" applyBorder="1" applyAlignment="1">
      <alignment horizontal="center" vertical="center" wrapText="1"/>
    </xf>
    <xf numFmtId="0" fontId="5" fillId="0" borderId="31" xfId="0" applyFont="1" applyFill="1" applyBorder="1" applyAlignment="1">
      <alignment horizontal="center" vertical="top" wrapText="1"/>
    </xf>
    <xf numFmtId="0" fontId="5" fillId="0" borderId="31" xfId="0" applyFont="1" applyFill="1" applyBorder="1"/>
    <xf numFmtId="165" fontId="4" fillId="0" borderId="1" xfId="0" applyNumberFormat="1" applyFont="1" applyFill="1" applyBorder="1" applyAlignment="1">
      <alignment horizontal="center" vertical="top" wrapText="1"/>
    </xf>
    <xf numFmtId="2" fontId="5" fillId="0" borderId="65" xfId="0" applyNumberFormat="1" applyFont="1" applyFill="1" applyBorder="1" applyAlignment="1">
      <alignment horizontal="center" vertical="center"/>
    </xf>
    <xf numFmtId="2" fontId="9" fillId="0" borderId="66" xfId="4" applyNumberFormat="1" applyFont="1" applyFill="1" applyBorder="1" applyAlignment="1">
      <alignment horizontal="center"/>
    </xf>
    <xf numFmtId="165" fontId="5" fillId="0" borderId="0" xfId="0" applyNumberFormat="1" applyFont="1" applyFill="1"/>
    <xf numFmtId="0" fontId="4" fillId="0" borderId="39" xfId="0" applyFont="1" applyFill="1" applyBorder="1" applyAlignment="1">
      <alignment horizontal="center" vertical="center"/>
    </xf>
    <xf numFmtId="165" fontId="4" fillId="0" borderId="11" xfId="0" applyNumberFormat="1" applyFont="1" applyFill="1" applyBorder="1" applyAlignment="1">
      <alignment horizontal="left" vertical="center"/>
    </xf>
    <xf numFmtId="165" fontId="4" fillId="0" borderId="6" xfId="0" applyNumberFormat="1" applyFont="1" applyFill="1" applyBorder="1" applyAlignment="1">
      <alignment horizontal="center" vertical="center" wrapText="1"/>
    </xf>
    <xf numFmtId="165" fontId="4" fillId="0" borderId="0" xfId="0" applyNumberFormat="1" applyFont="1" applyFill="1"/>
    <xf numFmtId="165" fontId="4" fillId="0" borderId="44" xfId="0" applyNumberFormat="1" applyFont="1" applyFill="1" applyBorder="1" applyAlignment="1">
      <alignment horizontal="left" vertical="center" wrapText="1"/>
    </xf>
    <xf numFmtId="165" fontId="4" fillId="0" borderId="45" xfId="0" applyNumberFormat="1" applyFont="1" applyFill="1" applyBorder="1" applyAlignment="1">
      <alignment horizontal="left" vertical="center" wrapText="1"/>
    </xf>
    <xf numFmtId="165" fontId="4" fillId="0" borderId="46" xfId="0" applyNumberFormat="1" applyFont="1" applyFill="1" applyBorder="1" applyAlignment="1">
      <alignment horizontal="left" vertical="center" wrapText="1"/>
    </xf>
    <xf numFmtId="0" fontId="4" fillId="0" borderId="42" xfId="0" applyFont="1" applyFill="1" applyBorder="1" applyAlignment="1">
      <alignment horizontal="center" vertical="center"/>
    </xf>
    <xf numFmtId="0" fontId="5" fillId="0" borderId="33" xfId="0" applyFont="1" applyFill="1" applyBorder="1" applyAlignment="1">
      <alignment horizontal="left" vertical="center"/>
    </xf>
    <xf numFmtId="0" fontId="5" fillId="0" borderId="32" xfId="0" applyFont="1" applyFill="1" applyBorder="1" applyAlignment="1">
      <alignment horizontal="left" vertical="center"/>
    </xf>
    <xf numFmtId="0" fontId="5" fillId="0" borderId="34" xfId="0" applyFont="1" applyFill="1" applyBorder="1" applyAlignment="1">
      <alignment horizontal="left" vertical="center"/>
    </xf>
    <xf numFmtId="0" fontId="5" fillId="0" borderId="40" xfId="0" applyFont="1" applyFill="1" applyBorder="1" applyAlignment="1">
      <alignment horizontal="center"/>
    </xf>
    <xf numFmtId="0" fontId="5" fillId="0" borderId="41" xfId="0" applyFont="1" applyFill="1" applyBorder="1" applyAlignment="1">
      <alignment horizontal="center"/>
    </xf>
    <xf numFmtId="0" fontId="5" fillId="0" borderId="39" xfId="0" applyFont="1" applyFill="1" applyBorder="1" applyAlignment="1">
      <alignment horizontal="center"/>
    </xf>
    <xf numFmtId="0" fontId="5" fillId="0" borderId="0" xfId="0" applyFont="1" applyFill="1" applyAlignment="1">
      <alignment horizontal="center"/>
    </xf>
    <xf numFmtId="0" fontId="5" fillId="0" borderId="43" xfId="0" applyFont="1" applyFill="1" applyBorder="1" applyAlignment="1">
      <alignment horizontal="center"/>
    </xf>
    <xf numFmtId="0" fontId="5" fillId="0" borderId="42" xfId="0" applyFont="1" applyFill="1" applyBorder="1" applyAlignment="1">
      <alignment horizontal="center"/>
    </xf>
    <xf numFmtId="0" fontId="4" fillId="0" borderId="37" xfId="0" applyFont="1" applyFill="1" applyBorder="1" applyAlignment="1">
      <alignment horizontal="center" vertical="center"/>
    </xf>
    <xf numFmtId="0" fontId="5" fillId="0" borderId="47" xfId="0" applyFont="1" applyFill="1" applyBorder="1" applyAlignment="1">
      <alignment horizontal="center"/>
    </xf>
    <xf numFmtId="0" fontId="5" fillId="0" borderId="48" xfId="0" applyFont="1" applyFill="1" applyBorder="1" applyAlignment="1">
      <alignment horizontal="center"/>
    </xf>
    <xf numFmtId="0" fontId="5" fillId="0" borderId="37" xfId="0" applyFont="1" applyFill="1" applyBorder="1" applyAlignment="1">
      <alignment horizontal="center"/>
    </xf>
    <xf numFmtId="0" fontId="4" fillId="0" borderId="1" xfId="0" applyFont="1" applyFill="1" applyBorder="1" applyAlignment="1">
      <alignment vertical="center"/>
    </xf>
    <xf numFmtId="0" fontId="5" fillId="0" borderId="0" xfId="0" applyFont="1" applyFill="1" applyAlignment="1">
      <alignment horizontal="center" vertical="center"/>
    </xf>
    <xf numFmtId="0" fontId="5"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4" fillId="0" borderId="0" xfId="0" applyFont="1" applyFill="1" applyAlignment="1">
      <alignment vertical="center"/>
    </xf>
    <xf numFmtId="0" fontId="5" fillId="0" borderId="33" xfId="0" applyFont="1" applyFill="1" applyBorder="1" applyAlignment="1">
      <alignment horizontal="center" vertical="center"/>
    </xf>
    <xf numFmtId="0" fontId="5" fillId="0" borderId="32"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0"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0" xfId="0" applyFont="1" applyFill="1" applyAlignment="1">
      <alignment horizontal="center" vertical="center"/>
    </xf>
    <xf numFmtId="0" fontId="5" fillId="0" borderId="43"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55"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47" xfId="0" applyFont="1" applyFill="1" applyBorder="1" applyAlignment="1">
      <alignment horizontal="center" vertical="center"/>
    </xf>
    <xf numFmtId="0" fontId="5" fillId="0" borderId="48"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36" xfId="0" applyFont="1" applyFill="1" applyBorder="1" applyAlignment="1">
      <alignment horizontal="center" vertical="center"/>
    </xf>
    <xf numFmtId="0" fontId="5" fillId="0" borderId="38"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top" wrapText="1"/>
    </xf>
    <xf numFmtId="4" fontId="5" fillId="0" borderId="0" xfId="0" applyNumberFormat="1" applyFont="1" applyFill="1"/>
    <xf numFmtId="166" fontId="5" fillId="0" borderId="0" xfId="0" applyNumberFormat="1" applyFont="1" applyFill="1" applyAlignment="1">
      <alignment horizontal="center" vertical="center"/>
    </xf>
    <xf numFmtId="165" fontId="4" fillId="0" borderId="0" xfId="0" applyNumberFormat="1" applyFont="1" applyFill="1" applyAlignment="1">
      <alignment horizontal="left" vertical="top"/>
    </xf>
    <xf numFmtId="165" fontId="4" fillId="0" borderId="0" xfId="0" applyNumberFormat="1" applyFont="1" applyFill="1" applyAlignment="1">
      <alignment horizontal="left" vertical="top" wrapText="1"/>
    </xf>
    <xf numFmtId="166" fontId="4" fillId="0" borderId="0" xfId="0" applyNumberFormat="1" applyFont="1" applyFill="1" applyAlignment="1">
      <alignment horizontal="center" vertical="center"/>
    </xf>
    <xf numFmtId="2" fontId="5" fillId="0" borderId="0" xfId="0" applyNumberFormat="1" applyFont="1" applyFill="1"/>
    <xf numFmtId="2" fontId="10" fillId="0" borderId="0" xfId="0" applyNumberFormat="1" applyFont="1" applyFill="1" applyAlignment="1">
      <alignment horizontal="center" vertical="center"/>
    </xf>
    <xf numFmtId="167" fontId="10" fillId="0" borderId="0" xfId="0" applyNumberFormat="1" applyFont="1" applyFill="1" applyAlignment="1">
      <alignment horizontal="center" vertical="center"/>
    </xf>
    <xf numFmtId="168" fontId="10" fillId="0" borderId="0" xfId="0" applyNumberFormat="1" applyFont="1" applyFill="1" applyAlignment="1">
      <alignment horizontal="center" vertical="center"/>
    </xf>
    <xf numFmtId="0" fontId="5" fillId="0" borderId="0" xfId="0" applyFont="1" applyFill="1" applyAlignment="1">
      <alignment vertical="top"/>
    </xf>
    <xf numFmtId="0" fontId="5" fillId="0" borderId="0" xfId="0" applyFont="1" applyFill="1" applyAlignment="1">
      <alignment horizontal="left" vertical="top"/>
    </xf>
    <xf numFmtId="0" fontId="5" fillId="0" borderId="0" xfId="0" applyFont="1" applyFill="1" applyAlignment="1">
      <alignment wrapText="1"/>
    </xf>
    <xf numFmtId="0" fontId="0" fillId="0" borderId="0" xfId="0" applyFill="1"/>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41" xfId="0" applyFont="1" applyFill="1" applyBorder="1"/>
    <xf numFmtId="0" fontId="5" fillId="0" borderId="0" xfId="0" applyFont="1" applyFill="1" applyAlignment="1">
      <alignment horizontal="center" vertical="top" wrapText="1"/>
    </xf>
    <xf numFmtId="0" fontId="4" fillId="0" borderId="0" xfId="0" applyFont="1" applyFill="1" applyAlignment="1">
      <alignment vertical="center" wrapText="1"/>
    </xf>
    <xf numFmtId="0" fontId="4" fillId="0" borderId="4" xfId="0" applyFont="1" applyFill="1" applyBorder="1" applyAlignment="1">
      <alignment horizontal="center" vertical="center" wrapText="1"/>
    </xf>
    <xf numFmtId="0" fontId="4" fillId="0" borderId="49"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xf>
    <xf numFmtId="2" fontId="4" fillId="0" borderId="33" xfId="0" applyNumberFormat="1" applyFont="1" applyFill="1" applyBorder="1" applyAlignment="1">
      <alignment horizontal="center" vertical="top" wrapText="1"/>
    </xf>
    <xf numFmtId="2" fontId="4" fillId="0" borderId="32" xfId="0" applyNumberFormat="1" applyFont="1" applyFill="1" applyBorder="1" applyAlignment="1">
      <alignment horizontal="center" vertical="top" wrapText="1"/>
    </xf>
    <xf numFmtId="2" fontId="4" fillId="0" borderId="34" xfId="0" applyNumberFormat="1" applyFont="1" applyFill="1" applyBorder="1" applyAlignment="1">
      <alignment horizontal="center" vertical="top" wrapText="1"/>
    </xf>
    <xf numFmtId="0" fontId="4" fillId="0" borderId="5" xfId="0" applyFont="1" applyFill="1" applyBorder="1" applyAlignment="1">
      <alignment horizontal="left" vertical="top" wrapText="1"/>
    </xf>
    <xf numFmtId="0" fontId="4" fillId="0" borderId="32"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4" xfId="0" applyFont="1" applyFill="1" applyBorder="1" applyAlignment="1">
      <alignment horizontal="center" vertical="center"/>
    </xf>
    <xf numFmtId="2" fontId="5" fillId="0" borderId="11"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0" xfId="0" applyFont="1" applyFill="1"/>
    <xf numFmtId="2" fontId="4" fillId="0" borderId="4" xfId="0" applyNumberFormat="1" applyFont="1" applyFill="1" applyBorder="1" applyAlignment="1">
      <alignment horizontal="center" vertical="top" wrapText="1"/>
    </xf>
    <xf numFmtId="10" fontId="4" fillId="0" borderId="35" xfId="0" applyNumberFormat="1" applyFont="1" applyFill="1" applyBorder="1" applyAlignment="1">
      <alignment horizontal="center" vertical="center" wrapText="1"/>
    </xf>
    <xf numFmtId="10" fontId="4" fillId="0" borderId="32" xfId="0" applyNumberFormat="1" applyFont="1" applyFill="1" applyBorder="1" applyAlignment="1">
      <alignment horizontal="center" vertical="center" wrapText="1"/>
    </xf>
    <xf numFmtId="0" fontId="5" fillId="0" borderId="0" xfId="0" applyFont="1" applyFill="1" applyAlignment="1">
      <alignment horizontal="center"/>
    </xf>
    <xf numFmtId="165" fontId="4" fillId="0" borderId="50" xfId="0" applyNumberFormat="1" applyFont="1" applyFill="1" applyBorder="1" applyAlignment="1">
      <alignment horizontal="center" vertical="top" wrapText="1"/>
    </xf>
    <xf numFmtId="2" fontId="5" fillId="0" borderId="51" xfId="0" applyNumberFormat="1" applyFont="1" applyFill="1" applyBorder="1" applyAlignment="1">
      <alignment horizontal="center" vertical="center"/>
    </xf>
    <xf numFmtId="2" fontId="5" fillId="0" borderId="31" xfId="0" applyNumberFormat="1" applyFont="1" applyFill="1" applyBorder="1" applyAlignment="1">
      <alignment horizontal="center" vertical="center" wrapText="1"/>
    </xf>
    <xf numFmtId="0" fontId="5" fillId="0" borderId="31"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18" xfId="0" applyNumberFormat="1" applyFont="1" applyFill="1" applyBorder="1" applyAlignment="1">
      <alignment horizontal="left"/>
    </xf>
    <xf numFmtId="165" fontId="4" fillId="0" borderId="17" xfId="0" applyNumberFormat="1" applyFont="1" applyFill="1" applyBorder="1" applyAlignment="1">
      <alignment horizontal="center"/>
    </xf>
    <xf numFmtId="0" fontId="5" fillId="0" borderId="1" xfId="0" applyFont="1" applyFill="1" applyBorder="1" applyAlignment="1">
      <alignment horizontal="left" vertical="center"/>
    </xf>
    <xf numFmtId="0" fontId="4" fillId="0" borderId="3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31" xfId="0" applyFont="1" applyFill="1" applyBorder="1" applyAlignment="1">
      <alignment horizontal="center"/>
    </xf>
    <xf numFmtId="0" fontId="5" fillId="0" borderId="19" xfId="0" applyFont="1" applyFill="1" applyBorder="1" applyAlignment="1">
      <alignment horizontal="center" vertical="center"/>
    </xf>
    <xf numFmtId="0" fontId="4" fillId="0" borderId="52" xfId="0" applyFont="1" applyFill="1" applyBorder="1" applyAlignment="1">
      <alignment horizontal="center" vertical="center"/>
    </xf>
    <xf numFmtId="0" fontId="5" fillId="0" borderId="19" xfId="0" applyFont="1" applyFill="1" applyBorder="1" applyAlignment="1">
      <alignment horizontal="left" vertical="center"/>
    </xf>
    <xf numFmtId="0" fontId="4" fillId="0" borderId="53" xfId="0" applyFont="1" applyFill="1" applyBorder="1" applyAlignment="1">
      <alignment horizontal="center" vertical="center"/>
    </xf>
    <xf numFmtId="0" fontId="4" fillId="0" borderId="54" xfId="0" applyFont="1" applyFill="1" applyBorder="1" applyAlignment="1">
      <alignment horizontal="center" vertical="center"/>
    </xf>
    <xf numFmtId="0" fontId="4" fillId="0" borderId="19" xfId="0" applyFont="1" applyFill="1" applyBorder="1" applyAlignment="1">
      <alignment vertical="center" wrapText="1"/>
    </xf>
    <xf numFmtId="0" fontId="4" fillId="0" borderId="29" xfId="0" applyFont="1" applyFill="1" applyBorder="1" applyAlignment="1">
      <alignment horizontal="center" vertical="center"/>
    </xf>
    <xf numFmtId="0" fontId="10" fillId="0" borderId="20" xfId="0" applyFont="1" applyFill="1" applyBorder="1" applyAlignment="1">
      <alignment horizontal="center"/>
    </xf>
    <xf numFmtId="0" fontId="10" fillId="0" borderId="21" xfId="0" applyFont="1" applyFill="1" applyBorder="1" applyAlignment="1">
      <alignment horizontal="center"/>
    </xf>
    <xf numFmtId="0" fontId="10" fillId="0" borderId="22" xfId="0" applyFont="1" applyFill="1" applyBorder="1" applyAlignment="1">
      <alignment horizontal="center"/>
    </xf>
    <xf numFmtId="0" fontId="4" fillId="0" borderId="30" xfId="0" applyFont="1" applyFill="1" applyBorder="1" applyAlignment="1">
      <alignment horizontal="center" vertical="center"/>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0"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3" xfId="0" applyFont="1" applyFill="1" applyBorder="1" applyAlignment="1">
      <alignment horizontal="center" wrapText="1"/>
    </xf>
    <xf numFmtId="0" fontId="5" fillId="0" borderId="20" xfId="0" applyFont="1" applyFill="1" applyBorder="1" applyAlignment="1">
      <alignment horizontal="center" wrapText="1"/>
    </xf>
    <xf numFmtId="0" fontId="5" fillId="0" borderId="22" xfId="0" applyFont="1" applyFill="1" applyBorder="1" applyAlignment="1">
      <alignment horizontal="center" wrapText="1"/>
    </xf>
    <xf numFmtId="0" fontId="5" fillId="0" borderId="23" xfId="0" applyFont="1" applyFill="1" applyBorder="1" applyAlignment="1">
      <alignment horizontal="center" vertical="top" wrapText="1" readingOrder="1"/>
    </xf>
    <xf numFmtId="0" fontId="4" fillId="0" borderId="23" xfId="0" applyFont="1" applyFill="1" applyBorder="1" applyAlignment="1">
      <alignment horizontal="center" vertical="top" wrapText="1" readingOrder="1"/>
    </xf>
    <xf numFmtId="0" fontId="4" fillId="0" borderId="28" xfId="0" applyFont="1" applyFill="1" applyBorder="1" applyAlignment="1">
      <alignment horizontal="center" vertical="center"/>
    </xf>
    <xf numFmtId="0" fontId="4" fillId="0" borderId="23" xfId="0" applyFont="1" applyFill="1" applyBorder="1" applyAlignment="1">
      <alignment horizontal="center" wrapText="1" readingOrder="1"/>
    </xf>
    <xf numFmtId="0" fontId="5" fillId="0" borderId="23" xfId="0" applyFont="1" applyFill="1" applyBorder="1" applyAlignment="1">
      <alignment horizontal="center" vertical="top" wrapText="1"/>
    </xf>
    <xf numFmtId="0" fontId="5" fillId="0" borderId="23" xfId="0" applyFont="1" applyFill="1" applyBorder="1" applyAlignment="1">
      <alignment horizontal="center" wrapText="1" readingOrder="1"/>
    </xf>
    <xf numFmtId="0" fontId="6"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2" fontId="7" fillId="0" borderId="0" xfId="0" applyNumberFormat="1" applyFont="1" applyFill="1" applyAlignment="1">
      <alignment horizontal="center" vertical="center"/>
    </xf>
    <xf numFmtId="167" fontId="7" fillId="0" borderId="0" xfId="0" applyNumberFormat="1" applyFont="1" applyFill="1" applyAlignment="1">
      <alignment horizontal="center" vertical="center"/>
    </xf>
    <xf numFmtId="168" fontId="7" fillId="0" borderId="0" xfId="0" applyNumberFormat="1" applyFont="1" applyFill="1" applyAlignment="1">
      <alignment horizontal="center" vertical="center"/>
    </xf>
    <xf numFmtId="15" fontId="5" fillId="0" borderId="0" xfId="0" applyNumberFormat="1" applyFont="1" applyFill="1"/>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4" fillId="0" borderId="49" xfId="0" applyNumberFormat="1"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165" fontId="4" fillId="0" borderId="7" xfId="0" applyNumberFormat="1" applyFont="1" applyFill="1" applyBorder="1" applyAlignment="1">
      <alignment horizontal="center" vertical="top" wrapText="1"/>
    </xf>
    <xf numFmtId="165" fontId="5" fillId="0" borderId="18" xfId="0" applyNumberFormat="1" applyFont="1" applyFill="1" applyBorder="1" applyAlignment="1">
      <alignment horizontal="center"/>
    </xf>
    <xf numFmtId="165" fontId="5" fillId="0" borderId="17" xfId="0" applyNumberFormat="1" applyFont="1" applyFill="1" applyBorder="1" applyAlignment="1">
      <alignment horizontal="center"/>
    </xf>
    <xf numFmtId="0" fontId="5" fillId="0" borderId="1" xfId="0" applyFont="1" applyFill="1" applyBorder="1" applyAlignment="1">
      <alignment horizontal="center"/>
    </xf>
    <xf numFmtId="0" fontId="4" fillId="0" borderId="19" xfId="0" applyFont="1" applyFill="1" applyBorder="1" applyAlignment="1">
      <alignment horizontal="center" vertical="center"/>
    </xf>
    <xf numFmtId="0" fontId="4" fillId="0" borderId="23" xfId="0" applyFont="1" applyFill="1" applyBorder="1" applyAlignment="1">
      <alignment horizontal="center" wrapText="1"/>
    </xf>
    <xf numFmtId="0" fontId="10" fillId="0" borderId="23"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31" xfId="0" applyFont="1" applyFill="1" applyBorder="1" applyAlignment="1">
      <alignment vertical="center" wrapText="1"/>
    </xf>
    <xf numFmtId="0" fontId="0" fillId="0" borderId="33" xfId="0" applyFill="1" applyBorder="1"/>
    <xf numFmtId="0" fontId="0" fillId="0" borderId="32" xfId="0" applyFill="1" applyBorder="1"/>
    <xf numFmtId="0" fontId="0" fillId="0" borderId="34" xfId="0" applyFill="1" applyBorder="1"/>
    <xf numFmtId="4" fontId="0" fillId="0" borderId="31" xfId="0" applyNumberFormat="1" applyFill="1" applyBorder="1" applyAlignment="1">
      <alignment horizontal="center"/>
    </xf>
    <xf numFmtId="0" fontId="5" fillId="0" borderId="67" xfId="0" applyFont="1" applyFill="1" applyBorder="1" applyAlignment="1">
      <alignment horizontal="center" vertical="center"/>
    </xf>
    <xf numFmtId="0" fontId="5" fillId="0" borderId="68" xfId="0" applyFont="1" applyFill="1" applyBorder="1" applyAlignment="1">
      <alignment horizontal="center" vertical="center"/>
    </xf>
    <xf numFmtId="0" fontId="5" fillId="0" borderId="69" xfId="0" applyFont="1" applyFill="1" applyBorder="1" applyAlignment="1">
      <alignment horizontal="center" vertical="center"/>
    </xf>
  </cellXfs>
  <cellStyles count="50">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heck Cell 2" xfId="33" xr:uid="{00000000-0005-0000-0000-00001B000000}"/>
    <cellStyle name="Comma 2" xfId="4" xr:uid="{00000000-0005-0000-0000-00001C000000}"/>
    <cellStyle name="Explanatory Text 2" xfId="34" xr:uid="{00000000-0005-0000-0000-00001D000000}"/>
    <cellStyle name="Good 2" xfId="35" xr:uid="{00000000-0005-0000-0000-00001E000000}"/>
    <cellStyle name="Heading 1 2" xfId="36" xr:uid="{00000000-0005-0000-0000-00001F000000}"/>
    <cellStyle name="Heading 2 2" xfId="37" xr:uid="{00000000-0005-0000-0000-000020000000}"/>
    <cellStyle name="Heading 3 2" xfId="38" xr:uid="{00000000-0005-0000-0000-000021000000}"/>
    <cellStyle name="Heading 4 2" xfId="39" xr:uid="{00000000-0005-0000-0000-000022000000}"/>
    <cellStyle name="Input 2" xfId="40" xr:uid="{00000000-0005-0000-0000-000023000000}"/>
    <cellStyle name="Linked Cell 2" xfId="41" xr:uid="{00000000-0005-0000-0000-000024000000}"/>
    <cellStyle name="Neutral 2" xfId="42" xr:uid="{00000000-0005-0000-0000-000025000000}"/>
    <cellStyle name="Normal" xfId="0" builtinId="0"/>
    <cellStyle name="Normal 2" xfId="1" xr:uid="{00000000-0005-0000-0000-000027000000}"/>
    <cellStyle name="Normal 3" xfId="2" xr:uid="{00000000-0005-0000-0000-000028000000}"/>
    <cellStyle name="Note 2" xfId="43" xr:uid="{00000000-0005-0000-0000-000029000000}"/>
    <cellStyle name="Output 2" xfId="44" xr:uid="{00000000-0005-0000-0000-00002A000000}"/>
    <cellStyle name="Percent" xfId="3" builtinId="5"/>
    <cellStyle name="Percent 2" xfId="5" xr:uid="{00000000-0005-0000-0000-00002C000000}"/>
    <cellStyle name="Style 1" xfId="45" xr:uid="{00000000-0005-0000-0000-00002D000000}"/>
    <cellStyle name="Title 2" xfId="46" xr:uid="{00000000-0005-0000-0000-00002E000000}"/>
    <cellStyle name="Total 2" xfId="47" xr:uid="{00000000-0005-0000-0000-00002F000000}"/>
    <cellStyle name="Warning Text 2" xfId="48" xr:uid="{00000000-0005-0000-0000-000030000000}"/>
    <cellStyle name="Обычный_RTS_select_issues" xfId="49"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6" Type="http://schemas.openxmlformats.org/officeDocument/2006/relationships/image" Target="../media/image12.png"/><Relationship Id="rId5" Type="http://schemas.openxmlformats.org/officeDocument/2006/relationships/image" Target="../media/image11.png"/><Relationship Id="rId4" Type="http://schemas.openxmlformats.org/officeDocument/2006/relationships/image" Target="../media/image10.png"/></Relationships>
</file>

<file path=xl/drawings/_rels/drawing3.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4.png"/><Relationship Id="rId1" Type="http://schemas.openxmlformats.org/officeDocument/2006/relationships/image" Target="../media/image13.png"/><Relationship Id="rId6" Type="http://schemas.openxmlformats.org/officeDocument/2006/relationships/image" Target="../media/image15.png"/><Relationship Id="rId5" Type="http://schemas.openxmlformats.org/officeDocument/2006/relationships/image" Target="../media/image2.png"/><Relationship Id="rId4" Type="http://schemas.openxmlformats.org/officeDocument/2006/relationships/image" Target="../media/image1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103</xdr:row>
      <xdr:rowOff>68357</xdr:rowOff>
    </xdr:from>
    <xdr:to>
      <xdr:col>5</xdr:col>
      <xdr:colOff>251839</xdr:colOff>
      <xdr:row>115</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103</xdr:row>
      <xdr:rowOff>90425</xdr:rowOff>
    </xdr:from>
    <xdr:to>
      <xdr:col>11</xdr:col>
      <xdr:colOff>505122</xdr:colOff>
      <xdr:row>116</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103</xdr:row>
      <xdr:rowOff>52917</xdr:rowOff>
    </xdr:from>
    <xdr:to>
      <xdr:col>17</xdr:col>
      <xdr:colOff>572512</xdr:colOff>
      <xdr:row>115</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103</xdr:row>
      <xdr:rowOff>52916</xdr:rowOff>
    </xdr:from>
    <xdr:to>
      <xdr:col>23</xdr:col>
      <xdr:colOff>657179</xdr:colOff>
      <xdr:row>115</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103</xdr:row>
      <xdr:rowOff>74083</xdr:rowOff>
    </xdr:from>
    <xdr:to>
      <xdr:col>29</xdr:col>
      <xdr:colOff>710097</xdr:colOff>
      <xdr:row>115</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103</xdr:row>
      <xdr:rowOff>63500</xdr:rowOff>
    </xdr:from>
    <xdr:to>
      <xdr:col>36</xdr:col>
      <xdr:colOff>51</xdr:colOff>
      <xdr:row>115</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103</xdr:row>
      <xdr:rowOff>61198</xdr:rowOff>
    </xdr:from>
    <xdr:to>
      <xdr:col>41</xdr:col>
      <xdr:colOff>527418</xdr:colOff>
      <xdr:row>115</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103</xdr:row>
      <xdr:rowOff>74083</xdr:rowOff>
    </xdr:from>
    <xdr:to>
      <xdr:col>47</xdr:col>
      <xdr:colOff>794764</xdr:colOff>
      <xdr:row>115</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103</xdr:row>
      <xdr:rowOff>52916</xdr:rowOff>
    </xdr:from>
    <xdr:to>
      <xdr:col>53</xdr:col>
      <xdr:colOff>678347</xdr:colOff>
      <xdr:row>115</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103</xdr:row>
      <xdr:rowOff>52915</xdr:rowOff>
    </xdr:from>
    <xdr:to>
      <xdr:col>60</xdr:col>
      <xdr:colOff>11596</xdr:colOff>
      <xdr:row>115</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103</xdr:row>
      <xdr:rowOff>21167</xdr:rowOff>
    </xdr:from>
    <xdr:to>
      <xdr:col>65</xdr:col>
      <xdr:colOff>720679</xdr:colOff>
      <xdr:row>115</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103</xdr:row>
      <xdr:rowOff>63500</xdr:rowOff>
    </xdr:from>
    <xdr:to>
      <xdr:col>71</xdr:col>
      <xdr:colOff>678346</xdr:colOff>
      <xdr:row>115</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103</xdr:row>
      <xdr:rowOff>52917</xdr:rowOff>
    </xdr:from>
    <xdr:to>
      <xdr:col>77</xdr:col>
      <xdr:colOff>688929</xdr:colOff>
      <xdr:row>115</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103</xdr:row>
      <xdr:rowOff>52916</xdr:rowOff>
    </xdr:from>
    <xdr:to>
      <xdr:col>84</xdr:col>
      <xdr:colOff>159762</xdr:colOff>
      <xdr:row>115</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103</xdr:row>
      <xdr:rowOff>52914</xdr:rowOff>
    </xdr:from>
    <xdr:to>
      <xdr:col>90</xdr:col>
      <xdr:colOff>74055</xdr:colOff>
      <xdr:row>115</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120</xdr:row>
      <xdr:rowOff>74083</xdr:rowOff>
    </xdr:from>
    <xdr:to>
      <xdr:col>11</xdr:col>
      <xdr:colOff>435273</xdr:colOff>
      <xdr:row>132</xdr:row>
      <xdr:rowOff>89323</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121</xdr:row>
      <xdr:rowOff>10584</xdr:rowOff>
    </xdr:from>
    <xdr:to>
      <xdr:col>17</xdr:col>
      <xdr:colOff>752772</xdr:colOff>
      <xdr:row>133</xdr:row>
      <xdr:rowOff>25824</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121</xdr:row>
      <xdr:rowOff>0</xdr:rowOff>
    </xdr:from>
    <xdr:to>
      <xdr:col>24</xdr:col>
      <xdr:colOff>1356</xdr:colOff>
      <xdr:row>133</xdr:row>
      <xdr:rowOff>15240</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120</xdr:row>
      <xdr:rowOff>116417</xdr:rowOff>
    </xdr:from>
    <xdr:to>
      <xdr:col>30</xdr:col>
      <xdr:colOff>1356</xdr:colOff>
      <xdr:row>132</xdr:row>
      <xdr:rowOff>131657</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120</xdr:row>
      <xdr:rowOff>116417</xdr:rowOff>
    </xdr:from>
    <xdr:to>
      <xdr:col>35</xdr:col>
      <xdr:colOff>678689</xdr:colOff>
      <xdr:row>132</xdr:row>
      <xdr:rowOff>131657</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120</xdr:row>
      <xdr:rowOff>69022</xdr:rowOff>
    </xdr:from>
    <xdr:to>
      <xdr:col>41</xdr:col>
      <xdr:colOff>680529</xdr:colOff>
      <xdr:row>132</xdr:row>
      <xdr:rowOff>84262</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120</xdr:row>
      <xdr:rowOff>84667</xdr:rowOff>
    </xdr:from>
    <xdr:to>
      <xdr:col>48</xdr:col>
      <xdr:colOff>1356</xdr:colOff>
      <xdr:row>132</xdr:row>
      <xdr:rowOff>99907</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121</xdr:row>
      <xdr:rowOff>10584</xdr:rowOff>
    </xdr:from>
    <xdr:to>
      <xdr:col>54</xdr:col>
      <xdr:colOff>43690</xdr:colOff>
      <xdr:row>133</xdr:row>
      <xdr:rowOff>25824</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120</xdr:row>
      <xdr:rowOff>105833</xdr:rowOff>
    </xdr:from>
    <xdr:to>
      <xdr:col>60</xdr:col>
      <xdr:colOff>33106</xdr:colOff>
      <xdr:row>132</xdr:row>
      <xdr:rowOff>121073</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121</xdr:row>
      <xdr:rowOff>0</xdr:rowOff>
    </xdr:from>
    <xdr:to>
      <xdr:col>65</xdr:col>
      <xdr:colOff>604605</xdr:colOff>
      <xdr:row>133</xdr:row>
      <xdr:rowOff>15240</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120</xdr:row>
      <xdr:rowOff>116416</xdr:rowOff>
    </xdr:from>
    <xdr:to>
      <xdr:col>72</xdr:col>
      <xdr:colOff>22523</xdr:colOff>
      <xdr:row>132</xdr:row>
      <xdr:rowOff>131656</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120</xdr:row>
      <xdr:rowOff>127000</xdr:rowOff>
    </xdr:from>
    <xdr:to>
      <xdr:col>77</xdr:col>
      <xdr:colOff>636355</xdr:colOff>
      <xdr:row>132</xdr:row>
      <xdr:rowOff>142240</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120</xdr:row>
      <xdr:rowOff>105833</xdr:rowOff>
    </xdr:from>
    <xdr:to>
      <xdr:col>84</xdr:col>
      <xdr:colOff>255355</xdr:colOff>
      <xdr:row>132</xdr:row>
      <xdr:rowOff>121073</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120</xdr:row>
      <xdr:rowOff>95250</xdr:rowOff>
    </xdr:from>
    <xdr:to>
      <xdr:col>90</xdr:col>
      <xdr:colOff>181270</xdr:colOff>
      <xdr:row>132</xdr:row>
      <xdr:rowOff>110490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120</xdr:row>
      <xdr:rowOff>104775</xdr:rowOff>
    </xdr:from>
    <xdr:to>
      <xdr:col>96</xdr:col>
      <xdr:colOff>228062</xdr:colOff>
      <xdr:row>132</xdr:row>
      <xdr:rowOff>118491</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103</xdr:row>
      <xdr:rowOff>68357</xdr:rowOff>
    </xdr:from>
    <xdr:to>
      <xdr:col>108</xdr:col>
      <xdr:colOff>2436</xdr:colOff>
      <xdr:row>115</xdr:row>
      <xdr:rowOff>129770</xdr:rowOff>
    </xdr:to>
    <xdr:pic>
      <xdr:nvPicPr>
        <xdr:cNvPr id="52" name="Picture 51" descr="Diagram&#10;&#10;Description automatically generated">
          <a:extLst>
            <a:ext uri="{FF2B5EF4-FFF2-40B4-BE49-F238E27FC236}">
              <a16:creationId xmlns:a16="http://schemas.microsoft.com/office/drawing/2014/main" id="{00000000-0008-0000-0000-00003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a:solidFill>
          <a:srgbClr val="92D050"/>
        </a:solidFill>
      </xdr:spPr>
    </xdr:pic>
    <xdr:clientData/>
  </xdr:twoCellAnchor>
  <xdr:twoCellAnchor editAs="oneCell">
    <xdr:from>
      <xdr:col>103</xdr:col>
      <xdr:colOff>550334</xdr:colOff>
      <xdr:row>121</xdr:row>
      <xdr:rowOff>21167</xdr:rowOff>
    </xdr:from>
    <xdr:to>
      <xdr:col>108</xdr:col>
      <xdr:colOff>134467</xdr:colOff>
      <xdr:row>133</xdr:row>
      <xdr:rowOff>36407</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120</xdr:row>
      <xdr:rowOff>111125</xdr:rowOff>
    </xdr:from>
    <xdr:to>
      <xdr:col>5</xdr:col>
      <xdr:colOff>456439</xdr:colOff>
      <xdr:row>132</xdr:row>
      <xdr:rowOff>126365</xdr:rowOff>
    </xdr:to>
    <xdr:pic>
      <xdr:nvPicPr>
        <xdr:cNvPr id="86" name="Picture 85">
          <a:extLst>
            <a:ext uri="{FF2B5EF4-FFF2-40B4-BE49-F238E27FC236}">
              <a16:creationId xmlns:a16="http://schemas.microsoft.com/office/drawing/2014/main" id="{00000000-0008-0000-0000-00005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103</xdr:row>
      <xdr:rowOff>52295</xdr:rowOff>
    </xdr:from>
    <xdr:to>
      <xdr:col>96</xdr:col>
      <xdr:colOff>3938</xdr:colOff>
      <xdr:row>115</xdr:row>
      <xdr:rowOff>127055</xdr:rowOff>
    </xdr:to>
    <xdr:pic>
      <xdr:nvPicPr>
        <xdr:cNvPr id="38" name="Picture 37" descr="Diagram&#10;&#10;Description automatically generated">
          <a:extLst>
            <a:ext uri="{FF2B5EF4-FFF2-40B4-BE49-F238E27FC236}">
              <a16:creationId xmlns:a16="http://schemas.microsoft.com/office/drawing/2014/main" id="{00000000-0008-0000-0000-00002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oneCellAnchor>
    <xdr:from>
      <xdr:col>109</xdr:col>
      <xdr:colOff>600076</xdr:colOff>
      <xdr:row>103</xdr:row>
      <xdr:rowOff>68357</xdr:rowOff>
    </xdr:from>
    <xdr:ext cx="3339360" cy="2042613"/>
    <xdr:pic>
      <xdr:nvPicPr>
        <xdr:cNvPr id="9" name="Picture 8" descr="Diagram&#10;&#10;Description automatically generated">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778976" y="19950207"/>
          <a:ext cx="3339360" cy="2042613"/>
        </a:xfrm>
        <a:prstGeom prst="rect">
          <a:avLst/>
        </a:prstGeom>
      </xdr:spPr>
    </xdr:pic>
    <xdr:clientData/>
  </xdr:oneCellAnchor>
  <xdr:oneCellAnchor>
    <xdr:from>
      <xdr:col>109</xdr:col>
      <xdr:colOff>550334</xdr:colOff>
      <xdr:row>121</xdr:row>
      <xdr:rowOff>21167</xdr:rowOff>
    </xdr:from>
    <xdr:ext cx="3521133" cy="1996440"/>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729234" y="22900217"/>
          <a:ext cx="3521133" cy="1996440"/>
        </a:xfrm>
        <a:prstGeom prst="rect">
          <a:avLst/>
        </a:prstGeom>
      </xdr:spPr>
    </xdr:pic>
    <xdr:clientData/>
  </xdr:oneCellAnchor>
  <xdr:oneCellAnchor>
    <xdr:from>
      <xdr:col>115</xdr:col>
      <xdr:colOff>600076</xdr:colOff>
      <xdr:row>103</xdr:row>
      <xdr:rowOff>68357</xdr:rowOff>
    </xdr:from>
    <xdr:ext cx="3187512" cy="1949731"/>
    <xdr:pic>
      <xdr:nvPicPr>
        <xdr:cNvPr id="21" name="Picture 20" descr="Diagram&#10;&#10;Description automatically generated">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1031547" y="19925181"/>
          <a:ext cx="3187512" cy="1949731"/>
        </a:xfrm>
        <a:prstGeom prst="rect">
          <a:avLst/>
        </a:prstGeom>
      </xdr:spPr>
    </xdr:pic>
    <xdr:clientData/>
  </xdr:oneCellAnchor>
  <xdr:oneCellAnchor>
    <xdr:from>
      <xdr:col>115</xdr:col>
      <xdr:colOff>550334</xdr:colOff>
      <xdr:row>121</xdr:row>
      <xdr:rowOff>21167</xdr:rowOff>
    </xdr:from>
    <xdr:ext cx="3521133" cy="1996440"/>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121</xdr:col>
      <xdr:colOff>600076</xdr:colOff>
      <xdr:row>103</xdr:row>
      <xdr:rowOff>68357</xdr:rowOff>
    </xdr:from>
    <xdr:ext cx="3165101" cy="1936023"/>
    <xdr:pic>
      <xdr:nvPicPr>
        <xdr:cNvPr id="23" name="Picture 22" descr="Diagram&#10;&#10;Description automatically generated">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95648370" y="19925181"/>
          <a:ext cx="3165101" cy="1936023"/>
        </a:xfrm>
        <a:prstGeom prst="rect">
          <a:avLst/>
        </a:prstGeom>
      </xdr:spPr>
    </xdr:pic>
    <xdr:clientData/>
  </xdr:oneCellAnchor>
  <xdr:oneCellAnchor>
    <xdr:from>
      <xdr:col>121</xdr:col>
      <xdr:colOff>550334</xdr:colOff>
      <xdr:row>121</xdr:row>
      <xdr:rowOff>21167</xdr:rowOff>
    </xdr:from>
    <xdr:ext cx="3521133" cy="1996440"/>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127</xdr:col>
      <xdr:colOff>600076</xdr:colOff>
      <xdr:row>103</xdr:row>
      <xdr:rowOff>68357</xdr:rowOff>
    </xdr:from>
    <xdr:ext cx="3187512" cy="1949731"/>
    <xdr:pic>
      <xdr:nvPicPr>
        <xdr:cNvPr id="25" name="Picture 24" descr="Diagram&#10;&#10;Description automatically generated">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0265194" y="19925181"/>
          <a:ext cx="3187512" cy="1949731"/>
        </a:xfrm>
        <a:prstGeom prst="rect">
          <a:avLst/>
        </a:prstGeom>
      </xdr:spPr>
    </xdr:pic>
    <xdr:clientData/>
  </xdr:oneCellAnchor>
  <xdr:oneCellAnchor>
    <xdr:from>
      <xdr:col>127</xdr:col>
      <xdr:colOff>550334</xdr:colOff>
      <xdr:row>121</xdr:row>
      <xdr:rowOff>21167</xdr:rowOff>
    </xdr:from>
    <xdr:ext cx="3521133" cy="1996440"/>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133</xdr:col>
      <xdr:colOff>600076</xdr:colOff>
      <xdr:row>103</xdr:row>
      <xdr:rowOff>68357</xdr:rowOff>
    </xdr:from>
    <xdr:ext cx="3204148" cy="1959907"/>
    <xdr:pic>
      <xdr:nvPicPr>
        <xdr:cNvPr id="27" name="Picture 26" descr="Diagram&#10;&#10;Description automatically generated">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4882017" y="19925181"/>
          <a:ext cx="3204148" cy="1959907"/>
        </a:xfrm>
        <a:prstGeom prst="rect">
          <a:avLst/>
        </a:prstGeom>
      </xdr:spPr>
    </xdr:pic>
    <xdr:clientData/>
  </xdr:oneCellAnchor>
  <xdr:oneCellAnchor>
    <xdr:from>
      <xdr:col>133</xdr:col>
      <xdr:colOff>550334</xdr:colOff>
      <xdr:row>121</xdr:row>
      <xdr:rowOff>21167</xdr:rowOff>
    </xdr:from>
    <xdr:ext cx="3521133" cy="1996440"/>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139</xdr:col>
      <xdr:colOff>600076</xdr:colOff>
      <xdr:row>103</xdr:row>
      <xdr:rowOff>68357</xdr:rowOff>
    </xdr:from>
    <xdr:ext cx="3277429" cy="2004731"/>
    <xdr:pic>
      <xdr:nvPicPr>
        <xdr:cNvPr id="29" name="Picture 28" descr="Diagram&#10;&#10;Description automatically generated">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09498841" y="19925181"/>
          <a:ext cx="3277429" cy="2004731"/>
        </a:xfrm>
        <a:prstGeom prst="rect">
          <a:avLst/>
        </a:prstGeom>
      </xdr:spPr>
    </xdr:pic>
    <xdr:clientData/>
  </xdr:oneCellAnchor>
  <xdr:oneCellAnchor>
    <xdr:from>
      <xdr:col>139</xdr:col>
      <xdr:colOff>550334</xdr:colOff>
      <xdr:row>121</xdr:row>
      <xdr:rowOff>21167</xdr:rowOff>
    </xdr:from>
    <xdr:ext cx="3521133" cy="1996440"/>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145</xdr:col>
      <xdr:colOff>550334</xdr:colOff>
      <xdr:row>121</xdr:row>
      <xdr:rowOff>21167</xdr:rowOff>
    </xdr:from>
    <xdr:ext cx="3521133" cy="1996440"/>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0561584" y="22900217"/>
          <a:ext cx="3521133" cy="1996440"/>
        </a:xfrm>
        <a:prstGeom prst="rect">
          <a:avLst/>
        </a:prstGeom>
      </xdr:spPr>
    </xdr:pic>
    <xdr:clientData/>
  </xdr:oneCellAnchor>
  <xdr:oneCellAnchor>
    <xdr:from>
      <xdr:col>151</xdr:col>
      <xdr:colOff>600076</xdr:colOff>
      <xdr:row>103</xdr:row>
      <xdr:rowOff>68357</xdr:rowOff>
    </xdr:from>
    <xdr:ext cx="3198718" cy="1956585"/>
    <xdr:pic>
      <xdr:nvPicPr>
        <xdr:cNvPr id="33" name="Picture 32" descr="Diagram&#10;&#10;Description automatically generated">
          <a:extLst>
            <a:ext uri="{FF2B5EF4-FFF2-40B4-BE49-F238E27FC236}">
              <a16:creationId xmlns:a16="http://schemas.microsoft.com/office/drawing/2014/main" id="{00000000-0008-0000-0000-00002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18732488" y="19925181"/>
          <a:ext cx="3198718" cy="1956585"/>
        </a:xfrm>
        <a:prstGeom prst="rect">
          <a:avLst/>
        </a:prstGeom>
      </xdr:spPr>
    </xdr:pic>
    <xdr:clientData/>
  </xdr:oneCellAnchor>
  <xdr:oneCellAnchor>
    <xdr:from>
      <xdr:col>151</xdr:col>
      <xdr:colOff>550334</xdr:colOff>
      <xdr:row>121</xdr:row>
      <xdr:rowOff>21167</xdr:rowOff>
    </xdr:from>
    <xdr:ext cx="3521133" cy="1996440"/>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555684" y="22900217"/>
          <a:ext cx="3521133" cy="1996440"/>
        </a:xfrm>
        <a:prstGeom prst="rect">
          <a:avLst/>
        </a:prstGeom>
      </xdr:spPr>
    </xdr:pic>
    <xdr:clientData/>
  </xdr:oneCellAnchor>
  <xdr:twoCellAnchor editAs="oneCell">
    <xdr:from>
      <xdr:col>146</xdr:col>
      <xdr:colOff>6164</xdr:colOff>
      <xdr:row>103</xdr:row>
      <xdr:rowOff>48577</xdr:rowOff>
    </xdr:from>
    <xdr:to>
      <xdr:col>150</xdr:col>
      <xdr:colOff>72839</xdr:colOff>
      <xdr:row>115</xdr:row>
      <xdr:rowOff>136309</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6"/>
        <a:stretch>
          <a:fillRect/>
        </a:stretch>
      </xdr:blipFill>
      <xdr:spPr>
        <a:xfrm>
          <a:off x="114395811" y="19905401"/>
          <a:ext cx="2946587" cy="19703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55</xdr:row>
      <xdr:rowOff>76200</xdr:rowOff>
    </xdr:from>
    <xdr:to>
      <xdr:col>29</xdr:col>
      <xdr:colOff>795685</xdr:colOff>
      <xdr:row>68</xdr:row>
      <xdr:rowOff>112395</xdr:rowOff>
    </xdr:to>
    <xdr:pic>
      <xdr:nvPicPr>
        <xdr:cNvPr id="15" name="Picture 14" descr="Diagram&#10;&#10;Description automatically generated">
          <a:extLst>
            <a:ext uri="{FF2B5EF4-FFF2-40B4-BE49-F238E27FC236}">
              <a16:creationId xmlns:a16="http://schemas.microsoft.com/office/drawing/2014/main" id="{00000000-0008-0000-01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72</xdr:row>
      <xdr:rowOff>133350</xdr:rowOff>
    </xdr:from>
    <xdr:to>
      <xdr:col>5</xdr:col>
      <xdr:colOff>697734</xdr:colOff>
      <xdr:row>84</xdr:row>
      <xdr:rowOff>110490</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72</xdr:row>
      <xdr:rowOff>114300</xdr:rowOff>
    </xdr:from>
    <xdr:to>
      <xdr:col>11</xdr:col>
      <xdr:colOff>573909</xdr:colOff>
      <xdr:row>84</xdr:row>
      <xdr:rowOff>91441</xdr:rowOff>
    </xdr:to>
    <xdr:pic>
      <xdr:nvPicPr>
        <xdr:cNvPr id="23" name="Picture 22">
          <a:extLst>
            <a:ext uri="{FF2B5EF4-FFF2-40B4-BE49-F238E27FC236}">
              <a16:creationId xmlns:a16="http://schemas.microsoft.com/office/drawing/2014/main" id="{00000000-0008-0000-0100-000017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72</xdr:row>
      <xdr:rowOff>142875</xdr:rowOff>
    </xdr:from>
    <xdr:to>
      <xdr:col>23</xdr:col>
      <xdr:colOff>760327</xdr:colOff>
      <xdr:row>84</xdr:row>
      <xdr:rowOff>120015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72</xdr:row>
      <xdr:rowOff>114300</xdr:rowOff>
    </xdr:from>
    <xdr:to>
      <xdr:col>29</xdr:col>
      <xdr:colOff>783459</xdr:colOff>
      <xdr:row>84</xdr:row>
      <xdr:rowOff>91440</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72</xdr:row>
      <xdr:rowOff>95250</xdr:rowOff>
    </xdr:from>
    <xdr:to>
      <xdr:col>35</xdr:col>
      <xdr:colOff>850134</xdr:colOff>
      <xdr:row>84</xdr:row>
      <xdr:rowOff>72390</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88</xdr:row>
      <xdr:rowOff>114300</xdr:rowOff>
    </xdr:from>
    <xdr:to>
      <xdr:col>2</xdr:col>
      <xdr:colOff>793937</xdr:colOff>
      <xdr:row>88</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89</xdr:row>
      <xdr:rowOff>38100</xdr:rowOff>
    </xdr:from>
    <xdr:to>
      <xdr:col>2</xdr:col>
      <xdr:colOff>485775</xdr:colOff>
      <xdr:row>89</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88</xdr:row>
      <xdr:rowOff>114300</xdr:rowOff>
    </xdr:from>
    <xdr:to>
      <xdr:col>8</xdr:col>
      <xdr:colOff>793937</xdr:colOff>
      <xdr:row>88</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89</xdr:row>
      <xdr:rowOff>38100</xdr:rowOff>
    </xdr:from>
    <xdr:to>
      <xdr:col>8</xdr:col>
      <xdr:colOff>485775</xdr:colOff>
      <xdr:row>89</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88</xdr:row>
      <xdr:rowOff>114300</xdr:rowOff>
    </xdr:from>
    <xdr:to>
      <xdr:col>14</xdr:col>
      <xdr:colOff>793937</xdr:colOff>
      <xdr:row>88</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89</xdr:row>
      <xdr:rowOff>38100</xdr:rowOff>
    </xdr:from>
    <xdr:to>
      <xdr:col>14</xdr:col>
      <xdr:colOff>485775</xdr:colOff>
      <xdr:row>89</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88</xdr:row>
      <xdr:rowOff>114300</xdr:rowOff>
    </xdr:from>
    <xdr:to>
      <xdr:col>26</xdr:col>
      <xdr:colOff>793937</xdr:colOff>
      <xdr:row>88</xdr:row>
      <xdr:rowOff>117662</xdr:rowOff>
    </xdr:to>
    <xdr:cxnSp macro="">
      <xdr:nvCxnSpPr>
        <xdr:cNvPr id="38" name="Straight Arrow Connector 37">
          <a:extLst>
            <a:ext uri="{FF2B5EF4-FFF2-40B4-BE49-F238E27FC236}">
              <a16:creationId xmlns:a16="http://schemas.microsoft.com/office/drawing/2014/main" id="{00000000-0008-0000-0100-000026000000}"/>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89</xdr:row>
      <xdr:rowOff>38100</xdr:rowOff>
    </xdr:from>
    <xdr:to>
      <xdr:col>26</xdr:col>
      <xdr:colOff>485775</xdr:colOff>
      <xdr:row>89</xdr:row>
      <xdr:rowOff>171450</xdr:rowOff>
    </xdr:to>
    <xdr:cxnSp macro="">
      <xdr:nvCxnSpPr>
        <xdr:cNvPr id="39" name="Straight Arrow Connector 38">
          <a:extLst>
            <a:ext uri="{FF2B5EF4-FFF2-40B4-BE49-F238E27FC236}">
              <a16:creationId xmlns:a16="http://schemas.microsoft.com/office/drawing/2014/main" id="{00000000-0008-0000-0100-000027000000}"/>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88</xdr:row>
      <xdr:rowOff>114300</xdr:rowOff>
    </xdr:from>
    <xdr:to>
      <xdr:col>32</xdr:col>
      <xdr:colOff>793937</xdr:colOff>
      <xdr:row>88</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89</xdr:row>
      <xdr:rowOff>38100</xdr:rowOff>
    </xdr:from>
    <xdr:to>
      <xdr:col>32</xdr:col>
      <xdr:colOff>485775</xdr:colOff>
      <xdr:row>89</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55</xdr:row>
      <xdr:rowOff>57897</xdr:rowOff>
    </xdr:from>
    <xdr:to>
      <xdr:col>18</xdr:col>
      <xdr:colOff>223563</xdr:colOff>
      <xdr:row>68</xdr:row>
      <xdr:rowOff>94092</xdr:rowOff>
    </xdr:to>
    <xdr:pic>
      <xdr:nvPicPr>
        <xdr:cNvPr id="25" name="Picture 24" descr="Diagram&#10;&#10;Description automatically generated">
          <a:extLst>
            <a:ext uri="{FF2B5EF4-FFF2-40B4-BE49-F238E27FC236}">
              <a16:creationId xmlns:a16="http://schemas.microsoft.com/office/drawing/2014/main" id="{00000000-0008-0000-0100-000019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73</xdr:row>
      <xdr:rowOff>31750</xdr:rowOff>
    </xdr:from>
    <xdr:to>
      <xdr:col>17</xdr:col>
      <xdr:colOff>646708</xdr:colOff>
      <xdr:row>85</xdr:row>
      <xdr:rowOff>10415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55</xdr:row>
      <xdr:rowOff>95250</xdr:rowOff>
    </xdr:from>
    <xdr:to>
      <xdr:col>11</xdr:col>
      <xdr:colOff>757711</xdr:colOff>
      <xdr:row>68</xdr:row>
      <xdr:rowOff>131445</xdr:rowOff>
    </xdr:to>
    <xdr:pic>
      <xdr:nvPicPr>
        <xdr:cNvPr id="2" name="Picture 1" descr="Diagram&#10;&#10;Description automatically generated">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55</xdr:row>
      <xdr:rowOff>96738</xdr:rowOff>
    </xdr:from>
    <xdr:to>
      <xdr:col>23</xdr:col>
      <xdr:colOff>847081</xdr:colOff>
      <xdr:row>66</xdr:row>
      <xdr:rowOff>155197</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67</xdr:row>
      <xdr:rowOff>52437</xdr:rowOff>
    </xdr:from>
    <xdr:to>
      <xdr:col>24</xdr:col>
      <xdr:colOff>9401</xdr:colOff>
      <xdr:row>68</xdr:row>
      <xdr:rowOff>101551</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1</xdr:col>
      <xdr:colOff>619125</xdr:colOff>
      <xdr:row>55</xdr:row>
      <xdr:rowOff>123825</xdr:rowOff>
    </xdr:from>
    <xdr:to>
      <xdr:col>5</xdr:col>
      <xdr:colOff>550028</xdr:colOff>
      <xdr:row>69</xdr:row>
      <xdr:rowOff>3138</xdr:rowOff>
    </xdr:to>
    <xdr:pic>
      <xdr:nvPicPr>
        <xdr:cNvPr id="10" name="Picture 9" descr="Diagram&#10;&#10;Description automatically generated">
          <a:extLst>
            <a:ext uri="{FF2B5EF4-FFF2-40B4-BE49-F238E27FC236}">
              <a16:creationId xmlns:a16="http://schemas.microsoft.com/office/drawing/2014/main" id="{00000000-0008-0000-01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twoCellAnchor editAs="oneCell">
    <xdr:from>
      <xdr:col>31</xdr:col>
      <xdr:colOff>809624</xdr:colOff>
      <xdr:row>55</xdr:row>
      <xdr:rowOff>47624</xdr:rowOff>
    </xdr:from>
    <xdr:to>
      <xdr:col>36</xdr:col>
      <xdr:colOff>133350</xdr:colOff>
      <xdr:row>68</xdr:row>
      <xdr:rowOff>152204</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6"/>
        <a:stretch>
          <a:fillRect/>
        </a:stretch>
      </xdr:blipFill>
      <xdr:spPr>
        <a:xfrm>
          <a:off x="30051374" y="11963399"/>
          <a:ext cx="3571876" cy="21715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60</xdr:row>
      <xdr:rowOff>85725</xdr:rowOff>
    </xdr:from>
    <xdr:to>
      <xdr:col>11</xdr:col>
      <xdr:colOff>631872</xdr:colOff>
      <xdr:row>73</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77</xdr:row>
      <xdr:rowOff>133350</xdr:rowOff>
    </xdr:from>
    <xdr:to>
      <xdr:col>17</xdr:col>
      <xdr:colOff>571189</xdr:colOff>
      <xdr:row>89</xdr:row>
      <xdr:rowOff>110490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93</xdr:row>
      <xdr:rowOff>114300</xdr:rowOff>
    </xdr:from>
    <xdr:to>
      <xdr:col>2</xdr:col>
      <xdr:colOff>793937</xdr:colOff>
      <xdr:row>93</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21" name="Straight Arrow Connector 20">
          <a:extLst>
            <a:ext uri="{FF2B5EF4-FFF2-40B4-BE49-F238E27FC236}">
              <a16:creationId xmlns:a16="http://schemas.microsoft.com/office/drawing/2014/main" id="{00000000-0008-0000-0200-000015000000}"/>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22" name="Straight Arrow Connector 21">
          <a:extLst>
            <a:ext uri="{FF2B5EF4-FFF2-40B4-BE49-F238E27FC236}">
              <a16:creationId xmlns:a16="http://schemas.microsoft.com/office/drawing/2014/main" id="{00000000-0008-0000-0200-000016000000}"/>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25" name="Straight Arrow Connector 24">
          <a:extLst>
            <a:ext uri="{FF2B5EF4-FFF2-40B4-BE49-F238E27FC236}">
              <a16:creationId xmlns:a16="http://schemas.microsoft.com/office/drawing/2014/main" id="{00000000-0008-0000-0200-000019000000}"/>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26" name="Straight Arrow Connector 25">
          <a:extLst>
            <a:ext uri="{FF2B5EF4-FFF2-40B4-BE49-F238E27FC236}">
              <a16:creationId xmlns:a16="http://schemas.microsoft.com/office/drawing/2014/main" id="{00000000-0008-0000-0200-00001A000000}"/>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77</xdr:row>
      <xdr:rowOff>157370</xdr:rowOff>
    </xdr:from>
    <xdr:to>
      <xdr:col>12</xdr:col>
      <xdr:colOff>11519</xdr:colOff>
      <xdr:row>89</xdr:row>
      <xdr:rowOff>134510</xdr:rowOff>
    </xdr:to>
    <xdr:pic>
      <xdr:nvPicPr>
        <xdr:cNvPr id="28" name="Picture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77</xdr:row>
      <xdr:rowOff>116417</xdr:rowOff>
    </xdr:from>
    <xdr:to>
      <xdr:col>23</xdr:col>
      <xdr:colOff>743281</xdr:colOff>
      <xdr:row>89</xdr:row>
      <xdr:rowOff>93557</xdr:rowOff>
    </xdr:to>
    <xdr:pic>
      <xdr:nvPicPr>
        <xdr:cNvPr id="29" name="Picture 28">
          <a:extLst>
            <a:ext uri="{FF2B5EF4-FFF2-40B4-BE49-F238E27FC236}">
              <a16:creationId xmlns:a16="http://schemas.microsoft.com/office/drawing/2014/main" id="{00000000-0008-0000-0200-00001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77</xdr:row>
      <xdr:rowOff>66261</xdr:rowOff>
    </xdr:from>
    <xdr:to>
      <xdr:col>5</xdr:col>
      <xdr:colOff>646285</xdr:colOff>
      <xdr:row>90</xdr:row>
      <xdr:rowOff>61622</xdr:rowOff>
    </xdr:to>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724889</xdr:colOff>
      <xdr:row>60</xdr:row>
      <xdr:rowOff>35874</xdr:rowOff>
    </xdr:from>
    <xdr:to>
      <xdr:col>30</xdr:col>
      <xdr:colOff>196685</xdr:colOff>
      <xdr:row>73</xdr:row>
      <xdr:rowOff>90301</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212548" y="12020056"/>
          <a:ext cx="3567546" cy="2193222"/>
        </a:xfrm>
        <a:prstGeom prst="rect">
          <a:avLst/>
        </a:prstGeom>
      </xdr:spPr>
    </xdr:pic>
    <xdr:clientData/>
  </xdr:twoCellAnchor>
  <xdr:twoCellAnchor editAs="oneCell">
    <xdr:from>
      <xdr:col>13</xdr:col>
      <xdr:colOff>685801</xdr:colOff>
      <xdr:row>60</xdr:row>
      <xdr:rowOff>95249</xdr:rowOff>
    </xdr:from>
    <xdr:to>
      <xdr:col>17</xdr:col>
      <xdr:colOff>744930</xdr:colOff>
      <xdr:row>73</xdr:row>
      <xdr:rowOff>114299</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6"/>
        <a:stretch>
          <a:fillRect/>
        </a:stretch>
      </xdr:blipFill>
      <xdr:spPr>
        <a:xfrm>
          <a:off x="13287376" y="12115799"/>
          <a:ext cx="3316679" cy="2124075"/>
        </a:xfrm>
        <a:prstGeom prst="rect">
          <a:avLst/>
        </a:prstGeom>
      </xdr:spPr>
    </xdr:pic>
    <xdr:clientData/>
  </xdr:twoCellAnchor>
  <xdr:twoCellAnchor editAs="oneCell">
    <xdr:from>
      <xdr:col>20</xdr:col>
      <xdr:colOff>123825</xdr:colOff>
      <xdr:row>60</xdr:row>
      <xdr:rowOff>133349</xdr:rowOff>
    </xdr:from>
    <xdr:to>
      <xdr:col>23</xdr:col>
      <xdr:colOff>746807</xdr:colOff>
      <xdr:row>73</xdr:row>
      <xdr:rowOff>47625</xdr:rowOff>
    </xdr:to>
    <xdr:pic>
      <xdr:nvPicPr>
        <xdr:cNvPr id="10" name="Picture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6"/>
        <a:stretch>
          <a:fillRect/>
        </a:stretch>
      </xdr:blipFill>
      <xdr:spPr>
        <a:xfrm>
          <a:off x="18316575" y="12153899"/>
          <a:ext cx="3232832" cy="2019301"/>
        </a:xfrm>
        <a:prstGeom prst="rect">
          <a:avLst/>
        </a:prstGeom>
      </xdr:spPr>
    </xdr:pic>
    <xdr:clientData/>
  </xdr:twoCellAnchor>
  <xdr:twoCellAnchor editAs="oneCell">
    <xdr:from>
      <xdr:col>1</xdr:col>
      <xdr:colOff>647699</xdr:colOff>
      <xdr:row>60</xdr:row>
      <xdr:rowOff>123825</xdr:rowOff>
    </xdr:from>
    <xdr:to>
      <xdr:col>5</xdr:col>
      <xdr:colOff>561974</xdr:colOff>
      <xdr:row>73</xdr:row>
      <xdr:rowOff>99014</xdr:rowOff>
    </xdr:to>
    <xdr:pic>
      <xdr:nvPicPr>
        <xdr:cNvPr id="13" name="Picture 12">
          <a:extLst>
            <a:ext uri="{FF2B5EF4-FFF2-40B4-BE49-F238E27FC236}">
              <a16:creationId xmlns:a16="http://schemas.microsoft.com/office/drawing/2014/main" id="{00000000-0008-0000-0200-00000D000000}"/>
            </a:ext>
          </a:extLst>
        </xdr:cNvPr>
        <xdr:cNvPicPr>
          <a:picLocks noChangeAspect="1"/>
        </xdr:cNvPicPr>
      </xdr:nvPicPr>
      <xdr:blipFill>
        <a:blip xmlns:r="http://schemas.openxmlformats.org/officeDocument/2006/relationships" r:embed="rId7"/>
        <a:stretch>
          <a:fillRect/>
        </a:stretch>
      </xdr:blipFill>
      <xdr:spPr>
        <a:xfrm>
          <a:off x="3505199" y="12144375"/>
          <a:ext cx="3419475" cy="2080214"/>
        </a:xfrm>
        <a:prstGeom prst="rect">
          <a:avLst/>
        </a:prstGeom>
      </xdr:spPr>
    </xdr:pic>
    <xdr:clientData/>
  </xdr:twoCellAnchor>
  <xdr:twoCellAnchor editAs="oneCell">
    <xdr:from>
      <xdr:col>25</xdr:col>
      <xdr:colOff>695325</xdr:colOff>
      <xdr:row>77</xdr:row>
      <xdr:rowOff>76200</xdr:rowOff>
    </xdr:from>
    <xdr:to>
      <xdr:col>30</xdr:col>
      <xdr:colOff>294929</xdr:colOff>
      <xdr:row>90</xdr:row>
      <xdr:rowOff>133350</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8"/>
        <a:srcRect b="17818"/>
        <a:stretch/>
      </xdr:blipFill>
      <xdr:spPr>
        <a:xfrm>
          <a:off x="23193375" y="14878050"/>
          <a:ext cx="3695354" cy="21621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431800</xdr:colOff>
      <xdr:row>74</xdr:row>
      <xdr:rowOff>152400</xdr:rowOff>
    </xdr:from>
    <xdr:to>
      <xdr:col>6</xdr:col>
      <xdr:colOff>101062</xdr:colOff>
      <xdr:row>85</xdr:row>
      <xdr:rowOff>172466</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 y="15360650"/>
          <a:ext cx="3606262" cy="2045716"/>
        </a:xfrm>
        <a:prstGeom prst="rect">
          <a:avLst/>
        </a:prstGeom>
      </xdr:spPr>
    </xdr:pic>
    <xdr:clientData/>
  </xdr:twoCellAnchor>
  <xdr:twoCellAnchor editAs="oneCell">
    <xdr:from>
      <xdr:col>7</xdr:col>
      <xdr:colOff>787400</xdr:colOff>
      <xdr:row>74</xdr:row>
      <xdr:rowOff>127000</xdr:rowOff>
    </xdr:from>
    <xdr:to>
      <xdr:col>12</xdr:col>
      <xdr:colOff>456662</xdr:colOff>
      <xdr:row>85</xdr:row>
      <xdr:rowOff>147066</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05850" y="15335250"/>
          <a:ext cx="3606262" cy="2045716"/>
        </a:xfrm>
        <a:prstGeom prst="rect">
          <a:avLst/>
        </a:prstGeom>
      </xdr:spPr>
    </xdr:pic>
    <xdr:clientData/>
  </xdr:twoCellAnchor>
  <xdr:twoCellAnchor editAs="oneCell">
    <xdr:from>
      <xdr:col>1</xdr:col>
      <xdr:colOff>711200</xdr:colOff>
      <xdr:row>57</xdr:row>
      <xdr:rowOff>114299</xdr:rowOff>
    </xdr:from>
    <xdr:to>
      <xdr:col>6</xdr:col>
      <xdr:colOff>0</xdr:colOff>
      <xdr:row>69</xdr:row>
      <xdr:rowOff>106034</xdr:rowOff>
    </xdr:to>
    <xdr:pic>
      <xdr:nvPicPr>
        <xdr:cNvPr id="10" name="Picture 9">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2"/>
        <a:stretch>
          <a:fillRect/>
        </a:stretch>
      </xdr:blipFill>
      <xdr:spPr>
        <a:xfrm>
          <a:off x="3797300" y="12522199"/>
          <a:ext cx="3213100" cy="2277735"/>
        </a:xfrm>
        <a:prstGeom prst="rect">
          <a:avLst/>
        </a:prstGeom>
      </xdr:spPr>
    </xdr:pic>
    <xdr:clientData/>
  </xdr:twoCellAnchor>
  <xdr:twoCellAnchor editAs="oneCell">
    <xdr:from>
      <xdr:col>7</xdr:col>
      <xdr:colOff>889000</xdr:colOff>
      <xdr:row>57</xdr:row>
      <xdr:rowOff>88899</xdr:rowOff>
    </xdr:from>
    <xdr:to>
      <xdr:col>12</xdr:col>
      <xdr:colOff>152400</xdr:colOff>
      <xdr:row>69</xdr:row>
      <xdr:rowOff>80634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2"/>
        <a:stretch>
          <a:fillRect/>
        </a:stretch>
      </xdr:blipFill>
      <xdr:spPr>
        <a:xfrm>
          <a:off x="8826500" y="12496799"/>
          <a:ext cx="3213100" cy="22777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H226"/>
  <sheetViews>
    <sheetView showGridLines="0" tabSelected="1" zoomScale="85" zoomScaleNormal="85" workbookViewId="0">
      <pane xSplit="1" ySplit="2" topLeftCell="B3" activePane="bottomRight" state="frozen"/>
      <selection pane="topRight" activeCell="B1" sqref="B1"/>
      <selection pane="bottomLeft" activeCell="A3" sqref="A3"/>
      <selection pane="bottomRight" activeCell="B7" sqref="B7"/>
    </sheetView>
  </sheetViews>
  <sheetFormatPr defaultColWidth="9.140625" defaultRowHeight="15" x14ac:dyDescent="0.25"/>
  <cols>
    <col min="1" max="1" width="44.140625" style="227" customWidth="1"/>
    <col min="2" max="5" width="13" style="227" customWidth="1"/>
    <col min="6" max="6" width="10.42578125" style="227" bestFit="1" customWidth="1"/>
    <col min="7" max="7" width="10.42578125" style="227" customWidth="1"/>
    <col min="8" max="11" width="13" style="227" customWidth="1"/>
    <col min="12" max="12" width="10.42578125" style="227" bestFit="1" customWidth="1"/>
    <col min="13" max="13" width="10.42578125" style="227" customWidth="1"/>
    <col min="14" max="17" width="13" style="227" customWidth="1"/>
    <col min="18" max="18" width="11.42578125" style="227" customWidth="1"/>
    <col min="19" max="19" width="10.42578125" style="227" customWidth="1"/>
    <col min="20" max="23" width="13" style="227" customWidth="1"/>
    <col min="24" max="24" width="10.42578125" style="227" bestFit="1" customWidth="1"/>
    <col min="25" max="25" width="10.42578125" style="227" customWidth="1"/>
    <col min="26" max="29" width="13" style="227" customWidth="1"/>
    <col min="30" max="30" width="12" style="227" customWidth="1"/>
    <col min="31" max="31" width="10.42578125" style="227" customWidth="1"/>
    <col min="32" max="35" width="13" style="227" customWidth="1"/>
    <col min="36" max="36" width="10.7109375" style="227" bestFit="1" customWidth="1"/>
    <col min="37" max="37" width="10.7109375" style="227" customWidth="1"/>
    <col min="38" max="41" width="13" style="227" customWidth="1"/>
    <col min="42" max="42" width="10.42578125" style="227" bestFit="1" customWidth="1"/>
    <col min="43" max="43" width="10.42578125" style="227" customWidth="1"/>
    <col min="44" max="46" width="13" style="227" customWidth="1"/>
    <col min="47" max="47" width="11.7109375" style="227" customWidth="1"/>
    <col min="48" max="48" width="12.7109375" style="227" customWidth="1"/>
    <col min="49" max="49" width="11.7109375" style="227" customWidth="1"/>
    <col min="50" max="53" width="13" style="227" customWidth="1"/>
    <col min="54" max="54" width="10.42578125" style="227" bestFit="1" customWidth="1"/>
    <col min="55" max="55" width="10.42578125" style="227" customWidth="1"/>
    <col min="56" max="59" width="13" style="227" customWidth="1"/>
    <col min="60" max="60" width="10.42578125" style="227" bestFit="1" customWidth="1"/>
    <col min="61" max="61" width="10.42578125" style="227" customWidth="1"/>
    <col min="62" max="62" width="13.140625" style="227" customWidth="1"/>
    <col min="63" max="64" width="16" style="227" customWidth="1"/>
    <col min="65" max="65" width="13" style="227" customWidth="1"/>
    <col min="66" max="67" width="11.42578125" style="227" customWidth="1"/>
    <col min="68" max="71" width="13" style="227" customWidth="1"/>
    <col min="72" max="72" width="10.42578125" style="227" bestFit="1" customWidth="1"/>
    <col min="73" max="73" width="10.42578125" style="227" customWidth="1"/>
    <col min="74" max="79" width="13.85546875" style="227" customWidth="1"/>
    <col min="80" max="80" width="11.42578125" style="227" customWidth="1"/>
    <col min="81" max="82" width="12.7109375" style="227" customWidth="1"/>
    <col min="83" max="83" width="10.28515625" style="227" customWidth="1"/>
    <col min="84" max="84" width="10.85546875" style="227" customWidth="1"/>
    <col min="85" max="85" width="10.42578125" style="227" bestFit="1" customWidth="1"/>
    <col min="86" max="86" width="11.42578125" style="227" customWidth="1"/>
    <col min="87" max="88" width="12.7109375" style="227" customWidth="1"/>
    <col min="89" max="89" width="10.28515625" style="227" customWidth="1"/>
    <col min="90" max="90" width="10.85546875" style="227" customWidth="1"/>
    <col min="91" max="91" width="10.42578125" style="227" bestFit="1" customWidth="1"/>
    <col min="92" max="92" width="11.42578125" style="227" customWidth="1"/>
    <col min="93" max="94" width="12.7109375" style="227" customWidth="1"/>
    <col min="95" max="95" width="10.28515625" style="227" customWidth="1"/>
    <col min="96" max="96" width="10.85546875" style="227" customWidth="1"/>
    <col min="97" max="97" width="10.42578125" style="227" bestFit="1" customWidth="1"/>
    <col min="98" max="103" width="0" style="227" hidden="1" customWidth="1"/>
    <col min="104" max="104" width="13.140625" style="227" customWidth="1"/>
    <col min="105" max="105" width="10.140625" style="227" customWidth="1"/>
    <col min="106" max="106" width="11.85546875" style="227" customWidth="1"/>
    <col min="107" max="107" width="9.42578125" style="227" customWidth="1"/>
    <col min="108" max="108" width="11.7109375" style="227" customWidth="1"/>
    <col min="109" max="109" width="12.85546875" style="227" customWidth="1"/>
    <col min="110" max="110" width="13.140625" style="227" customWidth="1"/>
    <col min="111" max="111" width="10.140625" style="227" customWidth="1"/>
    <col min="112" max="112" width="11.85546875" style="227" customWidth="1"/>
    <col min="113" max="113" width="9.42578125" style="227" customWidth="1"/>
    <col min="114" max="114" width="11.7109375" style="227" customWidth="1"/>
    <col min="115" max="115" width="12.85546875" style="227" customWidth="1"/>
    <col min="116" max="116" width="13.140625" style="227" customWidth="1"/>
    <col min="117" max="117" width="10.140625" style="227" customWidth="1"/>
    <col min="118" max="118" width="11.85546875" style="227" customWidth="1"/>
    <col min="119" max="119" width="9.42578125" style="227" customWidth="1"/>
    <col min="120" max="120" width="11.7109375" style="227" customWidth="1"/>
    <col min="121" max="121" width="12.85546875" style="227" customWidth="1"/>
    <col min="122" max="122" width="13.140625" style="227" customWidth="1"/>
    <col min="123" max="123" width="10.140625" style="227" customWidth="1"/>
    <col min="124" max="124" width="11.85546875" style="227" customWidth="1"/>
    <col min="125" max="125" width="9.42578125" style="227" customWidth="1"/>
    <col min="126" max="126" width="11.7109375" style="227" customWidth="1"/>
    <col min="127" max="127" width="12.85546875" style="227" customWidth="1"/>
    <col min="128" max="128" width="13.140625" style="227" customWidth="1"/>
    <col min="129" max="129" width="10.140625" style="227" customWidth="1"/>
    <col min="130" max="130" width="11.85546875" style="227" customWidth="1"/>
    <col min="131" max="131" width="9.42578125" style="227" customWidth="1"/>
    <col min="132" max="132" width="11.7109375" style="227" customWidth="1"/>
    <col min="133" max="133" width="12.85546875" style="227" customWidth="1"/>
    <col min="134" max="134" width="13.140625" style="227" customWidth="1"/>
    <col min="135" max="135" width="10.140625" style="227" customWidth="1"/>
    <col min="136" max="136" width="11.85546875" style="227" customWidth="1"/>
    <col min="137" max="137" width="9.42578125" style="227" customWidth="1"/>
    <col min="138" max="138" width="11.7109375" style="227" customWidth="1"/>
    <col min="139" max="139" width="12.85546875" style="227" customWidth="1"/>
    <col min="140" max="140" width="13.140625" style="227" customWidth="1"/>
    <col min="141" max="141" width="10.140625" style="227" customWidth="1"/>
    <col min="142" max="142" width="11.85546875" style="227" customWidth="1"/>
    <col min="143" max="143" width="9.42578125" style="227" customWidth="1"/>
    <col min="144" max="144" width="11.7109375" style="227" customWidth="1"/>
    <col min="145" max="145" width="12.85546875" style="227" customWidth="1"/>
    <col min="146" max="146" width="13.140625" style="227" customWidth="1"/>
    <col min="147" max="147" width="10.140625" style="227" customWidth="1"/>
    <col min="148" max="148" width="11.85546875" style="227" customWidth="1"/>
    <col min="149" max="149" width="9.42578125" style="227" customWidth="1"/>
    <col min="150" max="150" width="11.7109375" style="227" customWidth="1"/>
    <col min="151" max="151" width="12.85546875" style="227" customWidth="1"/>
    <col min="152" max="152" width="13.140625" style="227" customWidth="1"/>
    <col min="153" max="153" width="10.140625" style="227" customWidth="1"/>
    <col min="154" max="154" width="11.85546875" style="227" customWidth="1"/>
    <col min="155" max="155" width="9.42578125" style="227" customWidth="1"/>
    <col min="156" max="156" width="11.7109375" style="227" customWidth="1"/>
    <col min="157" max="157" width="12.85546875" style="227" customWidth="1"/>
    <col min="158" max="16384" width="9.140625" style="227"/>
  </cols>
  <sheetData>
    <row r="1" spans="1:157" s="17" customFormat="1" ht="13.5" customHeight="1" thickBot="1" x14ac:dyDescent="0.25">
      <c r="A1" s="15" t="s">
        <v>525</v>
      </c>
      <c r="B1" s="15"/>
      <c r="C1" s="15"/>
      <c r="D1" s="15"/>
      <c r="E1" s="15"/>
      <c r="F1" s="15"/>
      <c r="G1" s="15"/>
      <c r="H1" s="15"/>
      <c r="I1" s="15"/>
      <c r="J1" s="16"/>
    </row>
    <row r="2" spans="1:157" s="24" customFormat="1" ht="12.75" customHeight="1" x14ac:dyDescent="0.25">
      <c r="A2" s="18" t="s">
        <v>7</v>
      </c>
      <c r="B2" s="19" t="s">
        <v>184</v>
      </c>
      <c r="C2" s="20"/>
      <c r="D2" s="20"/>
      <c r="E2" s="20"/>
      <c r="F2" s="20"/>
      <c r="G2" s="21"/>
      <c r="H2" s="19" t="s">
        <v>129</v>
      </c>
      <c r="I2" s="20"/>
      <c r="J2" s="20"/>
      <c r="K2" s="20"/>
      <c r="L2" s="20"/>
      <c r="M2" s="21"/>
      <c r="N2" s="19" t="s">
        <v>264</v>
      </c>
      <c r="O2" s="20"/>
      <c r="P2" s="20"/>
      <c r="Q2" s="20"/>
      <c r="R2" s="20"/>
      <c r="S2" s="21"/>
      <c r="T2" s="19" t="s">
        <v>265</v>
      </c>
      <c r="U2" s="20"/>
      <c r="V2" s="20"/>
      <c r="W2" s="20"/>
      <c r="X2" s="20"/>
      <c r="Y2" s="21"/>
      <c r="Z2" s="19" t="s">
        <v>8</v>
      </c>
      <c r="AA2" s="20"/>
      <c r="AB2" s="20"/>
      <c r="AC2" s="20"/>
      <c r="AD2" s="20"/>
      <c r="AE2" s="21"/>
      <c r="AF2" s="19" t="s">
        <v>260</v>
      </c>
      <c r="AG2" s="20"/>
      <c r="AH2" s="20"/>
      <c r="AI2" s="20"/>
      <c r="AJ2" s="20"/>
      <c r="AK2" s="21"/>
      <c r="AL2" s="19" t="s">
        <v>259</v>
      </c>
      <c r="AM2" s="20"/>
      <c r="AN2" s="20"/>
      <c r="AO2" s="20"/>
      <c r="AP2" s="20"/>
      <c r="AQ2" s="21"/>
      <c r="AR2" s="19" t="s">
        <v>258</v>
      </c>
      <c r="AS2" s="20"/>
      <c r="AT2" s="20"/>
      <c r="AU2" s="20"/>
      <c r="AV2" s="20"/>
      <c r="AW2" s="21"/>
      <c r="AX2" s="19" t="s">
        <v>256</v>
      </c>
      <c r="AY2" s="20"/>
      <c r="AZ2" s="20"/>
      <c r="BA2" s="20"/>
      <c r="BB2" s="20"/>
      <c r="BC2" s="21"/>
      <c r="BD2" s="19" t="s">
        <v>257</v>
      </c>
      <c r="BE2" s="20"/>
      <c r="BF2" s="20"/>
      <c r="BG2" s="20"/>
      <c r="BH2" s="20"/>
      <c r="BI2" s="21"/>
      <c r="BJ2" s="19" t="s">
        <v>391</v>
      </c>
      <c r="BK2" s="20"/>
      <c r="BL2" s="20"/>
      <c r="BM2" s="20"/>
      <c r="BN2" s="20"/>
      <c r="BO2" s="21"/>
      <c r="BP2" s="19" t="s">
        <v>392</v>
      </c>
      <c r="BQ2" s="20"/>
      <c r="BR2" s="20"/>
      <c r="BS2" s="20"/>
      <c r="BT2" s="20"/>
      <c r="BU2" s="21"/>
      <c r="BV2" s="19" t="s">
        <v>9</v>
      </c>
      <c r="BW2" s="20"/>
      <c r="BX2" s="20"/>
      <c r="BY2" s="20"/>
      <c r="BZ2" s="20"/>
      <c r="CA2" s="21"/>
      <c r="CB2" s="19" t="s">
        <v>266</v>
      </c>
      <c r="CC2" s="20"/>
      <c r="CD2" s="20"/>
      <c r="CE2" s="20"/>
      <c r="CF2" s="20"/>
      <c r="CG2" s="21"/>
      <c r="CH2" s="19" t="s">
        <v>94</v>
      </c>
      <c r="CI2" s="20"/>
      <c r="CJ2" s="20"/>
      <c r="CK2" s="20"/>
      <c r="CL2" s="20"/>
      <c r="CM2" s="21"/>
      <c r="CN2" s="19" t="s">
        <v>199</v>
      </c>
      <c r="CO2" s="20"/>
      <c r="CP2" s="20"/>
      <c r="CQ2" s="20"/>
      <c r="CR2" s="20"/>
      <c r="CS2" s="21"/>
      <c r="CT2" s="22"/>
      <c r="CU2" s="22"/>
      <c r="CV2" s="22"/>
      <c r="CW2" s="22"/>
      <c r="CX2" s="23"/>
      <c r="CY2" s="23"/>
      <c r="CZ2" s="19" t="s">
        <v>351</v>
      </c>
      <c r="DA2" s="20"/>
      <c r="DB2" s="20"/>
      <c r="DC2" s="20"/>
      <c r="DD2" s="20"/>
      <c r="DE2" s="21"/>
      <c r="DF2" s="19" t="s">
        <v>381</v>
      </c>
      <c r="DG2" s="20"/>
      <c r="DH2" s="20"/>
      <c r="DI2" s="20"/>
      <c r="DJ2" s="20"/>
      <c r="DK2" s="21"/>
      <c r="DL2" s="19" t="s">
        <v>382</v>
      </c>
      <c r="DM2" s="20"/>
      <c r="DN2" s="20"/>
      <c r="DO2" s="20"/>
      <c r="DP2" s="20"/>
      <c r="DQ2" s="21"/>
      <c r="DR2" s="19" t="s">
        <v>383</v>
      </c>
      <c r="DS2" s="20"/>
      <c r="DT2" s="20"/>
      <c r="DU2" s="20"/>
      <c r="DV2" s="20"/>
      <c r="DW2" s="21"/>
      <c r="DX2" s="19" t="s">
        <v>384</v>
      </c>
      <c r="DY2" s="20"/>
      <c r="DZ2" s="20"/>
      <c r="EA2" s="20"/>
      <c r="EB2" s="20"/>
      <c r="EC2" s="21"/>
      <c r="ED2" s="19" t="s">
        <v>385</v>
      </c>
      <c r="EE2" s="20"/>
      <c r="EF2" s="20"/>
      <c r="EG2" s="20"/>
      <c r="EH2" s="20"/>
      <c r="EI2" s="21"/>
      <c r="EJ2" s="19" t="s">
        <v>386</v>
      </c>
      <c r="EK2" s="20"/>
      <c r="EL2" s="20"/>
      <c r="EM2" s="20"/>
      <c r="EN2" s="20"/>
      <c r="EO2" s="21"/>
      <c r="EP2" s="19" t="s">
        <v>387</v>
      </c>
      <c r="EQ2" s="20"/>
      <c r="ER2" s="20"/>
      <c r="ES2" s="20"/>
      <c r="ET2" s="20"/>
      <c r="EU2" s="21"/>
      <c r="EV2" s="19" t="s">
        <v>388</v>
      </c>
      <c r="EW2" s="20"/>
      <c r="EX2" s="20"/>
      <c r="EY2" s="20"/>
      <c r="EZ2" s="20"/>
      <c r="FA2" s="21"/>
    </row>
    <row r="3" spans="1:157" s="17" customFormat="1" ht="12.75" x14ac:dyDescent="0.2">
      <c r="A3" s="25"/>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7"/>
      <c r="BZ3" s="27"/>
      <c r="CA3" s="23"/>
      <c r="CB3" s="28"/>
      <c r="CC3" s="28"/>
      <c r="CD3" s="28"/>
      <c r="CE3" s="28"/>
      <c r="CF3" s="28"/>
      <c r="CG3" s="23"/>
      <c r="CH3" s="28"/>
      <c r="CI3" s="28"/>
      <c r="CJ3" s="28"/>
      <c r="CK3" s="28"/>
      <c r="CL3" s="24"/>
      <c r="CM3" s="24"/>
      <c r="CN3" s="28"/>
      <c r="CO3" s="28"/>
      <c r="CP3" s="28"/>
      <c r="CQ3" s="28"/>
      <c r="CR3" s="24"/>
      <c r="CS3" s="24"/>
      <c r="CT3" s="29"/>
      <c r="CU3" s="29"/>
      <c r="CV3" s="29"/>
      <c r="CW3" s="29"/>
      <c r="CX3" s="29"/>
      <c r="CY3" s="29"/>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row>
    <row r="4" spans="1:157" s="17" customFormat="1" ht="12.75" x14ac:dyDescent="0.2">
      <c r="A4" s="31" t="s">
        <v>13</v>
      </c>
      <c r="B4" s="32" t="s">
        <v>28</v>
      </c>
      <c r="C4" s="33"/>
      <c r="D4" s="33"/>
      <c r="E4" s="33"/>
      <c r="F4" s="33"/>
      <c r="G4" s="34"/>
      <c r="H4" s="35" t="s">
        <v>27</v>
      </c>
      <c r="I4" s="36"/>
      <c r="J4" s="36"/>
      <c r="K4" s="36"/>
      <c r="L4" s="36"/>
      <c r="M4" s="37"/>
      <c r="N4" s="32" t="s">
        <v>29</v>
      </c>
      <c r="O4" s="33"/>
      <c r="P4" s="33"/>
      <c r="Q4" s="33"/>
      <c r="R4" s="33"/>
      <c r="S4" s="34"/>
      <c r="T4" s="32" t="s">
        <v>30</v>
      </c>
      <c r="U4" s="33"/>
      <c r="V4" s="33"/>
      <c r="W4" s="33"/>
      <c r="X4" s="33"/>
      <c r="Y4" s="34"/>
      <c r="Z4" s="32" t="s">
        <v>46</v>
      </c>
      <c r="AA4" s="33"/>
      <c r="AB4" s="33"/>
      <c r="AC4" s="33"/>
      <c r="AD4" s="33"/>
      <c r="AE4" s="34"/>
      <c r="AF4" s="32" t="s">
        <v>45</v>
      </c>
      <c r="AG4" s="33"/>
      <c r="AH4" s="33"/>
      <c r="AI4" s="33"/>
      <c r="AJ4" s="33"/>
      <c r="AK4" s="34"/>
      <c r="AL4" s="32" t="s">
        <v>31</v>
      </c>
      <c r="AM4" s="33"/>
      <c r="AN4" s="33"/>
      <c r="AO4" s="33"/>
      <c r="AP4" s="33"/>
      <c r="AQ4" s="34"/>
      <c r="AR4" s="32" t="s">
        <v>32</v>
      </c>
      <c r="AS4" s="33"/>
      <c r="AT4" s="33"/>
      <c r="AU4" s="33"/>
      <c r="AV4" s="33"/>
      <c r="AW4" s="34"/>
      <c r="AX4" s="32" t="s">
        <v>33</v>
      </c>
      <c r="AY4" s="33"/>
      <c r="AZ4" s="33"/>
      <c r="BA4" s="33"/>
      <c r="BB4" s="33"/>
      <c r="BC4" s="34"/>
      <c r="BD4" s="32" t="s">
        <v>33</v>
      </c>
      <c r="BE4" s="33"/>
      <c r="BF4" s="33"/>
      <c r="BG4" s="33"/>
      <c r="BH4" s="33"/>
      <c r="BI4" s="34"/>
      <c r="BJ4" s="32" t="s">
        <v>34</v>
      </c>
      <c r="BK4" s="33"/>
      <c r="BL4" s="33"/>
      <c r="BM4" s="33"/>
      <c r="BN4" s="33"/>
      <c r="BO4" s="34"/>
      <c r="BP4" s="32" t="s">
        <v>35</v>
      </c>
      <c r="BQ4" s="33"/>
      <c r="BR4" s="33"/>
      <c r="BS4" s="33"/>
      <c r="BT4" s="33"/>
      <c r="BU4" s="34"/>
      <c r="BV4" s="32" t="s">
        <v>36</v>
      </c>
      <c r="BW4" s="33"/>
      <c r="BX4" s="33"/>
      <c r="BY4" s="33"/>
      <c r="BZ4" s="33"/>
      <c r="CA4" s="34"/>
      <c r="CB4" s="32" t="s">
        <v>43</v>
      </c>
      <c r="CC4" s="33"/>
      <c r="CD4" s="33"/>
      <c r="CE4" s="33"/>
      <c r="CF4" s="33"/>
      <c r="CG4" s="34"/>
      <c r="CH4" s="32" t="s">
        <v>92</v>
      </c>
      <c r="CI4" s="33"/>
      <c r="CJ4" s="33"/>
      <c r="CK4" s="33"/>
      <c r="CL4" s="33"/>
      <c r="CM4" s="34"/>
      <c r="CN4" s="32" t="s">
        <v>202</v>
      </c>
      <c r="CO4" s="33"/>
      <c r="CP4" s="33"/>
      <c r="CQ4" s="33"/>
      <c r="CR4" s="33"/>
      <c r="CS4" s="34"/>
      <c r="CT4" s="17" t="s">
        <v>344</v>
      </c>
      <c r="CX4" s="38"/>
      <c r="CY4" s="38"/>
      <c r="CZ4" s="35" t="s">
        <v>352</v>
      </c>
      <c r="DA4" s="36"/>
      <c r="DB4" s="36"/>
      <c r="DC4" s="36"/>
      <c r="DD4" s="36"/>
      <c r="DE4" s="37"/>
      <c r="DF4" s="35" t="s">
        <v>400</v>
      </c>
      <c r="DG4" s="36"/>
      <c r="DH4" s="36"/>
      <c r="DI4" s="36"/>
      <c r="DJ4" s="36"/>
      <c r="DK4" s="37"/>
      <c r="DL4" s="35" t="s">
        <v>401</v>
      </c>
      <c r="DM4" s="36"/>
      <c r="DN4" s="36"/>
      <c r="DO4" s="36"/>
      <c r="DP4" s="36"/>
      <c r="DQ4" s="37"/>
      <c r="DR4" s="35" t="s">
        <v>402</v>
      </c>
      <c r="DS4" s="36"/>
      <c r="DT4" s="36"/>
      <c r="DU4" s="36"/>
      <c r="DV4" s="36"/>
      <c r="DW4" s="37"/>
      <c r="DX4" s="35" t="s">
        <v>403</v>
      </c>
      <c r="DY4" s="36"/>
      <c r="DZ4" s="36"/>
      <c r="EA4" s="36"/>
      <c r="EB4" s="36"/>
      <c r="EC4" s="37"/>
      <c r="ED4" s="35" t="s">
        <v>404</v>
      </c>
      <c r="EE4" s="36"/>
      <c r="EF4" s="36"/>
      <c r="EG4" s="36"/>
      <c r="EH4" s="36"/>
      <c r="EI4" s="37"/>
      <c r="EJ4" s="35" t="s">
        <v>471</v>
      </c>
      <c r="EK4" s="36"/>
      <c r="EL4" s="36"/>
      <c r="EM4" s="36"/>
      <c r="EN4" s="36"/>
      <c r="EO4" s="37"/>
      <c r="EP4" s="35" t="s">
        <v>472</v>
      </c>
      <c r="EQ4" s="36"/>
      <c r="ER4" s="36"/>
      <c r="ES4" s="36"/>
      <c r="ET4" s="36"/>
      <c r="EU4" s="37"/>
      <c r="EV4" s="35" t="s">
        <v>405</v>
      </c>
      <c r="EW4" s="36"/>
      <c r="EX4" s="36"/>
      <c r="EY4" s="36"/>
      <c r="EZ4" s="36"/>
      <c r="FA4" s="37"/>
    </row>
    <row r="5" spans="1:157" s="17" customFormat="1" ht="12.75" x14ac:dyDescent="0.2">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3"/>
      <c r="CB5" s="28"/>
      <c r="CC5" s="28"/>
      <c r="CD5" s="28"/>
      <c r="CE5" s="28"/>
      <c r="CF5" s="28"/>
      <c r="CG5" s="23"/>
      <c r="CH5" s="28"/>
      <c r="CI5" s="28"/>
      <c r="CJ5" s="28"/>
      <c r="CK5" s="28"/>
      <c r="CL5" s="24"/>
      <c r="CM5" s="24"/>
      <c r="CN5" s="28"/>
      <c r="CO5" s="28"/>
      <c r="CP5" s="28"/>
      <c r="CQ5" s="28"/>
      <c r="CR5" s="24"/>
      <c r="CS5" s="24"/>
      <c r="CT5" s="29"/>
      <c r="CU5" s="29"/>
      <c r="CV5" s="29"/>
      <c r="CW5" s="29"/>
      <c r="CX5" s="29"/>
      <c r="CY5" s="2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row>
    <row r="6" spans="1:157" s="17" customFormat="1" ht="12.75" x14ac:dyDescent="0.2">
      <c r="A6" s="31" t="s">
        <v>10</v>
      </c>
      <c r="B6" s="40">
        <v>866.08</v>
      </c>
      <c r="C6" s="41"/>
      <c r="D6" s="41"/>
      <c r="E6" s="41"/>
      <c r="F6" s="41"/>
      <c r="G6" s="42"/>
      <c r="H6" s="43">
        <v>1319.71</v>
      </c>
      <c r="I6" s="44"/>
      <c r="J6" s="44"/>
      <c r="K6" s="44"/>
      <c r="L6" s="44"/>
      <c r="M6" s="45"/>
      <c r="N6" s="40">
        <v>2197.9299999999998</v>
      </c>
      <c r="O6" s="41"/>
      <c r="P6" s="41"/>
      <c r="Q6" s="41"/>
      <c r="R6" s="41"/>
      <c r="S6" s="42"/>
      <c r="T6" s="40">
        <v>284.10000000000002</v>
      </c>
      <c r="U6" s="41"/>
      <c r="V6" s="41"/>
      <c r="W6" s="41"/>
      <c r="X6" s="41"/>
      <c r="Y6" s="42"/>
      <c r="Z6" s="40">
        <v>116.11</v>
      </c>
      <c r="AA6" s="41"/>
      <c r="AB6" s="41"/>
      <c r="AC6" s="41"/>
      <c r="AD6" s="41"/>
      <c r="AE6" s="42"/>
      <c r="AF6" s="40">
        <v>723.65</v>
      </c>
      <c r="AG6" s="41"/>
      <c r="AH6" s="41"/>
      <c r="AI6" s="41"/>
      <c r="AJ6" s="41"/>
      <c r="AK6" s="42"/>
      <c r="AL6" s="40">
        <v>678.19</v>
      </c>
      <c r="AM6" s="41"/>
      <c r="AN6" s="41"/>
      <c r="AO6" s="41"/>
      <c r="AP6" s="41"/>
      <c r="AQ6" s="42"/>
      <c r="AR6" s="40">
        <v>597.72</v>
      </c>
      <c r="AS6" s="41"/>
      <c r="AT6" s="41"/>
      <c r="AU6" s="41"/>
      <c r="AV6" s="41"/>
      <c r="AW6" s="42"/>
      <c r="AX6" s="40">
        <v>225.29</v>
      </c>
      <c r="AY6" s="41"/>
      <c r="AZ6" s="41"/>
      <c r="BA6" s="41"/>
      <c r="BB6" s="41"/>
      <c r="BC6" s="42"/>
      <c r="BD6" s="40">
        <v>72.34</v>
      </c>
      <c r="BE6" s="41"/>
      <c r="BF6" s="41"/>
      <c r="BG6" s="41"/>
      <c r="BH6" s="41"/>
      <c r="BI6" s="42"/>
      <c r="BJ6" s="40">
        <v>569.55999999999995</v>
      </c>
      <c r="BK6" s="41"/>
      <c r="BL6" s="41"/>
      <c r="BM6" s="41"/>
      <c r="BN6" s="41"/>
      <c r="BO6" s="42"/>
      <c r="BP6" s="43">
        <v>955.94</v>
      </c>
      <c r="BQ6" s="44"/>
      <c r="BR6" s="44"/>
      <c r="BS6" s="44"/>
      <c r="BT6" s="44"/>
      <c r="BU6" s="45"/>
      <c r="BV6" s="40">
        <v>457.14</v>
      </c>
      <c r="BW6" s="41"/>
      <c r="BX6" s="41"/>
      <c r="BY6" s="41"/>
      <c r="BZ6" s="41"/>
      <c r="CA6" s="42"/>
      <c r="CB6" s="40">
        <v>14.17</v>
      </c>
      <c r="CC6" s="41"/>
      <c r="CD6" s="41"/>
      <c r="CE6" s="41"/>
      <c r="CF6" s="41"/>
      <c r="CG6" s="42"/>
      <c r="CH6" s="40">
        <v>19.64</v>
      </c>
      <c r="CI6" s="41"/>
      <c r="CJ6" s="41"/>
      <c r="CK6" s="41"/>
      <c r="CL6" s="41"/>
      <c r="CM6" s="42"/>
      <c r="CN6" s="40">
        <v>1003.79</v>
      </c>
      <c r="CO6" s="41"/>
      <c r="CP6" s="41"/>
      <c r="CQ6" s="41"/>
      <c r="CR6" s="41"/>
      <c r="CS6" s="42"/>
      <c r="CT6" s="38" t="s">
        <v>343</v>
      </c>
      <c r="CU6" s="38"/>
      <c r="CV6" s="38"/>
      <c r="CW6" s="38"/>
      <c r="CX6" s="29"/>
      <c r="CY6" s="29"/>
      <c r="CZ6" s="43">
        <v>631.54999999999995</v>
      </c>
      <c r="DA6" s="44"/>
      <c r="DB6" s="44"/>
      <c r="DC6" s="44"/>
      <c r="DD6" s="44"/>
      <c r="DE6" s="45"/>
      <c r="DF6" s="43">
        <v>89.83</v>
      </c>
      <c r="DG6" s="44"/>
      <c r="DH6" s="44"/>
      <c r="DI6" s="44"/>
      <c r="DJ6" s="44"/>
      <c r="DK6" s="45"/>
      <c r="DL6" s="43">
        <v>128.72999999999999</v>
      </c>
      <c r="DM6" s="44"/>
      <c r="DN6" s="44"/>
      <c r="DO6" s="44"/>
      <c r="DP6" s="44"/>
      <c r="DQ6" s="45"/>
      <c r="DR6" s="43">
        <v>206.29</v>
      </c>
      <c r="DS6" s="44"/>
      <c r="DT6" s="44"/>
      <c r="DU6" s="44"/>
      <c r="DV6" s="44"/>
      <c r="DW6" s="45"/>
      <c r="DX6" s="43">
        <v>51.74</v>
      </c>
      <c r="DY6" s="44"/>
      <c r="DZ6" s="44"/>
      <c r="EA6" s="44"/>
      <c r="EB6" s="44"/>
      <c r="EC6" s="45"/>
      <c r="ED6" s="43">
        <v>170.59</v>
      </c>
      <c r="EE6" s="44"/>
      <c r="EF6" s="44"/>
      <c r="EG6" s="44"/>
      <c r="EH6" s="44"/>
      <c r="EI6" s="45"/>
      <c r="EJ6" s="43">
        <v>96.12</v>
      </c>
      <c r="EK6" s="44"/>
      <c r="EL6" s="44"/>
      <c r="EM6" s="44"/>
      <c r="EN6" s="44"/>
      <c r="EO6" s="45"/>
      <c r="EP6" s="43">
        <v>10.029999999999999</v>
      </c>
      <c r="EQ6" s="44"/>
      <c r="ER6" s="44"/>
      <c r="ES6" s="44"/>
      <c r="ET6" s="44"/>
      <c r="EU6" s="45"/>
      <c r="EV6" s="43">
        <v>55.59</v>
      </c>
      <c r="EW6" s="44"/>
      <c r="EX6" s="44"/>
      <c r="EY6" s="44"/>
      <c r="EZ6" s="44"/>
      <c r="FA6" s="45"/>
    </row>
    <row r="7" spans="1:157" s="17" customFormat="1" ht="12.75" x14ac:dyDescent="0.2">
      <c r="A7" s="31"/>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7"/>
      <c r="BW7" s="47"/>
      <c r="BX7" s="47"/>
      <c r="BY7" s="47"/>
      <c r="BZ7" s="47"/>
      <c r="CA7" s="47"/>
      <c r="CB7" s="46"/>
      <c r="CC7" s="46"/>
      <c r="CD7" s="46"/>
      <c r="CE7" s="46"/>
      <c r="CF7" s="46"/>
      <c r="CG7" s="46"/>
      <c r="CH7" s="46"/>
      <c r="CI7" s="46"/>
      <c r="CJ7" s="46"/>
      <c r="CK7" s="46"/>
      <c r="CL7" s="46"/>
      <c r="CM7" s="46"/>
      <c r="CN7" s="46"/>
      <c r="CO7" s="46"/>
      <c r="CP7" s="46"/>
      <c r="CQ7" s="46"/>
      <c r="CR7" s="46"/>
      <c r="CS7" s="46"/>
      <c r="CT7" s="48"/>
      <c r="CU7" s="48"/>
      <c r="CV7" s="48"/>
      <c r="CW7" s="48"/>
      <c r="CX7" s="28"/>
      <c r="CY7" s="28"/>
      <c r="CZ7" s="47"/>
      <c r="DA7" s="47"/>
      <c r="DB7" s="47"/>
      <c r="DC7" s="47"/>
      <c r="DD7" s="47"/>
      <c r="DE7" s="49"/>
      <c r="DF7" s="47"/>
      <c r="DG7" s="47"/>
      <c r="DH7" s="47"/>
      <c r="DI7" s="47"/>
      <c r="DJ7" s="47"/>
      <c r="DK7" s="49"/>
      <c r="DL7" s="47"/>
      <c r="DM7" s="47"/>
      <c r="DN7" s="47"/>
      <c r="DO7" s="47"/>
      <c r="DP7" s="47"/>
      <c r="DQ7" s="49"/>
      <c r="DR7" s="47"/>
      <c r="DS7" s="47"/>
      <c r="DT7" s="47"/>
      <c r="DU7" s="47"/>
      <c r="DV7" s="47"/>
      <c r="DW7" s="49"/>
      <c r="DX7" s="47"/>
      <c r="DY7" s="47"/>
      <c r="DZ7" s="47"/>
      <c r="EA7" s="47"/>
      <c r="EB7" s="47"/>
      <c r="EC7" s="49"/>
      <c r="ED7" s="47"/>
      <c r="EE7" s="47"/>
      <c r="EF7" s="47"/>
      <c r="EG7" s="47"/>
      <c r="EH7" s="47"/>
      <c r="EI7" s="49"/>
      <c r="EJ7" s="47"/>
      <c r="EK7" s="47"/>
      <c r="EL7" s="47"/>
      <c r="EM7" s="47"/>
      <c r="EN7" s="47"/>
      <c r="EO7" s="49"/>
      <c r="EP7" s="47"/>
      <c r="EQ7" s="47"/>
      <c r="ER7" s="47"/>
      <c r="ES7" s="47"/>
      <c r="ET7" s="47"/>
      <c r="EU7" s="49"/>
      <c r="EV7" s="47"/>
      <c r="EW7" s="47"/>
      <c r="EX7" s="47"/>
      <c r="EY7" s="47"/>
      <c r="EZ7" s="47"/>
      <c r="FA7" s="49"/>
    </row>
    <row r="8" spans="1:157" s="17" customFormat="1" ht="12.75" x14ac:dyDescent="0.2">
      <c r="A8" s="50"/>
      <c r="B8" s="51"/>
      <c r="C8" s="51"/>
      <c r="D8" s="51"/>
      <c r="E8" s="51"/>
      <c r="F8" s="51"/>
      <c r="G8" s="23"/>
      <c r="H8" s="51"/>
      <c r="I8" s="51"/>
      <c r="J8" s="51"/>
      <c r="K8" s="51"/>
      <c r="L8" s="51"/>
      <c r="M8" s="23"/>
      <c r="N8" s="51"/>
      <c r="O8" s="51"/>
      <c r="P8" s="51"/>
      <c r="Q8" s="51"/>
      <c r="R8" s="51"/>
      <c r="S8" s="23"/>
      <c r="T8" s="51"/>
      <c r="U8" s="51"/>
      <c r="V8" s="51"/>
      <c r="W8" s="51"/>
      <c r="X8" s="51"/>
      <c r="Y8" s="23"/>
      <c r="Z8" s="51"/>
      <c r="AA8" s="51"/>
      <c r="AB8" s="51"/>
      <c r="AC8" s="51"/>
      <c r="AD8" s="51"/>
      <c r="AE8" s="23"/>
      <c r="AF8" s="51"/>
      <c r="AG8" s="51"/>
      <c r="AH8" s="51"/>
      <c r="AI8" s="51"/>
      <c r="AJ8" s="51"/>
      <c r="AK8" s="23"/>
      <c r="AL8" s="51"/>
      <c r="AM8" s="51"/>
      <c r="AN8" s="51"/>
      <c r="AO8" s="51"/>
      <c r="AP8" s="51"/>
      <c r="AQ8" s="23"/>
      <c r="AR8" s="51"/>
      <c r="AS8" s="51"/>
      <c r="AT8" s="51"/>
      <c r="AU8" s="51"/>
      <c r="AV8" s="51"/>
      <c r="AW8" s="23"/>
      <c r="AX8" s="51"/>
      <c r="AY8" s="51"/>
      <c r="AZ8" s="51"/>
      <c r="BA8" s="51"/>
      <c r="BB8" s="51"/>
      <c r="BC8" s="23"/>
      <c r="BD8" s="51"/>
      <c r="BE8" s="51"/>
      <c r="BF8" s="51"/>
      <c r="BG8" s="51"/>
      <c r="BH8" s="51"/>
      <c r="BI8" s="23"/>
      <c r="BJ8" s="51"/>
      <c r="BK8" s="51"/>
      <c r="BL8" s="51"/>
      <c r="BM8" s="51"/>
      <c r="BN8" s="51"/>
      <c r="BO8" s="23"/>
      <c r="BP8" s="51"/>
      <c r="BQ8" s="51"/>
      <c r="BR8" s="51"/>
      <c r="BS8" s="51"/>
      <c r="BT8" s="51"/>
      <c r="BU8" s="23"/>
      <c r="BV8" s="26"/>
      <c r="BW8" s="26"/>
      <c r="BX8" s="26"/>
      <c r="BY8" s="26"/>
      <c r="BZ8" s="26"/>
      <c r="CA8" s="26"/>
      <c r="CB8" s="28"/>
      <c r="CC8" s="28"/>
      <c r="CD8" s="28"/>
      <c r="CE8" s="28"/>
      <c r="CF8" s="28"/>
      <c r="CG8" s="23"/>
      <c r="CH8" s="28"/>
      <c r="CI8" s="28"/>
      <c r="CJ8" s="28"/>
      <c r="CK8" s="28"/>
      <c r="CL8" s="24"/>
      <c r="CM8" s="24"/>
      <c r="CN8" s="28"/>
      <c r="CO8" s="28"/>
      <c r="CP8" s="28"/>
      <c r="CQ8" s="28"/>
      <c r="CR8" s="24"/>
      <c r="CS8" s="24"/>
      <c r="CT8" s="29"/>
      <c r="CU8" s="29"/>
      <c r="CV8" s="29"/>
      <c r="CW8" s="29"/>
      <c r="CX8" s="29"/>
      <c r="CY8" s="29"/>
      <c r="CZ8" s="52"/>
      <c r="DA8" s="52"/>
      <c r="DB8" s="52"/>
      <c r="DC8" s="52"/>
      <c r="DD8" s="52"/>
      <c r="DE8" s="53"/>
      <c r="DF8" s="52"/>
      <c r="DG8" s="52"/>
      <c r="DH8" s="52"/>
      <c r="DI8" s="52"/>
      <c r="DJ8" s="52"/>
      <c r="DK8" s="53"/>
      <c r="DL8" s="52"/>
      <c r="DM8" s="52"/>
      <c r="DN8" s="52"/>
      <c r="DO8" s="52"/>
      <c r="DP8" s="52"/>
      <c r="DQ8" s="53"/>
      <c r="DR8" s="52"/>
      <c r="DS8" s="52"/>
      <c r="DT8" s="52"/>
      <c r="DU8" s="52"/>
      <c r="DV8" s="52"/>
      <c r="DW8" s="53"/>
      <c r="DX8" s="52"/>
      <c r="DY8" s="52"/>
      <c r="DZ8" s="52"/>
      <c r="EA8" s="52"/>
      <c r="EB8" s="52"/>
      <c r="EC8" s="53"/>
      <c r="ED8" s="52"/>
      <c r="EE8" s="52"/>
      <c r="EF8" s="52"/>
      <c r="EG8" s="52"/>
      <c r="EH8" s="52"/>
      <c r="EI8" s="53"/>
      <c r="EJ8" s="52"/>
      <c r="EK8" s="52"/>
      <c r="EL8" s="52"/>
      <c r="EM8" s="52"/>
      <c r="EN8" s="52"/>
      <c r="EO8" s="53"/>
      <c r="EP8" s="52"/>
      <c r="EQ8" s="52"/>
      <c r="ER8" s="52"/>
      <c r="ES8" s="52"/>
      <c r="ET8" s="52"/>
      <c r="EU8" s="53"/>
      <c r="EV8" s="52"/>
      <c r="EW8" s="52"/>
      <c r="EX8" s="52"/>
      <c r="EY8" s="52"/>
      <c r="EZ8" s="52"/>
      <c r="FA8" s="53"/>
    </row>
    <row r="9" spans="1:157" s="24" customFormat="1" ht="101.25" customHeight="1" x14ac:dyDescent="0.25">
      <c r="A9" s="31" t="s">
        <v>11</v>
      </c>
      <c r="B9" s="54" t="s">
        <v>185</v>
      </c>
      <c r="C9" s="55"/>
      <c r="D9" s="55"/>
      <c r="E9" s="55"/>
      <c r="F9" s="55"/>
      <c r="G9" s="56"/>
      <c r="H9" s="54" t="s">
        <v>59</v>
      </c>
      <c r="I9" s="55"/>
      <c r="J9" s="55"/>
      <c r="K9" s="55"/>
      <c r="L9" s="55"/>
      <c r="M9" s="56"/>
      <c r="N9" s="57" t="s">
        <v>60</v>
      </c>
      <c r="O9" s="58"/>
      <c r="P9" s="58"/>
      <c r="Q9" s="58"/>
      <c r="R9" s="58"/>
      <c r="S9" s="59"/>
      <c r="T9" s="57" t="s">
        <v>61</v>
      </c>
      <c r="U9" s="58"/>
      <c r="V9" s="58"/>
      <c r="W9" s="58"/>
      <c r="X9" s="58"/>
      <c r="Y9" s="59"/>
      <c r="Z9" s="57" t="s">
        <v>62</v>
      </c>
      <c r="AA9" s="58"/>
      <c r="AB9" s="58"/>
      <c r="AC9" s="58"/>
      <c r="AD9" s="58"/>
      <c r="AE9" s="59"/>
      <c r="AF9" s="57" t="s">
        <v>63</v>
      </c>
      <c r="AG9" s="58"/>
      <c r="AH9" s="58"/>
      <c r="AI9" s="58"/>
      <c r="AJ9" s="58"/>
      <c r="AK9" s="59"/>
      <c r="AL9" s="57" t="s">
        <v>64</v>
      </c>
      <c r="AM9" s="58"/>
      <c r="AN9" s="58"/>
      <c r="AO9" s="58"/>
      <c r="AP9" s="58"/>
      <c r="AQ9" s="59"/>
      <c r="AR9" s="57" t="s">
        <v>65</v>
      </c>
      <c r="AS9" s="58"/>
      <c r="AT9" s="58"/>
      <c r="AU9" s="58"/>
      <c r="AV9" s="58"/>
      <c r="AW9" s="59"/>
      <c r="AX9" s="57" t="s">
        <v>66</v>
      </c>
      <c r="AY9" s="58"/>
      <c r="AZ9" s="58"/>
      <c r="BA9" s="58"/>
      <c r="BB9" s="58"/>
      <c r="BC9" s="59"/>
      <c r="BD9" s="57" t="s">
        <v>67</v>
      </c>
      <c r="BE9" s="58"/>
      <c r="BF9" s="58"/>
      <c r="BG9" s="58"/>
      <c r="BH9" s="58"/>
      <c r="BI9" s="59"/>
      <c r="BJ9" s="57" t="s">
        <v>68</v>
      </c>
      <c r="BK9" s="58"/>
      <c r="BL9" s="58"/>
      <c r="BM9" s="58"/>
      <c r="BN9" s="58"/>
      <c r="BO9" s="59"/>
      <c r="BP9" s="57" t="s">
        <v>131</v>
      </c>
      <c r="BQ9" s="58"/>
      <c r="BR9" s="58"/>
      <c r="BS9" s="58"/>
      <c r="BT9" s="58"/>
      <c r="BU9" s="59"/>
      <c r="BV9" s="57" t="s">
        <v>261</v>
      </c>
      <c r="BW9" s="58"/>
      <c r="BX9" s="58"/>
      <c r="BY9" s="58"/>
      <c r="BZ9" s="58"/>
      <c r="CA9" s="59"/>
      <c r="CB9" s="57" t="s">
        <v>69</v>
      </c>
      <c r="CC9" s="58"/>
      <c r="CD9" s="58"/>
      <c r="CE9" s="58"/>
      <c r="CF9" s="58"/>
      <c r="CG9" s="59"/>
      <c r="CH9" s="57" t="s">
        <v>93</v>
      </c>
      <c r="CI9" s="58"/>
      <c r="CJ9" s="58"/>
      <c r="CK9" s="58"/>
      <c r="CL9" s="58"/>
      <c r="CM9" s="59"/>
      <c r="CN9" s="57" t="s">
        <v>201</v>
      </c>
      <c r="CO9" s="58"/>
      <c r="CP9" s="58"/>
      <c r="CQ9" s="58"/>
      <c r="CR9" s="58"/>
      <c r="CS9" s="59"/>
      <c r="CT9" s="29" t="s">
        <v>344</v>
      </c>
      <c r="CU9" s="29"/>
      <c r="CV9" s="29"/>
      <c r="CW9" s="29"/>
      <c r="CX9" s="29"/>
      <c r="CY9" s="29"/>
      <c r="CZ9" s="57" t="s">
        <v>473</v>
      </c>
      <c r="DA9" s="58"/>
      <c r="DB9" s="58"/>
      <c r="DC9" s="58"/>
      <c r="DD9" s="58"/>
      <c r="DE9" s="59"/>
      <c r="DF9" s="60" t="s">
        <v>411</v>
      </c>
      <c r="DG9" s="60"/>
      <c r="DH9" s="60"/>
      <c r="DI9" s="60"/>
      <c r="DJ9" s="60"/>
      <c r="DK9" s="61"/>
      <c r="DL9" s="60" t="s">
        <v>416</v>
      </c>
      <c r="DM9" s="60"/>
      <c r="DN9" s="60"/>
      <c r="DO9" s="60"/>
      <c r="DP9" s="60"/>
      <c r="DQ9" s="61"/>
      <c r="DR9" s="60" t="s">
        <v>412</v>
      </c>
      <c r="DS9" s="60"/>
      <c r="DT9" s="60"/>
      <c r="DU9" s="60"/>
      <c r="DV9" s="60"/>
      <c r="DW9" s="61"/>
      <c r="DX9" s="55" t="s">
        <v>413</v>
      </c>
      <c r="DY9" s="55"/>
      <c r="DZ9" s="55"/>
      <c r="EA9" s="55"/>
      <c r="EB9" s="55"/>
      <c r="EC9" s="56"/>
      <c r="ED9" s="55" t="s">
        <v>419</v>
      </c>
      <c r="EE9" s="55"/>
      <c r="EF9" s="55"/>
      <c r="EG9" s="55"/>
      <c r="EH9" s="55"/>
      <c r="EI9" s="56"/>
      <c r="EJ9" s="60" t="s">
        <v>414</v>
      </c>
      <c r="EK9" s="60"/>
      <c r="EL9" s="60"/>
      <c r="EM9" s="60"/>
      <c r="EN9" s="60"/>
      <c r="EO9" s="61"/>
      <c r="EP9" s="60" t="s">
        <v>415</v>
      </c>
      <c r="EQ9" s="60"/>
      <c r="ER9" s="60"/>
      <c r="ES9" s="60"/>
      <c r="ET9" s="60"/>
      <c r="EU9" s="61"/>
      <c r="EV9" s="60" t="s">
        <v>417</v>
      </c>
      <c r="EW9" s="60"/>
      <c r="EX9" s="60"/>
      <c r="EY9" s="60"/>
      <c r="EZ9" s="60"/>
      <c r="FA9" s="61"/>
    </row>
    <row r="10" spans="1:157" s="17" customFormat="1" ht="13.5" customHeight="1" x14ac:dyDescent="0.2">
      <c r="A10" s="31"/>
      <c r="B10" s="62"/>
      <c r="C10" s="63"/>
      <c r="D10" s="63"/>
      <c r="E10" s="63"/>
      <c r="F10" s="63"/>
      <c r="G10" s="64"/>
      <c r="H10" s="65"/>
      <c r="I10" s="52"/>
      <c r="J10" s="52"/>
      <c r="K10" s="52"/>
      <c r="L10" s="52"/>
      <c r="M10" s="53"/>
      <c r="N10" s="62"/>
      <c r="O10" s="63"/>
      <c r="P10" s="63"/>
      <c r="Q10" s="63"/>
      <c r="R10" s="63"/>
      <c r="S10" s="64"/>
      <c r="T10" s="62"/>
      <c r="U10" s="63"/>
      <c r="V10" s="63"/>
      <c r="W10" s="63"/>
      <c r="X10" s="63"/>
      <c r="Y10" s="64"/>
      <c r="Z10" s="62"/>
      <c r="AA10" s="63"/>
      <c r="AB10" s="63"/>
      <c r="AC10" s="63"/>
      <c r="AD10" s="63"/>
      <c r="AE10" s="64"/>
      <c r="AF10" s="62"/>
      <c r="AG10" s="63"/>
      <c r="AH10" s="63"/>
      <c r="AI10" s="63"/>
      <c r="AJ10" s="63"/>
      <c r="AK10" s="64"/>
      <c r="AL10" s="62"/>
      <c r="AM10" s="63"/>
      <c r="AN10" s="63"/>
      <c r="AO10" s="63"/>
      <c r="AP10" s="63"/>
      <c r="AQ10" s="64"/>
      <c r="AR10" s="62"/>
      <c r="AS10" s="63"/>
      <c r="AT10" s="63"/>
      <c r="AU10" s="63"/>
      <c r="AV10" s="63"/>
      <c r="AW10" s="64"/>
      <c r="AX10" s="62"/>
      <c r="AY10" s="63"/>
      <c r="AZ10" s="63"/>
      <c r="BA10" s="63"/>
      <c r="BB10" s="63"/>
      <c r="BC10" s="64"/>
      <c r="BD10" s="62"/>
      <c r="BE10" s="63"/>
      <c r="BF10" s="63"/>
      <c r="BG10" s="63"/>
      <c r="BH10" s="63"/>
      <c r="BI10" s="64"/>
      <c r="BJ10" s="62"/>
      <c r="BK10" s="63"/>
      <c r="BL10" s="63"/>
      <c r="BM10" s="63"/>
      <c r="BN10" s="63"/>
      <c r="BO10" s="64"/>
      <c r="BP10" s="62"/>
      <c r="BQ10" s="63"/>
      <c r="BR10" s="63"/>
      <c r="BS10" s="63"/>
      <c r="BT10" s="63"/>
      <c r="BU10" s="64"/>
      <c r="BV10" s="62"/>
      <c r="BW10" s="63"/>
      <c r="BX10" s="63"/>
      <c r="BY10" s="63"/>
      <c r="BZ10" s="63"/>
      <c r="CA10" s="64"/>
      <c r="CB10" s="62"/>
      <c r="CC10" s="63"/>
      <c r="CD10" s="63"/>
      <c r="CE10" s="63"/>
      <c r="CF10" s="63"/>
      <c r="CG10" s="64"/>
      <c r="CH10" s="66"/>
      <c r="CI10" s="66"/>
      <c r="CJ10" s="66"/>
      <c r="CK10" s="66"/>
      <c r="CL10" s="66"/>
      <c r="CM10" s="66"/>
      <c r="CN10" s="66"/>
      <c r="CO10" s="66"/>
      <c r="CP10" s="66"/>
      <c r="CQ10" s="66"/>
      <c r="CR10" s="66"/>
      <c r="CS10" s="66"/>
      <c r="CT10" s="29"/>
      <c r="CU10" s="29"/>
      <c r="CV10" s="29"/>
      <c r="CW10" s="29"/>
      <c r="CX10" s="29"/>
      <c r="CY10" s="29"/>
    </row>
    <row r="11" spans="1:157" s="74" customFormat="1" ht="24.75" customHeight="1" x14ac:dyDescent="0.25">
      <c r="A11" s="31" t="s">
        <v>121</v>
      </c>
      <c r="B11" s="67" t="s">
        <v>198</v>
      </c>
      <c r="C11" s="68"/>
      <c r="D11" s="68"/>
      <c r="E11" s="68"/>
      <c r="F11" s="68"/>
      <c r="G11" s="69"/>
      <c r="H11" s="67" t="s">
        <v>376</v>
      </c>
      <c r="I11" s="68"/>
      <c r="J11" s="68"/>
      <c r="K11" s="68"/>
      <c r="L11" s="68"/>
      <c r="M11" s="69"/>
      <c r="N11" s="67" t="s">
        <v>359</v>
      </c>
      <c r="O11" s="68"/>
      <c r="P11" s="68"/>
      <c r="Q11" s="68"/>
      <c r="R11" s="68"/>
      <c r="S11" s="69"/>
      <c r="T11" s="70" t="s">
        <v>198</v>
      </c>
      <c r="U11" s="71"/>
      <c r="V11" s="71"/>
      <c r="W11" s="71"/>
      <c r="X11" s="71"/>
      <c r="Y11" s="72"/>
      <c r="Z11" s="70" t="s">
        <v>122</v>
      </c>
      <c r="AA11" s="71"/>
      <c r="AB11" s="71"/>
      <c r="AC11" s="71"/>
      <c r="AD11" s="71"/>
      <c r="AE11" s="72"/>
      <c r="AF11" s="70" t="s">
        <v>198</v>
      </c>
      <c r="AG11" s="71"/>
      <c r="AH11" s="71"/>
      <c r="AI11" s="71"/>
      <c r="AJ11" s="71"/>
      <c r="AK11" s="72"/>
      <c r="AL11" s="70" t="s">
        <v>198</v>
      </c>
      <c r="AM11" s="71"/>
      <c r="AN11" s="71"/>
      <c r="AO11" s="71"/>
      <c r="AP11" s="71"/>
      <c r="AQ11" s="72"/>
      <c r="AR11" s="70" t="s">
        <v>198</v>
      </c>
      <c r="AS11" s="71"/>
      <c r="AT11" s="71"/>
      <c r="AU11" s="71"/>
      <c r="AV11" s="71"/>
      <c r="AW11" s="72"/>
      <c r="AX11" s="70" t="s">
        <v>198</v>
      </c>
      <c r="AY11" s="71"/>
      <c r="AZ11" s="71"/>
      <c r="BA11" s="71"/>
      <c r="BB11" s="71"/>
      <c r="BC11" s="72"/>
      <c r="BD11" s="70" t="s">
        <v>198</v>
      </c>
      <c r="BE11" s="71"/>
      <c r="BF11" s="71"/>
      <c r="BG11" s="71"/>
      <c r="BH11" s="71"/>
      <c r="BI11" s="72"/>
      <c r="BJ11" s="70" t="s">
        <v>239</v>
      </c>
      <c r="BK11" s="71"/>
      <c r="BL11" s="71"/>
      <c r="BM11" s="71"/>
      <c r="BN11" s="71"/>
      <c r="BO11" s="72"/>
      <c r="BP11" s="70" t="s">
        <v>393</v>
      </c>
      <c r="BQ11" s="71"/>
      <c r="BR11" s="71"/>
      <c r="BS11" s="71"/>
      <c r="BT11" s="71"/>
      <c r="BU11" s="72"/>
      <c r="BV11" s="70" t="s">
        <v>254</v>
      </c>
      <c r="BW11" s="71"/>
      <c r="BX11" s="71"/>
      <c r="BY11" s="71"/>
      <c r="BZ11" s="71"/>
      <c r="CA11" s="72"/>
      <c r="CB11" s="70" t="s">
        <v>239</v>
      </c>
      <c r="CC11" s="71"/>
      <c r="CD11" s="71"/>
      <c r="CE11" s="71"/>
      <c r="CF11" s="71"/>
      <c r="CG11" s="72"/>
      <c r="CH11" s="70" t="s">
        <v>240</v>
      </c>
      <c r="CI11" s="71"/>
      <c r="CJ11" s="71"/>
      <c r="CK11" s="71"/>
      <c r="CL11" s="71"/>
      <c r="CM11" s="72"/>
      <c r="CN11" s="70" t="s">
        <v>394</v>
      </c>
      <c r="CO11" s="71"/>
      <c r="CP11" s="71"/>
      <c r="CQ11" s="71"/>
      <c r="CR11" s="71"/>
      <c r="CS11" s="72"/>
      <c r="CT11" s="73" t="s">
        <v>344</v>
      </c>
      <c r="CU11" s="73"/>
      <c r="CV11" s="73"/>
      <c r="CW11" s="73"/>
      <c r="CX11" s="73"/>
      <c r="CY11" s="73"/>
      <c r="CZ11" s="67" t="s">
        <v>359</v>
      </c>
      <c r="DA11" s="68"/>
      <c r="DB11" s="68"/>
      <c r="DC11" s="68"/>
      <c r="DD11" s="68"/>
      <c r="DE11" s="69"/>
      <c r="DF11" s="67" t="s">
        <v>395</v>
      </c>
      <c r="DG11" s="68"/>
      <c r="DH11" s="68"/>
      <c r="DI11" s="68"/>
      <c r="DJ11" s="68"/>
      <c r="DK11" s="69"/>
      <c r="DL11" s="67" t="s">
        <v>198</v>
      </c>
      <c r="DM11" s="68"/>
      <c r="DN11" s="68"/>
      <c r="DO11" s="68"/>
      <c r="DP11" s="68"/>
      <c r="DQ11" s="69"/>
      <c r="DR11" s="67" t="s">
        <v>396</v>
      </c>
      <c r="DS11" s="68"/>
      <c r="DT11" s="68"/>
      <c r="DU11" s="68"/>
      <c r="DV11" s="68"/>
      <c r="DW11" s="69"/>
      <c r="DX11" s="67" t="s">
        <v>396</v>
      </c>
      <c r="DY11" s="68"/>
      <c r="DZ11" s="68"/>
      <c r="EA11" s="68"/>
      <c r="EB11" s="68"/>
      <c r="EC11" s="69"/>
      <c r="ED11" s="67" t="s">
        <v>398</v>
      </c>
      <c r="EE11" s="68"/>
      <c r="EF11" s="68"/>
      <c r="EG11" s="68"/>
      <c r="EH11" s="68"/>
      <c r="EI11" s="69"/>
      <c r="EJ11" s="67" t="s">
        <v>397</v>
      </c>
      <c r="EK11" s="68"/>
      <c r="EL11" s="68"/>
      <c r="EM11" s="68"/>
      <c r="EN11" s="68"/>
      <c r="EO11" s="69"/>
      <c r="EP11" s="67" t="s">
        <v>198</v>
      </c>
      <c r="EQ11" s="68"/>
      <c r="ER11" s="68"/>
      <c r="ES11" s="68"/>
      <c r="ET11" s="68"/>
      <c r="EU11" s="69"/>
      <c r="EV11" s="67" t="s">
        <v>198</v>
      </c>
      <c r="EW11" s="68"/>
      <c r="EX11" s="68"/>
      <c r="EY11" s="68"/>
      <c r="EZ11" s="68"/>
      <c r="FA11" s="69"/>
    </row>
    <row r="12" spans="1:157" s="17" customFormat="1" ht="12.75" x14ac:dyDescent="0.2">
      <c r="A12" s="50"/>
      <c r="B12" s="51"/>
      <c r="C12" s="51"/>
      <c r="D12" s="51"/>
      <c r="E12" s="51"/>
      <c r="F12" s="51"/>
      <c r="G12" s="23"/>
      <c r="H12" s="51"/>
      <c r="I12" s="51"/>
      <c r="J12" s="51"/>
      <c r="K12" s="51"/>
      <c r="L12" s="51"/>
      <c r="M12" s="23"/>
      <c r="N12" s="51"/>
      <c r="O12" s="51"/>
      <c r="P12" s="51"/>
      <c r="Q12" s="51"/>
      <c r="R12" s="51"/>
      <c r="S12" s="23"/>
      <c r="T12" s="51"/>
      <c r="U12" s="51"/>
      <c r="V12" s="51"/>
      <c r="W12" s="51"/>
      <c r="X12" s="51"/>
      <c r="Y12" s="23"/>
      <c r="Z12" s="51"/>
      <c r="AA12" s="51"/>
      <c r="AB12" s="51"/>
      <c r="AC12" s="51"/>
      <c r="AD12" s="51"/>
      <c r="AE12" s="23"/>
      <c r="AF12" s="51"/>
      <c r="AG12" s="51"/>
      <c r="AH12" s="51"/>
      <c r="AI12" s="51"/>
      <c r="AJ12" s="51"/>
      <c r="AK12" s="23"/>
      <c r="AL12" s="51"/>
      <c r="AM12" s="51"/>
      <c r="AN12" s="51"/>
      <c r="AO12" s="51"/>
      <c r="AP12" s="51"/>
      <c r="AQ12" s="23"/>
      <c r="AR12" s="51"/>
      <c r="AS12" s="51"/>
      <c r="AT12" s="51"/>
      <c r="AU12" s="51"/>
      <c r="AV12" s="51"/>
      <c r="AW12" s="23"/>
      <c r="AX12" s="51"/>
      <c r="AY12" s="51"/>
      <c r="AZ12" s="51"/>
      <c r="BA12" s="51"/>
      <c r="BB12" s="51"/>
      <c r="BC12" s="23"/>
      <c r="BD12" s="51"/>
      <c r="BE12" s="51"/>
      <c r="BF12" s="51"/>
      <c r="BG12" s="51"/>
      <c r="BH12" s="51"/>
      <c r="BI12" s="23"/>
      <c r="BJ12" s="51"/>
      <c r="BK12" s="51"/>
      <c r="BL12" s="51"/>
      <c r="BM12" s="51"/>
      <c r="BN12" s="51"/>
      <c r="BO12" s="23"/>
      <c r="BP12" s="51"/>
      <c r="BQ12" s="51"/>
      <c r="BR12" s="51"/>
      <c r="BS12" s="51"/>
      <c r="BT12" s="51"/>
      <c r="BU12" s="23"/>
      <c r="BV12" s="26"/>
      <c r="BW12" s="26"/>
      <c r="BX12" s="26"/>
      <c r="BY12" s="26"/>
      <c r="BZ12" s="26"/>
      <c r="CA12" s="26"/>
      <c r="CB12" s="28"/>
      <c r="CC12" s="28"/>
      <c r="CD12" s="28"/>
      <c r="CE12" s="28"/>
      <c r="CF12" s="28"/>
      <c r="CG12" s="23"/>
      <c r="CH12" s="63"/>
      <c r="CI12" s="63"/>
      <c r="CJ12" s="63"/>
      <c r="CK12" s="63"/>
      <c r="CL12" s="63"/>
      <c r="CM12" s="63"/>
      <c r="CN12" s="63"/>
      <c r="CO12" s="63"/>
      <c r="CP12" s="63"/>
      <c r="CQ12" s="63"/>
      <c r="CR12" s="63"/>
      <c r="CS12" s="63"/>
      <c r="CT12" s="28"/>
      <c r="CU12" s="28"/>
      <c r="CV12" s="28"/>
      <c r="CW12" s="28"/>
      <c r="CX12" s="28"/>
      <c r="CY12" s="28"/>
      <c r="CZ12" s="51"/>
      <c r="DA12" s="51"/>
      <c r="DB12" s="51"/>
      <c r="DC12" s="51"/>
      <c r="DD12" s="51"/>
      <c r="DE12" s="23"/>
      <c r="DF12" s="51"/>
      <c r="DG12" s="51"/>
      <c r="DH12" s="51"/>
      <c r="DI12" s="51"/>
      <c r="DJ12" s="51"/>
      <c r="DK12" s="23"/>
      <c r="DL12" s="51"/>
      <c r="DM12" s="51"/>
      <c r="DN12" s="51"/>
      <c r="DO12" s="51"/>
      <c r="DP12" s="51"/>
      <c r="DQ12" s="23"/>
      <c r="DR12" s="51"/>
      <c r="DS12" s="51"/>
      <c r="DT12" s="51"/>
      <c r="DU12" s="51"/>
      <c r="DV12" s="51"/>
      <c r="DW12" s="23"/>
      <c r="DX12" s="51"/>
      <c r="DY12" s="51"/>
      <c r="DZ12" s="51"/>
      <c r="EA12" s="51"/>
      <c r="EB12" s="51"/>
      <c r="EC12" s="23"/>
      <c r="ED12" s="51"/>
      <c r="EE12" s="51"/>
      <c r="EF12" s="51"/>
      <c r="EG12" s="51"/>
      <c r="EH12" s="51"/>
      <c r="EI12" s="23"/>
      <c r="EJ12" s="51"/>
      <c r="EK12" s="51"/>
      <c r="EL12" s="51"/>
      <c r="EM12" s="51"/>
      <c r="EN12" s="51"/>
      <c r="EO12" s="23"/>
      <c r="EP12" s="51"/>
      <c r="EQ12" s="51"/>
      <c r="ER12" s="51"/>
      <c r="ES12" s="51"/>
      <c r="ET12" s="51"/>
      <c r="EU12" s="23"/>
      <c r="EV12" s="51"/>
      <c r="EW12" s="51"/>
      <c r="EX12" s="51"/>
      <c r="EY12" s="51"/>
      <c r="EZ12" s="51"/>
      <c r="FA12" s="23"/>
    </row>
    <row r="13" spans="1:157" s="17" customFormat="1" ht="12.75" customHeight="1" x14ac:dyDescent="0.2">
      <c r="A13" s="31" t="s">
        <v>124</v>
      </c>
      <c r="B13" s="40">
        <v>1.53</v>
      </c>
      <c r="C13" s="41"/>
      <c r="D13" s="41"/>
      <c r="E13" s="41"/>
      <c r="F13" s="41"/>
      <c r="G13" s="42"/>
      <c r="H13" s="40">
        <v>0.79</v>
      </c>
      <c r="I13" s="41"/>
      <c r="J13" s="41"/>
      <c r="K13" s="41"/>
      <c r="L13" s="41"/>
      <c r="M13" s="42"/>
      <c r="N13" s="40">
        <v>0.9</v>
      </c>
      <c r="O13" s="41"/>
      <c r="P13" s="41"/>
      <c r="Q13" s="41"/>
      <c r="R13" s="41"/>
      <c r="S13" s="42"/>
      <c r="T13" s="40">
        <v>0.65</v>
      </c>
      <c r="U13" s="41"/>
      <c r="V13" s="41"/>
      <c r="W13" s="41"/>
      <c r="X13" s="41"/>
      <c r="Y13" s="42"/>
      <c r="Z13" s="40">
        <v>0.65</v>
      </c>
      <c r="AA13" s="41"/>
      <c r="AB13" s="41"/>
      <c r="AC13" s="41"/>
      <c r="AD13" s="41"/>
      <c r="AE13" s="42"/>
      <c r="AF13" s="40">
        <v>0.14000000000000001</v>
      </c>
      <c r="AG13" s="41"/>
      <c r="AH13" s="41"/>
      <c r="AI13" s="41"/>
      <c r="AJ13" s="41"/>
      <c r="AK13" s="42"/>
      <c r="AL13" s="40">
        <v>0.12</v>
      </c>
      <c r="AM13" s="41"/>
      <c r="AN13" s="41"/>
      <c r="AO13" s="41"/>
      <c r="AP13" s="41"/>
      <c r="AQ13" s="42"/>
      <c r="AR13" s="40">
        <v>0.14000000000000001</v>
      </c>
      <c r="AS13" s="41"/>
      <c r="AT13" s="41"/>
      <c r="AU13" s="41"/>
      <c r="AV13" s="41"/>
      <c r="AW13" s="42"/>
      <c r="AX13" s="40">
        <v>0.43</v>
      </c>
      <c r="AY13" s="41"/>
      <c r="AZ13" s="41"/>
      <c r="BA13" s="41"/>
      <c r="BB13" s="41"/>
      <c r="BC13" s="42"/>
      <c r="BD13" s="40">
        <v>0.32</v>
      </c>
      <c r="BE13" s="41"/>
      <c r="BF13" s="41"/>
      <c r="BG13" s="41"/>
      <c r="BH13" s="41"/>
      <c r="BI13" s="42"/>
      <c r="BJ13" s="40">
        <v>0.66</v>
      </c>
      <c r="BK13" s="41"/>
      <c r="BL13" s="41"/>
      <c r="BM13" s="41"/>
      <c r="BN13" s="41"/>
      <c r="BO13" s="42"/>
      <c r="BP13" s="40">
        <v>0.91</v>
      </c>
      <c r="BQ13" s="41"/>
      <c r="BR13" s="41"/>
      <c r="BS13" s="41"/>
      <c r="BT13" s="41"/>
      <c r="BU13" s="42"/>
      <c r="BV13" s="40">
        <v>0.15</v>
      </c>
      <c r="BW13" s="41"/>
      <c r="BX13" s="41"/>
      <c r="BY13" s="41"/>
      <c r="BZ13" s="41"/>
      <c r="CA13" s="42"/>
      <c r="CB13" s="40">
        <v>0.25</v>
      </c>
      <c r="CC13" s="41"/>
      <c r="CD13" s="41"/>
      <c r="CE13" s="41"/>
      <c r="CF13" s="41"/>
      <c r="CG13" s="42"/>
      <c r="CH13" s="40">
        <v>8.74</v>
      </c>
      <c r="CI13" s="41"/>
      <c r="CJ13" s="41"/>
      <c r="CK13" s="41"/>
      <c r="CL13" s="41"/>
      <c r="CM13" s="42"/>
      <c r="CN13" s="40">
        <v>0.39</v>
      </c>
      <c r="CO13" s="41"/>
      <c r="CP13" s="41"/>
      <c r="CQ13" s="41"/>
      <c r="CR13" s="41"/>
      <c r="CS13" s="42"/>
      <c r="CT13" s="40" t="s">
        <v>345</v>
      </c>
      <c r="CU13" s="41"/>
      <c r="CV13" s="41"/>
      <c r="CW13" s="41"/>
      <c r="CX13" s="41"/>
      <c r="CY13" s="42"/>
      <c r="CZ13" s="40">
        <v>0.43</v>
      </c>
      <c r="DA13" s="41"/>
      <c r="DB13" s="41"/>
      <c r="DC13" s="41"/>
      <c r="DD13" s="41"/>
      <c r="DE13" s="42"/>
      <c r="DF13" s="40">
        <v>0.13</v>
      </c>
      <c r="DG13" s="41"/>
      <c r="DH13" s="41"/>
      <c r="DI13" s="41"/>
      <c r="DJ13" s="41"/>
      <c r="DK13" s="42"/>
      <c r="DL13" s="40">
        <v>0.52</v>
      </c>
      <c r="DM13" s="41"/>
      <c r="DN13" s="41"/>
      <c r="DO13" s="41"/>
      <c r="DP13" s="41"/>
      <c r="DQ13" s="42"/>
      <c r="DR13" s="40">
        <v>0.19</v>
      </c>
      <c r="DS13" s="41"/>
      <c r="DT13" s="41"/>
      <c r="DU13" s="41"/>
      <c r="DV13" s="41"/>
      <c r="DW13" s="42"/>
      <c r="DX13" s="40">
        <v>0.13</v>
      </c>
      <c r="DY13" s="41"/>
      <c r="DZ13" s="41"/>
      <c r="EA13" s="41"/>
      <c r="EB13" s="41"/>
      <c r="EC13" s="42"/>
      <c r="ED13" s="40">
        <v>0.42</v>
      </c>
      <c r="EE13" s="41"/>
      <c r="EF13" s="41"/>
      <c r="EG13" s="41"/>
      <c r="EH13" s="41"/>
      <c r="EI13" s="42"/>
      <c r="EJ13" s="40">
        <v>0.04</v>
      </c>
      <c r="EK13" s="41"/>
      <c r="EL13" s="41"/>
      <c r="EM13" s="41"/>
      <c r="EN13" s="41"/>
      <c r="EO13" s="42"/>
      <c r="EP13" s="40">
        <v>0.2</v>
      </c>
      <c r="EQ13" s="41"/>
      <c r="ER13" s="41"/>
      <c r="ES13" s="41"/>
      <c r="ET13" s="41"/>
      <c r="EU13" s="42"/>
      <c r="EV13" s="40">
        <v>0.39</v>
      </c>
      <c r="EW13" s="41"/>
      <c r="EX13" s="41"/>
      <c r="EY13" s="41"/>
      <c r="EZ13" s="41"/>
      <c r="FA13" s="42"/>
    </row>
    <row r="14" spans="1:157" s="17" customFormat="1" ht="12.75" x14ac:dyDescent="0.2">
      <c r="A14" s="75"/>
      <c r="B14" s="76"/>
      <c r="C14" s="76"/>
      <c r="D14" s="76"/>
      <c r="E14" s="76"/>
      <c r="F14" s="76"/>
      <c r="G14" s="77"/>
      <c r="H14" s="78"/>
      <c r="I14" s="76"/>
      <c r="J14" s="76"/>
      <c r="K14" s="76"/>
      <c r="L14" s="76"/>
      <c r="M14" s="77"/>
      <c r="N14" s="78"/>
      <c r="O14" s="76"/>
      <c r="P14" s="76"/>
      <c r="Q14" s="76"/>
      <c r="R14" s="76"/>
      <c r="S14" s="77"/>
      <c r="T14" s="78"/>
      <c r="U14" s="76"/>
      <c r="V14" s="76"/>
      <c r="W14" s="76"/>
      <c r="X14" s="76"/>
      <c r="Y14" s="77"/>
      <c r="Z14" s="78"/>
      <c r="AA14" s="76"/>
      <c r="AB14" s="76"/>
      <c r="AC14" s="76"/>
      <c r="AD14" s="76"/>
      <c r="AE14" s="77"/>
      <c r="AF14" s="78"/>
      <c r="AG14" s="76"/>
      <c r="AH14" s="76"/>
      <c r="AI14" s="76"/>
      <c r="AJ14" s="76"/>
      <c r="AK14" s="77"/>
      <c r="AL14" s="78"/>
      <c r="AM14" s="76"/>
      <c r="AN14" s="76"/>
      <c r="AO14" s="76"/>
      <c r="AP14" s="76"/>
      <c r="AQ14" s="77"/>
      <c r="AR14" s="78"/>
      <c r="AS14" s="76"/>
      <c r="AT14" s="76"/>
      <c r="AU14" s="76"/>
      <c r="AV14" s="76"/>
      <c r="AW14" s="77"/>
      <c r="AX14" s="78"/>
      <c r="AY14" s="76"/>
      <c r="AZ14" s="76"/>
      <c r="BA14" s="76"/>
      <c r="BB14" s="76"/>
      <c r="BC14" s="77"/>
      <c r="BD14" s="78"/>
      <c r="BE14" s="76"/>
      <c r="BF14" s="76"/>
      <c r="BG14" s="76"/>
      <c r="BH14" s="76"/>
      <c r="BI14" s="77"/>
      <c r="BJ14" s="78"/>
      <c r="BK14" s="76"/>
      <c r="BL14" s="76"/>
      <c r="BM14" s="76"/>
      <c r="BN14" s="76"/>
      <c r="BO14" s="77"/>
      <c r="BP14" s="78"/>
      <c r="BQ14" s="76"/>
      <c r="BR14" s="76"/>
      <c r="BS14" s="76"/>
      <c r="BT14" s="76"/>
      <c r="BU14" s="77"/>
      <c r="BV14" s="78"/>
      <c r="BW14" s="76"/>
      <c r="BX14" s="76"/>
      <c r="BY14" s="76"/>
      <c r="BZ14" s="76"/>
      <c r="CA14" s="77"/>
      <c r="CB14" s="78"/>
      <c r="CC14" s="76"/>
      <c r="CD14" s="76"/>
      <c r="CE14" s="76"/>
      <c r="CF14" s="76"/>
      <c r="CG14" s="77"/>
      <c r="CH14" s="62"/>
      <c r="CI14" s="63"/>
      <c r="CJ14" s="63"/>
      <c r="CK14" s="63"/>
      <c r="CL14" s="63"/>
      <c r="CM14" s="64"/>
      <c r="CN14" s="62"/>
      <c r="CO14" s="63"/>
      <c r="CP14" s="63"/>
      <c r="CQ14" s="63"/>
      <c r="CR14" s="63"/>
      <c r="CS14" s="64"/>
      <c r="CT14" s="28"/>
      <c r="CU14" s="28"/>
      <c r="CV14" s="28"/>
      <c r="CW14" s="28"/>
      <c r="CX14" s="28"/>
      <c r="CY14" s="28"/>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row>
    <row r="15" spans="1:157" s="17" customFormat="1" ht="38.25" x14ac:dyDescent="0.2">
      <c r="A15" s="25" t="s">
        <v>57</v>
      </c>
      <c r="B15" s="80"/>
      <c r="C15" s="81"/>
      <c r="D15" s="81"/>
      <c r="E15" s="81"/>
      <c r="F15" s="81"/>
      <c r="G15" s="82"/>
      <c r="H15" s="62"/>
      <c r="I15" s="63"/>
      <c r="J15" s="63"/>
      <c r="K15" s="63"/>
      <c r="L15" s="63"/>
      <c r="M15" s="64"/>
      <c r="N15" s="62"/>
      <c r="O15" s="63"/>
      <c r="P15" s="63"/>
      <c r="Q15" s="63"/>
      <c r="R15" s="63"/>
      <c r="S15" s="64"/>
      <c r="T15" s="62"/>
      <c r="U15" s="63"/>
      <c r="V15" s="63"/>
      <c r="W15" s="63"/>
      <c r="X15" s="63"/>
      <c r="Y15" s="64"/>
      <c r="Z15" s="62"/>
      <c r="AA15" s="63"/>
      <c r="AB15" s="63"/>
      <c r="AC15" s="63"/>
      <c r="AD15" s="63"/>
      <c r="AE15" s="64"/>
      <c r="AF15" s="62"/>
      <c r="AG15" s="63"/>
      <c r="AH15" s="63"/>
      <c r="AI15" s="63"/>
      <c r="AJ15" s="63"/>
      <c r="AK15" s="64"/>
      <c r="AL15" s="62"/>
      <c r="AM15" s="63"/>
      <c r="AN15" s="63"/>
      <c r="AO15" s="63"/>
      <c r="AP15" s="63"/>
      <c r="AQ15" s="64"/>
      <c r="AR15" s="62"/>
      <c r="AS15" s="63"/>
      <c r="AT15" s="63"/>
      <c r="AU15" s="63"/>
      <c r="AV15" s="63"/>
      <c r="AW15" s="64"/>
      <c r="AX15" s="65"/>
      <c r="AY15" s="52"/>
      <c r="AZ15" s="52"/>
      <c r="BA15" s="52"/>
      <c r="BB15" s="52"/>
      <c r="BC15" s="53"/>
      <c r="BD15" s="62"/>
      <c r="BE15" s="63"/>
      <c r="BF15" s="63"/>
      <c r="BG15" s="63"/>
      <c r="BH15" s="63"/>
      <c r="BI15" s="64"/>
      <c r="BJ15" s="62"/>
      <c r="BK15" s="63"/>
      <c r="BL15" s="63"/>
      <c r="BM15" s="63"/>
      <c r="BN15" s="63"/>
      <c r="BO15" s="64"/>
      <c r="BP15" s="62"/>
      <c r="BQ15" s="63"/>
      <c r="BR15" s="63"/>
      <c r="BS15" s="63"/>
      <c r="BT15" s="63"/>
      <c r="BU15" s="64"/>
      <c r="BV15" s="83"/>
      <c r="BW15" s="84"/>
      <c r="BX15" s="84"/>
      <c r="BY15" s="84"/>
      <c r="BZ15" s="84"/>
      <c r="CA15" s="85"/>
      <c r="CB15" s="62"/>
      <c r="CC15" s="63"/>
      <c r="CD15" s="63"/>
      <c r="CE15" s="63"/>
      <c r="CF15" s="63"/>
      <c r="CG15" s="64"/>
      <c r="CH15" s="66"/>
      <c r="CI15" s="66"/>
      <c r="CJ15" s="66"/>
      <c r="CK15" s="66"/>
      <c r="CL15" s="66"/>
      <c r="CM15" s="66"/>
      <c r="CN15" s="66"/>
      <c r="CO15" s="66"/>
      <c r="CP15" s="66"/>
      <c r="CQ15" s="66"/>
      <c r="CR15" s="66"/>
      <c r="CS15" s="66"/>
      <c r="CT15" s="29"/>
      <c r="CU15" s="29"/>
      <c r="CV15" s="29"/>
      <c r="CW15" s="29"/>
      <c r="CX15" s="29"/>
      <c r="CY15" s="29"/>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row>
    <row r="16" spans="1:157" s="17" customFormat="1" ht="12.75" customHeight="1" x14ac:dyDescent="0.2">
      <c r="A16" s="87"/>
      <c r="B16" s="88" t="s">
        <v>2</v>
      </c>
      <c r="C16" s="88"/>
      <c r="D16" s="89"/>
      <c r="E16" s="11" t="s">
        <v>3</v>
      </c>
      <c r="F16" s="12"/>
      <c r="G16" s="13"/>
      <c r="H16" s="90" t="s">
        <v>2</v>
      </c>
      <c r="I16" s="91"/>
      <c r="J16" s="92"/>
      <c r="K16" s="5" t="s">
        <v>3</v>
      </c>
      <c r="L16" s="6"/>
      <c r="M16" s="7"/>
      <c r="N16" s="90" t="s">
        <v>2</v>
      </c>
      <c r="O16" s="91"/>
      <c r="P16" s="92"/>
      <c r="Q16" s="5" t="s">
        <v>3</v>
      </c>
      <c r="R16" s="6"/>
      <c r="S16" s="7"/>
      <c r="T16" s="90" t="s">
        <v>2</v>
      </c>
      <c r="U16" s="91"/>
      <c r="V16" s="92"/>
      <c r="W16" s="5" t="s">
        <v>3</v>
      </c>
      <c r="X16" s="6"/>
      <c r="Y16" s="7"/>
      <c r="Z16" s="90" t="s">
        <v>2</v>
      </c>
      <c r="AA16" s="91"/>
      <c r="AB16" s="92"/>
      <c r="AC16" s="5" t="s">
        <v>3</v>
      </c>
      <c r="AD16" s="6"/>
      <c r="AE16" s="7"/>
      <c r="AF16" s="90" t="s">
        <v>2</v>
      </c>
      <c r="AG16" s="91"/>
      <c r="AH16" s="92"/>
      <c r="AI16" s="5" t="s">
        <v>3</v>
      </c>
      <c r="AJ16" s="6"/>
      <c r="AK16" s="7"/>
      <c r="AL16" s="90" t="s">
        <v>2</v>
      </c>
      <c r="AM16" s="91"/>
      <c r="AN16" s="92"/>
      <c r="AO16" s="5" t="s">
        <v>3</v>
      </c>
      <c r="AP16" s="6"/>
      <c r="AQ16" s="7"/>
      <c r="AR16" s="90" t="s">
        <v>2</v>
      </c>
      <c r="AS16" s="91"/>
      <c r="AT16" s="92"/>
      <c r="AU16" s="5" t="s">
        <v>3</v>
      </c>
      <c r="AV16" s="6"/>
      <c r="AW16" s="7"/>
      <c r="AX16" s="90" t="s">
        <v>2</v>
      </c>
      <c r="AY16" s="91"/>
      <c r="AZ16" s="92"/>
      <c r="BA16" s="5" t="s">
        <v>3</v>
      </c>
      <c r="BB16" s="6"/>
      <c r="BC16" s="7"/>
      <c r="BD16" s="90" t="s">
        <v>2</v>
      </c>
      <c r="BE16" s="91"/>
      <c r="BF16" s="92"/>
      <c r="BG16" s="5" t="s">
        <v>3</v>
      </c>
      <c r="BH16" s="6"/>
      <c r="BI16" s="7"/>
      <c r="BJ16" s="90" t="s">
        <v>2</v>
      </c>
      <c r="BK16" s="91"/>
      <c r="BL16" s="92"/>
      <c r="BM16" s="5" t="s">
        <v>3</v>
      </c>
      <c r="BN16" s="6"/>
      <c r="BO16" s="7"/>
      <c r="BP16" s="90" t="s">
        <v>2</v>
      </c>
      <c r="BQ16" s="91"/>
      <c r="BR16" s="92"/>
      <c r="BS16" s="5" t="s">
        <v>3</v>
      </c>
      <c r="BT16" s="6"/>
      <c r="BU16" s="7"/>
      <c r="BV16" s="93" t="s">
        <v>2</v>
      </c>
      <c r="BW16" s="94"/>
      <c r="BX16" s="95"/>
      <c r="BY16" s="8" t="s">
        <v>3</v>
      </c>
      <c r="BZ16" s="9"/>
      <c r="CA16" s="10"/>
      <c r="CB16" s="90" t="s">
        <v>2</v>
      </c>
      <c r="CC16" s="91"/>
      <c r="CD16" s="92"/>
      <c r="CE16" s="5" t="s">
        <v>3</v>
      </c>
      <c r="CF16" s="6"/>
      <c r="CG16" s="7"/>
      <c r="CH16" s="90" t="s">
        <v>2</v>
      </c>
      <c r="CI16" s="91"/>
      <c r="CJ16" s="92"/>
      <c r="CK16" s="90" t="s">
        <v>3</v>
      </c>
      <c r="CL16" s="91"/>
      <c r="CM16" s="92"/>
      <c r="CN16" s="90" t="s">
        <v>2</v>
      </c>
      <c r="CO16" s="91"/>
      <c r="CP16" s="92"/>
      <c r="CQ16" s="90" t="s">
        <v>3</v>
      </c>
      <c r="CR16" s="91"/>
      <c r="CS16" s="92"/>
      <c r="CT16" s="96" t="s">
        <v>346</v>
      </c>
      <c r="CU16" s="96"/>
      <c r="CV16" s="96"/>
      <c r="CW16" s="96"/>
      <c r="CX16" s="24"/>
      <c r="CY16" s="24"/>
      <c r="CZ16" s="91" t="s">
        <v>2</v>
      </c>
      <c r="DA16" s="91"/>
      <c r="DB16" s="92"/>
      <c r="DC16" s="5" t="s">
        <v>3</v>
      </c>
      <c r="DD16" s="6"/>
      <c r="DE16" s="7"/>
      <c r="DF16" s="91" t="s">
        <v>2</v>
      </c>
      <c r="DG16" s="91"/>
      <c r="DH16" s="92"/>
      <c r="DI16" s="5" t="s">
        <v>3</v>
      </c>
      <c r="DJ16" s="6"/>
      <c r="DK16" s="7"/>
      <c r="DL16" s="91" t="s">
        <v>2</v>
      </c>
      <c r="DM16" s="91"/>
      <c r="DN16" s="92"/>
      <c r="DO16" s="5" t="s">
        <v>3</v>
      </c>
      <c r="DP16" s="6"/>
      <c r="DQ16" s="7"/>
      <c r="DR16" s="91" t="s">
        <v>2</v>
      </c>
      <c r="DS16" s="91"/>
      <c r="DT16" s="92"/>
      <c r="DU16" s="5" t="s">
        <v>3</v>
      </c>
      <c r="DV16" s="6"/>
      <c r="DW16" s="7"/>
      <c r="DX16" s="91" t="s">
        <v>2</v>
      </c>
      <c r="DY16" s="91"/>
      <c r="DZ16" s="92"/>
      <c r="EA16" s="5" t="s">
        <v>3</v>
      </c>
      <c r="EB16" s="6"/>
      <c r="EC16" s="7"/>
      <c r="ED16" s="91" t="s">
        <v>2</v>
      </c>
      <c r="EE16" s="91"/>
      <c r="EF16" s="92"/>
      <c r="EG16" s="5" t="s">
        <v>3</v>
      </c>
      <c r="EH16" s="6"/>
      <c r="EI16" s="7"/>
      <c r="EJ16" s="91" t="s">
        <v>2</v>
      </c>
      <c r="EK16" s="91"/>
      <c r="EL16" s="92"/>
      <c r="EM16" s="5" t="s">
        <v>3</v>
      </c>
      <c r="EN16" s="6"/>
      <c r="EO16" s="7"/>
      <c r="EP16" s="91" t="s">
        <v>2</v>
      </c>
      <c r="EQ16" s="91"/>
      <c r="ER16" s="92"/>
      <c r="ES16" s="5" t="s">
        <v>3</v>
      </c>
      <c r="ET16" s="6"/>
      <c r="EU16" s="7"/>
      <c r="EV16" s="91" t="s">
        <v>2</v>
      </c>
      <c r="EW16" s="91"/>
      <c r="EX16" s="92"/>
      <c r="EY16" s="5" t="s">
        <v>3</v>
      </c>
      <c r="EZ16" s="6"/>
      <c r="FA16" s="7"/>
    </row>
    <row r="17" spans="1:157 16284:16284" s="17" customFormat="1" ht="12.75" x14ac:dyDescent="0.2">
      <c r="A17" s="31" t="s">
        <v>78</v>
      </c>
      <c r="B17" s="43">
        <v>2.11</v>
      </c>
      <c r="C17" s="44"/>
      <c r="D17" s="45"/>
      <c r="E17" s="43">
        <v>1.34</v>
      </c>
      <c r="F17" s="44"/>
      <c r="G17" s="45"/>
      <c r="H17" s="43">
        <v>1.98</v>
      </c>
      <c r="I17" s="44"/>
      <c r="J17" s="45"/>
      <c r="K17" s="43">
        <v>0.97</v>
      </c>
      <c r="L17" s="44"/>
      <c r="M17" s="45"/>
      <c r="N17" s="43">
        <v>1.88</v>
      </c>
      <c r="O17" s="44"/>
      <c r="P17" s="45"/>
      <c r="Q17" s="43">
        <v>0.67</v>
      </c>
      <c r="R17" s="44"/>
      <c r="S17" s="45"/>
      <c r="T17" s="43">
        <v>2.25</v>
      </c>
      <c r="U17" s="44"/>
      <c r="V17" s="45"/>
      <c r="W17" s="43">
        <v>1.29</v>
      </c>
      <c r="X17" s="44"/>
      <c r="Y17" s="45"/>
      <c r="Z17" s="43">
        <v>2.25</v>
      </c>
      <c r="AA17" s="44"/>
      <c r="AB17" s="45"/>
      <c r="AC17" s="43">
        <v>1.23</v>
      </c>
      <c r="AD17" s="44"/>
      <c r="AE17" s="45"/>
      <c r="AF17" s="43">
        <v>0.1</v>
      </c>
      <c r="AG17" s="44"/>
      <c r="AH17" s="45"/>
      <c r="AI17" s="43">
        <v>0</v>
      </c>
      <c r="AJ17" s="44"/>
      <c r="AK17" s="45"/>
      <c r="AL17" s="43">
        <v>0.1</v>
      </c>
      <c r="AM17" s="44"/>
      <c r="AN17" s="45"/>
      <c r="AO17" s="43">
        <v>0</v>
      </c>
      <c r="AP17" s="44"/>
      <c r="AQ17" s="45"/>
      <c r="AR17" s="43">
        <v>0.25</v>
      </c>
      <c r="AS17" s="44"/>
      <c r="AT17" s="45"/>
      <c r="AU17" s="43">
        <v>0</v>
      </c>
      <c r="AV17" s="44"/>
      <c r="AW17" s="45"/>
      <c r="AX17" s="43">
        <v>1</v>
      </c>
      <c r="AY17" s="44"/>
      <c r="AZ17" s="45"/>
      <c r="BA17" s="43">
        <v>0.19</v>
      </c>
      <c r="BB17" s="44"/>
      <c r="BC17" s="45"/>
      <c r="BD17" s="43">
        <v>1</v>
      </c>
      <c r="BE17" s="44"/>
      <c r="BF17" s="45"/>
      <c r="BG17" s="43">
        <v>0.3</v>
      </c>
      <c r="BH17" s="44"/>
      <c r="BI17" s="45"/>
      <c r="BJ17" s="43">
        <v>2.2200000000000002</v>
      </c>
      <c r="BK17" s="44"/>
      <c r="BL17" s="45"/>
      <c r="BM17" s="43">
        <v>1.1599999999999999</v>
      </c>
      <c r="BN17" s="44"/>
      <c r="BO17" s="45"/>
      <c r="BP17" s="43">
        <v>2.08</v>
      </c>
      <c r="BQ17" s="44"/>
      <c r="BR17" s="45"/>
      <c r="BS17" s="43">
        <v>1.1200000000000001</v>
      </c>
      <c r="BT17" s="44"/>
      <c r="BU17" s="45"/>
      <c r="BV17" s="43">
        <v>2.25</v>
      </c>
      <c r="BW17" s="44"/>
      <c r="BX17" s="45"/>
      <c r="BY17" s="43">
        <v>1.44</v>
      </c>
      <c r="BZ17" s="44"/>
      <c r="CA17" s="45"/>
      <c r="CB17" s="43">
        <v>2.25</v>
      </c>
      <c r="CC17" s="44"/>
      <c r="CD17" s="45"/>
      <c r="CE17" s="43">
        <v>1.64</v>
      </c>
      <c r="CF17" s="44"/>
      <c r="CG17" s="45"/>
      <c r="CH17" s="43">
        <v>0.97</v>
      </c>
      <c r="CI17" s="44"/>
      <c r="CJ17" s="45"/>
      <c r="CK17" s="43">
        <v>0.31</v>
      </c>
      <c r="CL17" s="44"/>
      <c r="CM17" s="45"/>
      <c r="CN17" s="43">
        <v>2.0499999999999998</v>
      </c>
      <c r="CO17" s="44"/>
      <c r="CP17" s="45"/>
      <c r="CQ17" s="43">
        <v>0.28000000000000003</v>
      </c>
      <c r="CR17" s="44"/>
      <c r="CS17" s="45"/>
      <c r="CT17" s="43"/>
      <c r="CU17" s="44"/>
      <c r="CV17" s="45"/>
      <c r="CW17" s="43"/>
      <c r="CX17" s="44"/>
      <c r="CY17" s="45"/>
      <c r="CZ17" s="43">
        <v>2.2000000000000002</v>
      </c>
      <c r="DA17" s="44"/>
      <c r="DB17" s="45"/>
      <c r="DC17" s="43">
        <v>0.54</v>
      </c>
      <c r="DD17" s="44"/>
      <c r="DE17" s="45"/>
      <c r="DF17" s="43">
        <v>2.2400000000000002</v>
      </c>
      <c r="DG17" s="44"/>
      <c r="DH17" s="45"/>
      <c r="DI17" s="43">
        <v>1.21</v>
      </c>
      <c r="DJ17" s="44"/>
      <c r="DK17" s="45"/>
      <c r="DL17" s="43">
        <v>2.2400000000000002</v>
      </c>
      <c r="DM17" s="44"/>
      <c r="DN17" s="45"/>
      <c r="DO17" s="43">
        <v>1.31</v>
      </c>
      <c r="DP17" s="44"/>
      <c r="DQ17" s="45"/>
      <c r="DR17" s="43">
        <v>2.23</v>
      </c>
      <c r="DS17" s="44"/>
      <c r="DT17" s="45"/>
      <c r="DU17" s="43">
        <v>1.32</v>
      </c>
      <c r="DV17" s="44"/>
      <c r="DW17" s="45"/>
      <c r="DX17" s="43">
        <v>2.2400000000000002</v>
      </c>
      <c r="DY17" s="44"/>
      <c r="DZ17" s="45"/>
      <c r="EA17" s="43">
        <v>1.01</v>
      </c>
      <c r="EB17" s="44"/>
      <c r="EC17" s="45"/>
      <c r="ED17" s="43">
        <v>2.2400000000000002</v>
      </c>
      <c r="EE17" s="44"/>
      <c r="EF17" s="45"/>
      <c r="EG17" s="43">
        <v>1.27</v>
      </c>
      <c r="EH17" s="44"/>
      <c r="EI17" s="45"/>
      <c r="EJ17" s="43">
        <v>2.2400000000000002</v>
      </c>
      <c r="EK17" s="44"/>
      <c r="EL17" s="45"/>
      <c r="EM17" s="43">
        <v>1.36</v>
      </c>
      <c r="EN17" s="44"/>
      <c r="EO17" s="45"/>
      <c r="EP17" s="43">
        <v>1.85</v>
      </c>
      <c r="EQ17" s="44"/>
      <c r="ER17" s="45"/>
      <c r="ES17" s="43">
        <v>0.87</v>
      </c>
      <c r="ET17" s="44"/>
      <c r="EU17" s="45"/>
      <c r="EV17" s="43">
        <v>0.88</v>
      </c>
      <c r="EW17" s="44"/>
      <c r="EX17" s="45"/>
      <c r="EY17" s="43">
        <v>0.3</v>
      </c>
      <c r="EZ17" s="44"/>
      <c r="FA17" s="45"/>
    </row>
    <row r="18" spans="1:157 16284:16284" s="17" customFormat="1" ht="12.75" x14ac:dyDescent="0.2">
      <c r="A18" s="31" t="s">
        <v>79</v>
      </c>
      <c r="B18" s="43">
        <v>0</v>
      </c>
      <c r="C18" s="44"/>
      <c r="D18" s="45"/>
      <c r="E18" s="43">
        <v>0</v>
      </c>
      <c r="F18" s="44"/>
      <c r="G18" s="45"/>
      <c r="H18" s="43">
        <v>0</v>
      </c>
      <c r="I18" s="44"/>
      <c r="J18" s="45"/>
      <c r="K18" s="43">
        <v>0</v>
      </c>
      <c r="L18" s="44"/>
      <c r="M18" s="45"/>
      <c r="N18" s="43">
        <v>0</v>
      </c>
      <c r="O18" s="44"/>
      <c r="P18" s="45"/>
      <c r="Q18" s="43">
        <v>0</v>
      </c>
      <c r="R18" s="44"/>
      <c r="S18" s="45"/>
      <c r="T18" s="43">
        <v>0</v>
      </c>
      <c r="U18" s="44"/>
      <c r="V18" s="45"/>
      <c r="W18" s="43">
        <v>0</v>
      </c>
      <c r="X18" s="44"/>
      <c r="Y18" s="45"/>
      <c r="Z18" s="43">
        <v>0</v>
      </c>
      <c r="AA18" s="44"/>
      <c r="AB18" s="45"/>
      <c r="AC18" s="43">
        <v>0</v>
      </c>
      <c r="AD18" s="44"/>
      <c r="AE18" s="45"/>
      <c r="AF18" s="43">
        <v>0</v>
      </c>
      <c r="AG18" s="44"/>
      <c r="AH18" s="45"/>
      <c r="AI18" s="43">
        <v>0</v>
      </c>
      <c r="AJ18" s="44"/>
      <c r="AK18" s="45"/>
      <c r="AL18" s="43">
        <v>0</v>
      </c>
      <c r="AM18" s="44"/>
      <c r="AN18" s="45"/>
      <c r="AO18" s="43">
        <v>0</v>
      </c>
      <c r="AP18" s="44"/>
      <c r="AQ18" s="45"/>
      <c r="AR18" s="43">
        <v>0</v>
      </c>
      <c r="AS18" s="44"/>
      <c r="AT18" s="45"/>
      <c r="AU18" s="43">
        <v>0</v>
      </c>
      <c r="AV18" s="44"/>
      <c r="AW18" s="45"/>
      <c r="AX18" s="43">
        <v>0</v>
      </c>
      <c r="AY18" s="44"/>
      <c r="AZ18" s="45"/>
      <c r="BA18" s="43">
        <v>0</v>
      </c>
      <c r="BB18" s="44"/>
      <c r="BC18" s="45"/>
      <c r="BD18" s="43">
        <v>0</v>
      </c>
      <c r="BE18" s="44"/>
      <c r="BF18" s="45"/>
      <c r="BG18" s="43">
        <v>0</v>
      </c>
      <c r="BH18" s="44"/>
      <c r="BI18" s="45"/>
      <c r="BJ18" s="43">
        <v>0</v>
      </c>
      <c r="BK18" s="44"/>
      <c r="BL18" s="45"/>
      <c r="BM18" s="43">
        <v>0</v>
      </c>
      <c r="BN18" s="44"/>
      <c r="BO18" s="45"/>
      <c r="BP18" s="43">
        <v>0</v>
      </c>
      <c r="BQ18" s="44"/>
      <c r="BR18" s="45"/>
      <c r="BS18" s="43">
        <v>0</v>
      </c>
      <c r="BT18" s="44"/>
      <c r="BU18" s="45"/>
      <c r="BV18" s="43">
        <v>0</v>
      </c>
      <c r="BW18" s="44"/>
      <c r="BX18" s="45"/>
      <c r="BY18" s="43">
        <v>0</v>
      </c>
      <c r="BZ18" s="44"/>
      <c r="CA18" s="45"/>
      <c r="CB18" s="43">
        <v>0</v>
      </c>
      <c r="CC18" s="44"/>
      <c r="CD18" s="45"/>
      <c r="CE18" s="43">
        <v>0</v>
      </c>
      <c r="CF18" s="44"/>
      <c r="CG18" s="45"/>
      <c r="CH18" s="43">
        <v>0</v>
      </c>
      <c r="CI18" s="44"/>
      <c r="CJ18" s="45"/>
      <c r="CK18" s="43">
        <v>0</v>
      </c>
      <c r="CL18" s="44"/>
      <c r="CM18" s="45"/>
      <c r="CN18" s="43">
        <v>0</v>
      </c>
      <c r="CO18" s="44"/>
      <c r="CP18" s="45"/>
      <c r="CQ18" s="43">
        <v>0</v>
      </c>
      <c r="CR18" s="44"/>
      <c r="CS18" s="45"/>
      <c r="CT18" s="43"/>
      <c r="CU18" s="44"/>
      <c r="CV18" s="45"/>
      <c r="CW18" s="43"/>
      <c r="CX18" s="44"/>
      <c r="CY18" s="45"/>
      <c r="CZ18" s="43">
        <v>0</v>
      </c>
      <c r="DA18" s="44"/>
      <c r="DB18" s="45"/>
      <c r="DC18" s="43">
        <v>0</v>
      </c>
      <c r="DD18" s="44"/>
      <c r="DE18" s="45"/>
      <c r="DF18" s="43">
        <v>0</v>
      </c>
      <c r="DG18" s="44"/>
      <c r="DH18" s="45"/>
      <c r="DI18" s="43">
        <v>0</v>
      </c>
      <c r="DJ18" s="44"/>
      <c r="DK18" s="45"/>
      <c r="DL18" s="43">
        <v>0</v>
      </c>
      <c r="DM18" s="44"/>
      <c r="DN18" s="45"/>
      <c r="DO18" s="43">
        <v>0</v>
      </c>
      <c r="DP18" s="44"/>
      <c r="DQ18" s="45"/>
      <c r="DR18" s="43">
        <v>0</v>
      </c>
      <c r="DS18" s="44"/>
      <c r="DT18" s="45"/>
      <c r="DU18" s="43">
        <v>0</v>
      </c>
      <c r="DV18" s="44"/>
      <c r="DW18" s="45"/>
      <c r="DX18" s="43">
        <v>0</v>
      </c>
      <c r="DY18" s="44"/>
      <c r="DZ18" s="45"/>
      <c r="EA18" s="43">
        <v>0</v>
      </c>
      <c r="EB18" s="44"/>
      <c r="EC18" s="45"/>
      <c r="ED18" s="43">
        <v>0</v>
      </c>
      <c r="EE18" s="44"/>
      <c r="EF18" s="45"/>
      <c r="EG18" s="43">
        <v>0</v>
      </c>
      <c r="EH18" s="44"/>
      <c r="EI18" s="45"/>
      <c r="EJ18" s="43">
        <v>0</v>
      </c>
      <c r="EK18" s="44"/>
      <c r="EL18" s="45"/>
      <c r="EM18" s="43">
        <v>0</v>
      </c>
      <c r="EN18" s="44"/>
      <c r="EO18" s="45"/>
      <c r="EP18" s="43">
        <v>0</v>
      </c>
      <c r="EQ18" s="44"/>
      <c r="ER18" s="45"/>
      <c r="ES18" s="43">
        <v>0</v>
      </c>
      <c r="ET18" s="44"/>
      <c r="EU18" s="45"/>
      <c r="EV18" s="43">
        <v>0</v>
      </c>
      <c r="EW18" s="44"/>
      <c r="EX18" s="45"/>
      <c r="EY18" s="43">
        <v>0</v>
      </c>
      <c r="EZ18" s="44"/>
      <c r="FA18" s="45"/>
    </row>
    <row r="19" spans="1:157 16284:16284" s="17" customFormat="1" ht="12.75" x14ac:dyDescent="0.2">
      <c r="A19" s="31" t="s">
        <v>80</v>
      </c>
      <c r="B19" s="43">
        <v>0.05</v>
      </c>
      <c r="C19" s="44"/>
      <c r="D19" s="45"/>
      <c r="E19" s="43">
        <v>0.05</v>
      </c>
      <c r="F19" s="44"/>
      <c r="G19" s="45"/>
      <c r="H19" s="43">
        <v>0.05</v>
      </c>
      <c r="I19" s="44"/>
      <c r="J19" s="45"/>
      <c r="K19" s="43">
        <v>0.05</v>
      </c>
      <c r="L19" s="44"/>
      <c r="M19" s="45"/>
      <c r="N19" s="43">
        <v>0.05</v>
      </c>
      <c r="O19" s="44"/>
      <c r="P19" s="45"/>
      <c r="Q19" s="43">
        <v>0.05</v>
      </c>
      <c r="R19" s="44"/>
      <c r="S19" s="45"/>
      <c r="T19" s="43">
        <v>0.05</v>
      </c>
      <c r="U19" s="44"/>
      <c r="V19" s="45"/>
      <c r="W19" s="43">
        <v>0.05</v>
      </c>
      <c r="X19" s="44"/>
      <c r="Y19" s="45"/>
      <c r="Z19" s="43">
        <v>0.05</v>
      </c>
      <c r="AA19" s="44"/>
      <c r="AB19" s="45"/>
      <c r="AC19" s="43">
        <v>0.05</v>
      </c>
      <c r="AD19" s="44"/>
      <c r="AE19" s="45"/>
      <c r="AF19" s="43">
        <v>0</v>
      </c>
      <c r="AG19" s="44"/>
      <c r="AH19" s="45"/>
      <c r="AI19" s="43">
        <v>0</v>
      </c>
      <c r="AJ19" s="44"/>
      <c r="AK19" s="45"/>
      <c r="AL19" s="43">
        <v>0</v>
      </c>
      <c r="AM19" s="44"/>
      <c r="AN19" s="45"/>
      <c r="AO19" s="43">
        <v>0</v>
      </c>
      <c r="AP19" s="44"/>
      <c r="AQ19" s="45"/>
      <c r="AR19" s="43">
        <v>0</v>
      </c>
      <c r="AS19" s="44"/>
      <c r="AT19" s="45"/>
      <c r="AU19" s="43">
        <v>0</v>
      </c>
      <c r="AV19" s="44"/>
      <c r="AW19" s="45"/>
      <c r="AX19" s="43">
        <v>0</v>
      </c>
      <c r="AY19" s="44"/>
      <c r="AZ19" s="45"/>
      <c r="BA19" s="43">
        <v>0</v>
      </c>
      <c r="BB19" s="44"/>
      <c r="BC19" s="45"/>
      <c r="BD19" s="43">
        <v>0.05</v>
      </c>
      <c r="BE19" s="44"/>
      <c r="BF19" s="45"/>
      <c r="BG19" s="43">
        <v>0.05</v>
      </c>
      <c r="BH19" s="44"/>
      <c r="BI19" s="45"/>
      <c r="BJ19" s="43">
        <v>0.05</v>
      </c>
      <c r="BK19" s="44"/>
      <c r="BL19" s="45"/>
      <c r="BM19" s="43">
        <v>0.05</v>
      </c>
      <c r="BN19" s="44"/>
      <c r="BO19" s="45"/>
      <c r="BP19" s="43">
        <v>0</v>
      </c>
      <c r="BQ19" s="44"/>
      <c r="BR19" s="45"/>
      <c r="BS19" s="43">
        <v>0</v>
      </c>
      <c r="BT19" s="44"/>
      <c r="BU19" s="45"/>
      <c r="BV19" s="43">
        <v>0</v>
      </c>
      <c r="BW19" s="44"/>
      <c r="BX19" s="45"/>
      <c r="BY19" s="43">
        <v>0</v>
      </c>
      <c r="BZ19" s="44"/>
      <c r="CA19" s="45"/>
      <c r="CB19" s="43">
        <v>0</v>
      </c>
      <c r="CC19" s="44"/>
      <c r="CD19" s="45"/>
      <c r="CE19" s="43">
        <v>0</v>
      </c>
      <c r="CF19" s="44"/>
      <c r="CG19" s="45"/>
      <c r="CH19" s="43">
        <v>0</v>
      </c>
      <c r="CI19" s="44"/>
      <c r="CJ19" s="45"/>
      <c r="CK19" s="43">
        <v>0</v>
      </c>
      <c r="CL19" s="44"/>
      <c r="CM19" s="45"/>
      <c r="CN19" s="43">
        <v>0.05</v>
      </c>
      <c r="CO19" s="44"/>
      <c r="CP19" s="45"/>
      <c r="CQ19" s="43">
        <v>0.05</v>
      </c>
      <c r="CR19" s="44"/>
      <c r="CS19" s="45"/>
      <c r="CT19" s="43"/>
      <c r="CU19" s="44"/>
      <c r="CV19" s="45"/>
      <c r="CW19" s="43"/>
      <c r="CX19" s="44"/>
      <c r="CY19" s="45"/>
      <c r="CZ19" s="43">
        <v>0.05</v>
      </c>
      <c r="DA19" s="44"/>
      <c r="DB19" s="45"/>
      <c r="DC19" s="43">
        <v>0.05</v>
      </c>
      <c r="DD19" s="44"/>
      <c r="DE19" s="45"/>
      <c r="DF19" s="43">
        <v>0.05</v>
      </c>
      <c r="DG19" s="44"/>
      <c r="DH19" s="45"/>
      <c r="DI19" s="43">
        <v>0.05</v>
      </c>
      <c r="DJ19" s="44"/>
      <c r="DK19" s="45"/>
      <c r="DL19" s="43">
        <v>0.05</v>
      </c>
      <c r="DM19" s="44"/>
      <c r="DN19" s="45"/>
      <c r="DO19" s="43">
        <v>0.05</v>
      </c>
      <c r="DP19" s="44"/>
      <c r="DQ19" s="45"/>
      <c r="DR19" s="43">
        <v>0.05</v>
      </c>
      <c r="DS19" s="44"/>
      <c r="DT19" s="45"/>
      <c r="DU19" s="43">
        <v>0.05</v>
      </c>
      <c r="DV19" s="44"/>
      <c r="DW19" s="45"/>
      <c r="DX19" s="43">
        <v>0.05</v>
      </c>
      <c r="DY19" s="44"/>
      <c r="DZ19" s="45"/>
      <c r="EA19" s="43">
        <v>0.05</v>
      </c>
      <c r="EB19" s="44"/>
      <c r="EC19" s="45"/>
      <c r="ED19" s="43">
        <v>0.05</v>
      </c>
      <c r="EE19" s="44"/>
      <c r="EF19" s="45"/>
      <c r="EG19" s="43">
        <v>0.05</v>
      </c>
      <c r="EH19" s="44"/>
      <c r="EI19" s="45"/>
      <c r="EJ19" s="43">
        <v>0.05</v>
      </c>
      <c r="EK19" s="44"/>
      <c r="EL19" s="45"/>
      <c r="EM19" s="43">
        <v>0.05</v>
      </c>
      <c r="EN19" s="44"/>
      <c r="EO19" s="45"/>
      <c r="EP19" s="43">
        <v>0.05</v>
      </c>
      <c r="EQ19" s="44"/>
      <c r="ER19" s="45"/>
      <c r="ES19" s="43">
        <v>0.05</v>
      </c>
      <c r="ET19" s="44"/>
      <c r="EU19" s="45"/>
      <c r="EV19" s="43">
        <v>0</v>
      </c>
      <c r="EW19" s="44"/>
      <c r="EX19" s="45"/>
      <c r="EY19" s="43">
        <v>0</v>
      </c>
      <c r="EZ19" s="44"/>
      <c r="FA19" s="45"/>
    </row>
    <row r="20" spans="1:157 16284:16284" s="17" customFormat="1" ht="12.75" x14ac:dyDescent="0.2">
      <c r="A20" s="31" t="s">
        <v>86</v>
      </c>
      <c r="B20" s="43">
        <v>0.21</v>
      </c>
      <c r="C20" s="44"/>
      <c r="D20" s="45"/>
      <c r="E20" s="43">
        <v>0.21</v>
      </c>
      <c r="F20" s="44"/>
      <c r="G20" s="45"/>
      <c r="H20" s="43">
        <v>0.14000000000000001</v>
      </c>
      <c r="I20" s="44"/>
      <c r="J20" s="45"/>
      <c r="K20" s="43">
        <v>0.14000000000000001</v>
      </c>
      <c r="L20" s="44"/>
      <c r="M20" s="45"/>
      <c r="N20" s="43">
        <v>0.09</v>
      </c>
      <c r="O20" s="44"/>
      <c r="P20" s="45"/>
      <c r="Q20" s="43">
        <v>0.09</v>
      </c>
      <c r="R20" s="44"/>
      <c r="S20" s="45"/>
      <c r="T20" s="43">
        <v>0.21</v>
      </c>
      <c r="U20" s="44"/>
      <c r="V20" s="45"/>
      <c r="W20" s="43">
        <v>0.2</v>
      </c>
      <c r="X20" s="44"/>
      <c r="Y20" s="45"/>
      <c r="Z20" s="43">
        <v>0.22</v>
      </c>
      <c r="AA20" s="44"/>
      <c r="AB20" s="45"/>
      <c r="AC20" s="43">
        <v>0.19</v>
      </c>
      <c r="AD20" s="44"/>
      <c r="AE20" s="45"/>
      <c r="AF20" s="43">
        <v>0</v>
      </c>
      <c r="AG20" s="44"/>
      <c r="AH20" s="45"/>
      <c r="AI20" s="43">
        <v>0</v>
      </c>
      <c r="AJ20" s="44"/>
      <c r="AK20" s="45"/>
      <c r="AL20" s="43">
        <v>0</v>
      </c>
      <c r="AM20" s="44"/>
      <c r="AN20" s="45"/>
      <c r="AO20" s="43">
        <v>0</v>
      </c>
      <c r="AP20" s="44"/>
      <c r="AQ20" s="45"/>
      <c r="AR20" s="43">
        <v>0.03</v>
      </c>
      <c r="AS20" s="44"/>
      <c r="AT20" s="45"/>
      <c r="AU20" s="43">
        <v>0</v>
      </c>
      <c r="AV20" s="44"/>
      <c r="AW20" s="45"/>
      <c r="AX20" s="43">
        <v>0.01</v>
      </c>
      <c r="AY20" s="44"/>
      <c r="AZ20" s="45"/>
      <c r="BA20" s="43">
        <v>0.01</v>
      </c>
      <c r="BB20" s="44"/>
      <c r="BC20" s="45"/>
      <c r="BD20" s="43">
        <v>0.03</v>
      </c>
      <c r="BE20" s="44"/>
      <c r="BF20" s="45"/>
      <c r="BG20" s="43">
        <v>0.03</v>
      </c>
      <c r="BH20" s="44"/>
      <c r="BI20" s="45"/>
      <c r="BJ20" s="43">
        <v>0.19</v>
      </c>
      <c r="BK20" s="44"/>
      <c r="BL20" s="45"/>
      <c r="BM20" s="43">
        <v>0.19</v>
      </c>
      <c r="BN20" s="44"/>
      <c r="BO20" s="45"/>
      <c r="BP20" s="43">
        <v>0.17</v>
      </c>
      <c r="BQ20" s="44"/>
      <c r="BR20" s="45"/>
      <c r="BS20" s="43">
        <v>0.17</v>
      </c>
      <c r="BT20" s="44"/>
      <c r="BU20" s="45"/>
      <c r="BV20" s="43">
        <v>0.24</v>
      </c>
      <c r="BW20" s="44"/>
      <c r="BX20" s="45"/>
      <c r="BY20" s="43">
        <v>0.23</v>
      </c>
      <c r="BZ20" s="44"/>
      <c r="CA20" s="45"/>
      <c r="CB20" s="43">
        <v>0.23</v>
      </c>
      <c r="CC20" s="44"/>
      <c r="CD20" s="45"/>
      <c r="CE20" s="43">
        <v>0.21</v>
      </c>
      <c r="CF20" s="44"/>
      <c r="CG20" s="45"/>
      <c r="CH20" s="43">
        <v>0</v>
      </c>
      <c r="CI20" s="44"/>
      <c r="CJ20" s="45"/>
      <c r="CK20" s="43">
        <v>0</v>
      </c>
      <c r="CL20" s="44"/>
      <c r="CM20" s="45"/>
      <c r="CN20" s="43">
        <v>0.04</v>
      </c>
      <c r="CO20" s="44"/>
      <c r="CP20" s="45"/>
      <c r="CQ20" s="43">
        <v>0.04</v>
      </c>
      <c r="CR20" s="44"/>
      <c r="CS20" s="45"/>
      <c r="CT20" s="43"/>
      <c r="CU20" s="44"/>
      <c r="CV20" s="45"/>
      <c r="CW20" s="43"/>
      <c r="CX20" s="44"/>
      <c r="CY20" s="45"/>
      <c r="CZ20" s="43">
        <v>0.08</v>
      </c>
      <c r="DA20" s="44"/>
      <c r="DB20" s="45"/>
      <c r="DC20" s="43">
        <v>0.08</v>
      </c>
      <c r="DD20" s="44"/>
      <c r="DE20" s="45"/>
      <c r="DF20" s="43">
        <v>0.2</v>
      </c>
      <c r="DG20" s="44"/>
      <c r="DH20" s="45"/>
      <c r="DI20" s="43">
        <v>0.19</v>
      </c>
      <c r="DJ20" s="44"/>
      <c r="DK20" s="45"/>
      <c r="DL20" s="43">
        <v>0.22</v>
      </c>
      <c r="DM20" s="44"/>
      <c r="DN20" s="45"/>
      <c r="DO20" s="43">
        <v>0.21</v>
      </c>
      <c r="DP20" s="44"/>
      <c r="DQ20" s="45"/>
      <c r="DR20" s="43">
        <v>0.22</v>
      </c>
      <c r="DS20" s="44"/>
      <c r="DT20" s="45"/>
      <c r="DU20" s="43">
        <v>0.21</v>
      </c>
      <c r="DV20" s="44"/>
      <c r="DW20" s="45"/>
      <c r="DX20" s="43">
        <v>0.15</v>
      </c>
      <c r="DY20" s="44"/>
      <c r="DZ20" s="45"/>
      <c r="EA20" s="43">
        <v>0.15</v>
      </c>
      <c r="EB20" s="44"/>
      <c r="EC20" s="45"/>
      <c r="ED20" s="43">
        <v>0.21</v>
      </c>
      <c r="EE20" s="44"/>
      <c r="EF20" s="45"/>
      <c r="EG20" s="43">
        <v>0.21</v>
      </c>
      <c r="EH20" s="44"/>
      <c r="EI20" s="45"/>
      <c r="EJ20" s="43">
        <v>0.22</v>
      </c>
      <c r="EK20" s="44"/>
      <c r="EL20" s="45"/>
      <c r="EM20" s="43">
        <v>0.21</v>
      </c>
      <c r="EN20" s="44"/>
      <c r="EO20" s="45"/>
      <c r="EP20" s="43">
        <v>0.14000000000000001</v>
      </c>
      <c r="EQ20" s="44"/>
      <c r="ER20" s="45"/>
      <c r="ES20" s="43">
        <v>0.14000000000000001</v>
      </c>
      <c r="ET20" s="44"/>
      <c r="EU20" s="45"/>
      <c r="EV20" s="43">
        <v>0.02</v>
      </c>
      <c r="EW20" s="44"/>
      <c r="EX20" s="45"/>
      <c r="EY20" s="43">
        <v>0.02</v>
      </c>
      <c r="EZ20" s="44"/>
      <c r="FA20" s="45"/>
    </row>
    <row r="21" spans="1:157 16284:16284" s="17" customFormat="1" ht="12.75" x14ac:dyDescent="0.2">
      <c r="A21" s="31" t="s">
        <v>77</v>
      </c>
      <c r="B21" s="43">
        <v>2.37</v>
      </c>
      <c r="C21" s="44"/>
      <c r="D21" s="45"/>
      <c r="E21" s="43">
        <v>1.6</v>
      </c>
      <c r="F21" s="44"/>
      <c r="G21" s="45"/>
      <c r="H21" s="43">
        <v>2.17</v>
      </c>
      <c r="I21" s="44"/>
      <c r="J21" s="45"/>
      <c r="K21" s="43">
        <v>1.1599999999999999</v>
      </c>
      <c r="L21" s="44"/>
      <c r="M21" s="45"/>
      <c r="N21" s="43">
        <v>2.02</v>
      </c>
      <c r="O21" s="44"/>
      <c r="P21" s="45"/>
      <c r="Q21" s="43">
        <v>0.81</v>
      </c>
      <c r="R21" s="44"/>
      <c r="S21" s="45"/>
      <c r="T21" s="43">
        <v>2.5099999999999998</v>
      </c>
      <c r="U21" s="44"/>
      <c r="V21" s="45"/>
      <c r="W21" s="43">
        <v>1.54</v>
      </c>
      <c r="X21" s="44"/>
      <c r="Y21" s="45"/>
      <c r="Z21" s="43">
        <v>2.52</v>
      </c>
      <c r="AA21" s="44"/>
      <c r="AB21" s="45"/>
      <c r="AC21" s="43">
        <v>1.47</v>
      </c>
      <c r="AD21" s="44"/>
      <c r="AE21" s="45"/>
      <c r="AF21" s="43">
        <v>0.1</v>
      </c>
      <c r="AG21" s="44"/>
      <c r="AH21" s="45"/>
      <c r="AI21" s="43">
        <f>SUM(AI17:AK20)</f>
        <v>0</v>
      </c>
      <c r="AJ21" s="44"/>
      <c r="AK21" s="45"/>
      <c r="AL21" s="43">
        <f>SUM(AL17:AN20)</f>
        <v>0.1</v>
      </c>
      <c r="AM21" s="44"/>
      <c r="AN21" s="45"/>
      <c r="AO21" s="43">
        <f>SUM(AO17:AQ20)</f>
        <v>0</v>
      </c>
      <c r="AP21" s="44"/>
      <c r="AQ21" s="45"/>
      <c r="AR21" s="43">
        <f>SUM(AR17:AT20)</f>
        <v>0.28000000000000003</v>
      </c>
      <c r="AS21" s="44"/>
      <c r="AT21" s="45"/>
      <c r="AU21" s="43">
        <f>SUM(AU17:AW20)</f>
        <v>0</v>
      </c>
      <c r="AV21" s="44"/>
      <c r="AW21" s="45"/>
      <c r="AX21" s="43">
        <f>SUM(AX17:AZ20)</f>
        <v>1.01</v>
      </c>
      <c r="AY21" s="44"/>
      <c r="AZ21" s="45"/>
      <c r="BA21" s="43">
        <f>SUM(BA17:BC20)</f>
        <v>0.2</v>
      </c>
      <c r="BB21" s="44"/>
      <c r="BC21" s="45"/>
      <c r="BD21" s="43">
        <f>SUM(BD17:BF20)</f>
        <v>1.08</v>
      </c>
      <c r="BE21" s="44"/>
      <c r="BF21" s="45"/>
      <c r="BG21" s="43">
        <f>SUM(BG17:BI20)</f>
        <v>0.38</v>
      </c>
      <c r="BH21" s="44"/>
      <c r="BI21" s="45"/>
      <c r="BJ21" s="43">
        <v>2.46</v>
      </c>
      <c r="BK21" s="44"/>
      <c r="BL21" s="45"/>
      <c r="BM21" s="43">
        <v>1.4</v>
      </c>
      <c r="BN21" s="44"/>
      <c r="BO21" s="45"/>
      <c r="BP21" s="43">
        <v>2.25</v>
      </c>
      <c r="BQ21" s="44"/>
      <c r="BR21" s="45"/>
      <c r="BS21" s="43">
        <v>1.29</v>
      </c>
      <c r="BT21" s="44"/>
      <c r="BU21" s="45"/>
      <c r="BV21" s="43">
        <f>SUM(BV17:BX20)</f>
        <v>2.4900000000000002</v>
      </c>
      <c r="BW21" s="44"/>
      <c r="BX21" s="45"/>
      <c r="BY21" s="43">
        <f>SUM(BY17:CA20)</f>
        <v>1.67</v>
      </c>
      <c r="BZ21" s="44"/>
      <c r="CA21" s="45"/>
      <c r="CB21" s="43">
        <f>SUM(CB17:CD20)</f>
        <v>2.48</v>
      </c>
      <c r="CC21" s="44"/>
      <c r="CD21" s="45"/>
      <c r="CE21" s="43">
        <f>SUM(CE17:CG20)</f>
        <v>1.8499999999999999</v>
      </c>
      <c r="CF21" s="44"/>
      <c r="CG21" s="45"/>
      <c r="CH21" s="43">
        <f>SUM(CH17:CJ20)</f>
        <v>0.97</v>
      </c>
      <c r="CI21" s="44"/>
      <c r="CJ21" s="45"/>
      <c r="CK21" s="43">
        <f>SUM(CK17:CM20)</f>
        <v>0.31</v>
      </c>
      <c r="CL21" s="44"/>
      <c r="CM21" s="45"/>
      <c r="CN21" s="43">
        <f>SUM(CN17:CP20)</f>
        <v>2.1399999999999997</v>
      </c>
      <c r="CO21" s="44"/>
      <c r="CP21" s="45"/>
      <c r="CQ21" s="43">
        <f>SUM(CQ17:CS20)</f>
        <v>0.37</v>
      </c>
      <c r="CR21" s="44"/>
      <c r="CS21" s="45"/>
      <c r="CT21" s="43"/>
      <c r="CU21" s="44"/>
      <c r="CV21" s="45"/>
      <c r="CW21" s="43"/>
      <c r="CX21" s="44"/>
      <c r="CY21" s="45"/>
      <c r="CZ21" s="43">
        <v>2.33</v>
      </c>
      <c r="DA21" s="44"/>
      <c r="DB21" s="45"/>
      <c r="DC21" s="43">
        <v>0.67</v>
      </c>
      <c r="DD21" s="44"/>
      <c r="DE21" s="45"/>
      <c r="DF21" s="43">
        <v>2.4900000000000002</v>
      </c>
      <c r="DG21" s="44"/>
      <c r="DH21" s="45"/>
      <c r="DI21" s="43">
        <v>1.45</v>
      </c>
      <c r="DJ21" s="44"/>
      <c r="DK21" s="45"/>
      <c r="DL21" s="43">
        <v>2.5099999999999998</v>
      </c>
      <c r="DM21" s="44"/>
      <c r="DN21" s="45"/>
      <c r="DO21" s="43">
        <v>1.57</v>
      </c>
      <c r="DP21" s="44"/>
      <c r="DQ21" s="45"/>
      <c r="DR21" s="43">
        <v>2.5</v>
      </c>
      <c r="DS21" s="44"/>
      <c r="DT21" s="45"/>
      <c r="DU21" s="43">
        <v>1.58</v>
      </c>
      <c r="DV21" s="44"/>
      <c r="DW21" s="45"/>
      <c r="DX21" s="43">
        <v>2.44</v>
      </c>
      <c r="DY21" s="44"/>
      <c r="DZ21" s="45"/>
      <c r="EA21" s="43">
        <v>1.21</v>
      </c>
      <c r="EB21" s="44"/>
      <c r="EC21" s="45"/>
      <c r="ED21" s="43">
        <v>2.5</v>
      </c>
      <c r="EE21" s="44"/>
      <c r="EF21" s="45"/>
      <c r="EG21" s="43">
        <v>1.53</v>
      </c>
      <c r="EH21" s="44"/>
      <c r="EI21" s="45"/>
      <c r="EJ21" s="43">
        <v>2.5099999999999998</v>
      </c>
      <c r="EK21" s="44"/>
      <c r="EL21" s="45"/>
      <c r="EM21" s="43">
        <v>1.62</v>
      </c>
      <c r="EN21" s="44"/>
      <c r="EO21" s="45"/>
      <c r="EP21" s="43">
        <v>2.04</v>
      </c>
      <c r="EQ21" s="44"/>
      <c r="ER21" s="45"/>
      <c r="ES21" s="43">
        <v>1.06</v>
      </c>
      <c r="ET21" s="44"/>
      <c r="EU21" s="45"/>
      <c r="EV21" s="43">
        <v>0.9</v>
      </c>
      <c r="EW21" s="44"/>
      <c r="EX21" s="45"/>
      <c r="EY21" s="43">
        <v>0.32</v>
      </c>
      <c r="EZ21" s="44"/>
      <c r="FA21" s="45"/>
      <c r="XBH21" s="97"/>
    </row>
    <row r="22" spans="1:157 16284:16284" s="17" customFormat="1" ht="12.75" customHeight="1" x14ac:dyDescent="0.2">
      <c r="A22" s="50"/>
      <c r="B22" s="51"/>
      <c r="C22" s="51"/>
      <c r="D22" s="51"/>
      <c r="E22" s="51"/>
      <c r="F22" s="51"/>
      <c r="G22" s="23"/>
      <c r="H22" s="51"/>
      <c r="I22" s="51"/>
      <c r="J22" s="51"/>
      <c r="K22" s="51"/>
      <c r="L22" s="51"/>
      <c r="M22" s="23"/>
      <c r="N22" s="51"/>
      <c r="O22" s="51"/>
      <c r="P22" s="51"/>
      <c r="Q22" s="51"/>
      <c r="R22" s="51"/>
      <c r="S22" s="23"/>
      <c r="T22" s="51"/>
      <c r="U22" s="51"/>
      <c r="V22" s="51"/>
      <c r="W22" s="51"/>
      <c r="X22" s="51"/>
      <c r="Y22" s="23"/>
      <c r="Z22" s="51"/>
      <c r="AA22" s="51"/>
      <c r="AB22" s="51"/>
      <c r="AC22" s="51"/>
      <c r="AD22" s="51"/>
      <c r="AE22" s="23"/>
      <c r="AF22" s="51"/>
      <c r="AG22" s="51"/>
      <c r="AH22" s="51"/>
      <c r="AI22" s="51"/>
      <c r="AJ22" s="51"/>
      <c r="AK22" s="23"/>
      <c r="AL22" s="51"/>
      <c r="AM22" s="51"/>
      <c r="AN22" s="51"/>
      <c r="AO22" s="51"/>
      <c r="AP22" s="51"/>
      <c r="AQ22" s="23"/>
      <c r="AR22" s="51"/>
      <c r="AS22" s="51"/>
      <c r="AT22" s="51"/>
      <c r="AU22" s="51"/>
      <c r="AV22" s="51"/>
      <c r="AW22" s="23"/>
      <c r="AX22" s="51"/>
      <c r="AY22" s="51"/>
      <c r="AZ22" s="51"/>
      <c r="BA22" s="51"/>
      <c r="BB22" s="51"/>
      <c r="BC22" s="23"/>
      <c r="BD22" s="51"/>
      <c r="BE22" s="51"/>
      <c r="BF22" s="51"/>
      <c r="BG22" s="51"/>
      <c r="BH22" s="51"/>
      <c r="BI22" s="23"/>
      <c r="BJ22" s="51"/>
      <c r="BK22" s="51"/>
      <c r="BL22" s="51"/>
      <c r="BM22" s="51"/>
      <c r="BN22" s="51"/>
      <c r="BO22" s="23"/>
      <c r="BP22" s="51"/>
      <c r="BQ22" s="51"/>
      <c r="BR22" s="51"/>
      <c r="BS22" s="51"/>
      <c r="BT22" s="51"/>
      <c r="BU22" s="23"/>
      <c r="BV22" s="98"/>
      <c r="BW22" s="98"/>
      <c r="BX22" s="98"/>
      <c r="BY22" s="98"/>
      <c r="BZ22" s="98"/>
      <c r="CA22" s="99"/>
      <c r="CB22" s="51"/>
      <c r="CC22" s="51"/>
      <c r="CD22" s="51"/>
      <c r="CE22" s="51"/>
      <c r="CF22" s="51"/>
      <c r="CG22" s="23"/>
      <c r="CH22" s="51"/>
      <c r="CI22" s="51"/>
      <c r="CJ22" s="51"/>
      <c r="CK22" s="51"/>
      <c r="CL22" s="51"/>
      <c r="CM22" s="23"/>
      <c r="CN22" s="51"/>
      <c r="CO22" s="51"/>
      <c r="CP22" s="51"/>
      <c r="CQ22" s="51"/>
      <c r="CR22" s="51"/>
      <c r="CS22" s="23"/>
      <c r="CT22" s="51"/>
      <c r="CU22" s="51"/>
      <c r="CV22" s="51"/>
      <c r="CW22" s="51"/>
      <c r="CX22" s="51"/>
      <c r="CY22" s="51"/>
      <c r="CZ22" s="51"/>
      <c r="DA22" s="51"/>
      <c r="DB22" s="51"/>
      <c r="DC22" s="51"/>
      <c r="DD22" s="51"/>
      <c r="DE22" s="23"/>
      <c r="DF22" s="51"/>
      <c r="DG22" s="51"/>
      <c r="DH22" s="51"/>
      <c r="DI22" s="51"/>
      <c r="DJ22" s="51"/>
      <c r="DK22" s="23"/>
      <c r="DL22" s="51"/>
      <c r="DM22" s="51"/>
      <c r="DN22" s="51"/>
      <c r="DO22" s="51"/>
      <c r="DP22" s="51"/>
      <c r="DQ22" s="23"/>
      <c r="DR22" s="51"/>
      <c r="DS22" s="51"/>
      <c r="DT22" s="51"/>
      <c r="DU22" s="51"/>
      <c r="DV22" s="51"/>
      <c r="DW22" s="23"/>
      <c r="DX22" s="51"/>
      <c r="DY22" s="51"/>
      <c r="DZ22" s="51"/>
      <c r="EA22" s="51"/>
      <c r="EB22" s="51"/>
      <c r="EC22" s="23"/>
      <c r="ED22" s="51"/>
      <c r="EE22" s="51"/>
      <c r="EF22" s="51"/>
      <c r="EG22" s="51"/>
      <c r="EH22" s="51"/>
      <c r="EI22" s="23"/>
      <c r="EJ22" s="51"/>
      <c r="EK22" s="51"/>
      <c r="EL22" s="51"/>
      <c r="EM22" s="51"/>
      <c r="EN22" s="51"/>
      <c r="EO22" s="23"/>
      <c r="EP22" s="51"/>
      <c r="EQ22" s="51"/>
      <c r="ER22" s="51"/>
      <c r="ES22" s="51"/>
      <c r="ET22" s="51"/>
      <c r="EU22" s="23"/>
      <c r="EV22" s="51"/>
      <c r="EW22" s="51"/>
      <c r="EX22" s="51"/>
      <c r="EY22" s="51"/>
      <c r="EZ22" s="51"/>
      <c r="FA22" s="23"/>
    </row>
    <row r="23" spans="1:157 16284:16284" s="17" customFormat="1" ht="12.75" customHeight="1" x14ac:dyDescent="0.2">
      <c r="A23" s="100" t="s">
        <v>12</v>
      </c>
      <c r="B23" s="101" t="s">
        <v>4</v>
      </c>
      <c r="C23" s="102"/>
      <c r="D23" s="103"/>
      <c r="E23" s="101" t="s">
        <v>5</v>
      </c>
      <c r="F23" s="102"/>
      <c r="G23" s="103"/>
      <c r="H23" s="101" t="s">
        <v>4</v>
      </c>
      <c r="I23" s="102"/>
      <c r="J23" s="103"/>
      <c r="K23" s="101" t="s">
        <v>5</v>
      </c>
      <c r="L23" s="102"/>
      <c r="M23" s="103"/>
      <c r="N23" s="101" t="s">
        <v>4</v>
      </c>
      <c r="O23" s="102"/>
      <c r="P23" s="103"/>
      <c r="Q23" s="101" t="s">
        <v>5</v>
      </c>
      <c r="R23" s="102"/>
      <c r="S23" s="103"/>
      <c r="T23" s="101" t="s">
        <v>4</v>
      </c>
      <c r="U23" s="102"/>
      <c r="V23" s="103"/>
      <c r="W23" s="101" t="s">
        <v>5</v>
      </c>
      <c r="X23" s="102"/>
      <c r="Y23" s="103"/>
      <c r="Z23" s="101" t="s">
        <v>4</v>
      </c>
      <c r="AA23" s="102"/>
      <c r="AB23" s="103"/>
      <c r="AC23" s="101" t="s">
        <v>5</v>
      </c>
      <c r="AD23" s="102"/>
      <c r="AE23" s="103"/>
      <c r="AF23" s="101" t="s">
        <v>4</v>
      </c>
      <c r="AG23" s="102"/>
      <c r="AH23" s="103"/>
      <c r="AI23" s="101" t="s">
        <v>5</v>
      </c>
      <c r="AJ23" s="102"/>
      <c r="AK23" s="103"/>
      <c r="AL23" s="101" t="s">
        <v>4</v>
      </c>
      <c r="AM23" s="102"/>
      <c r="AN23" s="103"/>
      <c r="AO23" s="101" t="s">
        <v>5</v>
      </c>
      <c r="AP23" s="102"/>
      <c r="AQ23" s="103"/>
      <c r="AR23" s="101" t="s">
        <v>4</v>
      </c>
      <c r="AS23" s="102"/>
      <c r="AT23" s="103"/>
      <c r="AU23" s="101" t="s">
        <v>5</v>
      </c>
      <c r="AV23" s="102"/>
      <c r="AW23" s="103"/>
      <c r="AX23" s="101" t="s">
        <v>4</v>
      </c>
      <c r="AY23" s="102"/>
      <c r="AZ23" s="103"/>
      <c r="BA23" s="101" t="s">
        <v>5</v>
      </c>
      <c r="BB23" s="102"/>
      <c r="BC23" s="103"/>
      <c r="BD23" s="101" t="s">
        <v>4</v>
      </c>
      <c r="BE23" s="102"/>
      <c r="BF23" s="103"/>
      <c r="BG23" s="101" t="s">
        <v>5</v>
      </c>
      <c r="BH23" s="102"/>
      <c r="BI23" s="103"/>
      <c r="BJ23" s="101" t="s">
        <v>4</v>
      </c>
      <c r="BK23" s="102"/>
      <c r="BL23" s="103"/>
      <c r="BM23" s="101" t="s">
        <v>5</v>
      </c>
      <c r="BN23" s="102"/>
      <c r="BO23" s="103"/>
      <c r="BP23" s="101" t="s">
        <v>4</v>
      </c>
      <c r="BQ23" s="102"/>
      <c r="BR23" s="103"/>
      <c r="BS23" s="101" t="s">
        <v>5</v>
      </c>
      <c r="BT23" s="102"/>
      <c r="BU23" s="103"/>
      <c r="BV23" s="101" t="s">
        <v>4</v>
      </c>
      <c r="BW23" s="102"/>
      <c r="BX23" s="103"/>
      <c r="BY23" s="101" t="s">
        <v>5</v>
      </c>
      <c r="BZ23" s="102"/>
      <c r="CA23" s="103"/>
      <c r="CB23" s="101" t="s">
        <v>4</v>
      </c>
      <c r="CC23" s="102"/>
      <c r="CD23" s="103"/>
      <c r="CE23" s="101" t="s">
        <v>5</v>
      </c>
      <c r="CF23" s="102"/>
      <c r="CG23" s="103"/>
      <c r="CH23" s="101" t="s">
        <v>4</v>
      </c>
      <c r="CI23" s="102"/>
      <c r="CJ23" s="103"/>
      <c r="CK23" s="101" t="s">
        <v>5</v>
      </c>
      <c r="CL23" s="102"/>
      <c r="CM23" s="103"/>
      <c r="CN23" s="101" t="s">
        <v>4</v>
      </c>
      <c r="CO23" s="102"/>
      <c r="CP23" s="103"/>
      <c r="CQ23" s="101" t="s">
        <v>5</v>
      </c>
      <c r="CR23" s="102"/>
      <c r="CS23" s="103"/>
      <c r="CT23" s="16" t="s">
        <v>347</v>
      </c>
      <c r="CU23" s="16"/>
      <c r="CV23" s="104"/>
      <c r="CW23" s="104"/>
      <c r="CX23" s="104"/>
      <c r="CY23" s="104"/>
      <c r="CZ23" s="105" t="s">
        <v>4</v>
      </c>
      <c r="DA23" s="106"/>
      <c r="DB23" s="107"/>
      <c r="DC23" s="105" t="s">
        <v>5</v>
      </c>
      <c r="DD23" s="106"/>
      <c r="DE23" s="107"/>
      <c r="DF23" s="105" t="s">
        <v>4</v>
      </c>
      <c r="DG23" s="106"/>
      <c r="DH23" s="107"/>
      <c r="DI23" s="105" t="s">
        <v>5</v>
      </c>
      <c r="DJ23" s="106"/>
      <c r="DK23" s="107"/>
      <c r="DL23" s="105" t="s">
        <v>4</v>
      </c>
      <c r="DM23" s="106"/>
      <c r="DN23" s="107"/>
      <c r="DO23" s="105" t="s">
        <v>5</v>
      </c>
      <c r="DP23" s="106"/>
      <c r="DQ23" s="107"/>
      <c r="DR23" s="105" t="s">
        <v>4</v>
      </c>
      <c r="DS23" s="106"/>
      <c r="DT23" s="107"/>
      <c r="DU23" s="105" t="s">
        <v>5</v>
      </c>
      <c r="DV23" s="106"/>
      <c r="DW23" s="107"/>
      <c r="DX23" s="105" t="s">
        <v>4</v>
      </c>
      <c r="DY23" s="106"/>
      <c r="DZ23" s="107"/>
      <c r="EA23" s="105" t="s">
        <v>5</v>
      </c>
      <c r="EB23" s="106"/>
      <c r="EC23" s="107"/>
      <c r="ED23" s="105" t="s">
        <v>4</v>
      </c>
      <c r="EE23" s="106"/>
      <c r="EF23" s="107"/>
      <c r="EG23" s="105" t="s">
        <v>5</v>
      </c>
      <c r="EH23" s="106"/>
      <c r="EI23" s="107"/>
      <c r="EJ23" s="105" t="s">
        <v>4</v>
      </c>
      <c r="EK23" s="106"/>
      <c r="EL23" s="107"/>
      <c r="EM23" s="105" t="s">
        <v>5</v>
      </c>
      <c r="EN23" s="106"/>
      <c r="EO23" s="107"/>
      <c r="EP23" s="105" t="s">
        <v>4</v>
      </c>
      <c r="EQ23" s="106"/>
      <c r="ER23" s="107"/>
      <c r="ES23" s="105" t="s">
        <v>5</v>
      </c>
      <c r="ET23" s="106"/>
      <c r="EU23" s="107"/>
      <c r="EV23" s="105" t="s">
        <v>4</v>
      </c>
      <c r="EW23" s="106"/>
      <c r="EX23" s="107"/>
      <c r="EY23" s="105" t="s">
        <v>5</v>
      </c>
      <c r="EZ23" s="106"/>
      <c r="FA23" s="107"/>
    </row>
    <row r="24" spans="1:157 16284:16284" s="17" customFormat="1" ht="12.75" customHeight="1" x14ac:dyDescent="0.2">
      <c r="A24" s="108"/>
      <c r="B24" s="109" t="s">
        <v>276</v>
      </c>
      <c r="C24" s="110"/>
      <c r="D24" s="111"/>
      <c r="E24" s="43">
        <v>8.6288</v>
      </c>
      <c r="F24" s="44"/>
      <c r="G24" s="45"/>
      <c r="H24" s="109" t="s">
        <v>276</v>
      </c>
      <c r="I24" s="110"/>
      <c r="J24" s="111"/>
      <c r="K24" s="43">
        <v>9.5722000000000005</v>
      </c>
      <c r="L24" s="44"/>
      <c r="M24" s="45"/>
      <c r="N24" s="109" t="s">
        <v>276</v>
      </c>
      <c r="O24" s="110"/>
      <c r="P24" s="111"/>
      <c r="Q24" s="43">
        <v>5.5309999999999997</v>
      </c>
      <c r="R24" s="44"/>
      <c r="S24" s="45"/>
      <c r="T24" s="109" t="s">
        <v>276</v>
      </c>
      <c r="U24" s="110"/>
      <c r="V24" s="111"/>
      <c r="W24" s="43">
        <v>22.3719</v>
      </c>
      <c r="X24" s="44"/>
      <c r="Y24" s="45"/>
      <c r="Z24" s="109" t="s">
        <v>272</v>
      </c>
      <c r="AA24" s="110"/>
      <c r="AB24" s="111"/>
      <c r="AC24" s="43">
        <v>7.0682999999999998</v>
      </c>
      <c r="AD24" s="44"/>
      <c r="AE24" s="45"/>
      <c r="AF24" s="109" t="s">
        <v>276</v>
      </c>
      <c r="AG24" s="110"/>
      <c r="AH24" s="111"/>
      <c r="AI24" s="43">
        <v>13.8612</v>
      </c>
      <c r="AJ24" s="44"/>
      <c r="AK24" s="45"/>
      <c r="AL24" s="109" t="s">
        <v>276</v>
      </c>
      <c r="AM24" s="110"/>
      <c r="AN24" s="111"/>
      <c r="AO24" s="43">
        <v>15.4505</v>
      </c>
      <c r="AP24" s="44"/>
      <c r="AQ24" s="45"/>
      <c r="AR24" s="109" t="s">
        <v>276</v>
      </c>
      <c r="AS24" s="110"/>
      <c r="AT24" s="111"/>
      <c r="AU24" s="43">
        <v>11.893000000000001</v>
      </c>
      <c r="AV24" s="44"/>
      <c r="AW24" s="45"/>
      <c r="AX24" s="109" t="s">
        <v>276</v>
      </c>
      <c r="AY24" s="110"/>
      <c r="AZ24" s="111"/>
      <c r="BA24" s="43">
        <v>13.8537</v>
      </c>
      <c r="BB24" s="44"/>
      <c r="BC24" s="45"/>
      <c r="BD24" s="109" t="s">
        <v>276</v>
      </c>
      <c r="BE24" s="110"/>
      <c r="BF24" s="111"/>
      <c r="BG24" s="43">
        <v>15.4321</v>
      </c>
      <c r="BH24" s="44"/>
      <c r="BI24" s="45"/>
      <c r="BJ24" s="109" t="s">
        <v>274</v>
      </c>
      <c r="BK24" s="110"/>
      <c r="BL24" s="111"/>
      <c r="BM24" s="43">
        <v>15.033799999999999</v>
      </c>
      <c r="BN24" s="44"/>
      <c r="BO24" s="45"/>
      <c r="BP24" s="109" t="s">
        <v>49</v>
      </c>
      <c r="BQ24" s="110"/>
      <c r="BR24" s="111"/>
      <c r="BS24" s="43">
        <v>7.6311</v>
      </c>
      <c r="BT24" s="44"/>
      <c r="BU24" s="45"/>
      <c r="BV24" s="109" t="s">
        <v>274</v>
      </c>
      <c r="BW24" s="110"/>
      <c r="BX24" s="111"/>
      <c r="BY24" s="43">
        <v>19.928799999999999</v>
      </c>
      <c r="BZ24" s="44"/>
      <c r="CA24" s="45"/>
      <c r="CB24" s="109" t="s">
        <v>274</v>
      </c>
      <c r="CC24" s="110"/>
      <c r="CD24" s="111"/>
      <c r="CE24" s="43">
        <v>10.8134</v>
      </c>
      <c r="CF24" s="44"/>
      <c r="CG24" s="45"/>
      <c r="CH24" s="109" t="s">
        <v>375</v>
      </c>
      <c r="CI24" s="110"/>
      <c r="CJ24" s="111"/>
      <c r="CK24" s="43">
        <v>23.645900000000001</v>
      </c>
      <c r="CL24" s="44"/>
      <c r="CM24" s="45"/>
      <c r="CN24" s="109" t="s">
        <v>274</v>
      </c>
      <c r="CO24" s="110"/>
      <c r="CP24" s="111"/>
      <c r="CQ24" s="43">
        <v>11.5123</v>
      </c>
      <c r="CR24" s="44"/>
      <c r="CS24" s="45"/>
      <c r="CT24" s="96"/>
      <c r="CU24" s="96"/>
      <c r="CV24" s="96"/>
      <c r="CW24" s="96"/>
      <c r="CX24" s="96"/>
      <c r="CY24" s="96"/>
      <c r="CZ24" s="109" t="s">
        <v>276</v>
      </c>
      <c r="DA24" s="110"/>
      <c r="DB24" s="111"/>
      <c r="DC24" s="43">
        <v>4.3377999999999997</v>
      </c>
      <c r="DD24" s="44"/>
      <c r="DE24" s="45"/>
      <c r="DF24" s="109" t="s">
        <v>275</v>
      </c>
      <c r="DG24" s="110"/>
      <c r="DH24" s="111"/>
      <c r="DI24" s="43">
        <v>7.0312000000000001</v>
      </c>
      <c r="DJ24" s="44"/>
      <c r="DK24" s="45"/>
      <c r="DL24" s="109" t="s">
        <v>276</v>
      </c>
      <c r="DM24" s="110"/>
      <c r="DN24" s="111"/>
      <c r="DO24" s="43">
        <v>8.4196000000000009</v>
      </c>
      <c r="DP24" s="44"/>
      <c r="DQ24" s="45"/>
      <c r="DR24" s="109" t="s">
        <v>437</v>
      </c>
      <c r="DS24" s="110"/>
      <c r="DT24" s="111"/>
      <c r="DU24" s="43">
        <v>4.2637</v>
      </c>
      <c r="DV24" s="44"/>
      <c r="DW24" s="45"/>
      <c r="DX24" s="109" t="s">
        <v>440</v>
      </c>
      <c r="DY24" s="110"/>
      <c r="DZ24" s="111"/>
      <c r="EA24" s="43">
        <v>15.2818</v>
      </c>
      <c r="EB24" s="44"/>
      <c r="EC24" s="45"/>
      <c r="ED24" s="109" t="s">
        <v>447</v>
      </c>
      <c r="EE24" s="110"/>
      <c r="EF24" s="111"/>
      <c r="EG24" s="43">
        <v>5.1786000000000003</v>
      </c>
      <c r="EH24" s="44"/>
      <c r="EI24" s="45"/>
      <c r="EJ24" s="109" t="s">
        <v>276</v>
      </c>
      <c r="EK24" s="110"/>
      <c r="EL24" s="111"/>
      <c r="EM24" s="43">
        <v>8.2227999999999994</v>
      </c>
      <c r="EN24" s="44"/>
      <c r="EO24" s="45"/>
      <c r="EP24" s="109" t="s">
        <v>274</v>
      </c>
      <c r="EQ24" s="110"/>
      <c r="ER24" s="111"/>
      <c r="ES24" s="43">
        <v>10.210699999999999</v>
      </c>
      <c r="ET24" s="44"/>
      <c r="EU24" s="45"/>
      <c r="EV24" s="109" t="s">
        <v>436</v>
      </c>
      <c r="EW24" s="110"/>
      <c r="EX24" s="111"/>
      <c r="EY24" s="43">
        <v>3.8662999999999998</v>
      </c>
      <c r="EZ24" s="44"/>
      <c r="FA24" s="45"/>
    </row>
    <row r="25" spans="1:157 16284:16284" s="17" customFormat="1" ht="12.75" customHeight="1" x14ac:dyDescent="0.2">
      <c r="A25" s="108"/>
      <c r="B25" s="109" t="s">
        <v>49</v>
      </c>
      <c r="C25" s="110"/>
      <c r="D25" s="111"/>
      <c r="E25" s="43">
        <v>6.5285000000000002</v>
      </c>
      <c r="F25" s="44"/>
      <c r="G25" s="45"/>
      <c r="H25" s="109" t="s">
        <v>49</v>
      </c>
      <c r="I25" s="110"/>
      <c r="J25" s="111"/>
      <c r="K25" s="43">
        <v>9.0004000000000008</v>
      </c>
      <c r="L25" s="44"/>
      <c r="M25" s="45"/>
      <c r="N25" s="109" t="s">
        <v>49</v>
      </c>
      <c r="O25" s="110"/>
      <c r="P25" s="111"/>
      <c r="Q25" s="43">
        <v>5.4335000000000004</v>
      </c>
      <c r="R25" s="44"/>
      <c r="S25" s="45"/>
      <c r="T25" s="109" t="s">
        <v>49</v>
      </c>
      <c r="U25" s="110"/>
      <c r="V25" s="111"/>
      <c r="W25" s="43">
        <v>16.116900000000001</v>
      </c>
      <c r="X25" s="44"/>
      <c r="Y25" s="45"/>
      <c r="Z25" s="109" t="s">
        <v>282</v>
      </c>
      <c r="AA25" s="110"/>
      <c r="AB25" s="111"/>
      <c r="AC25" s="43">
        <v>5.6280999999999999</v>
      </c>
      <c r="AD25" s="44"/>
      <c r="AE25" s="45"/>
      <c r="AF25" s="109" t="s">
        <v>273</v>
      </c>
      <c r="AG25" s="110"/>
      <c r="AH25" s="111"/>
      <c r="AI25" s="43">
        <v>9.6142000000000003</v>
      </c>
      <c r="AJ25" s="44"/>
      <c r="AK25" s="45"/>
      <c r="AL25" s="109" t="s">
        <v>273</v>
      </c>
      <c r="AM25" s="110"/>
      <c r="AN25" s="111"/>
      <c r="AO25" s="43">
        <v>11.291700000000001</v>
      </c>
      <c r="AP25" s="44"/>
      <c r="AQ25" s="45"/>
      <c r="AR25" s="109" t="s">
        <v>273</v>
      </c>
      <c r="AS25" s="110"/>
      <c r="AT25" s="111"/>
      <c r="AU25" s="43">
        <v>8.2476000000000003</v>
      </c>
      <c r="AV25" s="44"/>
      <c r="AW25" s="45"/>
      <c r="AX25" s="109" t="s">
        <v>273</v>
      </c>
      <c r="AY25" s="110"/>
      <c r="AZ25" s="111"/>
      <c r="BA25" s="43">
        <v>9.6120000000000001</v>
      </c>
      <c r="BB25" s="44"/>
      <c r="BC25" s="45"/>
      <c r="BD25" s="109" t="s">
        <v>273</v>
      </c>
      <c r="BE25" s="110"/>
      <c r="BF25" s="111"/>
      <c r="BG25" s="43">
        <v>11.2805</v>
      </c>
      <c r="BH25" s="44"/>
      <c r="BI25" s="45"/>
      <c r="BJ25" s="109" t="s">
        <v>276</v>
      </c>
      <c r="BK25" s="110"/>
      <c r="BL25" s="111"/>
      <c r="BM25" s="43">
        <v>7.66</v>
      </c>
      <c r="BN25" s="44"/>
      <c r="BO25" s="45"/>
      <c r="BP25" s="109" t="s">
        <v>276</v>
      </c>
      <c r="BQ25" s="110"/>
      <c r="BR25" s="111"/>
      <c r="BS25" s="43">
        <v>7.6102999999999996</v>
      </c>
      <c r="BT25" s="44"/>
      <c r="BU25" s="45"/>
      <c r="BV25" s="109" t="s">
        <v>49</v>
      </c>
      <c r="BW25" s="110"/>
      <c r="BX25" s="111"/>
      <c r="BY25" s="43">
        <v>7.6936</v>
      </c>
      <c r="BZ25" s="44"/>
      <c r="CA25" s="45"/>
      <c r="CB25" s="109" t="s">
        <v>276</v>
      </c>
      <c r="CC25" s="110"/>
      <c r="CD25" s="111"/>
      <c r="CE25" s="43">
        <v>7.5312000000000001</v>
      </c>
      <c r="CF25" s="44"/>
      <c r="CG25" s="45"/>
      <c r="CH25" s="109" t="s">
        <v>504</v>
      </c>
      <c r="CI25" s="110"/>
      <c r="CJ25" s="111"/>
      <c r="CK25" s="43">
        <v>6.3956999999999997</v>
      </c>
      <c r="CL25" s="44"/>
      <c r="CM25" s="45"/>
      <c r="CN25" s="109" t="s">
        <v>276</v>
      </c>
      <c r="CO25" s="110"/>
      <c r="CP25" s="111"/>
      <c r="CQ25" s="43">
        <v>11.3453</v>
      </c>
      <c r="CR25" s="44"/>
      <c r="CS25" s="45"/>
      <c r="CT25" s="96"/>
      <c r="CU25" s="96"/>
      <c r="CV25" s="96"/>
      <c r="CW25" s="96"/>
      <c r="CX25" s="96"/>
      <c r="CY25" s="96"/>
      <c r="CZ25" s="109" t="s">
        <v>49</v>
      </c>
      <c r="DA25" s="110"/>
      <c r="DB25" s="111"/>
      <c r="DC25" s="43">
        <v>4.0415999999999999</v>
      </c>
      <c r="DD25" s="44"/>
      <c r="DE25" s="45"/>
      <c r="DF25" s="109" t="s">
        <v>49</v>
      </c>
      <c r="DG25" s="110"/>
      <c r="DH25" s="111"/>
      <c r="DI25" s="43">
        <v>5.3365999999999998</v>
      </c>
      <c r="DJ25" s="44"/>
      <c r="DK25" s="45"/>
      <c r="DL25" s="109" t="s">
        <v>285</v>
      </c>
      <c r="DM25" s="110"/>
      <c r="DN25" s="111"/>
      <c r="DO25" s="43">
        <v>6.61</v>
      </c>
      <c r="DP25" s="44"/>
      <c r="DQ25" s="45"/>
      <c r="DR25" s="109" t="s">
        <v>364</v>
      </c>
      <c r="DS25" s="110"/>
      <c r="DT25" s="111"/>
      <c r="DU25" s="43">
        <v>3.863</v>
      </c>
      <c r="DV25" s="44"/>
      <c r="DW25" s="45"/>
      <c r="DX25" s="109" t="s">
        <v>374</v>
      </c>
      <c r="DY25" s="110"/>
      <c r="DZ25" s="111"/>
      <c r="EA25" s="43">
        <v>9.7545999999999999</v>
      </c>
      <c r="EB25" s="44"/>
      <c r="EC25" s="45"/>
      <c r="ED25" s="109" t="s">
        <v>512</v>
      </c>
      <c r="EE25" s="110"/>
      <c r="EF25" s="111"/>
      <c r="EG25" s="43">
        <v>4.1874000000000002</v>
      </c>
      <c r="EH25" s="44"/>
      <c r="EI25" s="45"/>
      <c r="EJ25" s="109" t="s">
        <v>277</v>
      </c>
      <c r="EK25" s="110"/>
      <c r="EL25" s="111"/>
      <c r="EM25" s="43">
        <v>7.6759000000000004</v>
      </c>
      <c r="EN25" s="44"/>
      <c r="EO25" s="45"/>
      <c r="EP25" s="109" t="s">
        <v>375</v>
      </c>
      <c r="EQ25" s="110"/>
      <c r="ER25" s="111"/>
      <c r="ES25" s="43">
        <v>8.0150000000000006</v>
      </c>
      <c r="ET25" s="44"/>
      <c r="EU25" s="45"/>
      <c r="EV25" s="109" t="s">
        <v>378</v>
      </c>
      <c r="EW25" s="110"/>
      <c r="EX25" s="111"/>
      <c r="EY25" s="43">
        <v>3.5926999999999998</v>
      </c>
      <c r="EZ25" s="44"/>
      <c r="FA25" s="45"/>
    </row>
    <row r="26" spans="1:157 16284:16284" s="17" customFormat="1" ht="15" customHeight="1" x14ac:dyDescent="0.2">
      <c r="A26" s="108"/>
      <c r="B26" s="109" t="s">
        <v>281</v>
      </c>
      <c r="C26" s="110"/>
      <c r="D26" s="111"/>
      <c r="E26" s="43">
        <v>3.5179999999999998</v>
      </c>
      <c r="F26" s="44"/>
      <c r="G26" s="45"/>
      <c r="H26" s="109" t="s">
        <v>273</v>
      </c>
      <c r="I26" s="110"/>
      <c r="J26" s="111"/>
      <c r="K26" s="43">
        <v>5.8696000000000002</v>
      </c>
      <c r="L26" s="44"/>
      <c r="M26" s="45"/>
      <c r="N26" s="109" t="s">
        <v>275</v>
      </c>
      <c r="O26" s="110"/>
      <c r="P26" s="111"/>
      <c r="Q26" s="43">
        <v>3.2616999999999998</v>
      </c>
      <c r="R26" s="44"/>
      <c r="S26" s="45"/>
      <c r="T26" s="109" t="s">
        <v>277</v>
      </c>
      <c r="U26" s="110"/>
      <c r="V26" s="111"/>
      <c r="W26" s="43">
        <v>9.1425000000000001</v>
      </c>
      <c r="X26" s="44"/>
      <c r="Y26" s="45"/>
      <c r="Z26" s="109" t="s">
        <v>342</v>
      </c>
      <c r="AA26" s="110"/>
      <c r="AB26" s="111"/>
      <c r="AC26" s="43">
        <v>5.0058999999999996</v>
      </c>
      <c r="AD26" s="44"/>
      <c r="AE26" s="45"/>
      <c r="AF26" s="109" t="s">
        <v>49</v>
      </c>
      <c r="AG26" s="110"/>
      <c r="AH26" s="111"/>
      <c r="AI26" s="43">
        <v>7.9283999999999999</v>
      </c>
      <c r="AJ26" s="44"/>
      <c r="AK26" s="45"/>
      <c r="AL26" s="109" t="s">
        <v>49</v>
      </c>
      <c r="AM26" s="110"/>
      <c r="AN26" s="111"/>
      <c r="AO26" s="43">
        <v>9.1119000000000003</v>
      </c>
      <c r="AP26" s="44"/>
      <c r="AQ26" s="45"/>
      <c r="AR26" s="109" t="s">
        <v>49</v>
      </c>
      <c r="AS26" s="110"/>
      <c r="AT26" s="111"/>
      <c r="AU26" s="43">
        <v>6.7984</v>
      </c>
      <c r="AV26" s="44"/>
      <c r="AW26" s="45"/>
      <c r="AX26" s="109" t="s">
        <v>49</v>
      </c>
      <c r="AY26" s="110"/>
      <c r="AZ26" s="111"/>
      <c r="BA26" s="43">
        <v>7.9170999999999996</v>
      </c>
      <c r="BB26" s="44"/>
      <c r="BC26" s="45"/>
      <c r="BD26" s="109" t="s">
        <v>49</v>
      </c>
      <c r="BE26" s="110"/>
      <c r="BF26" s="111"/>
      <c r="BG26" s="43">
        <v>9.0951000000000004</v>
      </c>
      <c r="BH26" s="44"/>
      <c r="BI26" s="45"/>
      <c r="BJ26" s="109" t="s">
        <v>49</v>
      </c>
      <c r="BK26" s="110"/>
      <c r="BL26" s="111"/>
      <c r="BM26" s="43">
        <v>6.1635</v>
      </c>
      <c r="BN26" s="44"/>
      <c r="BO26" s="45"/>
      <c r="BP26" s="109" t="s">
        <v>281</v>
      </c>
      <c r="BQ26" s="110"/>
      <c r="BR26" s="111"/>
      <c r="BS26" s="43">
        <v>4.6917999999999997</v>
      </c>
      <c r="BT26" s="44"/>
      <c r="BU26" s="45"/>
      <c r="BV26" s="109" t="s">
        <v>276</v>
      </c>
      <c r="BW26" s="110"/>
      <c r="BX26" s="111"/>
      <c r="BY26" s="43">
        <v>5.6661000000000001</v>
      </c>
      <c r="BZ26" s="44"/>
      <c r="CA26" s="45"/>
      <c r="CB26" s="109" t="s">
        <v>49</v>
      </c>
      <c r="CC26" s="110"/>
      <c r="CD26" s="111"/>
      <c r="CE26" s="43">
        <v>7.0054999999999996</v>
      </c>
      <c r="CF26" s="44"/>
      <c r="CG26" s="45"/>
      <c r="CH26" s="109" t="s">
        <v>276</v>
      </c>
      <c r="CI26" s="110"/>
      <c r="CJ26" s="111"/>
      <c r="CK26" s="43">
        <v>5.7210999999999999</v>
      </c>
      <c r="CL26" s="44"/>
      <c r="CM26" s="45"/>
      <c r="CN26" s="109" t="s">
        <v>49</v>
      </c>
      <c r="CO26" s="110"/>
      <c r="CP26" s="111"/>
      <c r="CQ26" s="43">
        <v>8.9288000000000007</v>
      </c>
      <c r="CR26" s="44"/>
      <c r="CS26" s="45"/>
      <c r="CT26" s="96"/>
      <c r="CU26" s="96"/>
      <c r="CV26" s="96"/>
      <c r="CW26" s="96"/>
      <c r="CX26" s="96"/>
      <c r="CY26" s="96"/>
      <c r="CZ26" s="109" t="s">
        <v>334</v>
      </c>
      <c r="DA26" s="110"/>
      <c r="DB26" s="111"/>
      <c r="DC26" s="43">
        <v>2.4948000000000001</v>
      </c>
      <c r="DD26" s="44"/>
      <c r="DE26" s="45"/>
      <c r="DF26" s="109" t="s">
        <v>284</v>
      </c>
      <c r="DG26" s="110"/>
      <c r="DH26" s="111"/>
      <c r="DI26" s="43">
        <v>4.6245000000000003</v>
      </c>
      <c r="DJ26" s="44"/>
      <c r="DK26" s="45"/>
      <c r="DL26" s="109" t="s">
        <v>362</v>
      </c>
      <c r="DM26" s="110"/>
      <c r="DN26" s="111"/>
      <c r="DO26" s="43">
        <v>5.4324000000000003</v>
      </c>
      <c r="DP26" s="44"/>
      <c r="DQ26" s="45"/>
      <c r="DR26" s="109" t="s">
        <v>49</v>
      </c>
      <c r="DS26" s="110"/>
      <c r="DT26" s="111"/>
      <c r="DU26" s="43">
        <v>3.4708999999999999</v>
      </c>
      <c r="DV26" s="44"/>
      <c r="DW26" s="45"/>
      <c r="DX26" s="109" t="s">
        <v>428</v>
      </c>
      <c r="DY26" s="110"/>
      <c r="DZ26" s="111"/>
      <c r="EA26" s="43">
        <v>8.7730999999999995</v>
      </c>
      <c r="EB26" s="44"/>
      <c r="EC26" s="45"/>
      <c r="ED26" s="109" t="s">
        <v>446</v>
      </c>
      <c r="EE26" s="110"/>
      <c r="EF26" s="111"/>
      <c r="EG26" s="43">
        <v>4.093</v>
      </c>
      <c r="EH26" s="44"/>
      <c r="EI26" s="45"/>
      <c r="EJ26" s="109" t="s">
        <v>49</v>
      </c>
      <c r="EK26" s="110"/>
      <c r="EL26" s="111"/>
      <c r="EM26" s="43">
        <v>6.3577000000000004</v>
      </c>
      <c r="EN26" s="44"/>
      <c r="EO26" s="45"/>
      <c r="EP26" s="109" t="s">
        <v>49</v>
      </c>
      <c r="EQ26" s="110"/>
      <c r="ER26" s="111"/>
      <c r="ES26" s="43">
        <v>7.5613999999999999</v>
      </c>
      <c r="ET26" s="44"/>
      <c r="EU26" s="45"/>
      <c r="EV26" s="109" t="s">
        <v>431</v>
      </c>
      <c r="EW26" s="110"/>
      <c r="EX26" s="111"/>
      <c r="EY26" s="43">
        <v>3.1017000000000001</v>
      </c>
      <c r="EZ26" s="44"/>
      <c r="FA26" s="45"/>
    </row>
    <row r="27" spans="1:157 16284:16284" s="17" customFormat="1" ht="15" customHeight="1" x14ac:dyDescent="0.2">
      <c r="A27" s="108"/>
      <c r="B27" s="109" t="s">
        <v>277</v>
      </c>
      <c r="C27" s="110"/>
      <c r="D27" s="111"/>
      <c r="E27" s="43">
        <v>3.4041000000000001</v>
      </c>
      <c r="F27" s="44"/>
      <c r="G27" s="45"/>
      <c r="H27" s="109" t="s">
        <v>277</v>
      </c>
      <c r="I27" s="110"/>
      <c r="J27" s="111"/>
      <c r="K27" s="43">
        <v>4.9958</v>
      </c>
      <c r="L27" s="44"/>
      <c r="M27" s="45"/>
      <c r="N27" s="109" t="s">
        <v>333</v>
      </c>
      <c r="O27" s="110"/>
      <c r="P27" s="111"/>
      <c r="Q27" s="43">
        <v>2.9632999999999998</v>
      </c>
      <c r="R27" s="44"/>
      <c r="S27" s="45"/>
      <c r="T27" s="109" t="s">
        <v>281</v>
      </c>
      <c r="U27" s="110"/>
      <c r="V27" s="111"/>
      <c r="W27" s="43">
        <v>7.7163000000000004</v>
      </c>
      <c r="X27" s="44"/>
      <c r="Y27" s="45"/>
      <c r="Z27" s="109" t="s">
        <v>278</v>
      </c>
      <c r="AA27" s="110"/>
      <c r="AB27" s="111"/>
      <c r="AC27" s="43">
        <v>4.8497000000000003</v>
      </c>
      <c r="AD27" s="44"/>
      <c r="AE27" s="45"/>
      <c r="AF27" s="109" t="s">
        <v>275</v>
      </c>
      <c r="AG27" s="110"/>
      <c r="AH27" s="111"/>
      <c r="AI27" s="43">
        <v>6.0570000000000004</v>
      </c>
      <c r="AJ27" s="44"/>
      <c r="AK27" s="45"/>
      <c r="AL27" s="109" t="s">
        <v>275</v>
      </c>
      <c r="AM27" s="110"/>
      <c r="AN27" s="111"/>
      <c r="AO27" s="43">
        <v>7.0423999999999998</v>
      </c>
      <c r="AP27" s="44"/>
      <c r="AQ27" s="45"/>
      <c r="AR27" s="109" t="s">
        <v>275</v>
      </c>
      <c r="AS27" s="110"/>
      <c r="AT27" s="111"/>
      <c r="AU27" s="43">
        <v>5.1959999999999997</v>
      </c>
      <c r="AV27" s="44"/>
      <c r="AW27" s="45"/>
      <c r="AX27" s="109" t="s">
        <v>275</v>
      </c>
      <c r="AY27" s="110"/>
      <c r="AZ27" s="111"/>
      <c r="BA27" s="43">
        <v>6.0526</v>
      </c>
      <c r="BB27" s="44"/>
      <c r="BC27" s="45"/>
      <c r="BD27" s="109" t="s">
        <v>275</v>
      </c>
      <c r="BE27" s="110"/>
      <c r="BF27" s="111"/>
      <c r="BG27" s="43">
        <v>7.0334000000000003</v>
      </c>
      <c r="BH27" s="44"/>
      <c r="BI27" s="45"/>
      <c r="BJ27" s="109" t="s">
        <v>275</v>
      </c>
      <c r="BK27" s="110"/>
      <c r="BL27" s="111"/>
      <c r="BM27" s="43">
        <v>4.0541999999999998</v>
      </c>
      <c r="BN27" s="44"/>
      <c r="BO27" s="45"/>
      <c r="BP27" s="109" t="s">
        <v>275</v>
      </c>
      <c r="BQ27" s="110"/>
      <c r="BR27" s="111"/>
      <c r="BS27" s="43">
        <v>3.7351999999999999</v>
      </c>
      <c r="BT27" s="44"/>
      <c r="BU27" s="45"/>
      <c r="BV27" s="109" t="s">
        <v>275</v>
      </c>
      <c r="BW27" s="110"/>
      <c r="BX27" s="111"/>
      <c r="BY27" s="43">
        <v>5.3437999999999999</v>
      </c>
      <c r="BZ27" s="44"/>
      <c r="CA27" s="45"/>
      <c r="CB27" s="109" t="s">
        <v>275</v>
      </c>
      <c r="CC27" s="110"/>
      <c r="CD27" s="111"/>
      <c r="CE27" s="43">
        <v>4.6375999999999999</v>
      </c>
      <c r="CF27" s="44"/>
      <c r="CG27" s="45"/>
      <c r="CH27" s="109" t="s">
        <v>428</v>
      </c>
      <c r="CI27" s="110"/>
      <c r="CJ27" s="111"/>
      <c r="CK27" s="43">
        <v>5.2088999999999999</v>
      </c>
      <c r="CL27" s="44"/>
      <c r="CM27" s="45"/>
      <c r="CN27" s="109" t="s">
        <v>287</v>
      </c>
      <c r="CO27" s="110"/>
      <c r="CP27" s="111"/>
      <c r="CQ27" s="43">
        <v>5.0762</v>
      </c>
      <c r="CR27" s="44"/>
      <c r="CS27" s="45"/>
      <c r="CT27" s="96"/>
      <c r="CU27" s="96"/>
      <c r="CV27" s="96"/>
      <c r="CW27" s="96"/>
      <c r="CX27" s="96"/>
      <c r="CY27" s="96"/>
      <c r="CZ27" s="109" t="s">
        <v>273</v>
      </c>
      <c r="DA27" s="110"/>
      <c r="DB27" s="111"/>
      <c r="DC27" s="43">
        <v>2.4255</v>
      </c>
      <c r="DD27" s="44"/>
      <c r="DE27" s="45"/>
      <c r="DF27" s="109" t="s">
        <v>435</v>
      </c>
      <c r="DG27" s="110"/>
      <c r="DH27" s="111"/>
      <c r="DI27" s="43">
        <v>4.5286</v>
      </c>
      <c r="DJ27" s="44"/>
      <c r="DK27" s="45"/>
      <c r="DL27" s="109" t="s">
        <v>277</v>
      </c>
      <c r="DM27" s="110"/>
      <c r="DN27" s="111"/>
      <c r="DO27" s="43">
        <v>4.9789000000000003</v>
      </c>
      <c r="DP27" s="44"/>
      <c r="DQ27" s="45"/>
      <c r="DR27" s="109" t="s">
        <v>362</v>
      </c>
      <c r="DS27" s="110"/>
      <c r="DT27" s="111"/>
      <c r="DU27" s="43">
        <v>3.3227000000000002</v>
      </c>
      <c r="DV27" s="44"/>
      <c r="DW27" s="45"/>
      <c r="DX27" s="109" t="s">
        <v>442</v>
      </c>
      <c r="DY27" s="110"/>
      <c r="DZ27" s="111"/>
      <c r="EA27" s="43">
        <v>7.8097000000000003</v>
      </c>
      <c r="EB27" s="44"/>
      <c r="EC27" s="45"/>
      <c r="ED27" s="109" t="s">
        <v>448</v>
      </c>
      <c r="EE27" s="110"/>
      <c r="EF27" s="111"/>
      <c r="EG27" s="43">
        <v>4.0494000000000003</v>
      </c>
      <c r="EH27" s="44"/>
      <c r="EI27" s="45"/>
      <c r="EJ27" s="109" t="s">
        <v>273</v>
      </c>
      <c r="EK27" s="110"/>
      <c r="EL27" s="111"/>
      <c r="EM27" s="43">
        <v>5.5472000000000001</v>
      </c>
      <c r="EN27" s="44"/>
      <c r="EO27" s="45"/>
      <c r="EP27" s="109" t="s">
        <v>430</v>
      </c>
      <c r="EQ27" s="110"/>
      <c r="ER27" s="111"/>
      <c r="ES27" s="43">
        <v>6.7412999999999998</v>
      </c>
      <c r="ET27" s="44"/>
      <c r="EU27" s="45"/>
      <c r="EV27" s="109" t="s">
        <v>454</v>
      </c>
      <c r="EW27" s="110"/>
      <c r="EX27" s="111"/>
      <c r="EY27" s="43">
        <v>3.0956000000000001</v>
      </c>
      <c r="EZ27" s="44"/>
      <c r="FA27" s="45"/>
    </row>
    <row r="28" spans="1:157 16284:16284" s="17" customFormat="1" ht="15" customHeight="1" x14ac:dyDescent="0.2">
      <c r="A28" s="108"/>
      <c r="B28" s="109" t="s">
        <v>288</v>
      </c>
      <c r="C28" s="110"/>
      <c r="D28" s="111"/>
      <c r="E28" s="43">
        <v>3.0790999999999999</v>
      </c>
      <c r="F28" s="44"/>
      <c r="G28" s="45"/>
      <c r="H28" s="109" t="s">
        <v>275</v>
      </c>
      <c r="I28" s="110"/>
      <c r="J28" s="111"/>
      <c r="K28" s="43">
        <v>4.1714000000000002</v>
      </c>
      <c r="L28" s="44"/>
      <c r="M28" s="45"/>
      <c r="N28" s="109" t="s">
        <v>334</v>
      </c>
      <c r="O28" s="110"/>
      <c r="P28" s="111"/>
      <c r="Q28" s="43">
        <v>2.9533</v>
      </c>
      <c r="R28" s="44"/>
      <c r="S28" s="45"/>
      <c r="T28" s="109" t="s">
        <v>362</v>
      </c>
      <c r="U28" s="110"/>
      <c r="V28" s="111"/>
      <c r="W28" s="43">
        <v>5.2541000000000002</v>
      </c>
      <c r="X28" s="44"/>
      <c r="Y28" s="45"/>
      <c r="Z28" s="109" t="s">
        <v>423</v>
      </c>
      <c r="AA28" s="110"/>
      <c r="AB28" s="111"/>
      <c r="AC28" s="43">
        <v>4.6531000000000002</v>
      </c>
      <c r="AD28" s="44"/>
      <c r="AE28" s="45"/>
      <c r="AF28" s="109" t="s">
        <v>286</v>
      </c>
      <c r="AG28" s="110"/>
      <c r="AH28" s="111"/>
      <c r="AI28" s="43">
        <v>4.5888</v>
      </c>
      <c r="AJ28" s="44"/>
      <c r="AK28" s="45"/>
      <c r="AL28" s="109" t="s">
        <v>286</v>
      </c>
      <c r="AM28" s="110"/>
      <c r="AN28" s="111"/>
      <c r="AO28" s="43">
        <v>5.2835999999999999</v>
      </c>
      <c r="AP28" s="44"/>
      <c r="AQ28" s="45"/>
      <c r="AR28" s="109" t="s">
        <v>286</v>
      </c>
      <c r="AS28" s="110"/>
      <c r="AT28" s="111"/>
      <c r="AU28" s="43">
        <v>3.9407000000000001</v>
      </c>
      <c r="AV28" s="44"/>
      <c r="AW28" s="45"/>
      <c r="AX28" s="109" t="s">
        <v>286</v>
      </c>
      <c r="AY28" s="110"/>
      <c r="AZ28" s="111"/>
      <c r="BA28" s="43">
        <v>4.5883000000000003</v>
      </c>
      <c r="BB28" s="44"/>
      <c r="BC28" s="45"/>
      <c r="BD28" s="109" t="s">
        <v>286</v>
      </c>
      <c r="BE28" s="110"/>
      <c r="BF28" s="111"/>
      <c r="BG28" s="43">
        <v>5.2714999999999996</v>
      </c>
      <c r="BH28" s="44"/>
      <c r="BI28" s="45"/>
      <c r="BJ28" s="109" t="s">
        <v>293</v>
      </c>
      <c r="BK28" s="110"/>
      <c r="BL28" s="111"/>
      <c r="BM28" s="43">
        <v>3.6875</v>
      </c>
      <c r="BN28" s="44"/>
      <c r="BO28" s="45"/>
      <c r="BP28" s="109" t="s">
        <v>378</v>
      </c>
      <c r="BQ28" s="110"/>
      <c r="BR28" s="111"/>
      <c r="BS28" s="43">
        <v>3.1476999999999999</v>
      </c>
      <c r="BT28" s="44"/>
      <c r="BU28" s="45"/>
      <c r="BV28" s="109" t="s">
        <v>284</v>
      </c>
      <c r="BW28" s="110"/>
      <c r="BX28" s="111"/>
      <c r="BY28" s="43">
        <v>3.2505999999999999</v>
      </c>
      <c r="BZ28" s="44"/>
      <c r="CA28" s="45"/>
      <c r="CB28" s="109" t="s">
        <v>273</v>
      </c>
      <c r="CC28" s="110"/>
      <c r="CD28" s="111"/>
      <c r="CE28" s="43">
        <v>3.5026000000000002</v>
      </c>
      <c r="CF28" s="44"/>
      <c r="CG28" s="45"/>
      <c r="CH28" s="109" t="s">
        <v>273</v>
      </c>
      <c r="CI28" s="110"/>
      <c r="CJ28" s="111"/>
      <c r="CK28" s="43">
        <v>4.5960000000000001</v>
      </c>
      <c r="CL28" s="44"/>
      <c r="CM28" s="45"/>
      <c r="CN28" s="109" t="s">
        <v>273</v>
      </c>
      <c r="CO28" s="110"/>
      <c r="CP28" s="111"/>
      <c r="CQ28" s="43">
        <v>4.9804000000000004</v>
      </c>
      <c r="CR28" s="44"/>
      <c r="CS28" s="45"/>
      <c r="CT28" s="96"/>
      <c r="CU28" s="96"/>
      <c r="CV28" s="96"/>
      <c r="CW28" s="96"/>
      <c r="CX28" s="96"/>
      <c r="CY28" s="96"/>
      <c r="CZ28" s="109" t="s">
        <v>277</v>
      </c>
      <c r="DA28" s="110"/>
      <c r="DB28" s="111"/>
      <c r="DC28" s="43">
        <v>2.3896999999999999</v>
      </c>
      <c r="DD28" s="44"/>
      <c r="DE28" s="45"/>
      <c r="DF28" s="109" t="s">
        <v>436</v>
      </c>
      <c r="DG28" s="110"/>
      <c r="DH28" s="111"/>
      <c r="DI28" s="43">
        <v>4.4485000000000001</v>
      </c>
      <c r="DJ28" s="44"/>
      <c r="DK28" s="45"/>
      <c r="DL28" s="109" t="s">
        <v>288</v>
      </c>
      <c r="DM28" s="110"/>
      <c r="DN28" s="111"/>
      <c r="DO28" s="43">
        <v>4.9473000000000003</v>
      </c>
      <c r="DP28" s="44"/>
      <c r="DQ28" s="45"/>
      <c r="DR28" s="109" t="s">
        <v>378</v>
      </c>
      <c r="DS28" s="110"/>
      <c r="DT28" s="111"/>
      <c r="DU28" s="43">
        <v>3.0878000000000001</v>
      </c>
      <c r="DV28" s="44"/>
      <c r="DW28" s="45"/>
      <c r="DX28" s="109" t="s">
        <v>443</v>
      </c>
      <c r="DY28" s="110"/>
      <c r="DZ28" s="111"/>
      <c r="EA28" s="43">
        <v>7.7565</v>
      </c>
      <c r="EB28" s="44"/>
      <c r="EC28" s="45"/>
      <c r="ED28" s="109" t="s">
        <v>434</v>
      </c>
      <c r="EE28" s="110"/>
      <c r="EF28" s="111"/>
      <c r="EG28" s="43">
        <v>2.7532000000000001</v>
      </c>
      <c r="EH28" s="44"/>
      <c r="EI28" s="45"/>
      <c r="EJ28" s="109" t="s">
        <v>275</v>
      </c>
      <c r="EK28" s="110"/>
      <c r="EL28" s="111"/>
      <c r="EM28" s="43">
        <v>5.5385</v>
      </c>
      <c r="EN28" s="44"/>
      <c r="EO28" s="45"/>
      <c r="EP28" s="109" t="s">
        <v>284</v>
      </c>
      <c r="EQ28" s="110"/>
      <c r="ER28" s="111"/>
      <c r="ES28" s="43">
        <v>4.6867999999999999</v>
      </c>
      <c r="ET28" s="44"/>
      <c r="EU28" s="45"/>
      <c r="EV28" s="109" t="s">
        <v>517</v>
      </c>
      <c r="EW28" s="110"/>
      <c r="EX28" s="111"/>
      <c r="EY28" s="43">
        <v>2.9592999999999998</v>
      </c>
      <c r="EZ28" s="44"/>
      <c r="FA28" s="45"/>
    </row>
    <row r="29" spans="1:157 16284:16284" s="17" customFormat="1" ht="15" customHeight="1" x14ac:dyDescent="0.2">
      <c r="A29" s="108"/>
      <c r="B29" s="109" t="s">
        <v>362</v>
      </c>
      <c r="C29" s="110"/>
      <c r="D29" s="111"/>
      <c r="E29" s="43">
        <v>2.9093</v>
      </c>
      <c r="F29" s="44"/>
      <c r="G29" s="45"/>
      <c r="H29" s="109" t="s">
        <v>281</v>
      </c>
      <c r="I29" s="110"/>
      <c r="J29" s="111"/>
      <c r="K29" s="43">
        <v>4.0095000000000001</v>
      </c>
      <c r="L29" s="44"/>
      <c r="M29" s="45"/>
      <c r="N29" s="109" t="s">
        <v>273</v>
      </c>
      <c r="O29" s="110"/>
      <c r="P29" s="111"/>
      <c r="Q29" s="43">
        <v>2.3580999999999999</v>
      </c>
      <c r="R29" s="44"/>
      <c r="S29" s="45"/>
      <c r="T29" s="109" t="s">
        <v>341</v>
      </c>
      <c r="U29" s="110"/>
      <c r="V29" s="111"/>
      <c r="W29" s="43">
        <v>3.9906999999999999</v>
      </c>
      <c r="X29" s="44"/>
      <c r="Y29" s="45"/>
      <c r="Z29" s="109" t="s">
        <v>370</v>
      </c>
      <c r="AA29" s="110"/>
      <c r="AB29" s="111"/>
      <c r="AC29" s="43">
        <v>4.4598000000000004</v>
      </c>
      <c r="AD29" s="44"/>
      <c r="AE29" s="45"/>
      <c r="AF29" s="109" t="s">
        <v>284</v>
      </c>
      <c r="AG29" s="110"/>
      <c r="AH29" s="111"/>
      <c r="AI29" s="43">
        <v>4.0614999999999997</v>
      </c>
      <c r="AJ29" s="44"/>
      <c r="AK29" s="45"/>
      <c r="AL29" s="109" t="s">
        <v>284</v>
      </c>
      <c r="AM29" s="110"/>
      <c r="AN29" s="111"/>
      <c r="AO29" s="43">
        <v>4.6712999999999996</v>
      </c>
      <c r="AP29" s="44"/>
      <c r="AQ29" s="45"/>
      <c r="AR29" s="109" t="s">
        <v>284</v>
      </c>
      <c r="AS29" s="110"/>
      <c r="AT29" s="111"/>
      <c r="AU29" s="43">
        <v>3.4859</v>
      </c>
      <c r="AV29" s="44"/>
      <c r="AW29" s="45"/>
      <c r="AX29" s="109" t="s">
        <v>284</v>
      </c>
      <c r="AY29" s="110"/>
      <c r="AZ29" s="111"/>
      <c r="BA29" s="43">
        <v>4.0610999999999997</v>
      </c>
      <c r="BB29" s="44"/>
      <c r="BC29" s="45"/>
      <c r="BD29" s="109" t="s">
        <v>284</v>
      </c>
      <c r="BE29" s="110"/>
      <c r="BF29" s="111"/>
      <c r="BG29" s="43">
        <v>4.6669999999999998</v>
      </c>
      <c r="BH29" s="44"/>
      <c r="BI29" s="45"/>
      <c r="BJ29" s="109" t="s">
        <v>273</v>
      </c>
      <c r="BK29" s="110"/>
      <c r="BL29" s="111"/>
      <c r="BM29" s="43">
        <v>3.2593999999999999</v>
      </c>
      <c r="BN29" s="44"/>
      <c r="BO29" s="45"/>
      <c r="BP29" s="109" t="s">
        <v>277</v>
      </c>
      <c r="BQ29" s="110"/>
      <c r="BR29" s="111"/>
      <c r="BS29" s="43">
        <v>2.6198000000000001</v>
      </c>
      <c r="BT29" s="44"/>
      <c r="BU29" s="45"/>
      <c r="BV29" s="109" t="s">
        <v>283</v>
      </c>
      <c r="BW29" s="110"/>
      <c r="BX29" s="111"/>
      <c r="BY29" s="43">
        <v>2.6707000000000001</v>
      </c>
      <c r="BZ29" s="44"/>
      <c r="CA29" s="45"/>
      <c r="CB29" s="109" t="s">
        <v>277</v>
      </c>
      <c r="CC29" s="110"/>
      <c r="CD29" s="111"/>
      <c r="CE29" s="43">
        <v>3.0419999999999998</v>
      </c>
      <c r="CF29" s="44"/>
      <c r="CG29" s="45"/>
      <c r="CH29" s="109" t="s">
        <v>431</v>
      </c>
      <c r="CI29" s="110"/>
      <c r="CJ29" s="111"/>
      <c r="CK29" s="43">
        <v>4.4821</v>
      </c>
      <c r="CL29" s="44"/>
      <c r="CM29" s="45"/>
      <c r="CN29" s="109" t="s">
        <v>277</v>
      </c>
      <c r="CO29" s="110"/>
      <c r="CP29" s="111"/>
      <c r="CQ29" s="43">
        <v>4.7378</v>
      </c>
      <c r="CR29" s="44"/>
      <c r="CS29" s="45"/>
      <c r="CT29" s="112"/>
      <c r="CU29" s="112"/>
      <c r="CV29" s="112"/>
      <c r="CW29" s="112"/>
      <c r="CX29" s="112"/>
      <c r="CY29" s="112"/>
      <c r="CZ29" s="109" t="s">
        <v>275</v>
      </c>
      <c r="DA29" s="110"/>
      <c r="DB29" s="111"/>
      <c r="DC29" s="43">
        <v>2.282</v>
      </c>
      <c r="DD29" s="44"/>
      <c r="DE29" s="45"/>
      <c r="DF29" s="109" t="s">
        <v>366</v>
      </c>
      <c r="DG29" s="110"/>
      <c r="DH29" s="111"/>
      <c r="DI29" s="43">
        <v>3.6998000000000002</v>
      </c>
      <c r="DJ29" s="44"/>
      <c r="DK29" s="45"/>
      <c r="DL29" s="109" t="s">
        <v>49</v>
      </c>
      <c r="DM29" s="110"/>
      <c r="DN29" s="111"/>
      <c r="DO29" s="43">
        <v>4.9054000000000002</v>
      </c>
      <c r="DP29" s="44"/>
      <c r="DQ29" s="45"/>
      <c r="DR29" s="109" t="s">
        <v>427</v>
      </c>
      <c r="DS29" s="110"/>
      <c r="DT29" s="111"/>
      <c r="DU29" s="43">
        <v>3.0347</v>
      </c>
      <c r="DV29" s="44"/>
      <c r="DW29" s="45"/>
      <c r="DX29" s="109" t="s">
        <v>441</v>
      </c>
      <c r="DY29" s="110"/>
      <c r="DZ29" s="111"/>
      <c r="EA29" s="43">
        <v>6.7455999999999996</v>
      </c>
      <c r="EB29" s="44"/>
      <c r="EC29" s="45"/>
      <c r="ED29" s="109" t="s">
        <v>513</v>
      </c>
      <c r="EE29" s="110"/>
      <c r="EF29" s="111"/>
      <c r="EG29" s="43">
        <v>2.6057000000000001</v>
      </c>
      <c r="EH29" s="44"/>
      <c r="EI29" s="45"/>
      <c r="EJ29" s="109" t="s">
        <v>279</v>
      </c>
      <c r="EK29" s="110"/>
      <c r="EL29" s="111"/>
      <c r="EM29" s="43">
        <v>3.8515999999999999</v>
      </c>
      <c r="EN29" s="44"/>
      <c r="EO29" s="45"/>
      <c r="EP29" s="109" t="s">
        <v>276</v>
      </c>
      <c r="EQ29" s="110"/>
      <c r="ER29" s="111"/>
      <c r="ES29" s="43">
        <v>4.4570999999999996</v>
      </c>
      <c r="ET29" s="44"/>
      <c r="EU29" s="45"/>
      <c r="EV29" s="109" t="s">
        <v>429</v>
      </c>
      <c r="EW29" s="110"/>
      <c r="EX29" s="111"/>
      <c r="EY29" s="43">
        <v>2.8488000000000002</v>
      </c>
      <c r="EZ29" s="44"/>
      <c r="FA29" s="45"/>
    </row>
    <row r="30" spans="1:157 16284:16284" s="17" customFormat="1" ht="12.75" customHeight="1" x14ac:dyDescent="0.2">
      <c r="A30" s="108"/>
      <c r="B30" s="109" t="s">
        <v>290</v>
      </c>
      <c r="C30" s="110"/>
      <c r="D30" s="111"/>
      <c r="E30" s="43">
        <v>2.8847999999999998</v>
      </c>
      <c r="F30" s="44"/>
      <c r="G30" s="45"/>
      <c r="H30" s="109" t="s">
        <v>288</v>
      </c>
      <c r="I30" s="110"/>
      <c r="J30" s="111"/>
      <c r="K30" s="43">
        <v>3.3475000000000001</v>
      </c>
      <c r="L30" s="44"/>
      <c r="M30" s="45"/>
      <c r="N30" s="109" t="s">
        <v>280</v>
      </c>
      <c r="O30" s="110"/>
      <c r="P30" s="111"/>
      <c r="Q30" s="43">
        <v>2.2322000000000002</v>
      </c>
      <c r="R30" s="44"/>
      <c r="S30" s="45"/>
      <c r="T30" s="109" t="s">
        <v>373</v>
      </c>
      <c r="U30" s="110"/>
      <c r="V30" s="111"/>
      <c r="W30" s="43">
        <v>3.5695000000000001</v>
      </c>
      <c r="X30" s="44"/>
      <c r="Y30" s="45"/>
      <c r="Z30" s="109" t="s">
        <v>377</v>
      </c>
      <c r="AA30" s="110"/>
      <c r="AB30" s="111"/>
      <c r="AC30" s="43">
        <v>4.3311000000000002</v>
      </c>
      <c r="AD30" s="44"/>
      <c r="AE30" s="45"/>
      <c r="AF30" s="109" t="s">
        <v>293</v>
      </c>
      <c r="AG30" s="110"/>
      <c r="AH30" s="111"/>
      <c r="AI30" s="43">
        <v>3.8532000000000002</v>
      </c>
      <c r="AJ30" s="44"/>
      <c r="AK30" s="45"/>
      <c r="AL30" s="109" t="s">
        <v>293</v>
      </c>
      <c r="AM30" s="110"/>
      <c r="AN30" s="111"/>
      <c r="AO30" s="43">
        <v>4.4377000000000004</v>
      </c>
      <c r="AP30" s="44"/>
      <c r="AQ30" s="45"/>
      <c r="AR30" s="109" t="s">
        <v>293</v>
      </c>
      <c r="AS30" s="110"/>
      <c r="AT30" s="111"/>
      <c r="AU30" s="43">
        <v>3.3041999999999998</v>
      </c>
      <c r="AV30" s="44"/>
      <c r="AW30" s="45"/>
      <c r="AX30" s="109" t="s">
        <v>293</v>
      </c>
      <c r="AY30" s="110"/>
      <c r="AZ30" s="111"/>
      <c r="BA30" s="43">
        <v>3.8588</v>
      </c>
      <c r="BB30" s="44"/>
      <c r="BC30" s="45"/>
      <c r="BD30" s="109" t="s">
        <v>293</v>
      </c>
      <c r="BE30" s="110"/>
      <c r="BF30" s="111"/>
      <c r="BG30" s="43">
        <v>4.4295999999999998</v>
      </c>
      <c r="BH30" s="44"/>
      <c r="BI30" s="45"/>
      <c r="BJ30" s="109" t="s">
        <v>277</v>
      </c>
      <c r="BK30" s="110"/>
      <c r="BL30" s="111"/>
      <c r="BM30" s="43">
        <v>3.0150999999999999</v>
      </c>
      <c r="BN30" s="44"/>
      <c r="BO30" s="45"/>
      <c r="BP30" s="109" t="s">
        <v>427</v>
      </c>
      <c r="BQ30" s="110"/>
      <c r="BR30" s="111"/>
      <c r="BS30" s="43">
        <v>2.4062000000000001</v>
      </c>
      <c r="BT30" s="44"/>
      <c r="BU30" s="45"/>
      <c r="BV30" s="109" t="s">
        <v>290</v>
      </c>
      <c r="BW30" s="110"/>
      <c r="BX30" s="111"/>
      <c r="BY30" s="43">
        <v>2.6705000000000001</v>
      </c>
      <c r="BZ30" s="44"/>
      <c r="CA30" s="45"/>
      <c r="CB30" s="109" t="s">
        <v>503</v>
      </c>
      <c r="CC30" s="110"/>
      <c r="CD30" s="111"/>
      <c r="CE30" s="43">
        <v>3.0024999999999999</v>
      </c>
      <c r="CF30" s="44"/>
      <c r="CG30" s="45"/>
      <c r="CH30" s="109" t="s">
        <v>429</v>
      </c>
      <c r="CI30" s="110"/>
      <c r="CJ30" s="111"/>
      <c r="CK30" s="43">
        <v>4.2119999999999997</v>
      </c>
      <c r="CL30" s="44"/>
      <c r="CM30" s="45"/>
      <c r="CN30" s="109" t="s">
        <v>275</v>
      </c>
      <c r="CO30" s="110"/>
      <c r="CP30" s="111"/>
      <c r="CQ30" s="43">
        <v>3.8205</v>
      </c>
      <c r="CR30" s="44"/>
      <c r="CS30" s="45"/>
      <c r="CT30" s="112"/>
      <c r="CU30" s="112"/>
      <c r="CV30" s="112"/>
      <c r="CW30" s="112"/>
      <c r="CX30" s="112"/>
      <c r="CY30" s="112"/>
      <c r="CZ30" s="109" t="s">
        <v>342</v>
      </c>
      <c r="DA30" s="110"/>
      <c r="DB30" s="111"/>
      <c r="DC30" s="43">
        <v>2.1987000000000001</v>
      </c>
      <c r="DD30" s="44"/>
      <c r="DE30" s="45"/>
      <c r="DF30" s="109" t="s">
        <v>360</v>
      </c>
      <c r="DG30" s="110"/>
      <c r="DH30" s="111"/>
      <c r="DI30" s="43">
        <v>3.6818</v>
      </c>
      <c r="DJ30" s="44"/>
      <c r="DK30" s="45"/>
      <c r="DL30" s="109" t="s">
        <v>360</v>
      </c>
      <c r="DM30" s="110"/>
      <c r="DN30" s="111"/>
      <c r="DO30" s="43">
        <v>4.7964000000000002</v>
      </c>
      <c r="DP30" s="44"/>
      <c r="DQ30" s="45"/>
      <c r="DR30" s="109" t="s">
        <v>439</v>
      </c>
      <c r="DS30" s="110"/>
      <c r="DT30" s="111"/>
      <c r="DU30" s="43">
        <v>3.0274999999999999</v>
      </c>
      <c r="DV30" s="44"/>
      <c r="DW30" s="45"/>
      <c r="DX30" s="109" t="s">
        <v>444</v>
      </c>
      <c r="DY30" s="110"/>
      <c r="DZ30" s="111"/>
      <c r="EA30" s="43">
        <v>4.8307000000000002</v>
      </c>
      <c r="EB30" s="44"/>
      <c r="EC30" s="45"/>
      <c r="ED30" s="109" t="s">
        <v>514</v>
      </c>
      <c r="EE30" s="110"/>
      <c r="EF30" s="111"/>
      <c r="EG30" s="43">
        <v>2.5952000000000002</v>
      </c>
      <c r="EH30" s="44"/>
      <c r="EI30" s="45"/>
      <c r="EJ30" s="109" t="s">
        <v>450</v>
      </c>
      <c r="EK30" s="110"/>
      <c r="EL30" s="111"/>
      <c r="EM30" s="43">
        <v>3.79</v>
      </c>
      <c r="EN30" s="44"/>
      <c r="EO30" s="45"/>
      <c r="EP30" s="109" t="s">
        <v>453</v>
      </c>
      <c r="EQ30" s="110"/>
      <c r="ER30" s="111"/>
      <c r="ES30" s="43">
        <v>4.3026999999999997</v>
      </c>
      <c r="ET30" s="44"/>
      <c r="EU30" s="45"/>
      <c r="EV30" s="109" t="s">
        <v>453</v>
      </c>
      <c r="EW30" s="110"/>
      <c r="EX30" s="111"/>
      <c r="EY30" s="43">
        <v>2.8348</v>
      </c>
      <c r="EZ30" s="44"/>
      <c r="FA30" s="45"/>
    </row>
    <row r="31" spans="1:157 16284:16284" s="17" customFormat="1" ht="15" customHeight="1" x14ac:dyDescent="0.2">
      <c r="A31" s="108"/>
      <c r="B31" s="109" t="s">
        <v>286</v>
      </c>
      <c r="C31" s="110"/>
      <c r="D31" s="111"/>
      <c r="E31" s="43">
        <v>2.5981999999999998</v>
      </c>
      <c r="F31" s="44"/>
      <c r="G31" s="45"/>
      <c r="H31" s="109" t="s">
        <v>286</v>
      </c>
      <c r="I31" s="110"/>
      <c r="J31" s="111"/>
      <c r="K31" s="43">
        <v>3.3424</v>
      </c>
      <c r="L31" s="44"/>
      <c r="M31" s="45"/>
      <c r="N31" s="109" t="s">
        <v>423</v>
      </c>
      <c r="O31" s="110"/>
      <c r="P31" s="111"/>
      <c r="Q31" s="43">
        <v>2.0276000000000001</v>
      </c>
      <c r="R31" s="44"/>
      <c r="S31" s="45"/>
      <c r="T31" s="109" t="s">
        <v>424</v>
      </c>
      <c r="U31" s="110"/>
      <c r="V31" s="111"/>
      <c r="W31" s="43">
        <v>3.1448999999999998</v>
      </c>
      <c r="X31" s="44"/>
      <c r="Y31" s="45"/>
      <c r="Z31" s="109" t="s">
        <v>353</v>
      </c>
      <c r="AA31" s="110"/>
      <c r="AB31" s="111"/>
      <c r="AC31" s="43">
        <v>4.1372999999999998</v>
      </c>
      <c r="AD31" s="44"/>
      <c r="AE31" s="45"/>
      <c r="AF31" s="109" t="s">
        <v>281</v>
      </c>
      <c r="AG31" s="110"/>
      <c r="AH31" s="111"/>
      <c r="AI31" s="43">
        <v>3.1446000000000001</v>
      </c>
      <c r="AJ31" s="44"/>
      <c r="AK31" s="45"/>
      <c r="AL31" s="109" t="s">
        <v>281</v>
      </c>
      <c r="AM31" s="110"/>
      <c r="AN31" s="111"/>
      <c r="AO31" s="43">
        <v>3.6634000000000002</v>
      </c>
      <c r="AP31" s="44"/>
      <c r="AQ31" s="45"/>
      <c r="AR31" s="109" t="s">
        <v>281</v>
      </c>
      <c r="AS31" s="110"/>
      <c r="AT31" s="111"/>
      <c r="AU31" s="43">
        <v>2.6962999999999999</v>
      </c>
      <c r="AV31" s="44"/>
      <c r="AW31" s="45"/>
      <c r="AX31" s="109" t="s">
        <v>281</v>
      </c>
      <c r="AY31" s="110"/>
      <c r="AZ31" s="111"/>
      <c r="BA31" s="43">
        <v>3.1417000000000002</v>
      </c>
      <c r="BB31" s="44"/>
      <c r="BC31" s="45"/>
      <c r="BD31" s="109" t="s">
        <v>281</v>
      </c>
      <c r="BE31" s="110"/>
      <c r="BF31" s="111"/>
      <c r="BG31" s="43">
        <v>3.6587999999999998</v>
      </c>
      <c r="BH31" s="44"/>
      <c r="BI31" s="45"/>
      <c r="BJ31" s="109" t="s">
        <v>281</v>
      </c>
      <c r="BK31" s="110"/>
      <c r="BL31" s="111"/>
      <c r="BM31" s="43">
        <v>2.8353999999999999</v>
      </c>
      <c r="BN31" s="44"/>
      <c r="BO31" s="45"/>
      <c r="BP31" s="109" t="s">
        <v>421</v>
      </c>
      <c r="BQ31" s="110"/>
      <c r="BR31" s="111"/>
      <c r="BS31" s="43">
        <v>2.1524000000000001</v>
      </c>
      <c r="BT31" s="44"/>
      <c r="BU31" s="45"/>
      <c r="BV31" s="109" t="s">
        <v>285</v>
      </c>
      <c r="BW31" s="110"/>
      <c r="BX31" s="111"/>
      <c r="BY31" s="43">
        <v>2.5112999999999999</v>
      </c>
      <c r="BZ31" s="44"/>
      <c r="CA31" s="45"/>
      <c r="CB31" s="109" t="s">
        <v>281</v>
      </c>
      <c r="CC31" s="110"/>
      <c r="CD31" s="111"/>
      <c r="CE31" s="43">
        <v>2.8538000000000001</v>
      </c>
      <c r="CF31" s="44"/>
      <c r="CG31" s="45"/>
      <c r="CH31" s="109" t="s">
        <v>505</v>
      </c>
      <c r="CI31" s="110"/>
      <c r="CJ31" s="111"/>
      <c r="CK31" s="43">
        <v>3.3363999999999998</v>
      </c>
      <c r="CL31" s="44"/>
      <c r="CM31" s="45"/>
      <c r="CN31" s="109" t="s">
        <v>279</v>
      </c>
      <c r="CO31" s="110"/>
      <c r="CP31" s="111"/>
      <c r="CQ31" s="43">
        <v>3.2877000000000001</v>
      </c>
      <c r="CR31" s="44"/>
      <c r="CS31" s="45"/>
      <c r="CT31" s="112"/>
      <c r="CU31" s="112"/>
      <c r="CV31" s="112"/>
      <c r="CW31" s="112"/>
      <c r="CX31" s="112"/>
      <c r="CY31" s="112"/>
      <c r="CZ31" s="109" t="s">
        <v>370</v>
      </c>
      <c r="DA31" s="110"/>
      <c r="DB31" s="111"/>
      <c r="DC31" s="43">
        <v>1.98</v>
      </c>
      <c r="DD31" s="44"/>
      <c r="DE31" s="45"/>
      <c r="DF31" s="109" t="s">
        <v>279</v>
      </c>
      <c r="DG31" s="110"/>
      <c r="DH31" s="111"/>
      <c r="DI31" s="43">
        <v>3.5076000000000001</v>
      </c>
      <c r="DJ31" s="44"/>
      <c r="DK31" s="45"/>
      <c r="DL31" s="109" t="s">
        <v>508</v>
      </c>
      <c r="DM31" s="110"/>
      <c r="DN31" s="111"/>
      <c r="DO31" s="43">
        <v>4.2709999999999999</v>
      </c>
      <c r="DP31" s="44"/>
      <c r="DQ31" s="45"/>
      <c r="DR31" s="109" t="s">
        <v>438</v>
      </c>
      <c r="DS31" s="110"/>
      <c r="DT31" s="111"/>
      <c r="DU31" s="43">
        <v>2.9333999999999998</v>
      </c>
      <c r="DV31" s="44"/>
      <c r="DW31" s="45"/>
      <c r="DX31" s="109" t="s">
        <v>510</v>
      </c>
      <c r="DY31" s="110"/>
      <c r="DZ31" s="111"/>
      <c r="EA31" s="43">
        <v>4.5826000000000002</v>
      </c>
      <c r="EB31" s="44"/>
      <c r="EC31" s="45"/>
      <c r="ED31" s="109" t="s">
        <v>515</v>
      </c>
      <c r="EE31" s="110"/>
      <c r="EF31" s="111"/>
      <c r="EG31" s="43">
        <v>2.5733999999999999</v>
      </c>
      <c r="EH31" s="44"/>
      <c r="EI31" s="45"/>
      <c r="EJ31" s="109" t="s">
        <v>451</v>
      </c>
      <c r="EK31" s="110"/>
      <c r="EL31" s="111"/>
      <c r="EM31" s="43">
        <v>3.6402000000000001</v>
      </c>
      <c r="EN31" s="44"/>
      <c r="EO31" s="45"/>
      <c r="EP31" s="109" t="s">
        <v>277</v>
      </c>
      <c r="EQ31" s="110"/>
      <c r="ER31" s="111"/>
      <c r="ES31" s="43">
        <v>3.3635000000000002</v>
      </c>
      <c r="ET31" s="44"/>
      <c r="EU31" s="45"/>
      <c r="EV31" s="109" t="s">
        <v>355</v>
      </c>
      <c r="EW31" s="110"/>
      <c r="EX31" s="111"/>
      <c r="EY31" s="43">
        <v>2.8126000000000002</v>
      </c>
      <c r="EZ31" s="44"/>
      <c r="FA31" s="45"/>
    </row>
    <row r="32" spans="1:157 16284:16284" s="17" customFormat="1" ht="15" customHeight="1" x14ac:dyDescent="0.2">
      <c r="A32" s="108"/>
      <c r="B32" s="109" t="s">
        <v>292</v>
      </c>
      <c r="C32" s="110"/>
      <c r="D32" s="111"/>
      <c r="E32" s="43">
        <v>2.2136999999999998</v>
      </c>
      <c r="F32" s="44"/>
      <c r="G32" s="45"/>
      <c r="H32" s="109" t="s">
        <v>293</v>
      </c>
      <c r="I32" s="110"/>
      <c r="J32" s="111"/>
      <c r="K32" s="43">
        <v>3.2242999999999999</v>
      </c>
      <c r="L32" s="44"/>
      <c r="M32" s="45"/>
      <c r="N32" s="109" t="s">
        <v>372</v>
      </c>
      <c r="O32" s="110"/>
      <c r="P32" s="111"/>
      <c r="Q32" s="43">
        <v>1.9714</v>
      </c>
      <c r="R32" s="44"/>
      <c r="S32" s="45"/>
      <c r="T32" s="109" t="s">
        <v>501</v>
      </c>
      <c r="U32" s="110"/>
      <c r="V32" s="111"/>
      <c r="W32" s="43">
        <v>2.7730999999999999</v>
      </c>
      <c r="X32" s="44"/>
      <c r="Y32" s="45"/>
      <c r="Z32" s="109" t="s">
        <v>425</v>
      </c>
      <c r="AA32" s="110"/>
      <c r="AB32" s="111"/>
      <c r="AC32" s="43">
        <v>4.0053000000000001</v>
      </c>
      <c r="AD32" s="44"/>
      <c r="AE32" s="45"/>
      <c r="AF32" s="109" t="s">
        <v>289</v>
      </c>
      <c r="AG32" s="110"/>
      <c r="AH32" s="111"/>
      <c r="AI32" s="43">
        <v>3.0569000000000002</v>
      </c>
      <c r="AJ32" s="44"/>
      <c r="AK32" s="45"/>
      <c r="AL32" s="109" t="s">
        <v>289</v>
      </c>
      <c r="AM32" s="110"/>
      <c r="AN32" s="111"/>
      <c r="AO32" s="43">
        <v>3.4239000000000002</v>
      </c>
      <c r="AP32" s="44"/>
      <c r="AQ32" s="45"/>
      <c r="AR32" s="109" t="s">
        <v>289</v>
      </c>
      <c r="AS32" s="110"/>
      <c r="AT32" s="111"/>
      <c r="AU32" s="43">
        <v>2.6231</v>
      </c>
      <c r="AV32" s="44"/>
      <c r="AW32" s="45"/>
      <c r="AX32" s="109" t="s">
        <v>289</v>
      </c>
      <c r="AY32" s="110"/>
      <c r="AZ32" s="111"/>
      <c r="BA32" s="43">
        <v>3.0543999999999998</v>
      </c>
      <c r="BB32" s="44"/>
      <c r="BC32" s="45"/>
      <c r="BD32" s="109" t="s">
        <v>289</v>
      </c>
      <c r="BE32" s="110"/>
      <c r="BF32" s="111"/>
      <c r="BG32" s="43">
        <v>3.4199000000000002</v>
      </c>
      <c r="BH32" s="44"/>
      <c r="BI32" s="45"/>
      <c r="BJ32" s="109" t="s">
        <v>286</v>
      </c>
      <c r="BK32" s="110"/>
      <c r="BL32" s="111"/>
      <c r="BM32" s="43">
        <v>2.7014999999999998</v>
      </c>
      <c r="BN32" s="44"/>
      <c r="BO32" s="45"/>
      <c r="BP32" s="109" t="s">
        <v>290</v>
      </c>
      <c r="BQ32" s="110"/>
      <c r="BR32" s="111"/>
      <c r="BS32" s="43">
        <v>2.1263000000000001</v>
      </c>
      <c r="BT32" s="44"/>
      <c r="BU32" s="45"/>
      <c r="BV32" s="109" t="s">
        <v>281</v>
      </c>
      <c r="BW32" s="110"/>
      <c r="BX32" s="111"/>
      <c r="BY32" s="43">
        <v>2.4474999999999998</v>
      </c>
      <c r="BZ32" s="44"/>
      <c r="CA32" s="45"/>
      <c r="CB32" s="109" t="s">
        <v>370</v>
      </c>
      <c r="CC32" s="110"/>
      <c r="CD32" s="111"/>
      <c r="CE32" s="43">
        <v>2.7549000000000001</v>
      </c>
      <c r="CF32" s="44"/>
      <c r="CG32" s="45"/>
      <c r="CH32" s="109" t="s">
        <v>506</v>
      </c>
      <c r="CI32" s="110"/>
      <c r="CJ32" s="111"/>
      <c r="CK32" s="43">
        <v>3.2147000000000001</v>
      </c>
      <c r="CL32" s="44"/>
      <c r="CM32" s="45"/>
      <c r="CN32" s="109" t="s">
        <v>433</v>
      </c>
      <c r="CO32" s="110"/>
      <c r="CP32" s="111"/>
      <c r="CQ32" s="43">
        <v>3.2715000000000001</v>
      </c>
      <c r="CR32" s="44"/>
      <c r="CS32" s="45"/>
      <c r="CT32" s="112"/>
      <c r="CU32" s="112"/>
      <c r="CV32" s="112"/>
      <c r="CW32" s="112"/>
      <c r="CX32" s="112"/>
      <c r="CY32" s="112"/>
      <c r="CZ32" s="109" t="s">
        <v>289</v>
      </c>
      <c r="DA32" s="110"/>
      <c r="DB32" s="111"/>
      <c r="DC32" s="43">
        <v>1.8875999999999999</v>
      </c>
      <c r="DD32" s="44"/>
      <c r="DE32" s="45"/>
      <c r="DF32" s="109" t="s">
        <v>293</v>
      </c>
      <c r="DG32" s="110"/>
      <c r="DH32" s="111"/>
      <c r="DI32" s="43">
        <v>3.4104000000000001</v>
      </c>
      <c r="DJ32" s="44"/>
      <c r="DK32" s="45"/>
      <c r="DL32" s="109" t="s">
        <v>286</v>
      </c>
      <c r="DM32" s="110"/>
      <c r="DN32" s="111"/>
      <c r="DO32" s="43">
        <v>4.1990999999999996</v>
      </c>
      <c r="DP32" s="44"/>
      <c r="DQ32" s="45"/>
      <c r="DR32" s="109" t="s">
        <v>509</v>
      </c>
      <c r="DS32" s="110"/>
      <c r="DT32" s="111"/>
      <c r="DU32" s="43">
        <v>2.7069000000000001</v>
      </c>
      <c r="DV32" s="44"/>
      <c r="DW32" s="45"/>
      <c r="DX32" s="109" t="s">
        <v>445</v>
      </c>
      <c r="DY32" s="110"/>
      <c r="DZ32" s="111"/>
      <c r="EA32" s="43">
        <v>4.5515999999999996</v>
      </c>
      <c r="EB32" s="44"/>
      <c r="EC32" s="45"/>
      <c r="ED32" s="109" t="s">
        <v>516</v>
      </c>
      <c r="EE32" s="110"/>
      <c r="EF32" s="111"/>
      <c r="EG32" s="43">
        <v>2.5259</v>
      </c>
      <c r="EH32" s="44"/>
      <c r="EI32" s="45"/>
      <c r="EJ32" s="109" t="s">
        <v>452</v>
      </c>
      <c r="EK32" s="110"/>
      <c r="EL32" s="111"/>
      <c r="EM32" s="43">
        <v>3.5899000000000001</v>
      </c>
      <c r="EN32" s="44"/>
      <c r="EO32" s="45"/>
      <c r="EP32" s="109" t="s">
        <v>273</v>
      </c>
      <c r="EQ32" s="110"/>
      <c r="ER32" s="111"/>
      <c r="ES32" s="43">
        <v>3.0606</v>
      </c>
      <c r="ET32" s="44"/>
      <c r="EU32" s="45"/>
      <c r="EV32" s="109" t="s">
        <v>508</v>
      </c>
      <c r="EW32" s="110"/>
      <c r="EX32" s="111"/>
      <c r="EY32" s="43">
        <v>2.8054000000000001</v>
      </c>
      <c r="EZ32" s="44"/>
      <c r="FA32" s="45"/>
    </row>
    <row r="33" spans="1:157" s="17" customFormat="1" ht="12.75" customHeight="1" x14ac:dyDescent="0.2">
      <c r="A33" s="108"/>
      <c r="B33" s="109" t="s">
        <v>360</v>
      </c>
      <c r="C33" s="110"/>
      <c r="D33" s="111"/>
      <c r="E33" s="43">
        <v>2.1938</v>
      </c>
      <c r="F33" s="44"/>
      <c r="G33" s="45"/>
      <c r="H33" s="109" t="s">
        <v>284</v>
      </c>
      <c r="I33" s="110"/>
      <c r="J33" s="111"/>
      <c r="K33" s="43">
        <v>2.8933</v>
      </c>
      <c r="L33" s="44"/>
      <c r="M33" s="45"/>
      <c r="N33" s="109" t="s">
        <v>422</v>
      </c>
      <c r="O33" s="110"/>
      <c r="P33" s="111"/>
      <c r="Q33" s="43">
        <v>1.9519</v>
      </c>
      <c r="R33" s="44"/>
      <c r="S33" s="45"/>
      <c r="T33" s="109" t="s">
        <v>502</v>
      </c>
      <c r="U33" s="110"/>
      <c r="V33" s="111"/>
      <c r="W33" s="43">
        <v>2.5165999999999999</v>
      </c>
      <c r="X33" s="44"/>
      <c r="Y33" s="45"/>
      <c r="Z33" s="109" t="s">
        <v>426</v>
      </c>
      <c r="AA33" s="110"/>
      <c r="AB33" s="111"/>
      <c r="AC33" s="43">
        <v>3.4380999999999999</v>
      </c>
      <c r="AD33" s="44"/>
      <c r="AE33" s="45"/>
      <c r="AF33" s="109" t="s">
        <v>288</v>
      </c>
      <c r="AG33" s="110"/>
      <c r="AH33" s="111"/>
      <c r="AI33" s="43">
        <v>2.6476999999999999</v>
      </c>
      <c r="AJ33" s="44"/>
      <c r="AK33" s="45"/>
      <c r="AL33" s="109" t="s">
        <v>288</v>
      </c>
      <c r="AM33" s="110"/>
      <c r="AN33" s="111"/>
      <c r="AO33" s="43">
        <v>3.0474999999999999</v>
      </c>
      <c r="AP33" s="44"/>
      <c r="AQ33" s="45"/>
      <c r="AR33" s="109" t="s">
        <v>288</v>
      </c>
      <c r="AS33" s="110"/>
      <c r="AT33" s="111"/>
      <c r="AU33" s="43">
        <v>2.2709999999999999</v>
      </c>
      <c r="AV33" s="44"/>
      <c r="AW33" s="45"/>
      <c r="AX33" s="109" t="s">
        <v>288</v>
      </c>
      <c r="AY33" s="110"/>
      <c r="AZ33" s="111"/>
      <c r="BA33" s="43">
        <v>2.6461000000000001</v>
      </c>
      <c r="BB33" s="44"/>
      <c r="BC33" s="45"/>
      <c r="BD33" s="109" t="s">
        <v>288</v>
      </c>
      <c r="BE33" s="110"/>
      <c r="BF33" s="111"/>
      <c r="BG33" s="43">
        <v>3.0438000000000001</v>
      </c>
      <c r="BH33" s="44"/>
      <c r="BI33" s="45"/>
      <c r="BJ33" s="109" t="s">
        <v>368</v>
      </c>
      <c r="BK33" s="110"/>
      <c r="BL33" s="111"/>
      <c r="BM33" s="43">
        <v>2.3868</v>
      </c>
      <c r="BN33" s="44"/>
      <c r="BO33" s="45"/>
      <c r="BP33" s="109" t="s">
        <v>293</v>
      </c>
      <c r="BQ33" s="110"/>
      <c r="BR33" s="111"/>
      <c r="BS33" s="43">
        <v>2.0084</v>
      </c>
      <c r="BT33" s="44"/>
      <c r="BU33" s="45"/>
      <c r="BV33" s="109" t="s">
        <v>292</v>
      </c>
      <c r="BW33" s="110"/>
      <c r="BX33" s="111"/>
      <c r="BY33" s="43">
        <v>2.4308000000000001</v>
      </c>
      <c r="BZ33" s="44"/>
      <c r="CA33" s="45"/>
      <c r="CB33" s="109" t="s">
        <v>284</v>
      </c>
      <c r="CC33" s="110"/>
      <c r="CD33" s="111"/>
      <c r="CE33" s="43">
        <v>2.5537000000000001</v>
      </c>
      <c r="CF33" s="44"/>
      <c r="CG33" s="45"/>
      <c r="CH33" s="109" t="s">
        <v>432</v>
      </c>
      <c r="CI33" s="110"/>
      <c r="CJ33" s="111"/>
      <c r="CK33" s="43">
        <v>3.0697999999999999</v>
      </c>
      <c r="CL33" s="44"/>
      <c r="CM33" s="45"/>
      <c r="CN33" s="109" t="s">
        <v>284</v>
      </c>
      <c r="CO33" s="110"/>
      <c r="CP33" s="111"/>
      <c r="CQ33" s="43">
        <v>2.9811999999999999</v>
      </c>
      <c r="CR33" s="44"/>
      <c r="CS33" s="45"/>
      <c r="CT33" s="112"/>
      <c r="CU33" s="112"/>
      <c r="CV33" s="112"/>
      <c r="CW33" s="112"/>
      <c r="CX33" s="112"/>
      <c r="CY33" s="112"/>
      <c r="CZ33" s="109" t="s">
        <v>279</v>
      </c>
      <c r="DA33" s="110"/>
      <c r="DB33" s="111"/>
      <c r="DC33" s="43">
        <v>1.8839999999999999</v>
      </c>
      <c r="DD33" s="44"/>
      <c r="DE33" s="45"/>
      <c r="DF33" s="109" t="s">
        <v>507</v>
      </c>
      <c r="DG33" s="110"/>
      <c r="DH33" s="111"/>
      <c r="DI33" s="43">
        <v>3.2791000000000001</v>
      </c>
      <c r="DJ33" s="44"/>
      <c r="DK33" s="45"/>
      <c r="DL33" s="109" t="s">
        <v>431</v>
      </c>
      <c r="DM33" s="110"/>
      <c r="DN33" s="111"/>
      <c r="DO33" s="43">
        <v>3.8923999999999999</v>
      </c>
      <c r="DP33" s="44"/>
      <c r="DQ33" s="45"/>
      <c r="DR33" s="109" t="s">
        <v>436</v>
      </c>
      <c r="DS33" s="110"/>
      <c r="DT33" s="111"/>
      <c r="DU33" s="43">
        <v>2.5396999999999998</v>
      </c>
      <c r="DV33" s="44"/>
      <c r="DW33" s="45"/>
      <c r="DX33" s="109" t="s">
        <v>511</v>
      </c>
      <c r="DY33" s="110"/>
      <c r="DZ33" s="111"/>
      <c r="EA33" s="43">
        <v>4.4271000000000003</v>
      </c>
      <c r="EB33" s="44"/>
      <c r="EC33" s="45"/>
      <c r="ED33" s="109" t="s">
        <v>449</v>
      </c>
      <c r="EE33" s="110"/>
      <c r="EF33" s="111"/>
      <c r="EG33" s="43">
        <v>2.4807999999999999</v>
      </c>
      <c r="EH33" s="44"/>
      <c r="EI33" s="45"/>
      <c r="EJ33" s="109" t="s">
        <v>355</v>
      </c>
      <c r="EK33" s="110"/>
      <c r="EL33" s="111"/>
      <c r="EM33" s="43">
        <v>3.5045999999999999</v>
      </c>
      <c r="EN33" s="44"/>
      <c r="EO33" s="45"/>
      <c r="EP33" s="109" t="s">
        <v>365</v>
      </c>
      <c r="EQ33" s="110"/>
      <c r="ER33" s="111"/>
      <c r="ES33" s="43">
        <v>3.0204</v>
      </c>
      <c r="ET33" s="44"/>
      <c r="EU33" s="45"/>
      <c r="EV33" s="109" t="s">
        <v>292</v>
      </c>
      <c r="EW33" s="110"/>
      <c r="EX33" s="111"/>
      <c r="EY33" s="43">
        <v>2.7913000000000001</v>
      </c>
      <c r="EZ33" s="44"/>
      <c r="FA33" s="45"/>
    </row>
    <row r="34" spans="1:157" s="17" customFormat="1" ht="15" customHeight="1" x14ac:dyDescent="0.2">
      <c r="A34" s="108"/>
      <c r="B34" s="109" t="s">
        <v>294</v>
      </c>
      <c r="C34" s="110"/>
      <c r="D34" s="111"/>
      <c r="E34" s="43">
        <v>51.9026</v>
      </c>
      <c r="F34" s="44"/>
      <c r="G34" s="45"/>
      <c r="H34" s="109" t="s">
        <v>294</v>
      </c>
      <c r="I34" s="110"/>
      <c r="J34" s="111"/>
      <c r="K34" s="43">
        <v>42.414900000000003</v>
      </c>
      <c r="L34" s="44"/>
      <c r="M34" s="45"/>
      <c r="N34" s="109" t="s">
        <v>294</v>
      </c>
      <c r="O34" s="110"/>
      <c r="P34" s="111"/>
      <c r="Q34" s="43">
        <v>64.465400000000002</v>
      </c>
      <c r="R34" s="44"/>
      <c r="S34" s="45"/>
      <c r="T34" s="109" t="s">
        <v>294</v>
      </c>
      <c r="U34" s="110"/>
      <c r="V34" s="111"/>
      <c r="W34" s="43">
        <v>17.150700000000001</v>
      </c>
      <c r="X34" s="44"/>
      <c r="Y34" s="45"/>
      <c r="Z34" s="109" t="s">
        <v>294</v>
      </c>
      <c r="AA34" s="110"/>
      <c r="AB34" s="111"/>
      <c r="AC34" s="43">
        <v>49.239400000000003</v>
      </c>
      <c r="AD34" s="44"/>
      <c r="AE34" s="45"/>
      <c r="AF34" s="109" t="s">
        <v>294</v>
      </c>
      <c r="AG34" s="110"/>
      <c r="AH34" s="111"/>
      <c r="AI34" s="43">
        <v>40.952100000000002</v>
      </c>
      <c r="AJ34" s="44"/>
      <c r="AK34" s="45"/>
      <c r="AL34" s="109" t="s">
        <v>294</v>
      </c>
      <c r="AM34" s="110"/>
      <c r="AN34" s="111"/>
      <c r="AO34" s="43">
        <v>32.350099999999998</v>
      </c>
      <c r="AP34" s="44"/>
      <c r="AQ34" s="45"/>
      <c r="AR34" s="109" t="s">
        <v>294</v>
      </c>
      <c r="AS34" s="110"/>
      <c r="AT34" s="111"/>
      <c r="AU34" s="43">
        <v>49.308999999999997</v>
      </c>
      <c r="AV34" s="44"/>
      <c r="AW34" s="45"/>
      <c r="AX34" s="109" t="s">
        <v>294</v>
      </c>
      <c r="AY34" s="110"/>
      <c r="AZ34" s="111"/>
      <c r="BA34" s="43">
        <v>40.927900000000001</v>
      </c>
      <c r="BB34" s="44"/>
      <c r="BC34" s="45"/>
      <c r="BD34" s="109" t="s">
        <v>294</v>
      </c>
      <c r="BE34" s="110"/>
      <c r="BF34" s="111"/>
      <c r="BG34" s="43">
        <v>32.304499999999997</v>
      </c>
      <c r="BH34" s="44"/>
      <c r="BI34" s="45"/>
      <c r="BJ34" s="109" t="s">
        <v>294</v>
      </c>
      <c r="BK34" s="110"/>
      <c r="BL34" s="111"/>
      <c r="BM34" s="43">
        <v>45.840699999999998</v>
      </c>
      <c r="BN34" s="44"/>
      <c r="BO34" s="45"/>
      <c r="BP34" s="109" t="s">
        <v>294</v>
      </c>
      <c r="BQ34" s="110"/>
      <c r="BR34" s="111"/>
      <c r="BS34" s="43">
        <v>55.357300000000002</v>
      </c>
      <c r="BT34" s="44"/>
      <c r="BU34" s="45"/>
      <c r="BV34" s="109" t="s">
        <v>294</v>
      </c>
      <c r="BW34" s="110"/>
      <c r="BX34" s="111"/>
      <c r="BY34" s="43">
        <v>44.079599999999999</v>
      </c>
      <c r="BZ34" s="44"/>
      <c r="CA34" s="45"/>
      <c r="CB34" s="109" t="s">
        <v>294</v>
      </c>
      <c r="CC34" s="110"/>
      <c r="CD34" s="111"/>
      <c r="CE34" s="43">
        <v>49.417700000000004</v>
      </c>
      <c r="CF34" s="44"/>
      <c r="CG34" s="45"/>
      <c r="CH34" s="109" t="s">
        <v>294</v>
      </c>
      <c r="CI34" s="110"/>
      <c r="CJ34" s="111"/>
      <c r="CK34" s="43">
        <v>28.017399999999999</v>
      </c>
      <c r="CL34" s="44"/>
      <c r="CM34" s="45"/>
      <c r="CN34" s="109" t="s">
        <v>294</v>
      </c>
      <c r="CO34" s="110"/>
      <c r="CP34" s="111"/>
      <c r="CQ34" s="43">
        <v>36.843600000000002</v>
      </c>
      <c r="CR34" s="44"/>
      <c r="CS34" s="45"/>
      <c r="CT34" s="113">
        <f>100-SUM(CT35,CT24:CT33)</f>
        <v>100</v>
      </c>
      <c r="CU34" s="114"/>
      <c r="CV34" s="115"/>
      <c r="CW34" s="97">
        <f>100-SUM(CW35,CW24:CW33)</f>
        <v>100</v>
      </c>
      <c r="CX34" s="114"/>
      <c r="CY34" s="115"/>
      <c r="CZ34" s="109" t="s">
        <v>294</v>
      </c>
      <c r="DA34" s="110"/>
      <c r="DB34" s="111"/>
      <c r="DC34" s="43">
        <v>66.156300000000002</v>
      </c>
      <c r="DD34" s="44"/>
      <c r="DE34" s="45"/>
      <c r="DF34" s="109" t="s">
        <v>294</v>
      </c>
      <c r="DG34" s="110"/>
      <c r="DH34" s="111"/>
      <c r="DI34" s="43">
        <v>50.816400000000002</v>
      </c>
      <c r="DJ34" s="44"/>
      <c r="DK34" s="45"/>
      <c r="DL34" s="109" t="s">
        <v>294</v>
      </c>
      <c r="DM34" s="110"/>
      <c r="DN34" s="111"/>
      <c r="DO34" s="43">
        <v>34.418599999999998</v>
      </c>
      <c r="DP34" s="44"/>
      <c r="DQ34" s="45"/>
      <c r="DR34" s="109" t="s">
        <v>294</v>
      </c>
      <c r="DS34" s="110"/>
      <c r="DT34" s="111"/>
      <c r="DU34" s="43">
        <v>63.9086</v>
      </c>
      <c r="DV34" s="44"/>
      <c r="DW34" s="45"/>
      <c r="DX34" s="109" t="s">
        <v>294</v>
      </c>
      <c r="DY34" s="110"/>
      <c r="DZ34" s="111"/>
      <c r="EA34" s="43">
        <v>20.373699999999999</v>
      </c>
      <c r="EB34" s="44"/>
      <c r="EC34" s="45"/>
      <c r="ED34" s="109" t="s">
        <v>294</v>
      </c>
      <c r="EE34" s="110"/>
      <c r="EF34" s="111"/>
      <c r="EG34" s="43">
        <v>59.313899999999997</v>
      </c>
      <c r="EH34" s="44"/>
      <c r="EI34" s="45"/>
      <c r="EJ34" s="109" t="s">
        <v>294</v>
      </c>
      <c r="EK34" s="110"/>
      <c r="EL34" s="111"/>
      <c r="EM34" s="43">
        <v>44.405200000000001</v>
      </c>
      <c r="EN34" s="44"/>
      <c r="EO34" s="45"/>
      <c r="EP34" s="109" t="s">
        <v>294</v>
      </c>
      <c r="EQ34" s="110"/>
      <c r="ER34" s="111"/>
      <c r="ES34" s="43">
        <v>33.107599999999998</v>
      </c>
      <c r="ET34" s="44"/>
      <c r="EU34" s="45"/>
      <c r="EV34" s="109" t="s">
        <v>294</v>
      </c>
      <c r="EW34" s="110"/>
      <c r="EX34" s="111"/>
      <c r="EY34" s="43">
        <v>68.972200000000001</v>
      </c>
      <c r="EZ34" s="44"/>
      <c r="FA34" s="45"/>
    </row>
    <row r="35" spans="1:157" s="17" customFormat="1" ht="15" customHeight="1" x14ac:dyDescent="0.2">
      <c r="A35" s="108"/>
      <c r="B35" s="109" t="s">
        <v>361</v>
      </c>
      <c r="C35" s="110"/>
      <c r="D35" s="111"/>
      <c r="E35" s="43">
        <v>10.139099999999999</v>
      </c>
      <c r="F35" s="44"/>
      <c r="G35" s="45"/>
      <c r="H35" s="109" t="s">
        <v>361</v>
      </c>
      <c r="I35" s="110"/>
      <c r="J35" s="111"/>
      <c r="K35" s="43">
        <v>7.1586999999999996</v>
      </c>
      <c r="L35" s="44"/>
      <c r="M35" s="45"/>
      <c r="N35" s="109" t="s">
        <v>361</v>
      </c>
      <c r="O35" s="110"/>
      <c r="P35" s="111"/>
      <c r="Q35" s="43">
        <v>4.8506</v>
      </c>
      <c r="R35" s="44"/>
      <c r="S35" s="45"/>
      <c r="T35" s="109" t="s">
        <v>361</v>
      </c>
      <c r="U35" s="110"/>
      <c r="V35" s="111"/>
      <c r="W35" s="43">
        <v>6.2527999999999997</v>
      </c>
      <c r="X35" s="44"/>
      <c r="Y35" s="45"/>
      <c r="Z35" s="109" t="s">
        <v>361</v>
      </c>
      <c r="AA35" s="110"/>
      <c r="AB35" s="111"/>
      <c r="AC35" s="43">
        <v>3.1839</v>
      </c>
      <c r="AD35" s="44"/>
      <c r="AE35" s="45"/>
      <c r="AF35" s="109" t="s">
        <v>361</v>
      </c>
      <c r="AG35" s="110"/>
      <c r="AH35" s="111"/>
      <c r="AI35" s="43">
        <v>0.2344</v>
      </c>
      <c r="AJ35" s="44"/>
      <c r="AK35" s="45"/>
      <c r="AL35" s="109" t="s">
        <v>361</v>
      </c>
      <c r="AM35" s="110"/>
      <c r="AN35" s="111"/>
      <c r="AO35" s="43">
        <v>0.22600000000000001</v>
      </c>
      <c r="AP35" s="44"/>
      <c r="AQ35" s="45"/>
      <c r="AR35" s="109" t="s">
        <v>361</v>
      </c>
      <c r="AS35" s="110"/>
      <c r="AT35" s="111"/>
      <c r="AU35" s="43">
        <v>0.23480000000000001</v>
      </c>
      <c r="AV35" s="44"/>
      <c r="AW35" s="45"/>
      <c r="AX35" s="109" t="s">
        <v>361</v>
      </c>
      <c r="AY35" s="110"/>
      <c r="AZ35" s="111"/>
      <c r="BA35" s="43">
        <v>0.2863</v>
      </c>
      <c r="BB35" s="44"/>
      <c r="BC35" s="45"/>
      <c r="BD35" s="109" t="s">
        <v>361</v>
      </c>
      <c r="BE35" s="110"/>
      <c r="BF35" s="111"/>
      <c r="BG35" s="43">
        <v>0.36380000000000001</v>
      </c>
      <c r="BH35" s="44"/>
      <c r="BI35" s="45"/>
      <c r="BJ35" s="109" t="s">
        <v>361</v>
      </c>
      <c r="BK35" s="110"/>
      <c r="BL35" s="111"/>
      <c r="BM35" s="43">
        <v>3.3620999999999999</v>
      </c>
      <c r="BN35" s="44"/>
      <c r="BO35" s="45"/>
      <c r="BP35" s="109" t="s">
        <v>361</v>
      </c>
      <c r="BQ35" s="110"/>
      <c r="BR35" s="111"/>
      <c r="BS35" s="43">
        <v>6.5134999999999996</v>
      </c>
      <c r="BT35" s="44"/>
      <c r="BU35" s="45"/>
      <c r="BV35" s="109" t="s">
        <v>361</v>
      </c>
      <c r="BW35" s="110"/>
      <c r="BX35" s="111"/>
      <c r="BY35" s="43">
        <v>1.3067</v>
      </c>
      <c r="BZ35" s="44"/>
      <c r="CA35" s="45"/>
      <c r="CB35" s="109" t="s">
        <v>361</v>
      </c>
      <c r="CC35" s="110"/>
      <c r="CD35" s="111"/>
      <c r="CE35" s="43">
        <v>2.8851</v>
      </c>
      <c r="CF35" s="44"/>
      <c r="CG35" s="45"/>
      <c r="CH35" s="109" t="s">
        <v>361</v>
      </c>
      <c r="CI35" s="110"/>
      <c r="CJ35" s="111"/>
      <c r="CK35" s="43">
        <v>8.1</v>
      </c>
      <c r="CL35" s="44"/>
      <c r="CM35" s="45"/>
      <c r="CN35" s="109" t="s">
        <v>361</v>
      </c>
      <c r="CO35" s="110"/>
      <c r="CP35" s="111"/>
      <c r="CQ35" s="43">
        <v>3.2147000000000001</v>
      </c>
      <c r="CR35" s="44"/>
      <c r="CS35" s="45"/>
      <c r="CT35" s="112"/>
      <c r="CU35" s="112"/>
      <c r="CV35" s="112"/>
      <c r="CW35" s="112"/>
      <c r="CX35" s="112"/>
      <c r="CY35" s="112"/>
      <c r="CZ35" s="109" t="s">
        <v>361</v>
      </c>
      <c r="DA35" s="110"/>
      <c r="DB35" s="111"/>
      <c r="DC35" s="43">
        <v>7.9219999999999997</v>
      </c>
      <c r="DD35" s="44"/>
      <c r="DE35" s="45"/>
      <c r="DF35" s="109" t="s">
        <v>361</v>
      </c>
      <c r="DG35" s="110"/>
      <c r="DH35" s="111"/>
      <c r="DI35" s="43">
        <v>5.6355000000000004</v>
      </c>
      <c r="DJ35" s="44"/>
      <c r="DK35" s="45"/>
      <c r="DL35" s="109" t="s">
        <v>361</v>
      </c>
      <c r="DM35" s="110"/>
      <c r="DN35" s="111"/>
      <c r="DO35" s="43">
        <v>13.1289</v>
      </c>
      <c r="DP35" s="44"/>
      <c r="DQ35" s="45"/>
      <c r="DR35" s="109" t="s">
        <v>361</v>
      </c>
      <c r="DS35" s="110"/>
      <c r="DT35" s="111"/>
      <c r="DU35" s="43">
        <v>3.8411</v>
      </c>
      <c r="DV35" s="44"/>
      <c r="DW35" s="45"/>
      <c r="DX35" s="109" t="s">
        <v>361</v>
      </c>
      <c r="DY35" s="110"/>
      <c r="DZ35" s="111"/>
      <c r="EA35" s="43">
        <v>5.1130000000000004</v>
      </c>
      <c r="EB35" s="44"/>
      <c r="EC35" s="45"/>
      <c r="ED35" s="109" t="s">
        <v>361</v>
      </c>
      <c r="EE35" s="110"/>
      <c r="EF35" s="111"/>
      <c r="EG35" s="43">
        <v>7.6435000000000004</v>
      </c>
      <c r="EH35" s="44"/>
      <c r="EI35" s="45"/>
      <c r="EJ35" s="109" t="s">
        <v>361</v>
      </c>
      <c r="EK35" s="110"/>
      <c r="EL35" s="111"/>
      <c r="EM35" s="43">
        <v>3.8763999999999998</v>
      </c>
      <c r="EN35" s="44"/>
      <c r="EO35" s="45"/>
      <c r="EP35" s="109" t="s">
        <v>361</v>
      </c>
      <c r="EQ35" s="110"/>
      <c r="ER35" s="111"/>
      <c r="ES35" s="43">
        <v>11.472899999999999</v>
      </c>
      <c r="ET35" s="44"/>
      <c r="EU35" s="45"/>
      <c r="EV35" s="109" t="s">
        <v>361</v>
      </c>
      <c r="EW35" s="110"/>
      <c r="EX35" s="111"/>
      <c r="EY35" s="43">
        <v>0.31929999999999997</v>
      </c>
      <c r="EZ35" s="44"/>
      <c r="FA35" s="45"/>
    </row>
    <row r="36" spans="1:157" s="17" customFormat="1" ht="15" customHeight="1" x14ac:dyDescent="0.2">
      <c r="A36" s="116"/>
      <c r="B36" s="117" t="s">
        <v>47</v>
      </c>
      <c r="C36" s="118"/>
      <c r="D36" s="119"/>
      <c r="E36" s="120">
        <f>SUM(E24:G35)</f>
        <v>100</v>
      </c>
      <c r="F36" s="121"/>
      <c r="G36" s="122"/>
      <c r="H36" s="123" t="s">
        <v>47</v>
      </c>
      <c r="I36" s="124"/>
      <c r="J36" s="125"/>
      <c r="K36" s="120">
        <f>SUM(K24:M35)</f>
        <v>100</v>
      </c>
      <c r="L36" s="121"/>
      <c r="M36" s="122"/>
      <c r="N36" s="126" t="s">
        <v>47</v>
      </c>
      <c r="O36" s="127"/>
      <c r="P36" s="128"/>
      <c r="Q36" s="120">
        <f>SUM(Q24:S35)</f>
        <v>100</v>
      </c>
      <c r="R36" s="121"/>
      <c r="S36" s="122"/>
      <c r="T36" s="123" t="s">
        <v>47</v>
      </c>
      <c r="U36" s="124"/>
      <c r="V36" s="125"/>
      <c r="W36" s="120">
        <f>SUM(W24:Y35)</f>
        <v>100</v>
      </c>
      <c r="X36" s="121"/>
      <c r="Y36" s="122"/>
      <c r="Z36" s="123" t="s">
        <v>47</v>
      </c>
      <c r="AA36" s="124"/>
      <c r="AB36" s="125"/>
      <c r="AC36" s="120">
        <f>SUM(AC24:AE35)</f>
        <v>100</v>
      </c>
      <c r="AD36" s="121"/>
      <c r="AE36" s="122"/>
      <c r="AF36" s="101" t="s">
        <v>47</v>
      </c>
      <c r="AG36" s="102"/>
      <c r="AH36" s="103"/>
      <c r="AI36" s="120">
        <f>SUM(AI24:AK35)</f>
        <v>100</v>
      </c>
      <c r="AJ36" s="121"/>
      <c r="AK36" s="122"/>
      <c r="AL36" s="123" t="s">
        <v>47</v>
      </c>
      <c r="AM36" s="124"/>
      <c r="AN36" s="125"/>
      <c r="AO36" s="120">
        <f>SUM(AO24:AQ35)</f>
        <v>100</v>
      </c>
      <c r="AP36" s="121"/>
      <c r="AQ36" s="122"/>
      <c r="AR36" s="123" t="s">
        <v>47</v>
      </c>
      <c r="AS36" s="124"/>
      <c r="AT36" s="125"/>
      <c r="AU36" s="120">
        <f>SUM(AU24:AW35)</f>
        <v>100</v>
      </c>
      <c r="AV36" s="121"/>
      <c r="AW36" s="122"/>
      <c r="AX36" s="123" t="s">
        <v>47</v>
      </c>
      <c r="AY36" s="124"/>
      <c r="AZ36" s="125"/>
      <c r="BA36" s="120">
        <f>SUM(BA24:BC35)</f>
        <v>99.999999999999986</v>
      </c>
      <c r="BB36" s="121"/>
      <c r="BC36" s="122"/>
      <c r="BD36" s="101" t="s">
        <v>47</v>
      </c>
      <c r="BE36" s="102"/>
      <c r="BF36" s="103"/>
      <c r="BG36" s="120">
        <f>SUM(BG24:BI35)</f>
        <v>100</v>
      </c>
      <c r="BH36" s="121"/>
      <c r="BI36" s="122"/>
      <c r="BJ36" s="123" t="s">
        <v>47</v>
      </c>
      <c r="BK36" s="124"/>
      <c r="BL36" s="125"/>
      <c r="BM36" s="120">
        <f>SUM(BM24:BO35)</f>
        <v>100</v>
      </c>
      <c r="BN36" s="121"/>
      <c r="BO36" s="122"/>
      <c r="BP36" s="123" t="s">
        <v>47</v>
      </c>
      <c r="BQ36" s="124"/>
      <c r="BR36" s="125"/>
      <c r="BS36" s="120">
        <f>SUM(BS24:BU35)</f>
        <v>100</v>
      </c>
      <c r="BT36" s="121"/>
      <c r="BU36" s="122"/>
      <c r="BV36" s="123" t="s">
        <v>47</v>
      </c>
      <c r="BW36" s="124"/>
      <c r="BX36" s="125"/>
      <c r="BY36" s="120">
        <f>SUM(BY24:CA35)</f>
        <v>100</v>
      </c>
      <c r="BZ36" s="121"/>
      <c r="CA36" s="122"/>
      <c r="CB36" s="123" t="s">
        <v>47</v>
      </c>
      <c r="CC36" s="124"/>
      <c r="CD36" s="125"/>
      <c r="CE36" s="120">
        <f>SUM(CE24:CG35)</f>
        <v>100</v>
      </c>
      <c r="CF36" s="121"/>
      <c r="CG36" s="122"/>
      <c r="CH36" s="123" t="s">
        <v>47</v>
      </c>
      <c r="CI36" s="124"/>
      <c r="CJ36" s="125"/>
      <c r="CK36" s="120">
        <f>SUM(CK24:CM35)</f>
        <v>100</v>
      </c>
      <c r="CL36" s="121"/>
      <c r="CM36" s="122"/>
      <c r="CN36" s="123" t="s">
        <v>47</v>
      </c>
      <c r="CO36" s="124"/>
      <c r="CP36" s="125"/>
      <c r="CQ36" s="120">
        <f>SUM(CQ24:CS35)</f>
        <v>100</v>
      </c>
      <c r="CR36" s="121"/>
      <c r="CS36" s="122"/>
      <c r="CT36" s="104"/>
      <c r="CU36" s="104"/>
      <c r="CV36" s="104"/>
      <c r="CW36" s="104"/>
      <c r="CX36" s="104"/>
      <c r="CY36" s="104"/>
      <c r="CZ36" s="126" t="s">
        <v>47</v>
      </c>
      <c r="DA36" s="127"/>
      <c r="DB36" s="128"/>
      <c r="DC36" s="120">
        <f>SUM(DC24:DE35)</f>
        <v>100</v>
      </c>
      <c r="DD36" s="121"/>
      <c r="DE36" s="122"/>
      <c r="DF36" s="126" t="s">
        <v>47</v>
      </c>
      <c r="DG36" s="127"/>
      <c r="DH36" s="128"/>
      <c r="DI36" s="120">
        <f>SUM(DI24:DK35)</f>
        <v>100</v>
      </c>
      <c r="DJ36" s="121"/>
      <c r="DK36" s="122"/>
      <c r="DL36" s="126" t="s">
        <v>47</v>
      </c>
      <c r="DM36" s="127"/>
      <c r="DN36" s="128"/>
      <c r="DO36" s="120">
        <f>SUM(DO24:DQ35)</f>
        <v>100.00000000000001</v>
      </c>
      <c r="DP36" s="121"/>
      <c r="DQ36" s="122"/>
      <c r="DR36" s="126" t="s">
        <v>47</v>
      </c>
      <c r="DS36" s="127"/>
      <c r="DT36" s="128"/>
      <c r="DU36" s="120">
        <f>SUM(DU24:DW35)</f>
        <v>100</v>
      </c>
      <c r="DV36" s="121"/>
      <c r="DW36" s="122"/>
      <c r="DX36" s="126" t="s">
        <v>47</v>
      </c>
      <c r="DY36" s="127"/>
      <c r="DZ36" s="128"/>
      <c r="EA36" s="120">
        <f>SUM(EA24:EC35)</f>
        <v>100</v>
      </c>
      <c r="EB36" s="121"/>
      <c r="EC36" s="122"/>
      <c r="ED36" s="126" t="s">
        <v>47</v>
      </c>
      <c r="EE36" s="127"/>
      <c r="EF36" s="128"/>
      <c r="EG36" s="120">
        <f>SUM(EG24:EI35)</f>
        <v>100</v>
      </c>
      <c r="EH36" s="121"/>
      <c r="EI36" s="122"/>
      <c r="EJ36" s="126" t="s">
        <v>47</v>
      </c>
      <c r="EK36" s="127"/>
      <c r="EL36" s="128"/>
      <c r="EM36" s="120">
        <f>SUM(EM24:EO35)</f>
        <v>100.00000000000001</v>
      </c>
      <c r="EN36" s="121"/>
      <c r="EO36" s="122"/>
      <c r="EP36" s="126" t="s">
        <v>47</v>
      </c>
      <c r="EQ36" s="127"/>
      <c r="ER36" s="128"/>
      <c r="ES36" s="120">
        <f>SUM(ES24:EU35)</f>
        <v>99.999999999999986</v>
      </c>
      <c r="ET36" s="121"/>
      <c r="EU36" s="122"/>
      <c r="EV36" s="126" t="s">
        <v>47</v>
      </c>
      <c r="EW36" s="127"/>
      <c r="EX36" s="128"/>
      <c r="EY36" s="120">
        <f>SUM(EY24:FA35)</f>
        <v>100</v>
      </c>
      <c r="EZ36" s="121"/>
      <c r="FA36" s="122"/>
    </row>
    <row r="37" spans="1:157" s="17" customFormat="1" ht="12.75" x14ac:dyDescent="0.2">
      <c r="A37" s="129"/>
      <c r="B37" s="109"/>
      <c r="C37" s="110"/>
      <c r="D37" s="111"/>
      <c r="E37" s="130"/>
      <c r="F37" s="102"/>
      <c r="G37" s="103"/>
      <c r="H37" s="101"/>
      <c r="I37" s="102"/>
      <c r="J37" s="103"/>
      <c r="K37" s="101"/>
      <c r="L37" s="102"/>
      <c r="M37" s="103"/>
      <c r="N37" s="101"/>
      <c r="O37" s="102"/>
      <c r="P37" s="103"/>
      <c r="Q37" s="101"/>
      <c r="R37" s="102"/>
      <c r="S37" s="103"/>
      <c r="T37" s="101"/>
      <c r="U37" s="102"/>
      <c r="V37" s="103"/>
      <c r="W37" s="101"/>
      <c r="X37" s="102"/>
      <c r="Y37" s="103"/>
      <c r="Z37" s="101"/>
      <c r="AA37" s="102"/>
      <c r="AB37" s="103"/>
      <c r="AC37" s="101"/>
      <c r="AD37" s="102"/>
      <c r="AE37" s="103"/>
      <c r="AF37" s="101"/>
      <c r="AG37" s="102"/>
      <c r="AH37" s="103"/>
      <c r="AI37" s="101"/>
      <c r="AJ37" s="102"/>
      <c r="AK37" s="103"/>
      <c r="AL37" s="101"/>
      <c r="AM37" s="102"/>
      <c r="AN37" s="103"/>
      <c r="AO37" s="101"/>
      <c r="AP37" s="102"/>
      <c r="AQ37" s="103"/>
      <c r="AR37" s="101"/>
      <c r="AS37" s="102"/>
      <c r="AT37" s="103"/>
      <c r="AU37" s="101"/>
      <c r="AV37" s="102"/>
      <c r="AW37" s="103"/>
      <c r="AX37" s="101"/>
      <c r="AY37" s="102"/>
      <c r="AZ37" s="103"/>
      <c r="BA37" s="101"/>
      <c r="BB37" s="102"/>
      <c r="BC37" s="103"/>
      <c r="BD37" s="101"/>
      <c r="BE37" s="102"/>
      <c r="BF37" s="103"/>
      <c r="BG37" s="101"/>
      <c r="BH37" s="102"/>
      <c r="BI37" s="103"/>
      <c r="BJ37" s="101"/>
      <c r="BK37" s="102"/>
      <c r="BL37" s="103"/>
      <c r="BM37" s="101"/>
      <c r="BN37" s="102"/>
      <c r="BO37" s="103"/>
      <c r="BP37" s="101"/>
      <c r="BQ37" s="102"/>
      <c r="BR37" s="103"/>
      <c r="BS37" s="101"/>
      <c r="BT37" s="102"/>
      <c r="BU37" s="103"/>
      <c r="BV37" s="101"/>
      <c r="BW37" s="102"/>
      <c r="BX37" s="103"/>
      <c r="BY37" s="40"/>
      <c r="BZ37" s="41"/>
      <c r="CA37" s="42"/>
      <c r="CB37" s="101"/>
      <c r="CC37" s="102"/>
      <c r="CD37" s="103"/>
      <c r="CE37" s="101"/>
      <c r="CF37" s="102"/>
      <c r="CG37" s="103"/>
      <c r="CH37" s="101"/>
      <c r="CI37" s="102"/>
      <c r="CJ37" s="103"/>
      <c r="CK37" s="101"/>
      <c r="CL37" s="102"/>
      <c r="CM37" s="103"/>
      <c r="CN37" s="101"/>
      <c r="CO37" s="102"/>
      <c r="CP37" s="103"/>
      <c r="CQ37" s="131">
        <f>SUM(CQ24:CS34)</f>
        <v>96.785300000000007</v>
      </c>
      <c r="CR37" s="102"/>
      <c r="CS37" s="103"/>
      <c r="CT37" s="112"/>
      <c r="CU37" s="112"/>
      <c r="CV37" s="112"/>
      <c r="CW37" s="112"/>
      <c r="CX37" s="112"/>
      <c r="CY37" s="112"/>
      <c r="CZ37" s="132"/>
      <c r="DA37" s="133"/>
      <c r="DB37" s="134"/>
      <c r="DC37" s="105"/>
      <c r="DD37" s="106"/>
      <c r="DE37" s="107"/>
      <c r="DF37" s="132"/>
      <c r="DG37" s="133"/>
      <c r="DH37" s="134"/>
      <c r="DI37" s="105"/>
      <c r="DJ37" s="106"/>
      <c r="DK37" s="107"/>
      <c r="DL37" s="132"/>
      <c r="DM37" s="133"/>
      <c r="DN37" s="134"/>
      <c r="DO37" s="105"/>
      <c r="DP37" s="106"/>
      <c r="DQ37" s="107"/>
      <c r="DR37" s="132"/>
      <c r="DS37" s="133"/>
      <c r="DT37" s="134"/>
      <c r="DU37" s="105"/>
      <c r="DV37" s="106"/>
      <c r="DW37" s="107"/>
      <c r="DX37" s="132"/>
      <c r="DY37" s="133"/>
      <c r="DZ37" s="134"/>
      <c r="EA37" s="105"/>
      <c r="EB37" s="106"/>
      <c r="EC37" s="107"/>
      <c r="ED37" s="132"/>
      <c r="EE37" s="133"/>
      <c r="EF37" s="134"/>
      <c r="EG37" s="105"/>
      <c r="EH37" s="106"/>
      <c r="EI37" s="107"/>
      <c r="EJ37" s="132"/>
      <c r="EK37" s="133"/>
      <c r="EL37" s="134"/>
      <c r="EM37" s="105"/>
      <c r="EN37" s="106"/>
      <c r="EO37" s="107"/>
      <c r="EP37" s="132"/>
      <c r="EQ37" s="133"/>
      <c r="ER37" s="134"/>
      <c r="ES37" s="105"/>
      <c r="ET37" s="106"/>
      <c r="EU37" s="107"/>
      <c r="EV37" s="132"/>
      <c r="EW37" s="133"/>
      <c r="EX37" s="134"/>
      <c r="EY37" s="105"/>
      <c r="EZ37" s="106"/>
      <c r="FA37" s="107"/>
    </row>
    <row r="38" spans="1:157" s="17" customFormat="1" ht="12.75" customHeight="1" x14ac:dyDescent="0.2">
      <c r="A38" s="100" t="s">
        <v>127</v>
      </c>
      <c r="B38" s="101" t="s">
        <v>127</v>
      </c>
      <c r="C38" s="102"/>
      <c r="D38" s="103"/>
      <c r="E38" s="101" t="s">
        <v>5</v>
      </c>
      <c r="F38" s="102"/>
      <c r="G38" s="103"/>
      <c r="H38" s="101" t="s">
        <v>127</v>
      </c>
      <c r="I38" s="102"/>
      <c r="J38" s="103"/>
      <c r="K38" s="101" t="s">
        <v>5</v>
      </c>
      <c r="L38" s="102"/>
      <c r="M38" s="103"/>
      <c r="N38" s="101" t="s">
        <v>127</v>
      </c>
      <c r="O38" s="102"/>
      <c r="P38" s="103"/>
      <c r="Q38" s="101" t="s">
        <v>5</v>
      </c>
      <c r="R38" s="102"/>
      <c r="S38" s="103"/>
      <c r="T38" s="101" t="s">
        <v>127</v>
      </c>
      <c r="U38" s="102"/>
      <c r="V38" s="103"/>
      <c r="W38" s="101" t="s">
        <v>5</v>
      </c>
      <c r="X38" s="102"/>
      <c r="Y38" s="103"/>
      <c r="Z38" s="101" t="s">
        <v>127</v>
      </c>
      <c r="AA38" s="102"/>
      <c r="AB38" s="103"/>
      <c r="AC38" s="101" t="s">
        <v>5</v>
      </c>
      <c r="AD38" s="102"/>
      <c r="AE38" s="103"/>
      <c r="AF38" s="101" t="s">
        <v>127</v>
      </c>
      <c r="AG38" s="102"/>
      <c r="AH38" s="103"/>
      <c r="AI38" s="101" t="s">
        <v>5</v>
      </c>
      <c r="AJ38" s="102"/>
      <c r="AK38" s="103"/>
      <c r="AL38" s="105" t="s">
        <v>127</v>
      </c>
      <c r="AM38" s="102"/>
      <c r="AN38" s="103"/>
      <c r="AO38" s="105" t="s">
        <v>5</v>
      </c>
      <c r="AP38" s="102"/>
      <c r="AQ38" s="103"/>
      <c r="AR38" s="105" t="s">
        <v>127</v>
      </c>
      <c r="AS38" s="102"/>
      <c r="AT38" s="103"/>
      <c r="AU38" s="105" t="s">
        <v>5</v>
      </c>
      <c r="AV38" s="102"/>
      <c r="AW38" s="103"/>
      <c r="AX38" s="105" t="s">
        <v>127</v>
      </c>
      <c r="AY38" s="102"/>
      <c r="AZ38" s="103"/>
      <c r="BA38" s="105" t="s">
        <v>5</v>
      </c>
      <c r="BB38" s="102"/>
      <c r="BC38" s="103"/>
      <c r="BD38" s="105" t="s">
        <v>127</v>
      </c>
      <c r="BE38" s="102"/>
      <c r="BF38" s="103"/>
      <c r="BG38" s="105" t="s">
        <v>5</v>
      </c>
      <c r="BH38" s="102"/>
      <c r="BI38" s="103"/>
      <c r="BJ38" s="105" t="s">
        <v>127</v>
      </c>
      <c r="BK38" s="102"/>
      <c r="BL38" s="103"/>
      <c r="BM38" s="105" t="s">
        <v>5</v>
      </c>
      <c r="BN38" s="102"/>
      <c r="BO38" s="103"/>
      <c r="BP38" s="105" t="s">
        <v>127</v>
      </c>
      <c r="BQ38" s="102"/>
      <c r="BR38" s="103"/>
      <c r="BS38" s="105" t="s">
        <v>5</v>
      </c>
      <c r="BT38" s="102"/>
      <c r="BU38" s="103"/>
      <c r="BV38" s="105" t="s">
        <v>127</v>
      </c>
      <c r="BW38" s="102"/>
      <c r="BX38" s="103"/>
      <c r="BY38" s="105" t="s">
        <v>5</v>
      </c>
      <c r="BZ38" s="102"/>
      <c r="CA38" s="103"/>
      <c r="CB38" s="105" t="s">
        <v>127</v>
      </c>
      <c r="CC38" s="102"/>
      <c r="CD38" s="103"/>
      <c r="CE38" s="105" t="s">
        <v>5</v>
      </c>
      <c r="CF38" s="102"/>
      <c r="CG38" s="103"/>
      <c r="CH38" s="105" t="s">
        <v>127</v>
      </c>
      <c r="CI38" s="102"/>
      <c r="CJ38" s="103"/>
      <c r="CK38" s="105" t="s">
        <v>5</v>
      </c>
      <c r="CL38" s="102"/>
      <c r="CM38" s="103"/>
      <c r="CN38" s="105" t="s">
        <v>127</v>
      </c>
      <c r="CO38" s="102"/>
      <c r="CP38" s="103"/>
      <c r="CQ38" s="105" t="s">
        <v>5</v>
      </c>
      <c r="CR38" s="102"/>
      <c r="CS38" s="103"/>
      <c r="CT38" s="135" t="s">
        <v>344</v>
      </c>
      <c r="CU38" s="73"/>
      <c r="CV38" s="73"/>
      <c r="CW38" s="73"/>
      <c r="CX38" s="112"/>
      <c r="CY38" s="112"/>
      <c r="CZ38" s="105" t="s">
        <v>127</v>
      </c>
      <c r="DA38" s="102"/>
      <c r="DB38" s="103"/>
      <c r="DC38" s="105" t="s">
        <v>5</v>
      </c>
      <c r="DD38" s="102"/>
      <c r="DE38" s="103"/>
      <c r="DF38" s="105" t="s">
        <v>127</v>
      </c>
      <c r="DG38" s="102"/>
      <c r="DH38" s="103"/>
      <c r="DI38" s="105" t="s">
        <v>5</v>
      </c>
      <c r="DJ38" s="102"/>
      <c r="DK38" s="103"/>
      <c r="DL38" s="105" t="s">
        <v>127</v>
      </c>
      <c r="DM38" s="102"/>
      <c r="DN38" s="103"/>
      <c r="DO38" s="105" t="s">
        <v>5</v>
      </c>
      <c r="DP38" s="102"/>
      <c r="DQ38" s="103"/>
      <c r="DR38" s="105" t="s">
        <v>127</v>
      </c>
      <c r="DS38" s="102"/>
      <c r="DT38" s="103"/>
      <c r="DU38" s="105" t="s">
        <v>5</v>
      </c>
      <c r="DV38" s="102"/>
      <c r="DW38" s="103"/>
      <c r="DX38" s="105" t="s">
        <v>127</v>
      </c>
      <c r="DY38" s="102"/>
      <c r="DZ38" s="103"/>
      <c r="EA38" s="105" t="s">
        <v>5</v>
      </c>
      <c r="EB38" s="102"/>
      <c r="EC38" s="103"/>
      <c r="ED38" s="105" t="s">
        <v>127</v>
      </c>
      <c r="EE38" s="102"/>
      <c r="EF38" s="103"/>
      <c r="EG38" s="105" t="s">
        <v>5</v>
      </c>
      <c r="EH38" s="102"/>
      <c r="EI38" s="103"/>
      <c r="EJ38" s="105" t="s">
        <v>127</v>
      </c>
      <c r="EK38" s="102"/>
      <c r="EL38" s="103"/>
      <c r="EM38" s="105" t="s">
        <v>5</v>
      </c>
      <c r="EN38" s="102"/>
      <c r="EO38" s="103"/>
      <c r="EP38" s="105" t="s">
        <v>127</v>
      </c>
      <c r="EQ38" s="102"/>
      <c r="ER38" s="103"/>
      <c r="ES38" s="105" t="s">
        <v>5</v>
      </c>
      <c r="ET38" s="102"/>
      <c r="EU38" s="103"/>
      <c r="EV38" s="105" t="s">
        <v>127</v>
      </c>
      <c r="EW38" s="102"/>
      <c r="EX38" s="103"/>
      <c r="EY38" s="105" t="s">
        <v>5</v>
      </c>
      <c r="EZ38" s="102"/>
      <c r="FA38" s="103"/>
    </row>
    <row r="39" spans="1:157" s="17" customFormat="1" ht="12.75" customHeight="1" x14ac:dyDescent="0.2">
      <c r="A39" s="108"/>
      <c r="B39" s="109" t="s">
        <v>125</v>
      </c>
      <c r="C39" s="110">
        <v>0.95970929363503799</v>
      </c>
      <c r="D39" s="111" t="s">
        <v>125</v>
      </c>
      <c r="E39" s="43">
        <f>SUM(E24:G34)</f>
        <v>89.860900000000001</v>
      </c>
      <c r="F39" s="44"/>
      <c r="G39" s="45"/>
      <c r="H39" s="109" t="s">
        <v>125</v>
      </c>
      <c r="I39" s="110">
        <v>0.96083851475092796</v>
      </c>
      <c r="J39" s="111" t="s">
        <v>125</v>
      </c>
      <c r="K39" s="43">
        <f>SUM(K24:M34)</f>
        <v>92.841300000000004</v>
      </c>
      <c r="L39" s="44"/>
      <c r="M39" s="45"/>
      <c r="N39" s="109" t="s">
        <v>125</v>
      </c>
      <c r="O39" s="110">
        <v>0.95947916967345703</v>
      </c>
      <c r="P39" s="111" t="s">
        <v>125</v>
      </c>
      <c r="Q39" s="43">
        <f>SUM(Q24:S34)</f>
        <v>95.1494</v>
      </c>
      <c r="R39" s="44"/>
      <c r="S39" s="45"/>
      <c r="T39" s="109" t="s">
        <v>125</v>
      </c>
      <c r="U39" s="110">
        <v>0.95062595281194495</v>
      </c>
      <c r="V39" s="111" t="s">
        <v>125</v>
      </c>
      <c r="W39" s="43">
        <f>SUM(W24:Y34)</f>
        <v>93.747200000000007</v>
      </c>
      <c r="X39" s="44"/>
      <c r="Y39" s="45"/>
      <c r="Z39" s="109" t="s">
        <v>125</v>
      </c>
      <c r="AA39" s="110">
        <v>0.97458925515518502</v>
      </c>
      <c r="AB39" s="111" t="s">
        <v>125</v>
      </c>
      <c r="AC39" s="43">
        <f>SUM(AC24:AE34)</f>
        <v>96.816100000000006</v>
      </c>
      <c r="AD39" s="44"/>
      <c r="AE39" s="45"/>
      <c r="AF39" s="109" t="s">
        <v>125</v>
      </c>
      <c r="AG39" s="110">
        <v>0.99271561052818302</v>
      </c>
      <c r="AH39" s="111" t="s">
        <v>125</v>
      </c>
      <c r="AI39" s="43">
        <f>SUM(AI24:AK34)</f>
        <v>99.765600000000006</v>
      </c>
      <c r="AJ39" s="44"/>
      <c r="AK39" s="45"/>
      <c r="AL39" s="109" t="s">
        <v>125</v>
      </c>
      <c r="AM39" s="110">
        <v>0.99442429373816299</v>
      </c>
      <c r="AN39" s="111" t="s">
        <v>125</v>
      </c>
      <c r="AO39" s="43">
        <f>SUM(AO24:AQ34)</f>
        <v>99.774000000000001</v>
      </c>
      <c r="AP39" s="44"/>
      <c r="AQ39" s="45"/>
      <c r="AR39" s="109" t="s">
        <v>125</v>
      </c>
      <c r="AS39" s="110">
        <v>0.99289915985087895</v>
      </c>
      <c r="AT39" s="111" t="s">
        <v>125</v>
      </c>
      <c r="AU39" s="43">
        <f>SUM(AU24:AW34)</f>
        <v>99.765199999999993</v>
      </c>
      <c r="AV39" s="44"/>
      <c r="AW39" s="45"/>
      <c r="AX39" s="109" t="s">
        <v>125</v>
      </c>
      <c r="AY39" s="110">
        <v>0.99271561052818302</v>
      </c>
      <c r="AZ39" s="111" t="s">
        <v>125</v>
      </c>
      <c r="BA39" s="43">
        <f>SUM(BA24:BC34)</f>
        <v>99.713699999999989</v>
      </c>
      <c r="BB39" s="44"/>
      <c r="BC39" s="45"/>
      <c r="BD39" s="109" t="s">
        <v>125</v>
      </c>
      <c r="BE39" s="110">
        <v>1.045134662405075</v>
      </c>
      <c r="BF39" s="111" t="s">
        <v>125</v>
      </c>
      <c r="BG39" s="43">
        <f>SUM(BG24:BI34)</f>
        <v>99.636200000000002</v>
      </c>
      <c r="BH39" s="44"/>
      <c r="BI39" s="45"/>
      <c r="BJ39" s="109" t="s">
        <v>125</v>
      </c>
      <c r="BK39" s="110"/>
      <c r="BL39" s="111"/>
      <c r="BM39" s="43">
        <v>75.941305756719203</v>
      </c>
      <c r="BN39" s="44"/>
      <c r="BO39" s="45"/>
      <c r="BP39" s="109" t="s">
        <v>125</v>
      </c>
      <c r="BQ39" s="110">
        <v>0.96417311235357905</v>
      </c>
      <c r="BR39" s="111" t="s">
        <v>125</v>
      </c>
      <c r="BS39" s="43">
        <f>SUM(BS24:BU34)</f>
        <v>93.486500000000007</v>
      </c>
      <c r="BT39" s="44"/>
      <c r="BU39" s="45"/>
      <c r="BV39" s="109" t="s">
        <v>125</v>
      </c>
      <c r="BW39" s="110">
        <v>0.78733931632036502</v>
      </c>
      <c r="BX39" s="111" t="s">
        <v>125</v>
      </c>
      <c r="BY39" s="43">
        <v>78.766855833677496</v>
      </c>
      <c r="BZ39" s="44"/>
      <c r="CA39" s="45"/>
      <c r="CB39" s="109" t="s">
        <v>125</v>
      </c>
      <c r="CC39" s="110">
        <v>0.86359581018694898</v>
      </c>
      <c r="CD39" s="111" t="s">
        <v>125</v>
      </c>
      <c r="CE39" s="43">
        <v>86.303864388525696</v>
      </c>
      <c r="CF39" s="44"/>
      <c r="CG39" s="45"/>
      <c r="CH39" s="109" t="s">
        <v>126</v>
      </c>
      <c r="CI39" s="110">
        <v>0.73662665500281799</v>
      </c>
      <c r="CJ39" s="111" t="s">
        <v>126</v>
      </c>
      <c r="CK39" s="43">
        <v>76.811645718838292</v>
      </c>
      <c r="CL39" s="44"/>
      <c r="CM39" s="45"/>
      <c r="CN39" s="109" t="s">
        <v>125</v>
      </c>
      <c r="CO39" s="110"/>
      <c r="CP39" s="111"/>
      <c r="CQ39" s="43">
        <v>71.755958647397193</v>
      </c>
      <c r="CR39" s="44"/>
      <c r="CS39" s="45"/>
      <c r="CT39" s="109"/>
      <c r="CU39" s="110"/>
      <c r="CV39" s="111"/>
      <c r="CW39" s="43"/>
      <c r="CX39" s="44"/>
      <c r="CY39" s="45"/>
      <c r="CZ39" s="109" t="s">
        <v>125</v>
      </c>
      <c r="DA39" s="110"/>
      <c r="DB39" s="111"/>
      <c r="DC39" s="43">
        <f>SUM(DC24:DE34)</f>
        <v>92.078000000000003</v>
      </c>
      <c r="DD39" s="44"/>
      <c r="DE39" s="45"/>
      <c r="DF39" s="109" t="s">
        <v>125</v>
      </c>
      <c r="DG39" s="110"/>
      <c r="DH39" s="111"/>
      <c r="DI39" s="43">
        <f>SUM(DI24:DK34)</f>
        <v>94.364499999999992</v>
      </c>
      <c r="DJ39" s="44"/>
      <c r="DK39" s="45"/>
      <c r="DL39" s="109" t="s">
        <v>125</v>
      </c>
      <c r="DM39" s="110"/>
      <c r="DN39" s="111"/>
      <c r="DO39" s="43">
        <f>SUM(DO24:DQ34)</f>
        <v>86.871100000000013</v>
      </c>
      <c r="DP39" s="44"/>
      <c r="DQ39" s="45"/>
      <c r="DR39" s="109" t="s">
        <v>125</v>
      </c>
      <c r="DS39" s="110"/>
      <c r="DT39" s="111"/>
      <c r="DU39" s="43">
        <f>SUM(DU24:DW34)</f>
        <v>96.158900000000003</v>
      </c>
      <c r="DV39" s="44"/>
      <c r="DW39" s="45"/>
      <c r="DX39" s="109" t="s">
        <v>125</v>
      </c>
      <c r="DY39" s="110"/>
      <c r="DZ39" s="111"/>
      <c r="EA39" s="43">
        <f>SUM(EA24:EC34)</f>
        <v>94.887</v>
      </c>
      <c r="EB39" s="44"/>
      <c r="EC39" s="45"/>
      <c r="ED39" s="109" t="s">
        <v>125</v>
      </c>
      <c r="EE39" s="110"/>
      <c r="EF39" s="111"/>
      <c r="EG39" s="43">
        <f>SUM(EG24:EI34)</f>
        <v>92.356499999999997</v>
      </c>
      <c r="EH39" s="44"/>
      <c r="EI39" s="45"/>
      <c r="EJ39" s="109" t="s">
        <v>125</v>
      </c>
      <c r="EK39" s="110"/>
      <c r="EL39" s="111"/>
      <c r="EM39" s="43">
        <f>SUM(EM24:EO34)</f>
        <v>96.12360000000001</v>
      </c>
      <c r="EN39" s="44"/>
      <c r="EO39" s="45"/>
      <c r="EP39" s="109" t="s">
        <v>125</v>
      </c>
      <c r="EQ39" s="110"/>
      <c r="ER39" s="111"/>
      <c r="ES39" s="43">
        <v>69.598899175244298</v>
      </c>
      <c r="ET39" s="44"/>
      <c r="EU39" s="45"/>
      <c r="EV39" s="109" t="s">
        <v>125</v>
      </c>
      <c r="EW39" s="110"/>
      <c r="EX39" s="111"/>
      <c r="EY39" s="43">
        <f>SUM(EY24:FA34)</f>
        <v>99.680700000000002</v>
      </c>
      <c r="EZ39" s="44"/>
      <c r="FA39" s="45"/>
    </row>
    <row r="40" spans="1:157" s="17" customFormat="1" ht="12.75" customHeight="1" x14ac:dyDescent="0.2">
      <c r="A40" s="108"/>
      <c r="B40" s="109" t="s">
        <v>126</v>
      </c>
      <c r="C40" s="110">
        <v>4.0290706364959003E-2</v>
      </c>
      <c r="D40" s="111" t="s">
        <v>126</v>
      </c>
      <c r="E40" s="43">
        <f>E35</f>
        <v>10.139099999999999</v>
      </c>
      <c r="F40" s="44"/>
      <c r="G40" s="45"/>
      <c r="H40" s="109" t="s">
        <v>126</v>
      </c>
      <c r="I40" s="110">
        <v>3.9161485249074E-2</v>
      </c>
      <c r="J40" s="111" t="s">
        <v>126</v>
      </c>
      <c r="K40" s="43">
        <f>K35</f>
        <v>7.1586999999999996</v>
      </c>
      <c r="L40" s="44"/>
      <c r="M40" s="45"/>
      <c r="N40" s="109" t="s">
        <v>126</v>
      </c>
      <c r="O40" s="110">
        <v>4.0520830326544001E-2</v>
      </c>
      <c r="P40" s="111" t="s">
        <v>126</v>
      </c>
      <c r="Q40" s="43">
        <f>Q35</f>
        <v>4.8506</v>
      </c>
      <c r="R40" s="44"/>
      <c r="S40" s="45"/>
      <c r="T40" s="109" t="s">
        <v>126</v>
      </c>
      <c r="U40" s="110">
        <v>4.9374047188057997E-2</v>
      </c>
      <c r="V40" s="111" t="s">
        <v>126</v>
      </c>
      <c r="W40" s="43">
        <f>W35</f>
        <v>6.2527999999999997</v>
      </c>
      <c r="X40" s="44"/>
      <c r="Y40" s="45"/>
      <c r="Z40" s="109" t="s">
        <v>126</v>
      </c>
      <c r="AA40" s="110">
        <v>2.5410744844817E-2</v>
      </c>
      <c r="AB40" s="111" t="s">
        <v>126</v>
      </c>
      <c r="AC40" s="43">
        <f>AC35</f>
        <v>3.1839</v>
      </c>
      <c r="AD40" s="44"/>
      <c r="AE40" s="45"/>
      <c r="AF40" s="109" t="s">
        <v>126</v>
      </c>
      <c r="AG40" s="110">
        <v>7.284389471817E-3</v>
      </c>
      <c r="AH40" s="111" t="s">
        <v>126</v>
      </c>
      <c r="AI40" s="43">
        <f>AI35</f>
        <v>0.2344</v>
      </c>
      <c r="AJ40" s="44"/>
      <c r="AK40" s="45"/>
      <c r="AL40" s="109" t="s">
        <v>126</v>
      </c>
      <c r="AM40" s="110">
        <v>5.5757062618379998E-3</v>
      </c>
      <c r="AN40" s="111" t="s">
        <v>126</v>
      </c>
      <c r="AO40" s="43">
        <f>AO35</f>
        <v>0.22600000000000001</v>
      </c>
      <c r="AP40" s="44"/>
      <c r="AQ40" s="45"/>
      <c r="AR40" s="109" t="s">
        <v>126</v>
      </c>
      <c r="AS40" s="110">
        <v>7.100840149121E-3</v>
      </c>
      <c r="AT40" s="111" t="s">
        <v>126</v>
      </c>
      <c r="AU40" s="43">
        <f>AU35</f>
        <v>0.23480000000000001</v>
      </c>
      <c r="AV40" s="44"/>
      <c r="AW40" s="45"/>
      <c r="AX40" s="109" t="s">
        <v>126</v>
      </c>
      <c r="AY40" s="110">
        <v>7.284389471817E-3</v>
      </c>
      <c r="AZ40" s="111" t="s">
        <v>126</v>
      </c>
      <c r="BA40" s="43">
        <f>BA35</f>
        <v>0.2863</v>
      </c>
      <c r="BB40" s="44"/>
      <c r="BC40" s="45"/>
      <c r="BD40" s="109" t="s">
        <v>126</v>
      </c>
      <c r="BE40" s="110">
        <v>-4.5134662405075E-2</v>
      </c>
      <c r="BF40" s="111" t="s">
        <v>126</v>
      </c>
      <c r="BG40" s="43">
        <f>BG35</f>
        <v>0.36380000000000001</v>
      </c>
      <c r="BH40" s="44"/>
      <c r="BI40" s="45"/>
      <c r="BJ40" s="109" t="s">
        <v>135</v>
      </c>
      <c r="BK40" s="110"/>
      <c r="BL40" s="111"/>
      <c r="BM40" s="43">
        <v>15.034032836604</v>
      </c>
      <c r="BN40" s="44"/>
      <c r="BO40" s="45"/>
      <c r="BP40" s="109" t="s">
        <v>126</v>
      </c>
      <c r="BQ40" s="110">
        <v>3.5826887646419003E-2</v>
      </c>
      <c r="BR40" s="111" t="s">
        <v>126</v>
      </c>
      <c r="BS40" s="43">
        <f>BS35</f>
        <v>6.5134999999999996</v>
      </c>
      <c r="BT40" s="44"/>
      <c r="BU40" s="45"/>
      <c r="BV40" s="109" t="s">
        <v>135</v>
      </c>
      <c r="BW40" s="110">
        <v>0.114357912223121</v>
      </c>
      <c r="BX40" s="111" t="s">
        <v>135</v>
      </c>
      <c r="BY40" s="43">
        <v>19.929099181865901</v>
      </c>
      <c r="BZ40" s="44"/>
      <c r="CA40" s="45"/>
      <c r="CB40" s="109" t="s">
        <v>135</v>
      </c>
      <c r="CC40" s="110">
        <v>0.114357912223121</v>
      </c>
      <c r="CD40" s="111" t="s">
        <v>135</v>
      </c>
      <c r="CE40" s="43">
        <v>10.813484380544699</v>
      </c>
      <c r="CF40" s="44"/>
      <c r="CG40" s="45"/>
      <c r="CH40" s="109" t="s">
        <v>125</v>
      </c>
      <c r="CI40" s="110">
        <v>0.67773941572357899</v>
      </c>
      <c r="CJ40" s="111" t="s">
        <v>125</v>
      </c>
      <c r="CK40" s="43">
        <v>68.255761109479991</v>
      </c>
      <c r="CL40" s="44"/>
      <c r="CM40" s="45"/>
      <c r="CN40" s="109" t="s">
        <v>126</v>
      </c>
      <c r="CO40" s="110"/>
      <c r="CP40" s="111"/>
      <c r="CQ40" s="43">
        <v>19.893492040421801</v>
      </c>
      <c r="CR40" s="44"/>
      <c r="CS40" s="45"/>
      <c r="CT40" s="109"/>
      <c r="CU40" s="110"/>
      <c r="CV40" s="111"/>
      <c r="CW40" s="43"/>
      <c r="CX40" s="44"/>
      <c r="CY40" s="45"/>
      <c r="CZ40" s="109" t="s">
        <v>126</v>
      </c>
      <c r="DA40" s="110"/>
      <c r="DB40" s="111"/>
      <c r="DC40" s="43">
        <f>DC35</f>
        <v>7.9219999999999997</v>
      </c>
      <c r="DD40" s="44"/>
      <c r="DE40" s="45"/>
      <c r="DF40" s="109" t="s">
        <v>126</v>
      </c>
      <c r="DG40" s="110"/>
      <c r="DH40" s="111"/>
      <c r="DI40" s="43">
        <f>DI35</f>
        <v>5.6355000000000004</v>
      </c>
      <c r="DJ40" s="44"/>
      <c r="DK40" s="45"/>
      <c r="DL40" s="109" t="s">
        <v>126</v>
      </c>
      <c r="DM40" s="110"/>
      <c r="DN40" s="111"/>
      <c r="DO40" s="43">
        <f>DO35</f>
        <v>13.1289</v>
      </c>
      <c r="DP40" s="44"/>
      <c r="DQ40" s="45"/>
      <c r="DR40" s="109" t="s">
        <v>126</v>
      </c>
      <c r="DS40" s="110"/>
      <c r="DT40" s="111"/>
      <c r="DU40" s="43">
        <f>DU35</f>
        <v>3.8411</v>
      </c>
      <c r="DV40" s="44"/>
      <c r="DW40" s="45"/>
      <c r="DX40" s="109" t="s">
        <v>126</v>
      </c>
      <c r="DY40" s="110"/>
      <c r="DZ40" s="111"/>
      <c r="EA40" s="43">
        <f>EA35</f>
        <v>5.1130000000000004</v>
      </c>
      <c r="EB40" s="44"/>
      <c r="EC40" s="45"/>
      <c r="ED40" s="109" t="s">
        <v>126</v>
      </c>
      <c r="EE40" s="110"/>
      <c r="EF40" s="111"/>
      <c r="EG40" s="43">
        <f>EG35</f>
        <v>7.6435000000000004</v>
      </c>
      <c r="EH40" s="44"/>
      <c r="EI40" s="45"/>
      <c r="EJ40" s="109" t="s">
        <v>126</v>
      </c>
      <c r="EK40" s="110"/>
      <c r="EL40" s="111"/>
      <c r="EM40" s="43">
        <f>EM35</f>
        <v>3.8763999999999998</v>
      </c>
      <c r="EN40" s="44"/>
      <c r="EO40" s="45"/>
      <c r="EP40" s="109" t="s">
        <v>126</v>
      </c>
      <c r="EQ40" s="110"/>
      <c r="ER40" s="111"/>
      <c r="ES40" s="43">
        <v>41.395304287955994</v>
      </c>
      <c r="ET40" s="44"/>
      <c r="EU40" s="45"/>
      <c r="EV40" s="109" t="s">
        <v>126</v>
      </c>
      <c r="EW40" s="110"/>
      <c r="EX40" s="111"/>
      <c r="EY40" s="43">
        <f>EY35</f>
        <v>0.31929999999999997</v>
      </c>
      <c r="EZ40" s="44"/>
      <c r="FA40" s="45"/>
    </row>
    <row r="41" spans="1:157" s="17" customFormat="1" ht="12.75" customHeight="1" x14ac:dyDescent="0.2">
      <c r="A41" s="108"/>
      <c r="B41" s="109"/>
      <c r="C41" s="110"/>
      <c r="D41" s="111"/>
      <c r="E41" s="43"/>
      <c r="F41" s="44"/>
      <c r="G41" s="45"/>
      <c r="H41" s="109"/>
      <c r="I41" s="110"/>
      <c r="J41" s="111"/>
      <c r="K41" s="43"/>
      <c r="L41" s="44"/>
      <c r="M41" s="45"/>
      <c r="N41" s="109"/>
      <c r="O41" s="110"/>
      <c r="P41" s="111"/>
      <c r="Q41" s="43"/>
      <c r="R41" s="44"/>
      <c r="S41" s="45"/>
      <c r="T41" s="109"/>
      <c r="U41" s="110"/>
      <c r="V41" s="111"/>
      <c r="W41" s="43"/>
      <c r="X41" s="44"/>
      <c r="Y41" s="45"/>
      <c r="Z41" s="109"/>
      <c r="AA41" s="110"/>
      <c r="AB41" s="111"/>
      <c r="AC41" s="43"/>
      <c r="AD41" s="44"/>
      <c r="AE41" s="45"/>
      <c r="AF41" s="109"/>
      <c r="AG41" s="110"/>
      <c r="AH41" s="111"/>
      <c r="AI41" s="43"/>
      <c r="AJ41" s="44"/>
      <c r="AK41" s="45"/>
      <c r="AL41" s="109"/>
      <c r="AM41" s="110"/>
      <c r="AN41" s="111"/>
      <c r="AO41" s="43"/>
      <c r="AP41" s="44"/>
      <c r="AQ41" s="45"/>
      <c r="AR41" s="109"/>
      <c r="AS41" s="110"/>
      <c r="AT41" s="111"/>
      <c r="AU41" s="43"/>
      <c r="AV41" s="44"/>
      <c r="AW41" s="45"/>
      <c r="AX41" s="109"/>
      <c r="AY41" s="110"/>
      <c r="AZ41" s="111"/>
      <c r="BA41" s="43"/>
      <c r="BB41" s="44"/>
      <c r="BC41" s="45"/>
      <c r="BD41" s="109"/>
      <c r="BE41" s="110"/>
      <c r="BF41" s="111"/>
      <c r="BG41" s="43"/>
      <c r="BH41" s="44"/>
      <c r="BI41" s="45"/>
      <c r="BJ41" s="109" t="s">
        <v>134</v>
      </c>
      <c r="BK41" s="110"/>
      <c r="BL41" s="111"/>
      <c r="BM41" s="43">
        <v>5.6656778112856996</v>
      </c>
      <c r="BN41" s="44"/>
      <c r="BO41" s="45"/>
      <c r="BP41" s="109"/>
      <c r="BQ41" s="110"/>
      <c r="BR41" s="111"/>
      <c r="BS41" s="43"/>
      <c r="BT41" s="44"/>
      <c r="BU41" s="45"/>
      <c r="BV41" s="109" t="s">
        <v>126</v>
      </c>
      <c r="BW41" s="110">
        <v>1.0469665955035E-2</v>
      </c>
      <c r="BX41" s="111" t="s">
        <v>126</v>
      </c>
      <c r="BY41" s="43">
        <v>1.3040449844565001</v>
      </c>
      <c r="BZ41" s="44"/>
      <c r="CA41" s="45"/>
      <c r="CB41" s="109" t="s">
        <v>126</v>
      </c>
      <c r="CC41" s="110">
        <v>2.204627758993E-2</v>
      </c>
      <c r="CD41" s="111" t="s">
        <v>126</v>
      </c>
      <c r="CE41" s="43">
        <v>2.8826512309297998</v>
      </c>
      <c r="CF41" s="44"/>
      <c r="CG41" s="45"/>
      <c r="CH41" s="109" t="s">
        <v>132</v>
      </c>
      <c r="CI41" s="110">
        <v>0.26648179443393</v>
      </c>
      <c r="CJ41" s="111" t="s">
        <v>132</v>
      </c>
      <c r="CK41" s="43">
        <v>23.645991182915498</v>
      </c>
      <c r="CL41" s="44"/>
      <c r="CM41" s="45"/>
      <c r="CN41" s="109" t="s">
        <v>135</v>
      </c>
      <c r="CO41" s="110"/>
      <c r="CP41" s="111"/>
      <c r="CQ41" s="43">
        <v>16.588727414585598</v>
      </c>
      <c r="CR41" s="44"/>
      <c r="CS41" s="45"/>
      <c r="CT41" s="109"/>
      <c r="CU41" s="110"/>
      <c r="CV41" s="111"/>
      <c r="CW41" s="43"/>
      <c r="CX41" s="44"/>
      <c r="CY41" s="45"/>
      <c r="CZ41" s="109"/>
      <c r="DA41" s="110"/>
      <c r="DB41" s="111"/>
      <c r="DC41" s="43"/>
      <c r="DD41" s="44"/>
      <c r="DE41" s="45"/>
      <c r="DF41" s="109"/>
      <c r="DG41" s="110"/>
      <c r="DH41" s="111"/>
      <c r="DI41" s="43"/>
      <c r="DJ41" s="44"/>
      <c r="DK41" s="45"/>
      <c r="DL41" s="109"/>
      <c r="DM41" s="110"/>
      <c r="DN41" s="111"/>
      <c r="DO41" s="43"/>
      <c r="DP41" s="44"/>
      <c r="DQ41" s="45"/>
      <c r="DR41" s="109"/>
      <c r="DS41" s="110"/>
      <c r="DT41" s="111"/>
      <c r="DU41" s="43"/>
      <c r="DV41" s="44"/>
      <c r="DW41" s="45"/>
      <c r="DX41" s="109"/>
      <c r="DY41" s="110"/>
      <c r="DZ41" s="111"/>
      <c r="EA41" s="43"/>
      <c r="EB41" s="44"/>
      <c r="EC41" s="45"/>
      <c r="ED41" s="109"/>
      <c r="EE41" s="110"/>
      <c r="EF41" s="111"/>
      <c r="EG41" s="43"/>
      <c r="EH41" s="44"/>
      <c r="EI41" s="45"/>
      <c r="EJ41" s="109"/>
      <c r="EK41" s="110"/>
      <c r="EL41" s="111"/>
      <c r="EM41" s="43"/>
      <c r="EN41" s="44"/>
      <c r="EO41" s="45"/>
      <c r="EP41" s="109" t="s">
        <v>135</v>
      </c>
      <c r="EQ41" s="110"/>
      <c r="ER41" s="111"/>
      <c r="ES41" s="43">
        <v>10.2107612517491</v>
      </c>
      <c r="ET41" s="44"/>
      <c r="EU41" s="45"/>
      <c r="EV41" s="109"/>
      <c r="EW41" s="110"/>
      <c r="EX41" s="111"/>
      <c r="EY41" s="43"/>
      <c r="EZ41" s="44"/>
      <c r="FA41" s="45"/>
    </row>
    <row r="42" spans="1:157" s="17" customFormat="1" ht="12.75" customHeight="1" x14ac:dyDescent="0.2">
      <c r="A42" s="108"/>
      <c r="B42" s="109"/>
      <c r="C42" s="110"/>
      <c r="D42" s="111"/>
      <c r="E42" s="43"/>
      <c r="F42" s="44"/>
      <c r="G42" s="45"/>
      <c r="H42" s="109"/>
      <c r="I42" s="110"/>
      <c r="J42" s="111"/>
      <c r="K42" s="43"/>
      <c r="L42" s="44"/>
      <c r="M42" s="45"/>
      <c r="N42" s="109"/>
      <c r="O42" s="110"/>
      <c r="P42" s="111"/>
      <c r="Q42" s="43"/>
      <c r="R42" s="44"/>
      <c r="S42" s="45"/>
      <c r="T42" s="109"/>
      <c r="U42" s="110"/>
      <c r="V42" s="111"/>
      <c r="W42" s="43"/>
      <c r="X42" s="44"/>
      <c r="Y42" s="45"/>
      <c r="Z42" s="109"/>
      <c r="AA42" s="110"/>
      <c r="AB42" s="111"/>
      <c r="AC42" s="43"/>
      <c r="AD42" s="44"/>
      <c r="AE42" s="45"/>
      <c r="AF42" s="109"/>
      <c r="AG42" s="110"/>
      <c r="AH42" s="111"/>
      <c r="AI42" s="43"/>
      <c r="AJ42" s="44"/>
      <c r="AK42" s="45"/>
      <c r="AL42" s="109"/>
      <c r="AM42" s="110"/>
      <c r="AN42" s="111"/>
      <c r="AO42" s="43"/>
      <c r="AP42" s="44"/>
      <c r="AQ42" s="45"/>
      <c r="AR42" s="109"/>
      <c r="AS42" s="110"/>
      <c r="AT42" s="111"/>
      <c r="AU42" s="43"/>
      <c r="AV42" s="44"/>
      <c r="AW42" s="45"/>
      <c r="AX42" s="109"/>
      <c r="AY42" s="110"/>
      <c r="AZ42" s="111"/>
      <c r="BA42" s="43"/>
      <c r="BB42" s="44"/>
      <c r="BC42" s="45"/>
      <c r="BD42" s="109"/>
      <c r="BE42" s="110"/>
      <c r="BF42" s="111"/>
      <c r="BG42" s="43"/>
      <c r="BH42" s="44"/>
      <c r="BI42" s="45"/>
      <c r="BJ42" s="109" t="s">
        <v>126</v>
      </c>
      <c r="BK42" s="110"/>
      <c r="BL42" s="111"/>
      <c r="BM42" s="43">
        <v>3.3589835953914999</v>
      </c>
      <c r="BN42" s="44"/>
      <c r="BO42" s="45"/>
      <c r="BP42" s="109"/>
      <c r="BQ42" s="110"/>
      <c r="BR42" s="111"/>
      <c r="BS42" s="43"/>
      <c r="BT42" s="44"/>
      <c r="BU42" s="45"/>
      <c r="BV42" s="109"/>
      <c r="BW42" s="110"/>
      <c r="BX42" s="111"/>
      <c r="BY42" s="43"/>
      <c r="BZ42" s="44"/>
      <c r="CA42" s="45"/>
      <c r="CB42" s="109"/>
      <c r="CC42" s="110"/>
      <c r="CD42" s="111"/>
      <c r="CE42" s="43"/>
      <c r="CF42" s="44"/>
      <c r="CG42" s="45"/>
      <c r="CH42" s="109" t="s">
        <v>133</v>
      </c>
      <c r="CI42" s="110">
        <v>-0.68084786516032403</v>
      </c>
      <c r="CJ42" s="111" t="s">
        <v>133</v>
      </c>
      <c r="CK42" s="43">
        <v>-68.71339801123419</v>
      </c>
      <c r="CL42" s="44"/>
      <c r="CM42" s="45"/>
      <c r="CN42" s="109" t="s">
        <v>134</v>
      </c>
      <c r="CO42" s="110"/>
      <c r="CP42" s="111"/>
      <c r="CQ42" s="43">
        <v>5.1720440277441</v>
      </c>
      <c r="CR42" s="44"/>
      <c r="CS42" s="45"/>
      <c r="CT42" s="109"/>
      <c r="CU42" s="110"/>
      <c r="CV42" s="111"/>
      <c r="CW42" s="43"/>
      <c r="CX42" s="44"/>
      <c r="CY42" s="45"/>
      <c r="CZ42" s="109"/>
      <c r="DA42" s="110"/>
      <c r="DB42" s="111"/>
      <c r="DC42" s="43"/>
      <c r="DD42" s="44"/>
      <c r="DE42" s="45"/>
      <c r="DF42" s="109"/>
      <c r="DG42" s="110"/>
      <c r="DH42" s="111"/>
      <c r="DI42" s="43"/>
      <c r="DJ42" s="44"/>
      <c r="DK42" s="45"/>
      <c r="DL42" s="109"/>
      <c r="DM42" s="110"/>
      <c r="DN42" s="111"/>
      <c r="DO42" s="43"/>
      <c r="DP42" s="44"/>
      <c r="DQ42" s="45"/>
      <c r="DR42" s="109"/>
      <c r="DS42" s="110"/>
      <c r="DT42" s="111"/>
      <c r="DU42" s="43"/>
      <c r="DV42" s="44"/>
      <c r="DW42" s="45"/>
      <c r="DX42" s="109"/>
      <c r="DY42" s="110"/>
      <c r="DZ42" s="111"/>
      <c r="EA42" s="43"/>
      <c r="EB42" s="44"/>
      <c r="EC42" s="45"/>
      <c r="ED42" s="109"/>
      <c r="EE42" s="110"/>
      <c r="EF42" s="111"/>
      <c r="EG42" s="43"/>
      <c r="EH42" s="44"/>
      <c r="EI42" s="45"/>
      <c r="EJ42" s="109"/>
      <c r="EK42" s="110"/>
      <c r="EL42" s="111"/>
      <c r="EM42" s="43"/>
      <c r="EN42" s="44"/>
      <c r="EO42" s="45"/>
      <c r="EP42" s="109" t="s">
        <v>132</v>
      </c>
      <c r="EQ42" s="110"/>
      <c r="ER42" s="111"/>
      <c r="ES42" s="43">
        <v>8.0150250054116992</v>
      </c>
      <c r="ET42" s="44"/>
      <c r="EU42" s="45"/>
      <c r="EV42" s="109"/>
      <c r="EW42" s="110"/>
      <c r="EX42" s="111"/>
      <c r="EY42" s="43"/>
      <c r="EZ42" s="44"/>
      <c r="FA42" s="45"/>
    </row>
    <row r="43" spans="1:157" s="17" customFormat="1" ht="12.75" customHeight="1" x14ac:dyDescent="0.2">
      <c r="A43" s="108"/>
      <c r="B43" s="109"/>
      <c r="C43" s="110"/>
      <c r="D43" s="111"/>
      <c r="E43" s="43"/>
      <c r="F43" s="44"/>
      <c r="G43" s="45"/>
      <c r="H43" s="109"/>
      <c r="I43" s="110"/>
      <c r="J43" s="111"/>
      <c r="K43" s="43"/>
      <c r="L43" s="44"/>
      <c r="M43" s="45"/>
      <c r="N43" s="109"/>
      <c r="O43" s="110"/>
      <c r="P43" s="111"/>
      <c r="Q43" s="43"/>
      <c r="R43" s="44"/>
      <c r="S43" s="45"/>
      <c r="T43" s="109"/>
      <c r="U43" s="110"/>
      <c r="V43" s="111"/>
      <c r="W43" s="43"/>
      <c r="X43" s="44"/>
      <c r="Y43" s="45"/>
      <c r="Z43" s="109"/>
      <c r="AA43" s="110"/>
      <c r="AB43" s="111"/>
      <c r="AC43" s="43"/>
      <c r="AD43" s="44"/>
      <c r="AE43" s="45"/>
      <c r="AF43" s="109"/>
      <c r="AG43" s="110"/>
      <c r="AH43" s="111"/>
      <c r="AI43" s="43"/>
      <c r="AJ43" s="44"/>
      <c r="AK43" s="45"/>
      <c r="AL43" s="109"/>
      <c r="AM43" s="110"/>
      <c r="AN43" s="111"/>
      <c r="AO43" s="43"/>
      <c r="AP43" s="44"/>
      <c r="AQ43" s="45"/>
      <c r="AR43" s="109"/>
      <c r="AS43" s="110"/>
      <c r="AT43" s="111"/>
      <c r="AU43" s="43"/>
      <c r="AV43" s="44"/>
      <c r="AW43" s="45"/>
      <c r="AX43" s="109"/>
      <c r="AY43" s="110"/>
      <c r="AZ43" s="111"/>
      <c r="BA43" s="43"/>
      <c r="BB43" s="44"/>
      <c r="BC43" s="45"/>
      <c r="BD43" s="109"/>
      <c r="BE43" s="110"/>
      <c r="BF43" s="111"/>
      <c r="BG43" s="43"/>
      <c r="BH43" s="44"/>
      <c r="BI43" s="45"/>
      <c r="BJ43" s="109"/>
      <c r="BK43" s="110"/>
      <c r="BL43" s="111"/>
      <c r="BM43" s="43"/>
      <c r="BN43" s="44"/>
      <c r="BO43" s="45"/>
      <c r="BP43" s="109"/>
      <c r="BQ43" s="110"/>
      <c r="BR43" s="111"/>
      <c r="BS43" s="43"/>
      <c r="BT43" s="44"/>
      <c r="BU43" s="45"/>
      <c r="BV43" s="109"/>
      <c r="BW43" s="110"/>
      <c r="BX43" s="111"/>
      <c r="BY43" s="43"/>
      <c r="BZ43" s="44"/>
      <c r="CA43" s="45"/>
      <c r="CB43" s="109"/>
      <c r="CC43" s="110"/>
      <c r="CD43" s="111"/>
      <c r="CE43" s="43"/>
      <c r="CF43" s="44"/>
      <c r="CG43" s="45"/>
      <c r="CH43" s="109"/>
      <c r="CI43" s="110"/>
      <c r="CJ43" s="111"/>
      <c r="CK43" s="43"/>
      <c r="CL43" s="44"/>
      <c r="CM43" s="45"/>
      <c r="CN43" s="109" t="s">
        <v>128</v>
      </c>
      <c r="CO43" s="110"/>
      <c r="CP43" s="111"/>
      <c r="CQ43" s="43">
        <v>3.2715591251377996</v>
      </c>
      <c r="CR43" s="44"/>
      <c r="CS43" s="45"/>
      <c r="CT43" s="109"/>
      <c r="CU43" s="110"/>
      <c r="CV43" s="111"/>
      <c r="CW43" s="43"/>
      <c r="CX43" s="44"/>
      <c r="CY43" s="45"/>
      <c r="CZ43" s="109"/>
      <c r="DA43" s="110"/>
      <c r="DB43" s="111"/>
      <c r="DC43" s="43"/>
      <c r="DD43" s="44"/>
      <c r="DE43" s="45"/>
      <c r="DF43" s="109"/>
      <c r="DG43" s="110"/>
      <c r="DH43" s="111"/>
      <c r="DI43" s="43"/>
      <c r="DJ43" s="44"/>
      <c r="DK43" s="45"/>
      <c r="DL43" s="109"/>
      <c r="DM43" s="110"/>
      <c r="DN43" s="111"/>
      <c r="DO43" s="43"/>
      <c r="DP43" s="44"/>
      <c r="DQ43" s="45"/>
      <c r="DR43" s="109"/>
      <c r="DS43" s="110"/>
      <c r="DT43" s="111"/>
      <c r="DU43" s="43"/>
      <c r="DV43" s="44"/>
      <c r="DW43" s="45"/>
      <c r="DX43" s="109"/>
      <c r="DY43" s="110"/>
      <c r="DZ43" s="111"/>
      <c r="EA43" s="43"/>
      <c r="EB43" s="44"/>
      <c r="EC43" s="45"/>
      <c r="ED43" s="109"/>
      <c r="EE43" s="110"/>
      <c r="EF43" s="111"/>
      <c r="EG43" s="43"/>
      <c r="EH43" s="44"/>
      <c r="EI43" s="45"/>
      <c r="EJ43" s="109"/>
      <c r="EK43" s="110"/>
      <c r="EL43" s="111"/>
      <c r="EM43" s="43"/>
      <c r="EN43" s="44"/>
      <c r="EO43" s="45"/>
      <c r="EP43" s="109" t="s">
        <v>134</v>
      </c>
      <c r="EQ43" s="110"/>
      <c r="ER43" s="111"/>
      <c r="ES43" s="43">
        <v>0.70418719367240001</v>
      </c>
      <c r="ET43" s="44"/>
      <c r="EU43" s="45"/>
      <c r="EV43" s="109"/>
      <c r="EW43" s="110"/>
      <c r="EX43" s="111"/>
      <c r="EY43" s="43"/>
      <c r="EZ43" s="44"/>
      <c r="FA43" s="45"/>
    </row>
    <row r="44" spans="1:157" s="17" customFormat="1" ht="12.75" customHeight="1" x14ac:dyDescent="0.2">
      <c r="A44" s="108"/>
      <c r="B44" s="109"/>
      <c r="C44" s="110"/>
      <c r="D44" s="111"/>
      <c r="E44" s="43"/>
      <c r="F44" s="44"/>
      <c r="G44" s="45"/>
      <c r="H44" s="109"/>
      <c r="I44" s="110"/>
      <c r="J44" s="111"/>
      <c r="K44" s="43"/>
      <c r="L44" s="44"/>
      <c r="M44" s="45"/>
      <c r="N44" s="109"/>
      <c r="O44" s="110"/>
      <c r="P44" s="111"/>
      <c r="Q44" s="43"/>
      <c r="R44" s="44"/>
      <c r="S44" s="45"/>
      <c r="T44" s="109"/>
      <c r="U44" s="110"/>
      <c r="V44" s="111"/>
      <c r="W44" s="43"/>
      <c r="X44" s="44"/>
      <c r="Y44" s="45"/>
      <c r="Z44" s="109"/>
      <c r="AA44" s="110"/>
      <c r="AB44" s="111"/>
      <c r="AC44" s="43"/>
      <c r="AD44" s="44"/>
      <c r="AE44" s="45"/>
      <c r="AF44" s="109"/>
      <c r="AG44" s="110"/>
      <c r="AH44" s="111"/>
      <c r="AI44" s="43"/>
      <c r="AJ44" s="44"/>
      <c r="AK44" s="45"/>
      <c r="AL44" s="109"/>
      <c r="AM44" s="110"/>
      <c r="AN44" s="111"/>
      <c r="AO44" s="43"/>
      <c r="AP44" s="44"/>
      <c r="AQ44" s="45"/>
      <c r="AR44" s="109"/>
      <c r="AS44" s="110"/>
      <c r="AT44" s="111"/>
      <c r="AU44" s="43"/>
      <c r="AV44" s="44"/>
      <c r="AW44" s="45"/>
      <c r="AX44" s="109"/>
      <c r="AY44" s="110"/>
      <c r="AZ44" s="111"/>
      <c r="BA44" s="43"/>
      <c r="BB44" s="44"/>
      <c r="BC44" s="45"/>
      <c r="BD44" s="109"/>
      <c r="BE44" s="110"/>
      <c r="BF44" s="111"/>
      <c r="BG44" s="43"/>
      <c r="BH44" s="44"/>
      <c r="BI44" s="45"/>
      <c r="BJ44" s="109"/>
      <c r="BK44" s="110"/>
      <c r="BL44" s="111"/>
      <c r="BM44" s="43"/>
      <c r="BN44" s="44"/>
      <c r="BO44" s="45"/>
      <c r="BP44" s="109"/>
      <c r="BQ44" s="110"/>
      <c r="BR44" s="111"/>
      <c r="BS44" s="43"/>
      <c r="BT44" s="44"/>
      <c r="BU44" s="45"/>
      <c r="BV44" s="109"/>
      <c r="BW44" s="110"/>
      <c r="BX44" s="111"/>
      <c r="BY44" s="43"/>
      <c r="BZ44" s="44"/>
      <c r="CA44" s="45"/>
      <c r="CB44" s="109"/>
      <c r="CC44" s="110"/>
      <c r="CD44" s="111"/>
      <c r="CE44" s="43"/>
      <c r="CF44" s="44"/>
      <c r="CG44" s="45"/>
      <c r="CH44" s="109"/>
      <c r="CI44" s="110"/>
      <c r="CJ44" s="111"/>
      <c r="CK44" s="43"/>
      <c r="CL44" s="44"/>
      <c r="CM44" s="45"/>
      <c r="CN44" s="109" t="s">
        <v>133</v>
      </c>
      <c r="CO44" s="110"/>
      <c r="CP44" s="111"/>
      <c r="CQ44" s="43">
        <v>-16.681781255286602</v>
      </c>
      <c r="CR44" s="44"/>
      <c r="CS44" s="45"/>
      <c r="CT44" s="109"/>
      <c r="CU44" s="110"/>
      <c r="CV44" s="111"/>
      <c r="CW44" s="43"/>
      <c r="CX44" s="44"/>
      <c r="CY44" s="45"/>
      <c r="CZ44" s="109"/>
      <c r="DA44" s="110"/>
      <c r="DB44" s="111"/>
      <c r="DC44" s="43"/>
      <c r="DD44" s="44"/>
      <c r="DE44" s="45"/>
      <c r="DF44" s="109"/>
      <c r="DG44" s="110"/>
      <c r="DH44" s="111"/>
      <c r="DI44" s="43"/>
      <c r="DJ44" s="44"/>
      <c r="DK44" s="45"/>
      <c r="DL44" s="109"/>
      <c r="DM44" s="110"/>
      <c r="DN44" s="111"/>
      <c r="DO44" s="43"/>
      <c r="DP44" s="44"/>
      <c r="DQ44" s="45"/>
      <c r="DR44" s="109"/>
      <c r="DS44" s="110"/>
      <c r="DT44" s="111"/>
      <c r="DU44" s="43"/>
      <c r="DV44" s="44"/>
      <c r="DW44" s="45"/>
      <c r="DX44" s="109"/>
      <c r="DY44" s="110"/>
      <c r="DZ44" s="111"/>
      <c r="EA44" s="43"/>
      <c r="EB44" s="44"/>
      <c r="EC44" s="45"/>
      <c r="ED44" s="109"/>
      <c r="EE44" s="110"/>
      <c r="EF44" s="111"/>
      <c r="EG44" s="43"/>
      <c r="EH44" s="44"/>
      <c r="EI44" s="45"/>
      <c r="EJ44" s="109"/>
      <c r="EK44" s="110"/>
      <c r="EL44" s="111"/>
      <c r="EM44" s="43"/>
      <c r="EN44" s="44"/>
      <c r="EO44" s="45"/>
      <c r="EP44" s="109" t="s">
        <v>133</v>
      </c>
      <c r="EQ44" s="110"/>
      <c r="ER44" s="111"/>
      <c r="ES44" s="43">
        <v>-29.924176914033403</v>
      </c>
      <c r="ET44" s="44"/>
      <c r="EU44" s="45"/>
      <c r="EV44" s="109"/>
      <c r="EW44" s="110"/>
      <c r="EX44" s="111"/>
      <c r="EY44" s="43"/>
      <c r="EZ44" s="44"/>
      <c r="FA44" s="45"/>
    </row>
    <row r="45" spans="1:157" s="17" customFormat="1" ht="12.75" x14ac:dyDescent="0.2">
      <c r="A45" s="116"/>
      <c r="B45" s="136" t="s">
        <v>47</v>
      </c>
      <c r="C45" s="137"/>
      <c r="D45" s="138"/>
      <c r="E45" s="131">
        <f>SUM(E39:G43)</f>
        <v>100</v>
      </c>
      <c r="F45" s="139"/>
      <c r="G45" s="140"/>
      <c r="H45" s="136" t="s">
        <v>47</v>
      </c>
      <c r="I45" s="137"/>
      <c r="J45" s="138"/>
      <c r="K45" s="131">
        <f>SUM(K39:M43)</f>
        <v>100</v>
      </c>
      <c r="L45" s="139"/>
      <c r="M45" s="140"/>
      <c r="N45" s="136" t="s">
        <v>47</v>
      </c>
      <c r="O45" s="137"/>
      <c r="P45" s="138"/>
      <c r="Q45" s="131">
        <f>SUM(Q39:S43)</f>
        <v>100</v>
      </c>
      <c r="R45" s="139"/>
      <c r="S45" s="140"/>
      <c r="T45" s="136" t="s">
        <v>47</v>
      </c>
      <c r="U45" s="137"/>
      <c r="V45" s="138"/>
      <c r="W45" s="131">
        <f>SUM(W39:Y43)</f>
        <v>100</v>
      </c>
      <c r="X45" s="139"/>
      <c r="Y45" s="140"/>
      <c r="Z45" s="136" t="s">
        <v>47</v>
      </c>
      <c r="AA45" s="137"/>
      <c r="AB45" s="138"/>
      <c r="AC45" s="131">
        <f>SUM(AC39:AE43)</f>
        <v>100</v>
      </c>
      <c r="AD45" s="139"/>
      <c r="AE45" s="140"/>
      <c r="AF45" s="136" t="s">
        <v>47</v>
      </c>
      <c r="AG45" s="137"/>
      <c r="AH45" s="138"/>
      <c r="AI45" s="131">
        <f>SUM(AI39:AK43)</f>
        <v>100</v>
      </c>
      <c r="AJ45" s="139"/>
      <c r="AK45" s="140"/>
      <c r="AL45" s="141" t="s">
        <v>47</v>
      </c>
      <c r="AM45" s="137"/>
      <c r="AN45" s="138"/>
      <c r="AO45" s="131">
        <f>SUM(AO39:AQ43)</f>
        <v>100</v>
      </c>
      <c r="AP45" s="139"/>
      <c r="AQ45" s="140"/>
      <c r="AR45" s="141" t="s">
        <v>47</v>
      </c>
      <c r="AS45" s="137"/>
      <c r="AT45" s="138"/>
      <c r="AU45" s="131">
        <f>SUM(AU39:AW43)</f>
        <v>100</v>
      </c>
      <c r="AV45" s="139"/>
      <c r="AW45" s="140"/>
      <c r="AX45" s="141" t="s">
        <v>47</v>
      </c>
      <c r="AY45" s="137"/>
      <c r="AZ45" s="138"/>
      <c r="BA45" s="131">
        <f>SUM(BA39:BC43)</f>
        <v>99.999999999999986</v>
      </c>
      <c r="BB45" s="139"/>
      <c r="BC45" s="140"/>
      <c r="BD45" s="141" t="s">
        <v>47</v>
      </c>
      <c r="BE45" s="137"/>
      <c r="BF45" s="138"/>
      <c r="BG45" s="131">
        <f>SUM(BG39:BI43)</f>
        <v>100</v>
      </c>
      <c r="BH45" s="139"/>
      <c r="BI45" s="140"/>
      <c r="BJ45" s="141" t="s">
        <v>47</v>
      </c>
      <c r="BK45" s="137"/>
      <c r="BL45" s="138"/>
      <c r="BM45" s="131">
        <f>SUM(BM39:BO43)</f>
        <v>100.0000000000004</v>
      </c>
      <c r="BN45" s="139"/>
      <c r="BO45" s="140"/>
      <c r="BP45" s="141" t="s">
        <v>47</v>
      </c>
      <c r="BQ45" s="137"/>
      <c r="BR45" s="138"/>
      <c r="BS45" s="131">
        <f>SUM(BS39:BU43)</f>
        <v>100</v>
      </c>
      <c r="BT45" s="139"/>
      <c r="BU45" s="140"/>
      <c r="BV45" s="141" t="s">
        <v>47</v>
      </c>
      <c r="BW45" s="137"/>
      <c r="BX45" s="138"/>
      <c r="BY45" s="131">
        <f>SUM(BY39:CA43)</f>
        <v>99.999999999999901</v>
      </c>
      <c r="BZ45" s="139"/>
      <c r="CA45" s="140"/>
      <c r="CB45" s="141" t="s">
        <v>47</v>
      </c>
      <c r="CC45" s="137"/>
      <c r="CD45" s="138"/>
      <c r="CE45" s="131">
        <f>SUM(CE39:CG43)</f>
        <v>100.00000000000018</v>
      </c>
      <c r="CF45" s="139"/>
      <c r="CG45" s="140"/>
      <c r="CH45" s="141" t="s">
        <v>47</v>
      </c>
      <c r="CI45" s="137"/>
      <c r="CJ45" s="138"/>
      <c r="CK45" s="131">
        <f>SUM(CK39:CM43)</f>
        <v>99.999999999999588</v>
      </c>
      <c r="CL45" s="139"/>
      <c r="CM45" s="140"/>
      <c r="CN45" s="141" t="s">
        <v>47</v>
      </c>
      <c r="CO45" s="137"/>
      <c r="CP45" s="138"/>
      <c r="CQ45" s="131">
        <f>SUM(CQ39:CS44)</f>
        <v>99.999999999999886</v>
      </c>
      <c r="CR45" s="139"/>
      <c r="CS45" s="140"/>
      <c r="CT45" s="112"/>
      <c r="CU45" s="112"/>
      <c r="CV45" s="112"/>
      <c r="CW45" s="112"/>
      <c r="CX45" s="112"/>
      <c r="CY45" s="112"/>
      <c r="CZ45" s="141" t="s">
        <v>47</v>
      </c>
      <c r="DA45" s="137"/>
      <c r="DB45" s="138"/>
      <c r="DC45" s="131">
        <f>SUM(DC39:DE43)</f>
        <v>100</v>
      </c>
      <c r="DD45" s="139"/>
      <c r="DE45" s="140"/>
      <c r="DF45" s="141" t="s">
        <v>47</v>
      </c>
      <c r="DG45" s="137"/>
      <c r="DH45" s="138"/>
      <c r="DI45" s="131">
        <f>SUM(DI39:DK43)</f>
        <v>100</v>
      </c>
      <c r="DJ45" s="139"/>
      <c r="DK45" s="140"/>
      <c r="DL45" s="141" t="s">
        <v>47</v>
      </c>
      <c r="DM45" s="137"/>
      <c r="DN45" s="138"/>
      <c r="DO45" s="131">
        <f>SUM(DO39:DQ43)</f>
        <v>100.00000000000001</v>
      </c>
      <c r="DP45" s="139"/>
      <c r="DQ45" s="140"/>
      <c r="DR45" s="141" t="s">
        <v>47</v>
      </c>
      <c r="DS45" s="137"/>
      <c r="DT45" s="138"/>
      <c r="DU45" s="131">
        <f>SUM(DU39:DW43)</f>
        <v>100</v>
      </c>
      <c r="DV45" s="139"/>
      <c r="DW45" s="140"/>
      <c r="DX45" s="141" t="s">
        <v>47</v>
      </c>
      <c r="DY45" s="137"/>
      <c r="DZ45" s="138"/>
      <c r="EA45" s="131">
        <f>SUM(EA39:EC43)</f>
        <v>100</v>
      </c>
      <c r="EB45" s="139"/>
      <c r="EC45" s="140"/>
      <c r="ED45" s="141" t="s">
        <v>47</v>
      </c>
      <c r="EE45" s="137"/>
      <c r="EF45" s="138"/>
      <c r="EG45" s="131">
        <f>SUM(EG39:EI43)</f>
        <v>100</v>
      </c>
      <c r="EH45" s="139"/>
      <c r="EI45" s="140"/>
      <c r="EJ45" s="141" t="s">
        <v>47</v>
      </c>
      <c r="EK45" s="137"/>
      <c r="EL45" s="138"/>
      <c r="EM45" s="131">
        <f>SUM(EM39:EO43)</f>
        <v>100.00000000000001</v>
      </c>
      <c r="EN45" s="139"/>
      <c r="EO45" s="140"/>
      <c r="EP45" s="141" t="s">
        <v>47</v>
      </c>
      <c r="EQ45" s="137"/>
      <c r="ER45" s="138"/>
      <c r="ES45" s="131">
        <f>SUM(ES39:EU44)</f>
        <v>100.00000000000009</v>
      </c>
      <c r="ET45" s="139"/>
      <c r="EU45" s="140"/>
      <c r="EV45" s="141" t="s">
        <v>47</v>
      </c>
      <c r="EW45" s="137"/>
      <c r="EX45" s="138"/>
      <c r="EY45" s="131">
        <f>SUM(EY39:FA43)</f>
        <v>100</v>
      </c>
      <c r="EZ45" s="139"/>
      <c r="FA45" s="140"/>
    </row>
    <row r="46" spans="1:157" s="17" customFormat="1" ht="12.75" x14ac:dyDescent="0.2">
      <c r="A46" s="129"/>
      <c r="B46" s="101"/>
      <c r="C46" s="102"/>
      <c r="D46" s="103"/>
      <c r="E46" s="101"/>
      <c r="F46" s="102"/>
      <c r="G46" s="103"/>
      <c r="H46" s="101"/>
      <c r="I46" s="102"/>
      <c r="J46" s="103"/>
      <c r="K46" s="101"/>
      <c r="L46" s="102"/>
      <c r="M46" s="103"/>
      <c r="N46" s="101"/>
      <c r="O46" s="102"/>
      <c r="P46" s="103"/>
      <c r="Q46" s="101"/>
      <c r="R46" s="102"/>
      <c r="S46" s="103"/>
      <c r="T46" s="101"/>
      <c r="U46" s="102"/>
      <c r="V46" s="103"/>
      <c r="W46" s="101"/>
      <c r="X46" s="102"/>
      <c r="Y46" s="103"/>
      <c r="Z46" s="101"/>
      <c r="AA46" s="102"/>
      <c r="AB46" s="103"/>
      <c r="AC46" s="101"/>
      <c r="AD46" s="102"/>
      <c r="AE46" s="103"/>
      <c r="AF46" s="101"/>
      <c r="AG46" s="102"/>
      <c r="AH46" s="103"/>
      <c r="AI46" s="101"/>
      <c r="AJ46" s="102"/>
      <c r="AK46" s="103"/>
      <c r="AL46" s="101"/>
      <c r="AM46" s="102"/>
      <c r="AN46" s="103"/>
      <c r="AO46" s="101"/>
      <c r="AP46" s="102"/>
      <c r="AQ46" s="103"/>
      <c r="AR46" s="101"/>
      <c r="AS46" s="102"/>
      <c r="AT46" s="103"/>
      <c r="AU46" s="101"/>
      <c r="AV46" s="102"/>
      <c r="AW46" s="103"/>
      <c r="AX46" s="101"/>
      <c r="AY46" s="102"/>
      <c r="AZ46" s="103"/>
      <c r="BA46" s="101"/>
      <c r="BB46" s="102"/>
      <c r="BC46" s="103"/>
      <c r="BD46" s="101"/>
      <c r="BE46" s="102"/>
      <c r="BF46" s="103"/>
      <c r="BG46" s="101"/>
      <c r="BH46" s="102"/>
      <c r="BI46" s="103"/>
      <c r="BJ46" s="101"/>
      <c r="BK46" s="102"/>
      <c r="BL46" s="103"/>
      <c r="BM46" s="101"/>
      <c r="BN46" s="102"/>
      <c r="BO46" s="103"/>
      <c r="BP46" s="101"/>
      <c r="BQ46" s="102"/>
      <c r="BR46" s="103"/>
      <c r="BS46" s="101"/>
      <c r="BT46" s="102"/>
      <c r="BU46" s="103"/>
      <c r="BV46" s="101"/>
      <c r="BW46" s="102"/>
      <c r="BX46" s="103"/>
      <c r="BY46" s="40"/>
      <c r="BZ46" s="41"/>
      <c r="CA46" s="42"/>
      <c r="CB46" s="101"/>
      <c r="CC46" s="102"/>
      <c r="CD46" s="103"/>
      <c r="CE46" s="101"/>
      <c r="CF46" s="102"/>
      <c r="CG46" s="103"/>
      <c r="CH46" s="101"/>
      <c r="CI46" s="102"/>
      <c r="CJ46" s="103"/>
      <c r="CK46" s="101"/>
      <c r="CL46" s="102"/>
      <c r="CM46" s="103"/>
      <c r="CN46" s="101"/>
      <c r="CO46" s="102"/>
      <c r="CP46" s="103"/>
      <c r="CQ46" s="101"/>
      <c r="CR46" s="102"/>
      <c r="CS46" s="103"/>
      <c r="CT46" s="112"/>
      <c r="CU46" s="112"/>
      <c r="CV46" s="112"/>
      <c r="CW46" s="112"/>
      <c r="CX46" s="112"/>
      <c r="CY46" s="112"/>
      <c r="CZ46" s="105"/>
      <c r="DA46" s="106"/>
      <c r="DB46" s="107"/>
      <c r="DC46" s="105"/>
      <c r="DD46" s="106"/>
      <c r="DE46" s="107"/>
      <c r="DF46" s="105"/>
      <c r="DG46" s="106"/>
      <c r="DH46" s="107"/>
      <c r="DI46" s="105"/>
      <c r="DJ46" s="106"/>
      <c r="DK46" s="107"/>
      <c r="DL46" s="105"/>
      <c r="DM46" s="106"/>
      <c r="DN46" s="107"/>
      <c r="DO46" s="105"/>
      <c r="DP46" s="106"/>
      <c r="DQ46" s="107"/>
      <c r="DR46" s="105"/>
      <c r="DS46" s="106"/>
      <c r="DT46" s="107"/>
      <c r="DU46" s="105"/>
      <c r="DV46" s="106"/>
      <c r="DW46" s="107"/>
      <c r="DX46" s="105"/>
      <c r="DY46" s="106"/>
      <c r="DZ46" s="107"/>
      <c r="EA46" s="105"/>
      <c r="EB46" s="106"/>
      <c r="EC46" s="107"/>
      <c r="ED46" s="105"/>
      <c r="EE46" s="106"/>
      <c r="EF46" s="107"/>
      <c r="EG46" s="105"/>
      <c r="EH46" s="106"/>
      <c r="EI46" s="107"/>
      <c r="EJ46" s="105"/>
      <c r="EK46" s="106"/>
      <c r="EL46" s="107"/>
      <c r="EM46" s="105"/>
      <c r="EN46" s="106"/>
      <c r="EO46" s="107"/>
      <c r="EP46" s="105"/>
      <c r="EQ46" s="106"/>
      <c r="ER46" s="107"/>
      <c r="ES46" s="105"/>
      <c r="ET46" s="106"/>
      <c r="EU46" s="107"/>
      <c r="EV46" s="105"/>
      <c r="EW46" s="106"/>
      <c r="EX46" s="107"/>
      <c r="EY46" s="105"/>
      <c r="EZ46" s="106"/>
      <c r="FA46" s="107"/>
    </row>
    <row r="47" spans="1:157" s="17" customFormat="1" ht="12.75" customHeight="1" x14ac:dyDescent="0.2">
      <c r="A47" s="142" t="s">
        <v>358</v>
      </c>
      <c r="B47" s="143" t="s">
        <v>354</v>
      </c>
      <c r="C47" s="144"/>
      <c r="D47" s="145"/>
      <c r="E47" s="143" t="s">
        <v>5</v>
      </c>
      <c r="F47" s="144"/>
      <c r="G47" s="145"/>
      <c r="H47" s="143" t="s">
        <v>354</v>
      </c>
      <c r="I47" s="144"/>
      <c r="J47" s="145"/>
      <c r="K47" s="143" t="s">
        <v>5</v>
      </c>
      <c r="L47" s="144"/>
      <c r="M47" s="145"/>
      <c r="N47" s="146" t="s">
        <v>354</v>
      </c>
      <c r="O47" s="147"/>
      <c r="P47" s="148"/>
      <c r="Q47" s="146" t="s">
        <v>5</v>
      </c>
      <c r="R47" s="147"/>
      <c r="S47" s="148"/>
      <c r="T47" s="146" t="s">
        <v>354</v>
      </c>
      <c r="U47" s="147"/>
      <c r="V47" s="148"/>
      <c r="W47" s="146" t="s">
        <v>5</v>
      </c>
      <c r="X47" s="147"/>
      <c r="Y47" s="148"/>
      <c r="Z47" s="146" t="s">
        <v>354</v>
      </c>
      <c r="AA47" s="147"/>
      <c r="AB47" s="148"/>
      <c r="AC47" s="146" t="s">
        <v>5</v>
      </c>
      <c r="AD47" s="147"/>
      <c r="AE47" s="148"/>
      <c r="AF47" s="146" t="s">
        <v>354</v>
      </c>
      <c r="AG47" s="147"/>
      <c r="AH47" s="148"/>
      <c r="AI47" s="146" t="s">
        <v>5</v>
      </c>
      <c r="AJ47" s="147"/>
      <c r="AK47" s="148"/>
      <c r="AL47" s="146" t="s">
        <v>354</v>
      </c>
      <c r="AM47" s="147"/>
      <c r="AN47" s="148"/>
      <c r="AO47" s="146" t="s">
        <v>5</v>
      </c>
      <c r="AP47" s="147"/>
      <c r="AQ47" s="148"/>
      <c r="AR47" s="146" t="s">
        <v>354</v>
      </c>
      <c r="AS47" s="147"/>
      <c r="AT47" s="148"/>
      <c r="AU47" s="146" t="s">
        <v>5</v>
      </c>
      <c r="AV47" s="147"/>
      <c r="AW47" s="148"/>
      <c r="AX47" s="146" t="s">
        <v>354</v>
      </c>
      <c r="AY47" s="147"/>
      <c r="AZ47" s="148"/>
      <c r="BA47" s="146" t="s">
        <v>5</v>
      </c>
      <c r="BB47" s="147"/>
      <c r="BC47" s="148"/>
      <c r="BD47" s="146" t="s">
        <v>354</v>
      </c>
      <c r="BE47" s="147"/>
      <c r="BF47" s="148"/>
      <c r="BG47" s="146" t="s">
        <v>5</v>
      </c>
      <c r="BH47" s="147"/>
      <c r="BI47" s="148"/>
      <c r="BJ47" s="146" t="s">
        <v>354</v>
      </c>
      <c r="BK47" s="147"/>
      <c r="BL47" s="148"/>
      <c r="BM47" s="146" t="s">
        <v>5</v>
      </c>
      <c r="BN47" s="147"/>
      <c r="BO47" s="148"/>
      <c r="BP47" s="146" t="s">
        <v>354</v>
      </c>
      <c r="BQ47" s="147"/>
      <c r="BR47" s="148"/>
      <c r="BS47" s="146" t="s">
        <v>5</v>
      </c>
      <c r="BT47" s="147"/>
      <c r="BU47" s="148"/>
      <c r="BV47" s="146" t="s">
        <v>354</v>
      </c>
      <c r="BW47" s="147"/>
      <c r="BX47" s="148"/>
      <c r="BY47" s="146" t="s">
        <v>5</v>
      </c>
      <c r="BZ47" s="147"/>
      <c r="CA47" s="148"/>
      <c r="CB47" s="146" t="s">
        <v>354</v>
      </c>
      <c r="CC47" s="147"/>
      <c r="CD47" s="148"/>
      <c r="CE47" s="146" t="s">
        <v>5</v>
      </c>
      <c r="CF47" s="147"/>
      <c r="CG47" s="148"/>
      <c r="CH47" s="146" t="s">
        <v>354</v>
      </c>
      <c r="CI47" s="147"/>
      <c r="CJ47" s="148"/>
      <c r="CK47" s="146" t="s">
        <v>5</v>
      </c>
      <c r="CL47" s="147"/>
      <c r="CM47" s="148"/>
      <c r="CN47" s="146" t="s">
        <v>354</v>
      </c>
      <c r="CO47" s="147"/>
      <c r="CP47" s="148"/>
      <c r="CQ47" s="146" t="s">
        <v>5</v>
      </c>
      <c r="CR47" s="147"/>
      <c r="CS47" s="148"/>
      <c r="CT47" s="149" t="s">
        <v>348</v>
      </c>
      <c r="CU47" s="74"/>
      <c r="CV47" s="96"/>
      <c r="CW47" s="96"/>
      <c r="CX47" s="96"/>
      <c r="CY47" s="150"/>
      <c r="CZ47" s="146" t="s">
        <v>354</v>
      </c>
      <c r="DA47" s="147"/>
      <c r="DB47" s="148"/>
      <c r="DC47" s="146" t="s">
        <v>5</v>
      </c>
      <c r="DD47" s="147"/>
      <c r="DE47" s="148"/>
      <c r="DF47" s="146" t="s">
        <v>354</v>
      </c>
      <c r="DG47" s="147"/>
      <c r="DH47" s="148"/>
      <c r="DI47" s="146" t="s">
        <v>5</v>
      </c>
      <c r="DJ47" s="147"/>
      <c r="DK47" s="148"/>
      <c r="DL47" s="146" t="s">
        <v>354</v>
      </c>
      <c r="DM47" s="147"/>
      <c r="DN47" s="148"/>
      <c r="DO47" s="146" t="s">
        <v>5</v>
      </c>
      <c r="DP47" s="147"/>
      <c r="DQ47" s="148"/>
      <c r="DR47" s="146" t="s">
        <v>354</v>
      </c>
      <c r="DS47" s="147"/>
      <c r="DT47" s="148"/>
      <c r="DU47" s="146" t="s">
        <v>5</v>
      </c>
      <c r="DV47" s="147"/>
      <c r="DW47" s="148"/>
      <c r="DX47" s="146" t="s">
        <v>354</v>
      </c>
      <c r="DY47" s="147"/>
      <c r="DZ47" s="148"/>
      <c r="EA47" s="146" t="s">
        <v>5</v>
      </c>
      <c r="EB47" s="147"/>
      <c r="EC47" s="148"/>
      <c r="ED47" s="146" t="s">
        <v>354</v>
      </c>
      <c r="EE47" s="147"/>
      <c r="EF47" s="148"/>
      <c r="EG47" s="146" t="s">
        <v>5</v>
      </c>
      <c r="EH47" s="147"/>
      <c r="EI47" s="148"/>
      <c r="EJ47" s="146" t="s">
        <v>354</v>
      </c>
      <c r="EK47" s="147"/>
      <c r="EL47" s="148"/>
      <c r="EM47" s="146" t="s">
        <v>5</v>
      </c>
      <c r="EN47" s="147"/>
      <c r="EO47" s="148"/>
      <c r="EP47" s="146" t="s">
        <v>354</v>
      </c>
      <c r="EQ47" s="147"/>
      <c r="ER47" s="148"/>
      <c r="ES47" s="146" t="s">
        <v>5</v>
      </c>
      <c r="ET47" s="147"/>
      <c r="EU47" s="148"/>
      <c r="EV47" s="146" t="s">
        <v>354</v>
      </c>
      <c r="EW47" s="147"/>
      <c r="EX47" s="148"/>
      <c r="EY47" s="146" t="s">
        <v>5</v>
      </c>
      <c r="EZ47" s="147"/>
      <c r="FA47" s="148"/>
    </row>
    <row r="48" spans="1:157" s="17" customFormat="1" ht="12.75" customHeight="1" x14ac:dyDescent="0.2">
      <c r="A48" s="108"/>
      <c r="B48" s="109" t="s">
        <v>251</v>
      </c>
      <c r="C48" s="110"/>
      <c r="D48" s="111"/>
      <c r="E48" s="43">
        <v>28.318100000000001</v>
      </c>
      <c r="F48" s="44"/>
      <c r="G48" s="45"/>
      <c r="H48" s="109" t="s">
        <v>251</v>
      </c>
      <c r="I48" s="110"/>
      <c r="J48" s="111"/>
      <c r="K48" s="43">
        <v>30.2332</v>
      </c>
      <c r="L48" s="44"/>
      <c r="M48" s="45"/>
      <c r="N48" s="109" t="s">
        <v>251</v>
      </c>
      <c r="O48" s="110"/>
      <c r="P48" s="111"/>
      <c r="Q48" s="43">
        <v>17.485800000000001</v>
      </c>
      <c r="R48" s="44"/>
      <c r="S48" s="45"/>
      <c r="T48" s="109" t="s">
        <v>251</v>
      </c>
      <c r="U48" s="110"/>
      <c r="V48" s="111"/>
      <c r="W48" s="43">
        <v>70.622299999999996</v>
      </c>
      <c r="X48" s="44"/>
      <c r="Y48" s="45"/>
      <c r="Z48" s="109" t="s">
        <v>319</v>
      </c>
      <c r="AA48" s="110"/>
      <c r="AB48" s="111"/>
      <c r="AC48" s="43">
        <v>17.1447</v>
      </c>
      <c r="AD48" s="44"/>
      <c r="AE48" s="45"/>
      <c r="AF48" s="109" t="s">
        <v>251</v>
      </c>
      <c r="AG48" s="110"/>
      <c r="AH48" s="111"/>
      <c r="AI48" s="43">
        <v>31.599499999999999</v>
      </c>
      <c r="AJ48" s="44"/>
      <c r="AK48" s="45"/>
      <c r="AL48" s="109" t="s">
        <v>251</v>
      </c>
      <c r="AM48" s="110"/>
      <c r="AN48" s="111"/>
      <c r="AO48" s="43">
        <v>35.735799999999998</v>
      </c>
      <c r="AP48" s="44"/>
      <c r="AQ48" s="45"/>
      <c r="AR48" s="109" t="s">
        <v>251</v>
      </c>
      <c r="AS48" s="110"/>
      <c r="AT48" s="111"/>
      <c r="AU48" s="43">
        <v>27.679300000000001</v>
      </c>
      <c r="AV48" s="44"/>
      <c r="AW48" s="45"/>
      <c r="AX48" s="109" t="s">
        <v>251</v>
      </c>
      <c r="AY48" s="110"/>
      <c r="AZ48" s="111"/>
      <c r="BA48" s="43">
        <v>31.570799999999998</v>
      </c>
      <c r="BB48" s="44"/>
      <c r="BC48" s="45"/>
      <c r="BD48" s="109" t="s">
        <v>251</v>
      </c>
      <c r="BE48" s="110"/>
      <c r="BF48" s="111"/>
      <c r="BG48" s="43">
        <v>35.6845</v>
      </c>
      <c r="BH48" s="44"/>
      <c r="BI48" s="45"/>
      <c r="BJ48" s="109" t="s">
        <v>251</v>
      </c>
      <c r="BK48" s="110"/>
      <c r="BL48" s="111"/>
      <c r="BM48" s="43">
        <v>23.180700000000002</v>
      </c>
      <c r="BN48" s="44"/>
      <c r="BO48" s="45"/>
      <c r="BP48" s="109" t="s">
        <v>251</v>
      </c>
      <c r="BQ48" s="110"/>
      <c r="BR48" s="111"/>
      <c r="BS48" s="43">
        <v>23.960799999999999</v>
      </c>
      <c r="BT48" s="44"/>
      <c r="BU48" s="45"/>
      <c r="BV48" s="109" t="s">
        <v>296</v>
      </c>
      <c r="BW48" s="110"/>
      <c r="BX48" s="111"/>
      <c r="BY48" s="43">
        <v>19.928799999999999</v>
      </c>
      <c r="BZ48" s="44"/>
      <c r="CA48" s="45"/>
      <c r="CB48" s="109" t="s">
        <v>251</v>
      </c>
      <c r="CC48" s="110"/>
      <c r="CD48" s="111"/>
      <c r="CE48" s="43">
        <v>22.936599999999999</v>
      </c>
      <c r="CF48" s="44"/>
      <c r="CG48" s="45"/>
      <c r="CH48" s="109" t="s">
        <v>132</v>
      </c>
      <c r="CI48" s="110"/>
      <c r="CJ48" s="111"/>
      <c r="CK48" s="43">
        <v>23.645900000000001</v>
      </c>
      <c r="CL48" s="44"/>
      <c r="CM48" s="45"/>
      <c r="CN48" s="109" t="s">
        <v>251</v>
      </c>
      <c r="CO48" s="110"/>
      <c r="CP48" s="111"/>
      <c r="CQ48" s="43">
        <v>30.453900000000001</v>
      </c>
      <c r="CR48" s="44"/>
      <c r="CS48" s="45"/>
      <c r="CT48" s="112"/>
      <c r="CU48" s="112"/>
      <c r="CV48" s="112"/>
      <c r="CW48" s="112"/>
      <c r="CX48" s="112"/>
      <c r="CY48" s="112"/>
      <c r="CZ48" s="109" t="s">
        <v>251</v>
      </c>
      <c r="DA48" s="110"/>
      <c r="DB48" s="111"/>
      <c r="DC48" s="43">
        <v>17.034099999999999</v>
      </c>
      <c r="DD48" s="44"/>
      <c r="DE48" s="45"/>
      <c r="DF48" s="109" t="s">
        <v>315</v>
      </c>
      <c r="DG48" s="110"/>
      <c r="DH48" s="111"/>
      <c r="DI48" s="43">
        <v>14.334199999999999</v>
      </c>
      <c r="DJ48" s="44"/>
      <c r="DK48" s="45"/>
      <c r="DL48" s="109" t="s">
        <v>251</v>
      </c>
      <c r="DM48" s="110"/>
      <c r="DN48" s="111"/>
      <c r="DO48" s="43">
        <v>28.2849</v>
      </c>
      <c r="DP48" s="44"/>
      <c r="DQ48" s="45"/>
      <c r="DR48" s="109" t="s">
        <v>295</v>
      </c>
      <c r="DS48" s="110"/>
      <c r="DT48" s="111"/>
      <c r="DU48" s="43">
        <v>12.9246</v>
      </c>
      <c r="DV48" s="44"/>
      <c r="DW48" s="45"/>
      <c r="DX48" s="109" t="s">
        <v>307</v>
      </c>
      <c r="DY48" s="110"/>
      <c r="DZ48" s="111"/>
      <c r="EA48" s="43">
        <v>75.040400000000005</v>
      </c>
      <c r="EB48" s="44"/>
      <c r="EC48" s="45"/>
      <c r="ED48" s="109" t="s">
        <v>295</v>
      </c>
      <c r="EE48" s="110"/>
      <c r="EF48" s="111"/>
      <c r="EG48" s="43">
        <v>31.5486</v>
      </c>
      <c r="EH48" s="44"/>
      <c r="EI48" s="45"/>
      <c r="EJ48" s="109" t="s">
        <v>251</v>
      </c>
      <c r="EK48" s="110"/>
      <c r="EL48" s="111"/>
      <c r="EM48" s="43">
        <v>29.4238</v>
      </c>
      <c r="EN48" s="44"/>
      <c r="EO48" s="45"/>
      <c r="EP48" s="109" t="s">
        <v>251</v>
      </c>
      <c r="EQ48" s="110"/>
      <c r="ER48" s="111"/>
      <c r="ES48" s="43">
        <v>25.763300000000001</v>
      </c>
      <c r="ET48" s="44"/>
      <c r="EU48" s="45"/>
      <c r="EV48" s="109" t="s">
        <v>318</v>
      </c>
      <c r="EW48" s="110"/>
      <c r="EX48" s="111"/>
      <c r="EY48" s="43">
        <v>8.3630999999999993</v>
      </c>
      <c r="EZ48" s="44"/>
      <c r="FA48" s="45"/>
    </row>
    <row r="49" spans="1:157" s="17" customFormat="1" ht="12.75" customHeight="1" x14ac:dyDescent="0.2">
      <c r="A49" s="108"/>
      <c r="B49" s="109" t="s">
        <v>361</v>
      </c>
      <c r="C49" s="110"/>
      <c r="D49" s="111"/>
      <c r="E49" s="43">
        <v>10.139099999999999</v>
      </c>
      <c r="F49" s="44"/>
      <c r="G49" s="45"/>
      <c r="H49" s="109" t="s">
        <v>297</v>
      </c>
      <c r="I49" s="110"/>
      <c r="J49" s="111"/>
      <c r="K49" s="43">
        <v>10.077999999999999</v>
      </c>
      <c r="L49" s="44"/>
      <c r="M49" s="45"/>
      <c r="N49" s="109" t="s">
        <v>299</v>
      </c>
      <c r="O49" s="110"/>
      <c r="P49" s="111"/>
      <c r="Q49" s="43">
        <v>10.758599999999999</v>
      </c>
      <c r="R49" s="44"/>
      <c r="S49" s="45"/>
      <c r="T49" s="109" t="s">
        <v>299</v>
      </c>
      <c r="U49" s="110"/>
      <c r="V49" s="111"/>
      <c r="W49" s="43">
        <v>23.1249</v>
      </c>
      <c r="X49" s="44"/>
      <c r="Y49" s="45"/>
      <c r="Z49" s="109" t="s">
        <v>300</v>
      </c>
      <c r="AA49" s="110"/>
      <c r="AB49" s="111"/>
      <c r="AC49" s="43">
        <v>13.0649</v>
      </c>
      <c r="AD49" s="44"/>
      <c r="AE49" s="45"/>
      <c r="AF49" s="109" t="s">
        <v>297</v>
      </c>
      <c r="AG49" s="110"/>
      <c r="AH49" s="111"/>
      <c r="AI49" s="43">
        <v>13.7476</v>
      </c>
      <c r="AJ49" s="44"/>
      <c r="AK49" s="45"/>
      <c r="AL49" s="109" t="s">
        <v>297</v>
      </c>
      <c r="AM49" s="110"/>
      <c r="AN49" s="111"/>
      <c r="AO49" s="43">
        <v>15.2597</v>
      </c>
      <c r="AP49" s="44"/>
      <c r="AQ49" s="45"/>
      <c r="AR49" s="109" t="s">
        <v>297</v>
      </c>
      <c r="AS49" s="110"/>
      <c r="AT49" s="111"/>
      <c r="AU49" s="43">
        <v>11.794600000000001</v>
      </c>
      <c r="AV49" s="44"/>
      <c r="AW49" s="45"/>
      <c r="AX49" s="109" t="s">
        <v>297</v>
      </c>
      <c r="AY49" s="110"/>
      <c r="AZ49" s="111"/>
      <c r="BA49" s="43">
        <v>13.7456</v>
      </c>
      <c r="BB49" s="44"/>
      <c r="BC49" s="45"/>
      <c r="BD49" s="109" t="s">
        <v>297</v>
      </c>
      <c r="BE49" s="110"/>
      <c r="BF49" s="111"/>
      <c r="BG49" s="43">
        <v>15.2445</v>
      </c>
      <c r="BH49" s="44"/>
      <c r="BI49" s="45"/>
      <c r="BJ49" s="109" t="s">
        <v>296</v>
      </c>
      <c r="BK49" s="110"/>
      <c r="BL49" s="111"/>
      <c r="BM49" s="43">
        <v>15.033799999999999</v>
      </c>
      <c r="BN49" s="44"/>
      <c r="BO49" s="45"/>
      <c r="BP49" s="109" t="s">
        <v>297</v>
      </c>
      <c r="BQ49" s="110"/>
      <c r="BR49" s="111"/>
      <c r="BS49" s="43">
        <v>9.7355</v>
      </c>
      <c r="BT49" s="44"/>
      <c r="BU49" s="45"/>
      <c r="BV49" s="109" t="s">
        <v>251</v>
      </c>
      <c r="BW49" s="110"/>
      <c r="BX49" s="111"/>
      <c r="BY49" s="43">
        <v>18.504200000000001</v>
      </c>
      <c r="BZ49" s="44"/>
      <c r="CA49" s="45"/>
      <c r="CB49" s="109" t="s">
        <v>296</v>
      </c>
      <c r="CC49" s="110"/>
      <c r="CD49" s="111"/>
      <c r="CE49" s="43">
        <v>10.8134</v>
      </c>
      <c r="CF49" s="44"/>
      <c r="CG49" s="45"/>
      <c r="CH49" s="109" t="s">
        <v>251</v>
      </c>
      <c r="CI49" s="110"/>
      <c r="CJ49" s="111"/>
      <c r="CK49" s="43">
        <v>12.5463</v>
      </c>
      <c r="CL49" s="44"/>
      <c r="CM49" s="45"/>
      <c r="CN49" s="109" t="s">
        <v>296</v>
      </c>
      <c r="CO49" s="110"/>
      <c r="CP49" s="111"/>
      <c r="CQ49" s="43">
        <v>16.5885</v>
      </c>
      <c r="CR49" s="44"/>
      <c r="CS49" s="45"/>
      <c r="CT49" s="112"/>
      <c r="CU49" s="112"/>
      <c r="CV49" s="112"/>
      <c r="CW49" s="112"/>
      <c r="CX49" s="112"/>
      <c r="CY49" s="112"/>
      <c r="CZ49" s="109" t="s">
        <v>301</v>
      </c>
      <c r="DA49" s="110"/>
      <c r="DB49" s="111"/>
      <c r="DC49" s="43">
        <v>8.9436</v>
      </c>
      <c r="DD49" s="44"/>
      <c r="DE49" s="45"/>
      <c r="DF49" s="109" t="s">
        <v>297</v>
      </c>
      <c r="DG49" s="110"/>
      <c r="DH49" s="111"/>
      <c r="DI49" s="43">
        <v>14.0374</v>
      </c>
      <c r="DJ49" s="44"/>
      <c r="DK49" s="45"/>
      <c r="DL49" s="109" t="s">
        <v>361</v>
      </c>
      <c r="DM49" s="110"/>
      <c r="DN49" s="111"/>
      <c r="DO49" s="43">
        <v>13.1289</v>
      </c>
      <c r="DP49" s="44"/>
      <c r="DQ49" s="45"/>
      <c r="DR49" s="109" t="s">
        <v>325</v>
      </c>
      <c r="DS49" s="110"/>
      <c r="DT49" s="111"/>
      <c r="DU49" s="43">
        <v>11.980399999999999</v>
      </c>
      <c r="DV49" s="44"/>
      <c r="DW49" s="45"/>
      <c r="DX49" s="109" t="s">
        <v>313</v>
      </c>
      <c r="DY49" s="110"/>
      <c r="DZ49" s="111"/>
      <c r="EA49" s="43">
        <v>19.846599999999999</v>
      </c>
      <c r="EB49" s="44"/>
      <c r="EC49" s="45"/>
      <c r="ED49" s="109" t="s">
        <v>301</v>
      </c>
      <c r="EE49" s="110"/>
      <c r="EF49" s="111"/>
      <c r="EG49" s="43">
        <v>14.266999999999999</v>
      </c>
      <c r="EH49" s="44"/>
      <c r="EI49" s="45"/>
      <c r="EJ49" s="109" t="s">
        <v>297</v>
      </c>
      <c r="EK49" s="110"/>
      <c r="EL49" s="111"/>
      <c r="EM49" s="43">
        <v>12.6447</v>
      </c>
      <c r="EN49" s="44"/>
      <c r="EO49" s="45"/>
      <c r="EP49" s="109" t="s">
        <v>361</v>
      </c>
      <c r="EQ49" s="110"/>
      <c r="ER49" s="111"/>
      <c r="ES49" s="43">
        <v>11.472899999999999</v>
      </c>
      <c r="ET49" s="44"/>
      <c r="EU49" s="45"/>
      <c r="EV49" s="109" t="s">
        <v>299</v>
      </c>
      <c r="EW49" s="110"/>
      <c r="EX49" s="111"/>
      <c r="EY49" s="43">
        <v>7.7832999999999997</v>
      </c>
      <c r="EZ49" s="44"/>
      <c r="FA49" s="45"/>
    </row>
    <row r="50" spans="1:157" s="17" customFormat="1" ht="12.75" customHeight="1" x14ac:dyDescent="0.2">
      <c r="A50" s="108"/>
      <c r="B50" s="109" t="s">
        <v>325</v>
      </c>
      <c r="C50" s="110"/>
      <c r="D50" s="111"/>
      <c r="E50" s="43">
        <v>6.9097</v>
      </c>
      <c r="F50" s="44"/>
      <c r="G50" s="45"/>
      <c r="H50" s="109" t="s">
        <v>361</v>
      </c>
      <c r="I50" s="110"/>
      <c r="J50" s="111"/>
      <c r="K50" s="43">
        <v>7.1586999999999996</v>
      </c>
      <c r="L50" s="44"/>
      <c r="M50" s="45"/>
      <c r="N50" s="109" t="s">
        <v>325</v>
      </c>
      <c r="O50" s="110"/>
      <c r="P50" s="111"/>
      <c r="Q50" s="43">
        <v>8.2738999999999994</v>
      </c>
      <c r="R50" s="44"/>
      <c r="S50" s="45"/>
      <c r="T50" s="109" t="s">
        <v>361</v>
      </c>
      <c r="U50" s="110"/>
      <c r="V50" s="111"/>
      <c r="W50" s="43">
        <v>6.2527999999999997</v>
      </c>
      <c r="X50" s="44"/>
      <c r="Y50" s="45"/>
      <c r="Z50" s="109" t="s">
        <v>295</v>
      </c>
      <c r="AA50" s="110"/>
      <c r="AB50" s="111"/>
      <c r="AC50" s="43">
        <v>13.0167</v>
      </c>
      <c r="AD50" s="44"/>
      <c r="AE50" s="45"/>
      <c r="AF50" s="109" t="s">
        <v>304</v>
      </c>
      <c r="AG50" s="110"/>
      <c r="AH50" s="111"/>
      <c r="AI50" s="43">
        <v>9.9977999999999998</v>
      </c>
      <c r="AJ50" s="44"/>
      <c r="AK50" s="45"/>
      <c r="AL50" s="109" t="s">
        <v>304</v>
      </c>
      <c r="AM50" s="110"/>
      <c r="AN50" s="111"/>
      <c r="AO50" s="43">
        <v>11.291700000000001</v>
      </c>
      <c r="AP50" s="44"/>
      <c r="AQ50" s="45"/>
      <c r="AR50" s="109" t="s">
        <v>304</v>
      </c>
      <c r="AS50" s="110"/>
      <c r="AT50" s="111"/>
      <c r="AU50" s="43">
        <v>8.9092000000000002</v>
      </c>
      <c r="AV50" s="44"/>
      <c r="AW50" s="45"/>
      <c r="AX50" s="109" t="s">
        <v>304</v>
      </c>
      <c r="AY50" s="110"/>
      <c r="AZ50" s="111"/>
      <c r="BA50" s="43">
        <v>9.9959000000000007</v>
      </c>
      <c r="BB50" s="44"/>
      <c r="BC50" s="45"/>
      <c r="BD50" s="109" t="s">
        <v>304</v>
      </c>
      <c r="BE50" s="110"/>
      <c r="BF50" s="111"/>
      <c r="BG50" s="43">
        <v>11.2805</v>
      </c>
      <c r="BH50" s="44"/>
      <c r="BI50" s="45"/>
      <c r="BJ50" s="109" t="s">
        <v>297</v>
      </c>
      <c r="BK50" s="110"/>
      <c r="BL50" s="111"/>
      <c r="BM50" s="43">
        <v>8.641</v>
      </c>
      <c r="BN50" s="44"/>
      <c r="BO50" s="45"/>
      <c r="BP50" s="109" t="s">
        <v>301</v>
      </c>
      <c r="BQ50" s="110"/>
      <c r="BR50" s="111"/>
      <c r="BS50" s="43">
        <v>8.5686</v>
      </c>
      <c r="BT50" s="44"/>
      <c r="BU50" s="45"/>
      <c r="BV50" s="109" t="s">
        <v>297</v>
      </c>
      <c r="BW50" s="110"/>
      <c r="BX50" s="111"/>
      <c r="BY50" s="43">
        <v>9.5206</v>
      </c>
      <c r="BZ50" s="44"/>
      <c r="CA50" s="45"/>
      <c r="CB50" s="109" t="s">
        <v>297</v>
      </c>
      <c r="CC50" s="110"/>
      <c r="CD50" s="111"/>
      <c r="CE50" s="43">
        <v>9.2985000000000007</v>
      </c>
      <c r="CF50" s="44"/>
      <c r="CG50" s="45"/>
      <c r="CH50" s="109" t="s">
        <v>304</v>
      </c>
      <c r="CI50" s="110"/>
      <c r="CJ50" s="111"/>
      <c r="CK50" s="43">
        <v>8.1081000000000003</v>
      </c>
      <c r="CL50" s="44"/>
      <c r="CM50" s="45"/>
      <c r="CN50" s="109" t="s">
        <v>299</v>
      </c>
      <c r="CO50" s="110"/>
      <c r="CP50" s="111"/>
      <c r="CQ50" s="43">
        <v>8.6976999999999993</v>
      </c>
      <c r="CR50" s="44"/>
      <c r="CS50" s="45"/>
      <c r="CT50" s="112"/>
      <c r="CU50" s="112"/>
      <c r="CV50" s="112"/>
      <c r="CW50" s="112"/>
      <c r="CX50" s="112"/>
      <c r="CY50" s="112"/>
      <c r="CZ50" s="109" t="s">
        <v>361</v>
      </c>
      <c r="DA50" s="110"/>
      <c r="DB50" s="111"/>
      <c r="DC50" s="43">
        <v>7.9219999999999997</v>
      </c>
      <c r="DD50" s="44"/>
      <c r="DE50" s="45"/>
      <c r="DF50" s="109" t="s">
        <v>311</v>
      </c>
      <c r="DG50" s="110"/>
      <c r="DH50" s="111"/>
      <c r="DI50" s="43">
        <v>8.7189999999999994</v>
      </c>
      <c r="DJ50" s="44"/>
      <c r="DK50" s="45"/>
      <c r="DL50" s="109" t="s">
        <v>305</v>
      </c>
      <c r="DM50" s="110"/>
      <c r="DN50" s="111"/>
      <c r="DO50" s="43">
        <v>9.3934999999999995</v>
      </c>
      <c r="DP50" s="44"/>
      <c r="DQ50" s="45"/>
      <c r="DR50" s="109" t="s">
        <v>251</v>
      </c>
      <c r="DS50" s="110"/>
      <c r="DT50" s="111"/>
      <c r="DU50" s="43">
        <v>10.506500000000001</v>
      </c>
      <c r="DV50" s="44"/>
      <c r="DW50" s="45"/>
      <c r="DX50" s="109" t="s">
        <v>361</v>
      </c>
      <c r="DY50" s="110"/>
      <c r="DZ50" s="111"/>
      <c r="EA50" s="43">
        <v>5.1130000000000004</v>
      </c>
      <c r="EB50" s="44"/>
      <c r="EC50" s="45"/>
      <c r="ED50" s="109" t="s">
        <v>319</v>
      </c>
      <c r="EE50" s="110"/>
      <c r="EF50" s="111"/>
      <c r="EG50" s="43">
        <v>9.1661000000000001</v>
      </c>
      <c r="EH50" s="44"/>
      <c r="EI50" s="45"/>
      <c r="EJ50" s="109" t="s">
        <v>311</v>
      </c>
      <c r="EK50" s="110"/>
      <c r="EL50" s="111"/>
      <c r="EM50" s="43">
        <v>6.4825999999999997</v>
      </c>
      <c r="EN50" s="44"/>
      <c r="EO50" s="45"/>
      <c r="EP50" s="109" t="s">
        <v>297</v>
      </c>
      <c r="EQ50" s="110"/>
      <c r="ER50" s="111"/>
      <c r="ES50" s="43">
        <v>10.8226</v>
      </c>
      <c r="ET50" s="44"/>
      <c r="EU50" s="45"/>
      <c r="EV50" s="109" t="s">
        <v>327</v>
      </c>
      <c r="EW50" s="110"/>
      <c r="EX50" s="111"/>
      <c r="EY50" s="43">
        <v>6.8255999999999997</v>
      </c>
      <c r="EZ50" s="44"/>
      <c r="FA50" s="45"/>
    </row>
    <row r="51" spans="1:157" s="17" customFormat="1" ht="12.75" customHeight="1" x14ac:dyDescent="0.2">
      <c r="A51" s="108"/>
      <c r="B51" s="109" t="s">
        <v>297</v>
      </c>
      <c r="C51" s="110"/>
      <c r="D51" s="111"/>
      <c r="E51" s="43">
        <v>6.8440000000000003</v>
      </c>
      <c r="F51" s="44"/>
      <c r="G51" s="45"/>
      <c r="H51" s="109" t="s">
        <v>309</v>
      </c>
      <c r="I51" s="110"/>
      <c r="J51" s="111"/>
      <c r="K51" s="43">
        <v>6.6898999999999997</v>
      </c>
      <c r="L51" s="44"/>
      <c r="M51" s="45"/>
      <c r="N51" s="109" t="s">
        <v>297</v>
      </c>
      <c r="O51" s="110"/>
      <c r="P51" s="111"/>
      <c r="Q51" s="43">
        <v>6.6342999999999996</v>
      </c>
      <c r="R51" s="44"/>
      <c r="S51" s="45"/>
      <c r="T51" s="109"/>
      <c r="U51" s="110"/>
      <c r="V51" s="111"/>
      <c r="W51" s="43"/>
      <c r="X51" s="44"/>
      <c r="Y51" s="45"/>
      <c r="Z51" s="109" t="s">
        <v>303</v>
      </c>
      <c r="AA51" s="110"/>
      <c r="AB51" s="111"/>
      <c r="AC51" s="43">
        <v>12.4138</v>
      </c>
      <c r="AD51" s="44"/>
      <c r="AE51" s="45"/>
      <c r="AF51" s="109" t="s">
        <v>309</v>
      </c>
      <c r="AG51" s="110"/>
      <c r="AH51" s="111"/>
      <c r="AI51" s="43">
        <v>7.2365000000000004</v>
      </c>
      <c r="AJ51" s="44"/>
      <c r="AK51" s="45"/>
      <c r="AL51" s="109" t="s">
        <v>309</v>
      </c>
      <c r="AM51" s="110"/>
      <c r="AN51" s="111"/>
      <c r="AO51" s="43">
        <v>8.3310999999999993</v>
      </c>
      <c r="AP51" s="44"/>
      <c r="AQ51" s="45"/>
      <c r="AR51" s="109" t="s">
        <v>309</v>
      </c>
      <c r="AS51" s="110"/>
      <c r="AT51" s="111"/>
      <c r="AU51" s="43">
        <v>6.2117000000000004</v>
      </c>
      <c r="AV51" s="44"/>
      <c r="AW51" s="45"/>
      <c r="AX51" s="109" t="s">
        <v>309</v>
      </c>
      <c r="AY51" s="110"/>
      <c r="AZ51" s="111"/>
      <c r="BA51" s="43">
        <v>7.2343999999999999</v>
      </c>
      <c r="BB51" s="44"/>
      <c r="BC51" s="45"/>
      <c r="BD51" s="109" t="s">
        <v>309</v>
      </c>
      <c r="BE51" s="110"/>
      <c r="BF51" s="111"/>
      <c r="BG51" s="43">
        <v>8.3153000000000006</v>
      </c>
      <c r="BH51" s="44"/>
      <c r="BI51" s="45"/>
      <c r="BJ51" s="109" t="s">
        <v>299</v>
      </c>
      <c r="BK51" s="110"/>
      <c r="BL51" s="111"/>
      <c r="BM51" s="43">
        <v>7.7919</v>
      </c>
      <c r="BN51" s="44"/>
      <c r="BO51" s="45"/>
      <c r="BP51" s="109" t="s">
        <v>295</v>
      </c>
      <c r="BQ51" s="110"/>
      <c r="BR51" s="111"/>
      <c r="BS51" s="43">
        <v>6.7035</v>
      </c>
      <c r="BT51" s="44"/>
      <c r="BU51" s="45"/>
      <c r="BV51" s="109" t="s">
        <v>299</v>
      </c>
      <c r="BW51" s="110"/>
      <c r="BX51" s="111"/>
      <c r="BY51" s="43">
        <v>7.9219999999999997</v>
      </c>
      <c r="BZ51" s="44"/>
      <c r="CA51" s="45"/>
      <c r="CB51" s="109" t="s">
        <v>303</v>
      </c>
      <c r="CC51" s="110"/>
      <c r="CD51" s="111"/>
      <c r="CE51" s="43">
        <v>8.0538000000000007</v>
      </c>
      <c r="CF51" s="44"/>
      <c r="CG51" s="45"/>
      <c r="CH51" s="109" t="s">
        <v>361</v>
      </c>
      <c r="CI51" s="110"/>
      <c r="CJ51" s="111"/>
      <c r="CK51" s="43">
        <v>8.1</v>
      </c>
      <c r="CL51" s="44"/>
      <c r="CM51" s="45"/>
      <c r="CN51" s="109" t="s">
        <v>297</v>
      </c>
      <c r="CO51" s="110"/>
      <c r="CP51" s="111"/>
      <c r="CQ51" s="43">
        <v>8.4156999999999993</v>
      </c>
      <c r="CR51" s="44"/>
      <c r="CS51" s="45"/>
      <c r="CT51" s="112"/>
      <c r="CU51" s="112"/>
      <c r="CV51" s="112"/>
      <c r="CW51" s="112"/>
      <c r="CX51" s="112"/>
      <c r="CY51" s="112"/>
      <c r="CZ51" s="109" t="s">
        <v>299</v>
      </c>
      <c r="DA51" s="110"/>
      <c r="DB51" s="111"/>
      <c r="DC51" s="43">
        <v>7.8638000000000003</v>
      </c>
      <c r="DD51" s="44"/>
      <c r="DE51" s="45"/>
      <c r="DF51" s="109" t="s">
        <v>251</v>
      </c>
      <c r="DG51" s="110"/>
      <c r="DH51" s="111"/>
      <c r="DI51" s="43">
        <v>7.4518000000000004</v>
      </c>
      <c r="DJ51" s="44"/>
      <c r="DK51" s="45"/>
      <c r="DL51" s="109" t="s">
        <v>309</v>
      </c>
      <c r="DM51" s="110"/>
      <c r="DN51" s="111"/>
      <c r="DO51" s="43">
        <v>9.1463999999999999</v>
      </c>
      <c r="DP51" s="44"/>
      <c r="DQ51" s="45"/>
      <c r="DR51" s="109" t="s">
        <v>301</v>
      </c>
      <c r="DS51" s="110"/>
      <c r="DT51" s="111"/>
      <c r="DU51" s="43">
        <v>7.7205000000000004</v>
      </c>
      <c r="DV51" s="44"/>
      <c r="DW51" s="45"/>
      <c r="DX51" s="109"/>
      <c r="DY51" s="110"/>
      <c r="DZ51" s="111"/>
      <c r="EA51" s="43"/>
      <c r="EB51" s="44"/>
      <c r="EC51" s="45"/>
      <c r="ED51" s="109" t="s">
        <v>361</v>
      </c>
      <c r="EE51" s="110"/>
      <c r="EF51" s="111"/>
      <c r="EG51" s="43">
        <v>7.6435000000000004</v>
      </c>
      <c r="EH51" s="44"/>
      <c r="EI51" s="45"/>
      <c r="EJ51" s="109" t="s">
        <v>295</v>
      </c>
      <c r="EK51" s="110"/>
      <c r="EL51" s="111"/>
      <c r="EM51" s="43">
        <v>6.0732999999999997</v>
      </c>
      <c r="EN51" s="44"/>
      <c r="EO51" s="45"/>
      <c r="EP51" s="109" t="s">
        <v>296</v>
      </c>
      <c r="EQ51" s="110"/>
      <c r="ER51" s="111"/>
      <c r="ES51" s="43">
        <v>10.210699999999999</v>
      </c>
      <c r="ET51" s="44"/>
      <c r="EU51" s="45"/>
      <c r="EV51" s="109" t="s">
        <v>305</v>
      </c>
      <c r="EW51" s="110"/>
      <c r="EX51" s="111"/>
      <c r="EY51" s="43">
        <v>6.7027000000000001</v>
      </c>
      <c r="EZ51" s="44"/>
      <c r="FA51" s="45"/>
    </row>
    <row r="52" spans="1:157" s="17" customFormat="1" ht="12.75" customHeight="1" x14ac:dyDescent="0.2">
      <c r="A52" s="108"/>
      <c r="B52" s="109" t="s">
        <v>301</v>
      </c>
      <c r="C52" s="110"/>
      <c r="D52" s="111"/>
      <c r="E52" s="43">
        <v>5.9466999999999999</v>
      </c>
      <c r="F52" s="44"/>
      <c r="G52" s="45"/>
      <c r="H52" s="109" t="s">
        <v>311</v>
      </c>
      <c r="I52" s="110"/>
      <c r="J52" s="111"/>
      <c r="K52" s="43">
        <v>6.5408999999999997</v>
      </c>
      <c r="L52" s="44"/>
      <c r="M52" s="45"/>
      <c r="N52" s="109" t="s">
        <v>301</v>
      </c>
      <c r="O52" s="110"/>
      <c r="P52" s="111"/>
      <c r="Q52" s="43">
        <v>5.9852999999999996</v>
      </c>
      <c r="R52" s="44"/>
      <c r="S52" s="45"/>
      <c r="T52" s="109"/>
      <c r="U52" s="110"/>
      <c r="V52" s="111"/>
      <c r="W52" s="43"/>
      <c r="X52" s="44"/>
      <c r="Y52" s="45"/>
      <c r="Z52" s="109" t="s">
        <v>325</v>
      </c>
      <c r="AA52" s="110"/>
      <c r="AB52" s="111"/>
      <c r="AC52" s="43">
        <v>8.0806000000000004</v>
      </c>
      <c r="AD52" s="44"/>
      <c r="AE52" s="45"/>
      <c r="AF52" s="109" t="s">
        <v>311</v>
      </c>
      <c r="AG52" s="110"/>
      <c r="AH52" s="111"/>
      <c r="AI52" s="43">
        <v>6.0945999999999998</v>
      </c>
      <c r="AJ52" s="44"/>
      <c r="AK52" s="45"/>
      <c r="AL52" s="109" t="s">
        <v>311</v>
      </c>
      <c r="AM52" s="110"/>
      <c r="AN52" s="111"/>
      <c r="AO52" s="43">
        <v>5.3064</v>
      </c>
      <c r="AP52" s="44"/>
      <c r="AQ52" s="45"/>
      <c r="AR52" s="109" t="s">
        <v>311</v>
      </c>
      <c r="AS52" s="110"/>
      <c r="AT52" s="111"/>
      <c r="AU52" s="43">
        <v>5.23</v>
      </c>
      <c r="AV52" s="44"/>
      <c r="AW52" s="45"/>
      <c r="AX52" s="109" t="s">
        <v>311</v>
      </c>
      <c r="AY52" s="110"/>
      <c r="AZ52" s="111"/>
      <c r="BA52" s="43">
        <v>6.0938999999999997</v>
      </c>
      <c r="BB52" s="44"/>
      <c r="BC52" s="45"/>
      <c r="BD52" s="109" t="s">
        <v>311</v>
      </c>
      <c r="BE52" s="110"/>
      <c r="BF52" s="111"/>
      <c r="BG52" s="43">
        <v>5.2981999999999996</v>
      </c>
      <c r="BH52" s="44"/>
      <c r="BI52" s="45"/>
      <c r="BJ52" s="109" t="s">
        <v>309</v>
      </c>
      <c r="BK52" s="110"/>
      <c r="BL52" s="111"/>
      <c r="BM52" s="43">
        <v>4.0918999999999999</v>
      </c>
      <c r="BN52" s="44"/>
      <c r="BO52" s="45"/>
      <c r="BP52" s="109" t="s">
        <v>361</v>
      </c>
      <c r="BQ52" s="110"/>
      <c r="BR52" s="111"/>
      <c r="BS52" s="43">
        <v>6.5134999999999996</v>
      </c>
      <c r="BT52" s="44"/>
      <c r="BU52" s="45"/>
      <c r="BV52" s="109" t="s">
        <v>295</v>
      </c>
      <c r="BW52" s="110"/>
      <c r="BX52" s="111"/>
      <c r="BY52" s="43">
        <v>6.6666999999999996</v>
      </c>
      <c r="BZ52" s="44"/>
      <c r="CA52" s="45"/>
      <c r="CB52" s="109" t="s">
        <v>307</v>
      </c>
      <c r="CC52" s="110"/>
      <c r="CD52" s="111"/>
      <c r="CE52" s="43">
        <v>4.0831</v>
      </c>
      <c r="CF52" s="44"/>
      <c r="CG52" s="45"/>
      <c r="CH52" s="109" t="s">
        <v>332</v>
      </c>
      <c r="CI52" s="110"/>
      <c r="CJ52" s="111"/>
      <c r="CK52" s="43">
        <v>6.3956999999999997</v>
      </c>
      <c r="CL52" s="44"/>
      <c r="CM52" s="45"/>
      <c r="CN52" s="109" t="s">
        <v>311</v>
      </c>
      <c r="CO52" s="110"/>
      <c r="CP52" s="111"/>
      <c r="CQ52" s="43">
        <v>7.5841000000000003</v>
      </c>
      <c r="CR52" s="44"/>
      <c r="CS52" s="45"/>
      <c r="CT52" s="112"/>
      <c r="CU52" s="112"/>
      <c r="CV52" s="112"/>
      <c r="CW52" s="112"/>
      <c r="CX52" s="112"/>
      <c r="CY52" s="112"/>
      <c r="CZ52" s="109" t="s">
        <v>297</v>
      </c>
      <c r="DA52" s="110"/>
      <c r="DB52" s="111"/>
      <c r="DC52" s="43">
        <v>6.1734999999999998</v>
      </c>
      <c r="DD52" s="44"/>
      <c r="DE52" s="45"/>
      <c r="DF52" s="109" t="s">
        <v>301</v>
      </c>
      <c r="DG52" s="110"/>
      <c r="DH52" s="111"/>
      <c r="DI52" s="43">
        <v>6.0503</v>
      </c>
      <c r="DJ52" s="44"/>
      <c r="DK52" s="45"/>
      <c r="DL52" s="109" t="s">
        <v>297</v>
      </c>
      <c r="DM52" s="110"/>
      <c r="DN52" s="111"/>
      <c r="DO52" s="43">
        <v>9.1074000000000002</v>
      </c>
      <c r="DP52" s="44"/>
      <c r="DQ52" s="45"/>
      <c r="DR52" s="109" t="s">
        <v>299</v>
      </c>
      <c r="DS52" s="110"/>
      <c r="DT52" s="111"/>
      <c r="DU52" s="43">
        <v>7.2915000000000001</v>
      </c>
      <c r="DV52" s="44"/>
      <c r="DW52" s="45"/>
      <c r="DX52" s="109"/>
      <c r="DY52" s="110"/>
      <c r="DZ52" s="111"/>
      <c r="EA52" s="43"/>
      <c r="EB52" s="44"/>
      <c r="EC52" s="45"/>
      <c r="ED52" s="109" t="s">
        <v>251</v>
      </c>
      <c r="EE52" s="110"/>
      <c r="EF52" s="111"/>
      <c r="EG52" s="43">
        <v>7.4946000000000002</v>
      </c>
      <c r="EH52" s="44"/>
      <c r="EI52" s="45"/>
      <c r="EJ52" s="109" t="s">
        <v>304</v>
      </c>
      <c r="EK52" s="110"/>
      <c r="EL52" s="111"/>
      <c r="EM52" s="43">
        <v>5.5472000000000001</v>
      </c>
      <c r="EN52" s="44"/>
      <c r="EO52" s="45"/>
      <c r="EP52" s="109" t="s">
        <v>132</v>
      </c>
      <c r="EQ52" s="110"/>
      <c r="ER52" s="111"/>
      <c r="ES52" s="43">
        <v>8.0150000000000006</v>
      </c>
      <c r="ET52" s="44"/>
      <c r="EU52" s="45"/>
      <c r="EV52" s="109" t="s">
        <v>310</v>
      </c>
      <c r="EW52" s="110"/>
      <c r="EX52" s="111"/>
      <c r="EY52" s="43">
        <v>6.4550999999999998</v>
      </c>
      <c r="EZ52" s="44"/>
      <c r="FA52" s="45"/>
    </row>
    <row r="53" spans="1:157" s="17" customFormat="1" ht="12.75" customHeight="1" x14ac:dyDescent="0.2">
      <c r="A53" s="108"/>
      <c r="B53" s="109" t="s">
        <v>309</v>
      </c>
      <c r="C53" s="110"/>
      <c r="D53" s="111"/>
      <c r="E53" s="43">
        <v>5.6772999999999998</v>
      </c>
      <c r="F53" s="44"/>
      <c r="G53" s="45"/>
      <c r="H53" s="109" t="s">
        <v>304</v>
      </c>
      <c r="I53" s="110"/>
      <c r="J53" s="111"/>
      <c r="K53" s="43">
        <v>5.8696000000000002</v>
      </c>
      <c r="L53" s="44"/>
      <c r="M53" s="45"/>
      <c r="N53" s="109" t="s">
        <v>303</v>
      </c>
      <c r="O53" s="110"/>
      <c r="P53" s="111"/>
      <c r="Q53" s="43">
        <v>5.4999000000000002</v>
      </c>
      <c r="R53" s="44"/>
      <c r="S53" s="45"/>
      <c r="T53" s="109"/>
      <c r="U53" s="110"/>
      <c r="V53" s="111"/>
      <c r="W53" s="43"/>
      <c r="X53" s="44"/>
      <c r="Y53" s="45"/>
      <c r="Z53" s="109" t="s">
        <v>306</v>
      </c>
      <c r="AA53" s="110"/>
      <c r="AB53" s="111"/>
      <c r="AC53" s="43">
        <v>7.3155000000000001</v>
      </c>
      <c r="AD53" s="44"/>
      <c r="AE53" s="45"/>
      <c r="AF53" s="109" t="s">
        <v>306</v>
      </c>
      <c r="AG53" s="110"/>
      <c r="AH53" s="111"/>
      <c r="AI53" s="43">
        <v>3.8532000000000002</v>
      </c>
      <c r="AJ53" s="44"/>
      <c r="AK53" s="45"/>
      <c r="AL53" s="109" t="s">
        <v>306</v>
      </c>
      <c r="AM53" s="110"/>
      <c r="AN53" s="111"/>
      <c r="AO53" s="43">
        <v>4.4377000000000004</v>
      </c>
      <c r="AP53" s="44"/>
      <c r="AQ53" s="45"/>
      <c r="AR53" s="109" t="s">
        <v>299</v>
      </c>
      <c r="AS53" s="110"/>
      <c r="AT53" s="111"/>
      <c r="AU53" s="43">
        <v>3.9195000000000002</v>
      </c>
      <c r="AV53" s="44"/>
      <c r="AW53" s="45"/>
      <c r="AX53" s="109" t="s">
        <v>306</v>
      </c>
      <c r="AY53" s="110"/>
      <c r="AZ53" s="111"/>
      <c r="BA53" s="43">
        <v>3.8588</v>
      </c>
      <c r="BB53" s="44"/>
      <c r="BC53" s="45"/>
      <c r="BD53" s="109" t="s">
        <v>306</v>
      </c>
      <c r="BE53" s="110"/>
      <c r="BF53" s="111"/>
      <c r="BG53" s="43">
        <v>4.4295999999999998</v>
      </c>
      <c r="BH53" s="44"/>
      <c r="BI53" s="45"/>
      <c r="BJ53" s="109" t="s">
        <v>306</v>
      </c>
      <c r="BK53" s="110"/>
      <c r="BL53" s="111"/>
      <c r="BM53" s="43">
        <v>3.6875</v>
      </c>
      <c r="BN53" s="44"/>
      <c r="BO53" s="45"/>
      <c r="BP53" s="109" t="s">
        <v>299</v>
      </c>
      <c r="BQ53" s="110"/>
      <c r="BR53" s="111"/>
      <c r="BS53" s="43">
        <v>6.2069000000000001</v>
      </c>
      <c r="BT53" s="44"/>
      <c r="BU53" s="45"/>
      <c r="BV53" s="109" t="s">
        <v>298</v>
      </c>
      <c r="BW53" s="110"/>
      <c r="BX53" s="111"/>
      <c r="BY53" s="43">
        <v>6.3533999999999997</v>
      </c>
      <c r="BZ53" s="44"/>
      <c r="CA53" s="45"/>
      <c r="CB53" s="109" t="s">
        <v>311</v>
      </c>
      <c r="CC53" s="110"/>
      <c r="CD53" s="111"/>
      <c r="CE53" s="43">
        <v>3.6282000000000001</v>
      </c>
      <c r="CF53" s="44"/>
      <c r="CG53" s="45"/>
      <c r="CH53" s="109" t="s">
        <v>298</v>
      </c>
      <c r="CI53" s="110"/>
      <c r="CJ53" s="111"/>
      <c r="CK53" s="43">
        <v>6.1375000000000002</v>
      </c>
      <c r="CL53" s="44"/>
      <c r="CM53" s="45"/>
      <c r="CN53" s="109" t="s">
        <v>304</v>
      </c>
      <c r="CO53" s="110"/>
      <c r="CP53" s="111"/>
      <c r="CQ53" s="43">
        <v>4.9804000000000004</v>
      </c>
      <c r="CR53" s="44"/>
      <c r="CS53" s="45"/>
      <c r="CT53" s="112"/>
      <c r="CU53" s="112"/>
      <c r="CV53" s="112"/>
      <c r="CW53" s="112"/>
      <c r="CX53" s="112"/>
      <c r="CY53" s="112"/>
      <c r="CZ53" s="109" t="s">
        <v>325</v>
      </c>
      <c r="DA53" s="110"/>
      <c r="DB53" s="111"/>
      <c r="DC53" s="43">
        <v>5.9447000000000001</v>
      </c>
      <c r="DD53" s="44"/>
      <c r="DE53" s="45"/>
      <c r="DF53" s="109" t="s">
        <v>361</v>
      </c>
      <c r="DG53" s="110"/>
      <c r="DH53" s="111"/>
      <c r="DI53" s="43">
        <v>5.6355000000000004</v>
      </c>
      <c r="DJ53" s="44"/>
      <c r="DK53" s="45"/>
      <c r="DL53" s="109" t="s">
        <v>311</v>
      </c>
      <c r="DM53" s="110"/>
      <c r="DN53" s="111"/>
      <c r="DO53" s="43">
        <v>7.8167</v>
      </c>
      <c r="DP53" s="44"/>
      <c r="DQ53" s="45"/>
      <c r="DR53" s="109" t="s">
        <v>305</v>
      </c>
      <c r="DS53" s="110"/>
      <c r="DT53" s="111"/>
      <c r="DU53" s="43">
        <v>5.5887000000000002</v>
      </c>
      <c r="DV53" s="44"/>
      <c r="DW53" s="45"/>
      <c r="DX53" s="109"/>
      <c r="DY53" s="110"/>
      <c r="DZ53" s="111"/>
      <c r="EA53" s="43"/>
      <c r="EB53" s="44"/>
      <c r="EC53" s="45"/>
      <c r="ED53" s="109" t="s">
        <v>298</v>
      </c>
      <c r="EE53" s="110"/>
      <c r="EF53" s="111"/>
      <c r="EG53" s="43">
        <v>7.3936999999999999</v>
      </c>
      <c r="EH53" s="44"/>
      <c r="EI53" s="45"/>
      <c r="EJ53" s="109" t="s">
        <v>329</v>
      </c>
      <c r="EK53" s="110"/>
      <c r="EL53" s="111"/>
      <c r="EM53" s="43">
        <v>5.4671000000000003</v>
      </c>
      <c r="EN53" s="44"/>
      <c r="EO53" s="45"/>
      <c r="EP53" s="109" t="s">
        <v>322</v>
      </c>
      <c r="EQ53" s="110"/>
      <c r="ER53" s="111"/>
      <c r="ES53" s="43">
        <v>6.7412999999999998</v>
      </c>
      <c r="ET53" s="44"/>
      <c r="EU53" s="45"/>
      <c r="EV53" s="109" t="s">
        <v>298</v>
      </c>
      <c r="EW53" s="110"/>
      <c r="EX53" s="111"/>
      <c r="EY53" s="43">
        <v>5.8929999999999998</v>
      </c>
      <c r="EZ53" s="44"/>
      <c r="FA53" s="45"/>
    </row>
    <row r="54" spans="1:157" s="17" customFormat="1" ht="12.75" customHeight="1" x14ac:dyDescent="0.2">
      <c r="A54" s="108"/>
      <c r="B54" s="109" t="s">
        <v>311</v>
      </c>
      <c r="C54" s="110"/>
      <c r="D54" s="111"/>
      <c r="E54" s="43">
        <v>5.6745000000000001</v>
      </c>
      <c r="F54" s="44"/>
      <c r="G54" s="45"/>
      <c r="H54" s="109" t="s">
        <v>301</v>
      </c>
      <c r="I54" s="110"/>
      <c r="J54" s="111"/>
      <c r="K54" s="43">
        <v>3.8584000000000001</v>
      </c>
      <c r="L54" s="44"/>
      <c r="M54" s="45"/>
      <c r="N54" s="109" t="s">
        <v>298</v>
      </c>
      <c r="O54" s="110"/>
      <c r="P54" s="111"/>
      <c r="Q54" s="43">
        <v>5.1810999999999998</v>
      </c>
      <c r="R54" s="44"/>
      <c r="S54" s="45"/>
      <c r="T54" s="109"/>
      <c r="U54" s="110"/>
      <c r="V54" s="111"/>
      <c r="W54" s="43"/>
      <c r="X54" s="44"/>
      <c r="Y54" s="45"/>
      <c r="Z54" s="109" t="s">
        <v>310</v>
      </c>
      <c r="AA54" s="110"/>
      <c r="AB54" s="111"/>
      <c r="AC54" s="43">
        <v>5.6280999999999999</v>
      </c>
      <c r="AD54" s="44"/>
      <c r="AE54" s="45"/>
      <c r="AF54" s="109" t="s">
        <v>307</v>
      </c>
      <c r="AG54" s="110"/>
      <c r="AH54" s="111"/>
      <c r="AI54" s="43">
        <v>3.5543</v>
      </c>
      <c r="AJ54" s="44"/>
      <c r="AK54" s="45"/>
      <c r="AL54" s="109" t="s">
        <v>299</v>
      </c>
      <c r="AM54" s="110"/>
      <c r="AN54" s="111"/>
      <c r="AO54" s="43">
        <v>3.8593000000000002</v>
      </c>
      <c r="AP54" s="44"/>
      <c r="AQ54" s="45"/>
      <c r="AR54" s="109" t="s">
        <v>301</v>
      </c>
      <c r="AS54" s="110"/>
      <c r="AT54" s="111"/>
      <c r="AU54" s="43">
        <v>3.3262</v>
      </c>
      <c r="AV54" s="44"/>
      <c r="AW54" s="45"/>
      <c r="AX54" s="109" t="s">
        <v>307</v>
      </c>
      <c r="AY54" s="110"/>
      <c r="AZ54" s="111"/>
      <c r="BA54" s="43">
        <v>3.5508000000000002</v>
      </c>
      <c r="BB54" s="44"/>
      <c r="BC54" s="45"/>
      <c r="BD54" s="109" t="s">
        <v>299</v>
      </c>
      <c r="BE54" s="110"/>
      <c r="BF54" s="111"/>
      <c r="BG54" s="43">
        <v>3.8599000000000001</v>
      </c>
      <c r="BH54" s="44"/>
      <c r="BI54" s="45"/>
      <c r="BJ54" s="109" t="s">
        <v>311</v>
      </c>
      <c r="BK54" s="110"/>
      <c r="BL54" s="111"/>
      <c r="BM54" s="43">
        <v>3.5238</v>
      </c>
      <c r="BN54" s="44"/>
      <c r="BO54" s="45"/>
      <c r="BP54" s="109" t="s">
        <v>311</v>
      </c>
      <c r="BQ54" s="110"/>
      <c r="BR54" s="111"/>
      <c r="BS54" s="43">
        <v>4.4554</v>
      </c>
      <c r="BT54" s="44"/>
      <c r="BU54" s="45"/>
      <c r="BV54" s="109" t="s">
        <v>301</v>
      </c>
      <c r="BW54" s="110"/>
      <c r="BX54" s="111"/>
      <c r="BY54" s="43">
        <v>6.1776999999999997</v>
      </c>
      <c r="BZ54" s="44"/>
      <c r="CA54" s="45"/>
      <c r="CB54" s="109" t="s">
        <v>304</v>
      </c>
      <c r="CC54" s="110"/>
      <c r="CD54" s="111"/>
      <c r="CE54" s="43">
        <v>3.5026000000000002</v>
      </c>
      <c r="CF54" s="44"/>
      <c r="CG54" s="45"/>
      <c r="CH54" s="109" t="s">
        <v>313</v>
      </c>
      <c r="CI54" s="110"/>
      <c r="CJ54" s="111"/>
      <c r="CK54" s="43">
        <v>5.2088999999999999</v>
      </c>
      <c r="CL54" s="44"/>
      <c r="CM54" s="45"/>
      <c r="CN54" s="109" t="s">
        <v>309</v>
      </c>
      <c r="CO54" s="110"/>
      <c r="CP54" s="111"/>
      <c r="CQ54" s="43">
        <v>4.4560000000000004</v>
      </c>
      <c r="CR54" s="44"/>
      <c r="CS54" s="45"/>
      <c r="CT54" s="112"/>
      <c r="CU54" s="112"/>
      <c r="CV54" s="112"/>
      <c r="CW54" s="112"/>
      <c r="CX54" s="112"/>
      <c r="CY54" s="112"/>
      <c r="CZ54" s="109" t="s">
        <v>295</v>
      </c>
      <c r="DA54" s="110"/>
      <c r="DB54" s="111"/>
      <c r="DC54" s="43">
        <v>5.1825999999999999</v>
      </c>
      <c r="DD54" s="44"/>
      <c r="DE54" s="45"/>
      <c r="DF54" s="109" t="s">
        <v>295</v>
      </c>
      <c r="DG54" s="110"/>
      <c r="DH54" s="111"/>
      <c r="DI54" s="43">
        <v>5.5129000000000001</v>
      </c>
      <c r="DJ54" s="44"/>
      <c r="DK54" s="45"/>
      <c r="DL54" s="109" t="s">
        <v>301</v>
      </c>
      <c r="DM54" s="110"/>
      <c r="DN54" s="111"/>
      <c r="DO54" s="43">
        <v>7.2675000000000001</v>
      </c>
      <c r="DP54" s="44"/>
      <c r="DQ54" s="45"/>
      <c r="DR54" s="109" t="s">
        <v>317</v>
      </c>
      <c r="DS54" s="110"/>
      <c r="DT54" s="111"/>
      <c r="DU54" s="43">
        <v>5.5735999999999999</v>
      </c>
      <c r="DV54" s="44"/>
      <c r="DW54" s="45"/>
      <c r="DX54" s="109"/>
      <c r="DY54" s="110"/>
      <c r="DZ54" s="111"/>
      <c r="EA54" s="43"/>
      <c r="EB54" s="44"/>
      <c r="EC54" s="45"/>
      <c r="ED54" s="109" t="s">
        <v>313</v>
      </c>
      <c r="EE54" s="110"/>
      <c r="EF54" s="111"/>
      <c r="EG54" s="43">
        <v>4.6818</v>
      </c>
      <c r="EH54" s="44"/>
      <c r="EI54" s="45"/>
      <c r="EJ54" s="109" t="s">
        <v>361</v>
      </c>
      <c r="EK54" s="110"/>
      <c r="EL54" s="111"/>
      <c r="EM54" s="43">
        <v>3.8763999999999998</v>
      </c>
      <c r="EN54" s="44"/>
      <c r="EO54" s="45"/>
      <c r="EP54" s="109" t="s">
        <v>319</v>
      </c>
      <c r="EQ54" s="110"/>
      <c r="ER54" s="111"/>
      <c r="ES54" s="43">
        <v>5.2534000000000001</v>
      </c>
      <c r="ET54" s="44"/>
      <c r="EU54" s="45"/>
      <c r="EV54" s="109" t="s">
        <v>302</v>
      </c>
      <c r="EW54" s="110"/>
      <c r="EX54" s="111"/>
      <c r="EY54" s="43">
        <v>4.9348999999999998</v>
      </c>
      <c r="EZ54" s="44"/>
      <c r="FA54" s="45"/>
    </row>
    <row r="55" spans="1:157" s="17" customFormat="1" ht="12.75" customHeight="1" x14ac:dyDescent="0.2">
      <c r="A55" s="108"/>
      <c r="B55" s="109" t="s">
        <v>299</v>
      </c>
      <c r="C55" s="110"/>
      <c r="D55" s="111"/>
      <c r="E55" s="43">
        <v>4.5385</v>
      </c>
      <c r="F55" s="44"/>
      <c r="G55" s="45"/>
      <c r="H55" s="109" t="s">
        <v>298</v>
      </c>
      <c r="I55" s="110"/>
      <c r="J55" s="111"/>
      <c r="K55" s="43">
        <v>3.4658000000000002</v>
      </c>
      <c r="L55" s="44"/>
      <c r="M55" s="45"/>
      <c r="N55" s="109" t="s">
        <v>361</v>
      </c>
      <c r="O55" s="110"/>
      <c r="P55" s="111"/>
      <c r="Q55" s="43">
        <v>4.8506</v>
      </c>
      <c r="R55" s="44"/>
      <c r="S55" s="45"/>
      <c r="T55" s="109"/>
      <c r="U55" s="110"/>
      <c r="V55" s="111"/>
      <c r="W55" s="43"/>
      <c r="X55" s="44"/>
      <c r="Y55" s="45"/>
      <c r="Z55" s="109" t="s">
        <v>299</v>
      </c>
      <c r="AA55" s="110"/>
      <c r="AB55" s="111"/>
      <c r="AC55" s="43">
        <v>4.4343000000000004</v>
      </c>
      <c r="AD55" s="44"/>
      <c r="AE55" s="45"/>
      <c r="AF55" s="109" t="s">
        <v>301</v>
      </c>
      <c r="AG55" s="110"/>
      <c r="AH55" s="111"/>
      <c r="AI55" s="43">
        <v>3.2705000000000002</v>
      </c>
      <c r="AJ55" s="44"/>
      <c r="AK55" s="45"/>
      <c r="AL55" s="109" t="s">
        <v>301</v>
      </c>
      <c r="AM55" s="110"/>
      <c r="AN55" s="111"/>
      <c r="AO55" s="43">
        <v>3.762</v>
      </c>
      <c r="AP55" s="44"/>
      <c r="AQ55" s="45"/>
      <c r="AR55" s="109" t="s">
        <v>306</v>
      </c>
      <c r="AS55" s="110"/>
      <c r="AT55" s="111"/>
      <c r="AU55" s="43">
        <v>3.3041999999999998</v>
      </c>
      <c r="AV55" s="44"/>
      <c r="AW55" s="45"/>
      <c r="AX55" s="109" t="s">
        <v>301</v>
      </c>
      <c r="AY55" s="110"/>
      <c r="AZ55" s="111"/>
      <c r="BA55" s="43">
        <v>3.2650000000000001</v>
      </c>
      <c r="BB55" s="44"/>
      <c r="BC55" s="45"/>
      <c r="BD55" s="109" t="s">
        <v>301</v>
      </c>
      <c r="BE55" s="110"/>
      <c r="BF55" s="111"/>
      <c r="BG55" s="43">
        <v>3.7549000000000001</v>
      </c>
      <c r="BH55" s="44"/>
      <c r="BI55" s="45"/>
      <c r="BJ55" s="109" t="s">
        <v>295</v>
      </c>
      <c r="BK55" s="110"/>
      <c r="BL55" s="111"/>
      <c r="BM55" s="43">
        <v>3.4056999999999999</v>
      </c>
      <c r="BN55" s="44"/>
      <c r="BO55" s="45"/>
      <c r="BP55" s="109" t="s">
        <v>309</v>
      </c>
      <c r="BQ55" s="110"/>
      <c r="BR55" s="111"/>
      <c r="BS55" s="43">
        <v>3.5306999999999999</v>
      </c>
      <c r="BT55" s="44"/>
      <c r="BU55" s="45"/>
      <c r="BV55" s="109" t="s">
        <v>305</v>
      </c>
      <c r="BW55" s="110"/>
      <c r="BX55" s="111"/>
      <c r="BY55" s="43">
        <v>5.8525</v>
      </c>
      <c r="BZ55" s="44"/>
      <c r="CA55" s="45"/>
      <c r="CB55" s="109" t="s">
        <v>301</v>
      </c>
      <c r="CC55" s="110"/>
      <c r="CD55" s="111"/>
      <c r="CE55" s="43">
        <v>3.3025000000000002</v>
      </c>
      <c r="CF55" s="44"/>
      <c r="CG55" s="45"/>
      <c r="CH55" s="109" t="s">
        <v>315</v>
      </c>
      <c r="CI55" s="110"/>
      <c r="CJ55" s="111"/>
      <c r="CK55" s="43">
        <v>4.2119999999999997</v>
      </c>
      <c r="CL55" s="44"/>
      <c r="CM55" s="45"/>
      <c r="CN55" s="109" t="s">
        <v>361</v>
      </c>
      <c r="CO55" s="110"/>
      <c r="CP55" s="111"/>
      <c r="CQ55" s="43">
        <v>3.2147000000000001</v>
      </c>
      <c r="CR55" s="44"/>
      <c r="CS55" s="45"/>
      <c r="CT55" s="112"/>
      <c r="CU55" s="112"/>
      <c r="CV55" s="112"/>
      <c r="CW55" s="112"/>
      <c r="CX55" s="112"/>
      <c r="CY55" s="112"/>
      <c r="CZ55" s="109" t="s">
        <v>298</v>
      </c>
      <c r="DA55" s="110"/>
      <c r="DB55" s="111"/>
      <c r="DC55" s="43">
        <v>4.5941999999999998</v>
      </c>
      <c r="DD55" s="44"/>
      <c r="DE55" s="45"/>
      <c r="DF55" s="109" t="s">
        <v>299</v>
      </c>
      <c r="DG55" s="110"/>
      <c r="DH55" s="111"/>
      <c r="DI55" s="43">
        <v>5.492</v>
      </c>
      <c r="DJ55" s="44"/>
      <c r="DK55" s="45"/>
      <c r="DL55" s="109" t="s">
        <v>298</v>
      </c>
      <c r="DM55" s="110"/>
      <c r="DN55" s="111"/>
      <c r="DO55" s="43">
        <v>3.8923999999999999</v>
      </c>
      <c r="DP55" s="44"/>
      <c r="DQ55" s="45"/>
      <c r="DR55" s="109" t="s">
        <v>310</v>
      </c>
      <c r="DS55" s="110"/>
      <c r="DT55" s="111"/>
      <c r="DU55" s="43">
        <v>5.2866</v>
      </c>
      <c r="DV55" s="44"/>
      <c r="DW55" s="45"/>
      <c r="DX55" s="109"/>
      <c r="DY55" s="110"/>
      <c r="DZ55" s="111"/>
      <c r="EA55" s="43"/>
      <c r="EB55" s="44"/>
      <c r="EC55" s="45"/>
      <c r="ED55" s="109" t="s">
        <v>325</v>
      </c>
      <c r="EE55" s="110"/>
      <c r="EF55" s="111"/>
      <c r="EG55" s="43">
        <v>2.9279999999999999</v>
      </c>
      <c r="EH55" s="44"/>
      <c r="EI55" s="45"/>
      <c r="EJ55" s="109" t="s">
        <v>299</v>
      </c>
      <c r="EK55" s="110"/>
      <c r="EL55" s="111"/>
      <c r="EM55" s="43">
        <v>3.4079999999999999</v>
      </c>
      <c r="EN55" s="44"/>
      <c r="EO55" s="45"/>
      <c r="EP55" s="109" t="s">
        <v>304</v>
      </c>
      <c r="EQ55" s="110"/>
      <c r="ER55" s="111"/>
      <c r="ES55" s="43">
        <v>4.2831999999999999</v>
      </c>
      <c r="ET55" s="44"/>
      <c r="EU55" s="45"/>
      <c r="EV55" s="109" t="s">
        <v>315</v>
      </c>
      <c r="EW55" s="110"/>
      <c r="EX55" s="111"/>
      <c r="EY55" s="43">
        <v>4.8461999999999996</v>
      </c>
      <c r="EZ55" s="44"/>
      <c r="FA55" s="45"/>
    </row>
    <row r="56" spans="1:157" s="17" customFormat="1" ht="12.75" customHeight="1" x14ac:dyDescent="0.2">
      <c r="A56" s="108"/>
      <c r="B56" s="109" t="s">
        <v>298</v>
      </c>
      <c r="C56" s="110"/>
      <c r="D56" s="111"/>
      <c r="E56" s="43">
        <v>4.0545999999999998</v>
      </c>
      <c r="F56" s="44"/>
      <c r="G56" s="45"/>
      <c r="H56" s="109" t="s">
        <v>307</v>
      </c>
      <c r="I56" s="110"/>
      <c r="J56" s="111"/>
      <c r="K56" s="43">
        <v>3.2782</v>
      </c>
      <c r="L56" s="44"/>
      <c r="M56" s="45"/>
      <c r="N56" s="109" t="s">
        <v>305</v>
      </c>
      <c r="O56" s="110"/>
      <c r="P56" s="111"/>
      <c r="Q56" s="43">
        <v>3.9123000000000001</v>
      </c>
      <c r="R56" s="44"/>
      <c r="S56" s="45"/>
      <c r="T56" s="109"/>
      <c r="U56" s="110"/>
      <c r="V56" s="111"/>
      <c r="W56" s="43"/>
      <c r="X56" s="44"/>
      <c r="Y56" s="45"/>
      <c r="Z56" s="109" t="s">
        <v>327</v>
      </c>
      <c r="AA56" s="110"/>
      <c r="AB56" s="111"/>
      <c r="AC56" s="43">
        <v>4.2728999999999999</v>
      </c>
      <c r="AD56" s="44"/>
      <c r="AE56" s="45"/>
      <c r="AF56" s="109" t="s">
        <v>299</v>
      </c>
      <c r="AG56" s="110"/>
      <c r="AH56" s="111"/>
      <c r="AI56" s="43">
        <v>3.2136999999999998</v>
      </c>
      <c r="AJ56" s="44"/>
      <c r="AK56" s="45"/>
      <c r="AL56" s="109" t="s">
        <v>308</v>
      </c>
      <c r="AM56" s="110"/>
      <c r="AN56" s="111"/>
      <c r="AO56" s="43">
        <v>2.8593000000000002</v>
      </c>
      <c r="AP56" s="44"/>
      <c r="AQ56" s="45"/>
      <c r="AR56" s="109" t="s">
        <v>307</v>
      </c>
      <c r="AS56" s="110"/>
      <c r="AT56" s="111"/>
      <c r="AU56" s="43">
        <v>3.2189000000000001</v>
      </c>
      <c r="AV56" s="44"/>
      <c r="AW56" s="45"/>
      <c r="AX56" s="109" t="s">
        <v>299</v>
      </c>
      <c r="AY56" s="110"/>
      <c r="AZ56" s="111"/>
      <c r="BA56" s="43">
        <v>3.2111999999999998</v>
      </c>
      <c r="BB56" s="44"/>
      <c r="BC56" s="45"/>
      <c r="BD56" s="109" t="s">
        <v>308</v>
      </c>
      <c r="BE56" s="110"/>
      <c r="BF56" s="111"/>
      <c r="BG56" s="43">
        <v>2.8552</v>
      </c>
      <c r="BH56" s="44"/>
      <c r="BI56" s="45"/>
      <c r="BJ56" s="109" t="s">
        <v>361</v>
      </c>
      <c r="BK56" s="110"/>
      <c r="BL56" s="111"/>
      <c r="BM56" s="43">
        <v>3.3620999999999999</v>
      </c>
      <c r="BN56" s="44"/>
      <c r="BO56" s="45"/>
      <c r="BP56" s="109" t="s">
        <v>319</v>
      </c>
      <c r="BQ56" s="110"/>
      <c r="BR56" s="111"/>
      <c r="BS56" s="43">
        <v>3.2519</v>
      </c>
      <c r="BT56" s="44"/>
      <c r="BU56" s="45"/>
      <c r="BV56" s="109" t="s">
        <v>307</v>
      </c>
      <c r="BW56" s="110"/>
      <c r="BX56" s="111"/>
      <c r="BY56" s="43">
        <v>3.0295999999999998</v>
      </c>
      <c r="BZ56" s="44"/>
      <c r="CA56" s="45"/>
      <c r="CB56" s="109" t="s">
        <v>325</v>
      </c>
      <c r="CC56" s="110"/>
      <c r="CD56" s="111"/>
      <c r="CE56" s="43">
        <v>3.1328</v>
      </c>
      <c r="CF56" s="44"/>
      <c r="CG56" s="45"/>
      <c r="CH56" s="109" t="s">
        <v>310</v>
      </c>
      <c r="CI56" s="110"/>
      <c r="CJ56" s="111"/>
      <c r="CK56" s="43">
        <v>4.0374999999999996</v>
      </c>
      <c r="CL56" s="44"/>
      <c r="CM56" s="45"/>
      <c r="CN56" s="109" t="s">
        <v>307</v>
      </c>
      <c r="CO56" s="110"/>
      <c r="CP56" s="111"/>
      <c r="CQ56" s="43">
        <v>2.8690000000000002</v>
      </c>
      <c r="CR56" s="44"/>
      <c r="CS56" s="45"/>
      <c r="CT56" s="112"/>
      <c r="CU56" s="112"/>
      <c r="CV56" s="112"/>
      <c r="CW56" s="112"/>
      <c r="CX56" s="112"/>
      <c r="CY56" s="112"/>
      <c r="CZ56" s="109" t="s">
        <v>303</v>
      </c>
      <c r="DA56" s="110"/>
      <c r="DB56" s="111"/>
      <c r="DC56" s="43">
        <v>4.1787000000000001</v>
      </c>
      <c r="DD56" s="44"/>
      <c r="DE56" s="45"/>
      <c r="DF56" s="109" t="s">
        <v>304</v>
      </c>
      <c r="DG56" s="110"/>
      <c r="DH56" s="111"/>
      <c r="DI56" s="43">
        <v>5.0949</v>
      </c>
      <c r="DJ56" s="44"/>
      <c r="DK56" s="45"/>
      <c r="DL56" s="109" t="s">
        <v>325</v>
      </c>
      <c r="DM56" s="110"/>
      <c r="DN56" s="111"/>
      <c r="DO56" s="43">
        <v>3.7606999999999999</v>
      </c>
      <c r="DP56" s="44"/>
      <c r="DQ56" s="45"/>
      <c r="DR56" s="109" t="s">
        <v>316</v>
      </c>
      <c r="DS56" s="110"/>
      <c r="DT56" s="111"/>
      <c r="DU56" s="43">
        <v>4.2778999999999998</v>
      </c>
      <c r="DV56" s="44"/>
      <c r="DW56" s="45"/>
      <c r="DX56" s="109"/>
      <c r="DY56" s="110"/>
      <c r="DZ56" s="111"/>
      <c r="EA56" s="43"/>
      <c r="EB56" s="44"/>
      <c r="EC56" s="45"/>
      <c r="ED56" s="109" t="s">
        <v>316</v>
      </c>
      <c r="EE56" s="110"/>
      <c r="EF56" s="111"/>
      <c r="EG56" s="43">
        <v>2.6057000000000001</v>
      </c>
      <c r="EH56" s="44"/>
      <c r="EI56" s="45"/>
      <c r="EJ56" s="109" t="s">
        <v>301</v>
      </c>
      <c r="EK56" s="110"/>
      <c r="EL56" s="111"/>
      <c r="EM56" s="43">
        <v>2.9550000000000001</v>
      </c>
      <c r="EN56" s="44"/>
      <c r="EO56" s="45"/>
      <c r="EP56" s="109" t="s">
        <v>310</v>
      </c>
      <c r="EQ56" s="110"/>
      <c r="ER56" s="111"/>
      <c r="ES56" s="43">
        <v>2.8069999999999999</v>
      </c>
      <c r="ET56" s="44"/>
      <c r="EU56" s="45"/>
      <c r="EV56" s="109" t="s">
        <v>319</v>
      </c>
      <c r="EW56" s="110"/>
      <c r="EX56" s="111"/>
      <c r="EY56" s="43">
        <v>4.6940999999999997</v>
      </c>
      <c r="EZ56" s="44"/>
      <c r="FA56" s="45"/>
    </row>
    <row r="57" spans="1:157" s="17" customFormat="1" ht="12.75" customHeight="1" x14ac:dyDescent="0.2">
      <c r="A57" s="108"/>
      <c r="B57" s="109" t="s">
        <v>295</v>
      </c>
      <c r="C57" s="110"/>
      <c r="D57" s="111"/>
      <c r="E57" s="43">
        <v>3.9135</v>
      </c>
      <c r="F57" s="44"/>
      <c r="G57" s="45"/>
      <c r="H57" s="109" t="s">
        <v>306</v>
      </c>
      <c r="I57" s="110"/>
      <c r="J57" s="111"/>
      <c r="K57" s="43">
        <v>3.2242999999999999</v>
      </c>
      <c r="L57" s="44"/>
      <c r="M57" s="45"/>
      <c r="N57" s="109" t="s">
        <v>319</v>
      </c>
      <c r="O57" s="110"/>
      <c r="P57" s="111"/>
      <c r="Q57" s="43">
        <v>3.8687999999999998</v>
      </c>
      <c r="R57" s="44"/>
      <c r="S57" s="45"/>
      <c r="T57" s="109"/>
      <c r="U57" s="110"/>
      <c r="V57" s="111"/>
      <c r="W57" s="43"/>
      <c r="X57" s="44"/>
      <c r="Y57" s="45"/>
      <c r="Z57" s="109" t="s">
        <v>314</v>
      </c>
      <c r="AA57" s="110"/>
      <c r="AB57" s="111"/>
      <c r="AC57" s="43">
        <v>3.2189000000000001</v>
      </c>
      <c r="AD57" s="44"/>
      <c r="AE57" s="45"/>
      <c r="AF57" s="109" t="s">
        <v>308</v>
      </c>
      <c r="AG57" s="110"/>
      <c r="AH57" s="111"/>
      <c r="AI57" s="43">
        <v>2.5428999999999999</v>
      </c>
      <c r="AJ57" s="44"/>
      <c r="AK57" s="45"/>
      <c r="AL57" s="109" t="s">
        <v>315</v>
      </c>
      <c r="AM57" s="110"/>
      <c r="AN57" s="111"/>
      <c r="AO57" s="43">
        <v>2.5596999999999999</v>
      </c>
      <c r="AP57" s="44"/>
      <c r="AQ57" s="45"/>
      <c r="AR57" s="109" t="s">
        <v>315</v>
      </c>
      <c r="AS57" s="110"/>
      <c r="AT57" s="111"/>
      <c r="AU57" s="43">
        <v>2.8448000000000002</v>
      </c>
      <c r="AV57" s="44"/>
      <c r="AW57" s="45"/>
      <c r="AX57" s="109" t="s">
        <v>308</v>
      </c>
      <c r="AY57" s="110"/>
      <c r="AZ57" s="111"/>
      <c r="BA57" s="43">
        <v>2.5406</v>
      </c>
      <c r="BB57" s="44"/>
      <c r="BC57" s="45"/>
      <c r="BD57" s="109" t="s">
        <v>315</v>
      </c>
      <c r="BE57" s="110"/>
      <c r="BF57" s="111"/>
      <c r="BG57" s="43">
        <v>2.5545</v>
      </c>
      <c r="BH57" s="44"/>
      <c r="BI57" s="45"/>
      <c r="BJ57" s="109" t="s">
        <v>304</v>
      </c>
      <c r="BK57" s="110"/>
      <c r="BL57" s="111"/>
      <c r="BM57" s="43">
        <v>3.2593999999999999</v>
      </c>
      <c r="BN57" s="44"/>
      <c r="BO57" s="45"/>
      <c r="BP57" s="109" t="s">
        <v>317</v>
      </c>
      <c r="BQ57" s="110"/>
      <c r="BR57" s="111"/>
      <c r="BS57" s="43">
        <v>3.1739000000000002</v>
      </c>
      <c r="BT57" s="44"/>
      <c r="BU57" s="45"/>
      <c r="BV57" s="109" t="s">
        <v>303</v>
      </c>
      <c r="BW57" s="110"/>
      <c r="BX57" s="111"/>
      <c r="BY57" s="43">
        <v>2.4171</v>
      </c>
      <c r="BZ57" s="44"/>
      <c r="CA57" s="45"/>
      <c r="CB57" s="109" t="s">
        <v>299</v>
      </c>
      <c r="CC57" s="110"/>
      <c r="CD57" s="111"/>
      <c r="CE57" s="43">
        <v>3.0514000000000001</v>
      </c>
      <c r="CF57" s="44"/>
      <c r="CG57" s="45"/>
      <c r="CH57" s="109" t="s">
        <v>308</v>
      </c>
      <c r="CI57" s="110"/>
      <c r="CJ57" s="111"/>
      <c r="CK57" s="43">
        <v>3.3363999999999998</v>
      </c>
      <c r="CL57" s="44"/>
      <c r="CM57" s="45"/>
      <c r="CN57" s="109" t="s">
        <v>327</v>
      </c>
      <c r="CO57" s="110"/>
      <c r="CP57" s="111"/>
      <c r="CQ57" s="43">
        <v>2.0259999999999998</v>
      </c>
      <c r="CR57" s="44"/>
      <c r="CS57" s="45"/>
      <c r="CT57" s="112"/>
      <c r="CU57" s="112"/>
      <c r="CV57" s="112"/>
      <c r="CW57" s="112"/>
      <c r="CX57" s="112"/>
      <c r="CY57" s="112"/>
      <c r="CZ57" s="109" t="s">
        <v>311</v>
      </c>
      <c r="DA57" s="110"/>
      <c r="DB57" s="111"/>
      <c r="DC57" s="43">
        <v>4.0548000000000002</v>
      </c>
      <c r="DD57" s="44"/>
      <c r="DE57" s="45"/>
      <c r="DF57" s="109" t="s">
        <v>307</v>
      </c>
      <c r="DG57" s="110"/>
      <c r="DH57" s="111"/>
      <c r="DI57" s="43">
        <v>4.7868000000000004</v>
      </c>
      <c r="DJ57" s="44"/>
      <c r="DK57" s="45"/>
      <c r="DL57" s="109" t="s">
        <v>321</v>
      </c>
      <c r="DM57" s="110"/>
      <c r="DN57" s="111"/>
      <c r="DO57" s="43">
        <v>2.9590999999999998</v>
      </c>
      <c r="DP57" s="44"/>
      <c r="DQ57" s="45"/>
      <c r="DR57" s="109" t="s">
        <v>297</v>
      </c>
      <c r="DS57" s="110"/>
      <c r="DT57" s="111"/>
      <c r="DU57" s="43">
        <v>4.0831999999999997</v>
      </c>
      <c r="DV57" s="44"/>
      <c r="DW57" s="45"/>
      <c r="DX57" s="109"/>
      <c r="DY57" s="110"/>
      <c r="DZ57" s="111"/>
      <c r="EA57" s="43"/>
      <c r="EB57" s="44"/>
      <c r="EC57" s="45"/>
      <c r="ED57" s="109" t="s">
        <v>326</v>
      </c>
      <c r="EE57" s="110"/>
      <c r="EF57" s="111"/>
      <c r="EG57" s="43">
        <v>2.4942000000000002</v>
      </c>
      <c r="EH57" s="44"/>
      <c r="EI57" s="45"/>
      <c r="EJ57" s="109" t="s">
        <v>307</v>
      </c>
      <c r="EK57" s="110"/>
      <c r="EL57" s="111"/>
      <c r="EM57" s="43">
        <v>2.7963</v>
      </c>
      <c r="EN57" s="44"/>
      <c r="EO57" s="45"/>
      <c r="EP57" s="109" t="s">
        <v>307</v>
      </c>
      <c r="EQ57" s="110"/>
      <c r="ER57" s="111"/>
      <c r="ES57" s="43">
        <v>2.6606000000000001</v>
      </c>
      <c r="ET57" s="44"/>
      <c r="EU57" s="45"/>
      <c r="EV57" s="109" t="s">
        <v>251</v>
      </c>
      <c r="EW57" s="110"/>
      <c r="EX57" s="111"/>
      <c r="EY57" s="43">
        <v>4.5529000000000002</v>
      </c>
      <c r="EZ57" s="44"/>
      <c r="FA57" s="45"/>
    </row>
    <row r="58" spans="1:157" s="17" customFormat="1" ht="12.75" customHeight="1" x14ac:dyDescent="0.2">
      <c r="A58" s="108"/>
      <c r="B58" s="109" t="s">
        <v>303</v>
      </c>
      <c r="C58" s="110"/>
      <c r="D58" s="111"/>
      <c r="E58" s="43">
        <v>3.4376000000000002</v>
      </c>
      <c r="F58" s="44"/>
      <c r="G58" s="45"/>
      <c r="H58" s="109" t="s">
        <v>305</v>
      </c>
      <c r="I58" s="110"/>
      <c r="J58" s="111"/>
      <c r="K58" s="43">
        <v>2.1692</v>
      </c>
      <c r="L58" s="44"/>
      <c r="M58" s="45"/>
      <c r="N58" s="109" t="s">
        <v>295</v>
      </c>
      <c r="O58" s="110"/>
      <c r="P58" s="111"/>
      <c r="Q58" s="43">
        <v>3.8477000000000001</v>
      </c>
      <c r="R58" s="44"/>
      <c r="S58" s="45"/>
      <c r="T58" s="109"/>
      <c r="U58" s="110"/>
      <c r="V58" s="111"/>
      <c r="W58" s="43"/>
      <c r="X58" s="44"/>
      <c r="Y58" s="45"/>
      <c r="Z58" s="109" t="s">
        <v>361</v>
      </c>
      <c r="AA58" s="110"/>
      <c r="AB58" s="111"/>
      <c r="AC58" s="43">
        <v>3.1839</v>
      </c>
      <c r="AD58" s="44"/>
      <c r="AE58" s="45"/>
      <c r="AF58" s="109" t="s">
        <v>315</v>
      </c>
      <c r="AG58" s="110"/>
      <c r="AH58" s="111"/>
      <c r="AI58" s="43">
        <v>2.2242999999999999</v>
      </c>
      <c r="AJ58" s="44"/>
      <c r="AK58" s="45"/>
      <c r="AL58" s="109" t="s">
        <v>322</v>
      </c>
      <c r="AM58" s="110"/>
      <c r="AN58" s="111"/>
      <c r="AO58" s="43">
        <v>2.3555999999999999</v>
      </c>
      <c r="AP58" s="44"/>
      <c r="AQ58" s="45"/>
      <c r="AR58" s="109" t="s">
        <v>310</v>
      </c>
      <c r="AS58" s="110"/>
      <c r="AT58" s="111"/>
      <c r="AU58" s="43">
        <v>2.4504999999999999</v>
      </c>
      <c r="AV58" s="44"/>
      <c r="AW58" s="45"/>
      <c r="AX58" s="109" t="s">
        <v>315</v>
      </c>
      <c r="AY58" s="110"/>
      <c r="AZ58" s="111"/>
      <c r="BA58" s="43">
        <v>2.2231999999999998</v>
      </c>
      <c r="BB58" s="44"/>
      <c r="BC58" s="45"/>
      <c r="BD58" s="109" t="s">
        <v>322</v>
      </c>
      <c r="BE58" s="110"/>
      <c r="BF58" s="111"/>
      <c r="BG58" s="43">
        <v>2.3513999999999999</v>
      </c>
      <c r="BH58" s="44"/>
      <c r="BI58" s="45"/>
      <c r="BJ58" s="109" t="s">
        <v>301</v>
      </c>
      <c r="BK58" s="110"/>
      <c r="BL58" s="111"/>
      <c r="BM58" s="43">
        <v>2.9178999999999999</v>
      </c>
      <c r="BN58" s="44"/>
      <c r="BO58" s="45"/>
      <c r="BP58" s="109" t="s">
        <v>298</v>
      </c>
      <c r="BQ58" s="110"/>
      <c r="BR58" s="111"/>
      <c r="BS58" s="43">
        <v>3.157</v>
      </c>
      <c r="BT58" s="44"/>
      <c r="BU58" s="45"/>
      <c r="BV58" s="109" t="s">
        <v>323</v>
      </c>
      <c r="BW58" s="110"/>
      <c r="BX58" s="111"/>
      <c r="BY58" s="43">
        <v>2.1652999999999998</v>
      </c>
      <c r="BZ58" s="44"/>
      <c r="CA58" s="45"/>
      <c r="CB58" s="109" t="s">
        <v>323</v>
      </c>
      <c r="CC58" s="110"/>
      <c r="CD58" s="111"/>
      <c r="CE58" s="43">
        <v>3.0024999999999999</v>
      </c>
      <c r="CF58" s="44"/>
      <c r="CG58" s="45"/>
      <c r="CH58" s="109" t="s">
        <v>314</v>
      </c>
      <c r="CI58" s="110"/>
      <c r="CJ58" s="111"/>
      <c r="CK58" s="43">
        <v>3.2147000000000001</v>
      </c>
      <c r="CL58" s="44"/>
      <c r="CM58" s="45"/>
      <c r="CN58" s="109" t="s">
        <v>310</v>
      </c>
      <c r="CO58" s="110"/>
      <c r="CP58" s="111"/>
      <c r="CQ58" s="43">
        <v>1.6664000000000001</v>
      </c>
      <c r="CR58" s="44"/>
      <c r="CS58" s="45"/>
      <c r="CT58" s="112"/>
      <c r="CU58" s="112"/>
      <c r="CV58" s="112"/>
      <c r="CW58" s="112"/>
      <c r="CX58" s="112"/>
      <c r="CY58" s="112"/>
      <c r="CZ58" s="109" t="s">
        <v>319</v>
      </c>
      <c r="DA58" s="110"/>
      <c r="DB58" s="111"/>
      <c r="DC58" s="43">
        <v>4.0082000000000004</v>
      </c>
      <c r="DD58" s="44"/>
      <c r="DE58" s="45"/>
      <c r="DF58" s="109" t="s">
        <v>327</v>
      </c>
      <c r="DG58" s="110"/>
      <c r="DH58" s="111"/>
      <c r="DI58" s="43">
        <v>4.4485000000000001</v>
      </c>
      <c r="DJ58" s="44"/>
      <c r="DK58" s="45"/>
      <c r="DL58" s="109" t="s">
        <v>299</v>
      </c>
      <c r="DM58" s="110"/>
      <c r="DN58" s="111"/>
      <c r="DO58" s="43">
        <v>2.4548000000000001</v>
      </c>
      <c r="DP58" s="44"/>
      <c r="DQ58" s="45"/>
      <c r="DR58" s="109" t="s">
        <v>361</v>
      </c>
      <c r="DS58" s="110"/>
      <c r="DT58" s="111"/>
      <c r="DU58" s="43">
        <v>3.8411</v>
      </c>
      <c r="DV58" s="44"/>
      <c r="DW58" s="45"/>
      <c r="DX58" s="109"/>
      <c r="DY58" s="110"/>
      <c r="DZ58" s="111"/>
      <c r="EA58" s="43"/>
      <c r="EB58" s="44"/>
      <c r="EC58" s="45"/>
      <c r="ED58" s="109" t="s">
        <v>297</v>
      </c>
      <c r="EE58" s="110"/>
      <c r="EF58" s="111"/>
      <c r="EG58" s="43">
        <v>2.2898000000000001</v>
      </c>
      <c r="EH58" s="44"/>
      <c r="EI58" s="45"/>
      <c r="EJ58" s="109" t="s">
        <v>379</v>
      </c>
      <c r="EK58" s="110"/>
      <c r="EL58" s="111"/>
      <c r="EM58" s="43">
        <v>2.6012</v>
      </c>
      <c r="EN58" s="44"/>
      <c r="EO58" s="45"/>
      <c r="EP58" s="109" t="s">
        <v>303</v>
      </c>
      <c r="EQ58" s="110"/>
      <c r="ER58" s="111"/>
      <c r="ES58" s="43">
        <v>2.5198</v>
      </c>
      <c r="ET58" s="44"/>
      <c r="EU58" s="45"/>
      <c r="EV58" s="109" t="s">
        <v>301</v>
      </c>
      <c r="EW58" s="110"/>
      <c r="EX58" s="111"/>
      <c r="EY58" s="43">
        <v>4.1555</v>
      </c>
      <c r="EZ58" s="44"/>
      <c r="FA58" s="45"/>
    </row>
    <row r="59" spans="1:157" s="17" customFormat="1" ht="12.75" customHeight="1" x14ac:dyDescent="0.2">
      <c r="A59" s="108"/>
      <c r="B59" s="109" t="s">
        <v>316</v>
      </c>
      <c r="C59" s="110"/>
      <c r="D59" s="111"/>
      <c r="E59" s="43">
        <v>2.2706</v>
      </c>
      <c r="F59" s="44"/>
      <c r="G59" s="45"/>
      <c r="H59" s="109" t="s">
        <v>299</v>
      </c>
      <c r="I59" s="110"/>
      <c r="J59" s="111"/>
      <c r="K59" s="43">
        <v>2.0019999999999998</v>
      </c>
      <c r="L59" s="44"/>
      <c r="M59" s="45"/>
      <c r="N59" s="109" t="s">
        <v>311</v>
      </c>
      <c r="O59" s="110"/>
      <c r="P59" s="111"/>
      <c r="Q59" s="43">
        <v>3.5865999999999998</v>
      </c>
      <c r="R59" s="44"/>
      <c r="S59" s="45"/>
      <c r="T59" s="109"/>
      <c r="U59" s="110"/>
      <c r="V59" s="111"/>
      <c r="W59" s="43"/>
      <c r="X59" s="44"/>
      <c r="Y59" s="45"/>
      <c r="Z59" s="109" t="s">
        <v>308</v>
      </c>
      <c r="AA59" s="110"/>
      <c r="AB59" s="111"/>
      <c r="AC59" s="43">
        <v>2.1362999999999999</v>
      </c>
      <c r="AD59" s="44"/>
      <c r="AE59" s="45"/>
      <c r="AF59" s="109" t="s">
        <v>322</v>
      </c>
      <c r="AG59" s="110"/>
      <c r="AH59" s="111"/>
      <c r="AI59" s="43">
        <v>2.0533999999999999</v>
      </c>
      <c r="AJ59" s="44"/>
      <c r="AK59" s="45"/>
      <c r="AL59" s="109" t="s">
        <v>307</v>
      </c>
      <c r="AM59" s="110"/>
      <c r="AN59" s="111"/>
      <c r="AO59" s="43">
        <v>1.6413</v>
      </c>
      <c r="AP59" s="44"/>
      <c r="AQ59" s="45"/>
      <c r="AR59" s="109" t="s">
        <v>308</v>
      </c>
      <c r="AS59" s="110"/>
      <c r="AT59" s="111"/>
      <c r="AU59" s="43">
        <v>2.2934999999999999</v>
      </c>
      <c r="AV59" s="44"/>
      <c r="AW59" s="45"/>
      <c r="AX59" s="109" t="s">
        <v>322</v>
      </c>
      <c r="AY59" s="110"/>
      <c r="AZ59" s="111"/>
      <c r="BA59" s="43">
        <v>2.0531999999999999</v>
      </c>
      <c r="BB59" s="44"/>
      <c r="BC59" s="45"/>
      <c r="BD59" s="109" t="s">
        <v>307</v>
      </c>
      <c r="BE59" s="110"/>
      <c r="BF59" s="111"/>
      <c r="BG59" s="43">
        <v>1.6403000000000001</v>
      </c>
      <c r="BH59" s="44"/>
      <c r="BI59" s="45"/>
      <c r="BJ59" s="109" t="s">
        <v>325</v>
      </c>
      <c r="BK59" s="110"/>
      <c r="BL59" s="111"/>
      <c r="BM59" s="43">
        <v>2.5924</v>
      </c>
      <c r="BN59" s="44"/>
      <c r="BO59" s="45"/>
      <c r="BP59" s="109" t="s">
        <v>325</v>
      </c>
      <c r="BQ59" s="110"/>
      <c r="BR59" s="111"/>
      <c r="BS59" s="43">
        <v>2.7780999999999998</v>
      </c>
      <c r="BT59" s="44"/>
      <c r="BU59" s="45"/>
      <c r="BV59" s="109" t="s">
        <v>304</v>
      </c>
      <c r="BW59" s="110"/>
      <c r="BX59" s="111"/>
      <c r="BY59" s="43">
        <v>1.7095</v>
      </c>
      <c r="BZ59" s="44"/>
      <c r="CA59" s="45"/>
      <c r="CB59" s="109" t="s">
        <v>361</v>
      </c>
      <c r="CC59" s="110"/>
      <c r="CD59" s="111"/>
      <c r="CE59" s="43">
        <v>2.8851</v>
      </c>
      <c r="CF59" s="44"/>
      <c r="CG59" s="45"/>
      <c r="CH59" s="109" t="s">
        <v>307</v>
      </c>
      <c r="CI59" s="110"/>
      <c r="CJ59" s="111"/>
      <c r="CK59" s="43">
        <v>2.4984999999999999</v>
      </c>
      <c r="CL59" s="44"/>
      <c r="CM59" s="45"/>
      <c r="CN59" s="109" t="s">
        <v>298</v>
      </c>
      <c r="CO59" s="110"/>
      <c r="CP59" s="111"/>
      <c r="CQ59" s="43">
        <v>1.5985</v>
      </c>
      <c r="CR59" s="44"/>
      <c r="CS59" s="45"/>
      <c r="CT59" s="112"/>
      <c r="CU59" s="112"/>
      <c r="CV59" s="112"/>
      <c r="CW59" s="112"/>
      <c r="CX59" s="112"/>
      <c r="CY59" s="112"/>
      <c r="CZ59" s="109" t="s">
        <v>314</v>
      </c>
      <c r="DA59" s="110"/>
      <c r="DB59" s="111"/>
      <c r="DC59" s="43">
        <v>2.4903</v>
      </c>
      <c r="DD59" s="44"/>
      <c r="DE59" s="45"/>
      <c r="DF59" s="109" t="s">
        <v>318</v>
      </c>
      <c r="DG59" s="110"/>
      <c r="DH59" s="111"/>
      <c r="DI59" s="43">
        <v>4.0918999999999999</v>
      </c>
      <c r="DJ59" s="44"/>
      <c r="DK59" s="45"/>
      <c r="DL59" s="109" t="s">
        <v>306</v>
      </c>
      <c r="DM59" s="110"/>
      <c r="DN59" s="111"/>
      <c r="DO59" s="43">
        <v>2.4108999999999998</v>
      </c>
      <c r="DP59" s="44"/>
      <c r="DQ59" s="45"/>
      <c r="DR59" s="109" t="s">
        <v>307</v>
      </c>
      <c r="DS59" s="110"/>
      <c r="DT59" s="111"/>
      <c r="DU59" s="43">
        <v>3.5956999999999999</v>
      </c>
      <c r="DV59" s="44"/>
      <c r="DW59" s="45"/>
      <c r="DX59" s="109"/>
      <c r="DY59" s="110"/>
      <c r="DZ59" s="111"/>
      <c r="EA59" s="43"/>
      <c r="EB59" s="44"/>
      <c r="EC59" s="45"/>
      <c r="ED59" s="109" t="s">
        <v>320</v>
      </c>
      <c r="EE59" s="110"/>
      <c r="EF59" s="111"/>
      <c r="EG59" s="43">
        <v>1.8029999999999999</v>
      </c>
      <c r="EH59" s="44"/>
      <c r="EI59" s="45"/>
      <c r="EJ59" s="109" t="s">
        <v>324</v>
      </c>
      <c r="EK59" s="110"/>
      <c r="EL59" s="111"/>
      <c r="EM59" s="43">
        <v>2.1456</v>
      </c>
      <c r="EN59" s="44"/>
      <c r="EO59" s="45"/>
      <c r="EP59" s="109" t="s">
        <v>311</v>
      </c>
      <c r="EQ59" s="110"/>
      <c r="ER59" s="111"/>
      <c r="ES59" s="43">
        <v>2.5114999999999998</v>
      </c>
      <c r="ET59" s="44"/>
      <c r="EU59" s="45"/>
      <c r="EV59" s="109" t="s">
        <v>329</v>
      </c>
      <c r="EW59" s="110"/>
      <c r="EX59" s="111"/>
      <c r="EY59" s="43">
        <v>3.8441000000000001</v>
      </c>
      <c r="EZ59" s="44"/>
      <c r="FA59" s="45"/>
    </row>
    <row r="60" spans="1:157" s="17" customFormat="1" ht="12.75" customHeight="1" x14ac:dyDescent="0.2">
      <c r="A60" s="108"/>
      <c r="B60" s="109" t="s">
        <v>319</v>
      </c>
      <c r="C60" s="110"/>
      <c r="D60" s="111"/>
      <c r="E60" s="43">
        <v>1.7050000000000001</v>
      </c>
      <c r="F60" s="44"/>
      <c r="G60" s="45"/>
      <c r="H60" s="109" t="s">
        <v>325</v>
      </c>
      <c r="I60" s="110"/>
      <c r="J60" s="111"/>
      <c r="K60" s="43">
        <v>1.9512</v>
      </c>
      <c r="L60" s="44"/>
      <c r="M60" s="45"/>
      <c r="N60" s="109" t="s">
        <v>316</v>
      </c>
      <c r="O60" s="110"/>
      <c r="P60" s="111"/>
      <c r="Q60" s="43">
        <v>2.9460999999999999</v>
      </c>
      <c r="R60" s="44"/>
      <c r="S60" s="45"/>
      <c r="T60" s="109"/>
      <c r="U60" s="110"/>
      <c r="V60" s="111"/>
      <c r="W60" s="43"/>
      <c r="X60" s="44"/>
      <c r="Y60" s="45"/>
      <c r="Z60" s="109" t="s">
        <v>324</v>
      </c>
      <c r="AA60" s="110"/>
      <c r="AB60" s="111"/>
      <c r="AC60" s="43">
        <v>2.0501</v>
      </c>
      <c r="AD60" s="44"/>
      <c r="AE60" s="45"/>
      <c r="AF60" s="109" t="s">
        <v>310</v>
      </c>
      <c r="AG60" s="110"/>
      <c r="AH60" s="111"/>
      <c r="AI60" s="43">
        <v>1.9167000000000001</v>
      </c>
      <c r="AJ60" s="44"/>
      <c r="AK60" s="45"/>
      <c r="AL60" s="109" t="s">
        <v>310</v>
      </c>
      <c r="AM60" s="110"/>
      <c r="AN60" s="111"/>
      <c r="AO60" s="43">
        <v>1.3063</v>
      </c>
      <c r="AP60" s="44"/>
      <c r="AQ60" s="45"/>
      <c r="AR60" s="109" t="s">
        <v>322</v>
      </c>
      <c r="AS60" s="110"/>
      <c r="AT60" s="111"/>
      <c r="AU60" s="43">
        <v>2.0173000000000001</v>
      </c>
      <c r="AV60" s="44"/>
      <c r="AW60" s="45"/>
      <c r="AX60" s="109" t="s">
        <v>310</v>
      </c>
      <c r="AY60" s="110"/>
      <c r="AZ60" s="111"/>
      <c r="BA60" s="43">
        <v>1.9162999999999999</v>
      </c>
      <c r="BB60" s="44"/>
      <c r="BC60" s="45"/>
      <c r="BD60" s="109" t="s">
        <v>310</v>
      </c>
      <c r="BE60" s="110"/>
      <c r="BF60" s="111"/>
      <c r="BG60" s="43">
        <v>1.3033999999999999</v>
      </c>
      <c r="BH60" s="44"/>
      <c r="BI60" s="45"/>
      <c r="BJ60" s="109" t="s">
        <v>316</v>
      </c>
      <c r="BK60" s="110"/>
      <c r="BL60" s="111"/>
      <c r="BM60" s="43">
        <v>2.2353000000000001</v>
      </c>
      <c r="BN60" s="44"/>
      <c r="BO60" s="45"/>
      <c r="BP60" s="109" t="s">
        <v>305</v>
      </c>
      <c r="BQ60" s="110"/>
      <c r="BR60" s="111"/>
      <c r="BS60" s="43">
        <v>2.2677999999999998</v>
      </c>
      <c r="BT60" s="44"/>
      <c r="BU60" s="45"/>
      <c r="BV60" s="109" t="s">
        <v>309</v>
      </c>
      <c r="BW60" s="110"/>
      <c r="BX60" s="111"/>
      <c r="BY60" s="43">
        <v>1.5435000000000001</v>
      </c>
      <c r="BZ60" s="44"/>
      <c r="CA60" s="45"/>
      <c r="CB60" s="109" t="s">
        <v>317</v>
      </c>
      <c r="CC60" s="110"/>
      <c r="CD60" s="111"/>
      <c r="CE60" s="43">
        <v>2.8401999999999998</v>
      </c>
      <c r="CF60" s="44"/>
      <c r="CG60" s="45"/>
      <c r="CH60" s="109" t="s">
        <v>316</v>
      </c>
      <c r="CI60" s="110"/>
      <c r="CJ60" s="111"/>
      <c r="CK60" s="43">
        <v>2.4885999999999999</v>
      </c>
      <c r="CL60" s="44"/>
      <c r="CM60" s="45"/>
      <c r="CN60" s="109" t="s">
        <v>314</v>
      </c>
      <c r="CO60" s="110"/>
      <c r="CP60" s="111"/>
      <c r="CQ60" s="43">
        <v>1.1753</v>
      </c>
      <c r="CR60" s="44"/>
      <c r="CS60" s="45"/>
      <c r="CT60" s="96"/>
      <c r="CU60" s="96"/>
      <c r="CV60" s="96"/>
      <c r="CW60" s="96"/>
      <c r="CX60" s="96"/>
      <c r="CY60" s="96"/>
      <c r="CZ60" s="109" t="s">
        <v>316</v>
      </c>
      <c r="DA60" s="110"/>
      <c r="DB60" s="111"/>
      <c r="DC60" s="43">
        <v>2.4781</v>
      </c>
      <c r="DD60" s="44"/>
      <c r="DE60" s="45"/>
      <c r="DF60" s="109" t="s">
        <v>306</v>
      </c>
      <c r="DG60" s="110"/>
      <c r="DH60" s="111"/>
      <c r="DI60" s="43">
        <v>3.4104000000000001</v>
      </c>
      <c r="DJ60" s="44"/>
      <c r="DK60" s="45"/>
      <c r="DL60" s="109" t="s">
        <v>295</v>
      </c>
      <c r="DM60" s="110"/>
      <c r="DN60" s="111"/>
      <c r="DO60" s="43">
        <v>0.37680000000000002</v>
      </c>
      <c r="DP60" s="44"/>
      <c r="DQ60" s="45"/>
      <c r="DR60" s="109" t="s">
        <v>327</v>
      </c>
      <c r="DS60" s="110"/>
      <c r="DT60" s="111"/>
      <c r="DU60" s="43">
        <v>2.5396999999999998</v>
      </c>
      <c r="DV60" s="44"/>
      <c r="DW60" s="45"/>
      <c r="DX60" s="109"/>
      <c r="DY60" s="110"/>
      <c r="DZ60" s="111"/>
      <c r="EA60" s="43"/>
      <c r="EB60" s="44"/>
      <c r="EC60" s="45"/>
      <c r="ED60" s="109" t="s">
        <v>314</v>
      </c>
      <c r="EE60" s="110"/>
      <c r="EF60" s="111"/>
      <c r="EG60" s="43">
        <v>1.6759999999999999</v>
      </c>
      <c r="EH60" s="44"/>
      <c r="EI60" s="45"/>
      <c r="EJ60" s="109" t="s">
        <v>306</v>
      </c>
      <c r="EK60" s="110"/>
      <c r="EL60" s="111"/>
      <c r="EM60" s="43">
        <v>2.1072000000000002</v>
      </c>
      <c r="EN60" s="44"/>
      <c r="EO60" s="45"/>
      <c r="EP60" s="109" t="s">
        <v>309</v>
      </c>
      <c r="EQ60" s="110"/>
      <c r="ER60" s="111"/>
      <c r="ES60" s="43">
        <v>2.0605000000000002</v>
      </c>
      <c r="ET60" s="44"/>
      <c r="EU60" s="45"/>
      <c r="EV60" s="109" t="s">
        <v>325</v>
      </c>
      <c r="EW60" s="110"/>
      <c r="EX60" s="111"/>
      <c r="EY60" s="43">
        <v>3.1295999999999999</v>
      </c>
      <c r="EZ60" s="44"/>
      <c r="FA60" s="45"/>
    </row>
    <row r="61" spans="1:157" s="17" customFormat="1" ht="12.75" customHeight="1" x14ac:dyDescent="0.2">
      <c r="A61" s="108"/>
      <c r="B61" s="109" t="s">
        <v>305</v>
      </c>
      <c r="C61" s="110"/>
      <c r="D61" s="111"/>
      <c r="E61" s="43">
        <v>1.5532999999999999</v>
      </c>
      <c r="F61" s="44"/>
      <c r="G61" s="45"/>
      <c r="H61" s="109" t="s">
        <v>310</v>
      </c>
      <c r="I61" s="110"/>
      <c r="J61" s="111"/>
      <c r="K61" s="43">
        <v>1.9107000000000001</v>
      </c>
      <c r="L61" s="44"/>
      <c r="M61" s="45"/>
      <c r="N61" s="109" t="s">
        <v>309</v>
      </c>
      <c r="O61" s="110"/>
      <c r="P61" s="111"/>
      <c r="Q61" s="43">
        <v>2.7404000000000002</v>
      </c>
      <c r="R61" s="44"/>
      <c r="S61" s="45"/>
      <c r="T61" s="109"/>
      <c r="U61" s="110"/>
      <c r="V61" s="111"/>
      <c r="W61" s="43"/>
      <c r="X61" s="44"/>
      <c r="Y61" s="45"/>
      <c r="Z61" s="109" t="s">
        <v>315</v>
      </c>
      <c r="AA61" s="110"/>
      <c r="AB61" s="111"/>
      <c r="AC61" s="43">
        <v>2.04</v>
      </c>
      <c r="AD61" s="44"/>
      <c r="AE61" s="45"/>
      <c r="AF61" s="109" t="s">
        <v>320</v>
      </c>
      <c r="AG61" s="110"/>
      <c r="AH61" s="111"/>
      <c r="AI61" s="43">
        <v>1.55</v>
      </c>
      <c r="AJ61" s="44"/>
      <c r="AK61" s="45"/>
      <c r="AL61" s="109" t="s">
        <v>320</v>
      </c>
      <c r="AM61" s="110"/>
      <c r="AN61" s="111"/>
      <c r="AO61" s="43">
        <v>1.0681</v>
      </c>
      <c r="AP61" s="44"/>
      <c r="AQ61" s="45"/>
      <c r="AR61" s="109" t="s">
        <v>302</v>
      </c>
      <c r="AS61" s="110"/>
      <c r="AT61" s="111"/>
      <c r="AU61" s="43">
        <v>1.9821</v>
      </c>
      <c r="AV61" s="44"/>
      <c r="AW61" s="45"/>
      <c r="AX61" s="109" t="s">
        <v>320</v>
      </c>
      <c r="AY61" s="110"/>
      <c r="AZ61" s="111"/>
      <c r="BA61" s="43">
        <v>1.5482</v>
      </c>
      <c r="BB61" s="44"/>
      <c r="BC61" s="45"/>
      <c r="BD61" s="109" t="s">
        <v>320</v>
      </c>
      <c r="BE61" s="110"/>
      <c r="BF61" s="111"/>
      <c r="BG61" s="43">
        <v>1.0640000000000001</v>
      </c>
      <c r="BH61" s="44"/>
      <c r="BI61" s="45"/>
      <c r="BJ61" s="109" t="s">
        <v>307</v>
      </c>
      <c r="BK61" s="110"/>
      <c r="BL61" s="111"/>
      <c r="BM61" s="43">
        <v>2.1804000000000001</v>
      </c>
      <c r="BN61" s="44"/>
      <c r="BO61" s="45"/>
      <c r="BP61" s="109" t="s">
        <v>310</v>
      </c>
      <c r="BQ61" s="110"/>
      <c r="BR61" s="111"/>
      <c r="BS61" s="43">
        <v>2.2204000000000002</v>
      </c>
      <c r="BT61" s="44"/>
      <c r="BU61" s="45"/>
      <c r="BV61" s="109" t="s">
        <v>311</v>
      </c>
      <c r="BW61" s="110"/>
      <c r="BX61" s="111"/>
      <c r="BY61" s="43">
        <v>1.43</v>
      </c>
      <c r="BZ61" s="44"/>
      <c r="CA61" s="45"/>
      <c r="CB61" s="109" t="s">
        <v>305</v>
      </c>
      <c r="CC61" s="110"/>
      <c r="CD61" s="111"/>
      <c r="CE61" s="43">
        <v>2.8241999999999998</v>
      </c>
      <c r="CF61" s="44"/>
      <c r="CG61" s="45"/>
      <c r="CH61" s="109" t="s">
        <v>302</v>
      </c>
      <c r="CI61" s="110"/>
      <c r="CJ61" s="111"/>
      <c r="CK61" s="43">
        <v>1.9743999999999999</v>
      </c>
      <c r="CL61" s="44"/>
      <c r="CM61" s="45"/>
      <c r="CN61" s="109" t="s">
        <v>325</v>
      </c>
      <c r="CO61" s="110"/>
      <c r="CP61" s="111"/>
      <c r="CQ61" s="43">
        <v>0.96499999999999997</v>
      </c>
      <c r="CR61" s="44"/>
      <c r="CS61" s="45"/>
      <c r="CT61" s="112"/>
      <c r="CU61" s="112"/>
      <c r="CV61" s="112"/>
      <c r="CW61" s="112"/>
      <c r="CX61" s="112"/>
      <c r="CY61" s="112"/>
      <c r="CZ61" s="109" t="s">
        <v>304</v>
      </c>
      <c r="DA61" s="110"/>
      <c r="DB61" s="111"/>
      <c r="DC61" s="43">
        <v>2.4255</v>
      </c>
      <c r="DD61" s="44"/>
      <c r="DE61" s="45"/>
      <c r="DF61" s="109" t="s">
        <v>314</v>
      </c>
      <c r="DG61" s="110"/>
      <c r="DH61" s="111"/>
      <c r="DI61" s="43">
        <v>2.9622000000000002</v>
      </c>
      <c r="DJ61" s="44"/>
      <c r="DK61" s="45"/>
      <c r="DL61" s="109"/>
      <c r="DM61" s="110"/>
      <c r="DN61" s="111"/>
      <c r="DO61" s="43"/>
      <c r="DP61" s="44"/>
      <c r="DQ61" s="45"/>
      <c r="DR61" s="109" t="s">
        <v>379</v>
      </c>
      <c r="DS61" s="110"/>
      <c r="DT61" s="111"/>
      <c r="DU61" s="43">
        <v>2.1389</v>
      </c>
      <c r="DV61" s="44"/>
      <c r="DW61" s="45"/>
      <c r="DX61" s="109"/>
      <c r="DY61" s="110"/>
      <c r="DZ61" s="111"/>
      <c r="EA61" s="43"/>
      <c r="EB61" s="44"/>
      <c r="EC61" s="45"/>
      <c r="ED61" s="109" t="s">
        <v>306</v>
      </c>
      <c r="EE61" s="110"/>
      <c r="EF61" s="111"/>
      <c r="EG61" s="43">
        <v>1.1216999999999999</v>
      </c>
      <c r="EH61" s="44"/>
      <c r="EI61" s="45"/>
      <c r="EJ61" s="109" t="s">
        <v>371</v>
      </c>
      <c r="EK61" s="110"/>
      <c r="EL61" s="111"/>
      <c r="EM61" s="43">
        <v>1.8095000000000001</v>
      </c>
      <c r="EN61" s="44"/>
      <c r="EO61" s="45"/>
      <c r="EP61" s="109" t="s">
        <v>314</v>
      </c>
      <c r="EQ61" s="110"/>
      <c r="ER61" s="111"/>
      <c r="ES61" s="43">
        <v>1.3892</v>
      </c>
      <c r="ET61" s="44"/>
      <c r="EU61" s="45"/>
      <c r="EV61" s="109" t="s">
        <v>314</v>
      </c>
      <c r="EW61" s="110"/>
      <c r="EX61" s="111"/>
      <c r="EY61" s="43">
        <v>3.1251000000000002</v>
      </c>
      <c r="EZ61" s="44"/>
      <c r="FA61" s="45"/>
    </row>
    <row r="62" spans="1:157" s="17" customFormat="1" ht="12.75" customHeight="1" x14ac:dyDescent="0.2">
      <c r="A62" s="108"/>
      <c r="B62" s="109" t="s">
        <v>363</v>
      </c>
      <c r="C62" s="110"/>
      <c r="D62" s="111"/>
      <c r="E62" s="43">
        <v>1.1587000000000001</v>
      </c>
      <c r="F62" s="44"/>
      <c r="G62" s="45"/>
      <c r="H62" s="109" t="s">
        <v>320</v>
      </c>
      <c r="I62" s="110"/>
      <c r="J62" s="111"/>
      <c r="K62" s="43">
        <v>1.823</v>
      </c>
      <c r="L62" s="44"/>
      <c r="M62" s="45"/>
      <c r="N62" s="109" t="s">
        <v>304</v>
      </c>
      <c r="O62" s="110"/>
      <c r="P62" s="111"/>
      <c r="Q62" s="43">
        <v>2.3580999999999999</v>
      </c>
      <c r="R62" s="44"/>
      <c r="S62" s="45"/>
      <c r="T62" s="109"/>
      <c r="U62" s="110"/>
      <c r="V62" s="111"/>
      <c r="W62" s="43"/>
      <c r="X62" s="44"/>
      <c r="Y62" s="45"/>
      <c r="Z62" s="109" t="s">
        <v>304</v>
      </c>
      <c r="AA62" s="110"/>
      <c r="AB62" s="111"/>
      <c r="AC62" s="43">
        <v>1.9993000000000001</v>
      </c>
      <c r="AD62" s="44"/>
      <c r="AE62" s="45"/>
      <c r="AF62" s="109" t="s">
        <v>302</v>
      </c>
      <c r="AG62" s="110"/>
      <c r="AH62" s="111"/>
      <c r="AI62" s="43">
        <v>1.5084</v>
      </c>
      <c r="AJ62" s="44"/>
      <c r="AK62" s="45"/>
      <c r="AL62" s="109" t="s">
        <v>361</v>
      </c>
      <c r="AM62" s="110"/>
      <c r="AN62" s="111"/>
      <c r="AO62" s="43">
        <v>0.22600000000000001</v>
      </c>
      <c r="AP62" s="44"/>
      <c r="AQ62" s="45"/>
      <c r="AR62" s="109" t="s">
        <v>305</v>
      </c>
      <c r="AS62" s="110"/>
      <c r="AT62" s="111"/>
      <c r="AU62" s="43">
        <v>1.4934000000000001</v>
      </c>
      <c r="AV62" s="44"/>
      <c r="AW62" s="45"/>
      <c r="AX62" s="109" t="s">
        <v>302</v>
      </c>
      <c r="AY62" s="110"/>
      <c r="AZ62" s="111"/>
      <c r="BA62" s="43">
        <v>1.5044999999999999</v>
      </c>
      <c r="BB62" s="44"/>
      <c r="BC62" s="45"/>
      <c r="BD62" s="109" t="s">
        <v>361</v>
      </c>
      <c r="BE62" s="110"/>
      <c r="BF62" s="111"/>
      <c r="BG62" s="43">
        <v>0.36380000000000001</v>
      </c>
      <c r="BH62" s="44"/>
      <c r="BI62" s="45"/>
      <c r="BJ62" s="109" t="s">
        <v>305</v>
      </c>
      <c r="BK62" s="110"/>
      <c r="BL62" s="111"/>
      <c r="BM62" s="43">
        <v>2.1772</v>
      </c>
      <c r="BN62" s="44"/>
      <c r="BO62" s="45"/>
      <c r="BP62" s="109" t="s">
        <v>320</v>
      </c>
      <c r="BQ62" s="110"/>
      <c r="BR62" s="111"/>
      <c r="BS62" s="43">
        <v>2.2122000000000002</v>
      </c>
      <c r="BT62" s="44"/>
      <c r="BU62" s="45"/>
      <c r="BV62" s="109" t="s">
        <v>321</v>
      </c>
      <c r="BW62" s="110"/>
      <c r="BX62" s="111"/>
      <c r="BY62" s="43">
        <v>1.3269</v>
      </c>
      <c r="BZ62" s="44"/>
      <c r="CA62" s="45"/>
      <c r="CB62" s="109" t="s">
        <v>306</v>
      </c>
      <c r="CC62" s="110"/>
      <c r="CD62" s="111"/>
      <c r="CE62" s="43">
        <v>2.5310000000000001</v>
      </c>
      <c r="CF62" s="44"/>
      <c r="CG62" s="45"/>
      <c r="CH62" s="109" t="s">
        <v>456</v>
      </c>
      <c r="CI62" s="110"/>
      <c r="CJ62" s="111"/>
      <c r="CK62" s="43">
        <v>1.9736</v>
      </c>
      <c r="CL62" s="44"/>
      <c r="CM62" s="45"/>
      <c r="CN62" s="109" t="s">
        <v>313</v>
      </c>
      <c r="CO62" s="110"/>
      <c r="CP62" s="111"/>
      <c r="CQ62" s="43">
        <v>0.74180000000000001</v>
      </c>
      <c r="CR62" s="44"/>
      <c r="CS62" s="45"/>
      <c r="CT62" s="112"/>
      <c r="CU62" s="112"/>
      <c r="CV62" s="112"/>
      <c r="CW62" s="112"/>
      <c r="CX62" s="112"/>
      <c r="CY62" s="112"/>
      <c r="CZ62" s="109" t="s">
        <v>307</v>
      </c>
      <c r="DA62" s="110"/>
      <c r="DB62" s="111"/>
      <c r="DC62" s="43">
        <v>2.0991</v>
      </c>
      <c r="DD62" s="44"/>
      <c r="DE62" s="45"/>
      <c r="DF62" s="109" t="s">
        <v>379</v>
      </c>
      <c r="DG62" s="110"/>
      <c r="DH62" s="111"/>
      <c r="DI62" s="43">
        <v>2.7461000000000002</v>
      </c>
      <c r="DJ62" s="44"/>
      <c r="DK62" s="45"/>
      <c r="DL62" s="109"/>
      <c r="DM62" s="110"/>
      <c r="DN62" s="111"/>
      <c r="DO62" s="43"/>
      <c r="DP62" s="44"/>
      <c r="DQ62" s="45"/>
      <c r="DR62" s="109" t="s">
        <v>319</v>
      </c>
      <c r="DS62" s="110"/>
      <c r="DT62" s="111"/>
      <c r="DU62" s="43">
        <v>1.9238</v>
      </c>
      <c r="DV62" s="44"/>
      <c r="DW62" s="45"/>
      <c r="DX62" s="109"/>
      <c r="DY62" s="110"/>
      <c r="DZ62" s="111"/>
      <c r="EA62" s="43"/>
      <c r="EB62" s="44"/>
      <c r="EC62" s="45"/>
      <c r="ED62" s="109" t="s">
        <v>307</v>
      </c>
      <c r="EE62" s="110"/>
      <c r="EF62" s="111"/>
      <c r="EG62" s="43">
        <v>0.96330000000000005</v>
      </c>
      <c r="EH62" s="44"/>
      <c r="EI62" s="45"/>
      <c r="EJ62" s="109" t="s">
        <v>310</v>
      </c>
      <c r="EK62" s="110"/>
      <c r="EL62" s="111"/>
      <c r="EM62" s="43">
        <v>1.7263999999999999</v>
      </c>
      <c r="EN62" s="44"/>
      <c r="EO62" s="45"/>
      <c r="EP62" s="109" t="s">
        <v>320</v>
      </c>
      <c r="EQ62" s="110"/>
      <c r="ER62" s="111"/>
      <c r="ES62" s="43">
        <v>1.0113000000000001</v>
      </c>
      <c r="ET62" s="44"/>
      <c r="EU62" s="45"/>
      <c r="EV62" s="109" t="s">
        <v>304</v>
      </c>
      <c r="EW62" s="110"/>
      <c r="EX62" s="111"/>
      <c r="EY62" s="43">
        <v>2.6524999999999999</v>
      </c>
      <c r="EZ62" s="44"/>
      <c r="FA62" s="45"/>
    </row>
    <row r="63" spans="1:157" s="17" customFormat="1" ht="12.75" customHeight="1" x14ac:dyDescent="0.2">
      <c r="A63" s="108"/>
      <c r="B63" s="109" t="s">
        <v>371</v>
      </c>
      <c r="C63" s="110"/>
      <c r="D63" s="111"/>
      <c r="E63" s="43">
        <v>1.0727</v>
      </c>
      <c r="F63" s="44"/>
      <c r="G63" s="45"/>
      <c r="H63" s="109" t="s">
        <v>313</v>
      </c>
      <c r="I63" s="110"/>
      <c r="J63" s="111"/>
      <c r="K63" s="43">
        <v>1.7955000000000001</v>
      </c>
      <c r="L63" s="44"/>
      <c r="M63" s="45"/>
      <c r="N63" s="109" t="s">
        <v>367</v>
      </c>
      <c r="O63" s="110"/>
      <c r="P63" s="111"/>
      <c r="Q63" s="43">
        <v>2.0261</v>
      </c>
      <c r="R63" s="44"/>
      <c r="S63" s="45"/>
      <c r="T63" s="109"/>
      <c r="U63" s="110"/>
      <c r="V63" s="111"/>
      <c r="W63" s="43"/>
      <c r="X63" s="44"/>
      <c r="Y63" s="45"/>
      <c r="Z63" s="109"/>
      <c r="AA63" s="110"/>
      <c r="AB63" s="111"/>
      <c r="AC63" s="43"/>
      <c r="AD63" s="44"/>
      <c r="AE63" s="45"/>
      <c r="AF63" s="109" t="s">
        <v>330</v>
      </c>
      <c r="AG63" s="110"/>
      <c r="AH63" s="111"/>
      <c r="AI63" s="43">
        <v>0.88229999999999997</v>
      </c>
      <c r="AJ63" s="44"/>
      <c r="AK63" s="45"/>
      <c r="AL63" s="109"/>
      <c r="AM63" s="110"/>
      <c r="AN63" s="111"/>
      <c r="AO63" s="43"/>
      <c r="AP63" s="44"/>
      <c r="AQ63" s="45"/>
      <c r="AR63" s="109" t="s">
        <v>320</v>
      </c>
      <c r="AS63" s="110"/>
      <c r="AT63" s="111"/>
      <c r="AU63" s="43">
        <v>1.3294999999999999</v>
      </c>
      <c r="AV63" s="44"/>
      <c r="AW63" s="45"/>
      <c r="AX63" s="109" t="s">
        <v>330</v>
      </c>
      <c r="AY63" s="110"/>
      <c r="AZ63" s="111"/>
      <c r="BA63" s="43">
        <v>0.8841</v>
      </c>
      <c r="BB63" s="44"/>
      <c r="BC63" s="45"/>
      <c r="BD63" s="109"/>
      <c r="BE63" s="110"/>
      <c r="BF63" s="111"/>
      <c r="BG63" s="43"/>
      <c r="BH63" s="44"/>
      <c r="BI63" s="45"/>
      <c r="BJ63" s="109" t="s">
        <v>298</v>
      </c>
      <c r="BK63" s="110"/>
      <c r="BL63" s="111"/>
      <c r="BM63" s="43">
        <v>1.7493000000000001</v>
      </c>
      <c r="BN63" s="44"/>
      <c r="BO63" s="45"/>
      <c r="BP63" s="109" t="s">
        <v>306</v>
      </c>
      <c r="BQ63" s="110"/>
      <c r="BR63" s="111"/>
      <c r="BS63" s="43">
        <v>2.0084</v>
      </c>
      <c r="BT63" s="44"/>
      <c r="BU63" s="45"/>
      <c r="BV63" s="109" t="s">
        <v>308</v>
      </c>
      <c r="BW63" s="110"/>
      <c r="BX63" s="111"/>
      <c r="BY63" s="43">
        <v>1.3126</v>
      </c>
      <c r="BZ63" s="44"/>
      <c r="CA63" s="45"/>
      <c r="CB63" s="109" t="s">
        <v>320</v>
      </c>
      <c r="CC63" s="110"/>
      <c r="CD63" s="111"/>
      <c r="CE63" s="43">
        <v>2.5049999999999999</v>
      </c>
      <c r="CF63" s="44"/>
      <c r="CG63" s="45"/>
      <c r="CH63" s="109" t="s">
        <v>371</v>
      </c>
      <c r="CI63" s="110"/>
      <c r="CJ63" s="111"/>
      <c r="CK63" s="43">
        <v>1.4845999999999999</v>
      </c>
      <c r="CL63" s="44"/>
      <c r="CM63" s="45"/>
      <c r="CN63" s="109" t="s">
        <v>315</v>
      </c>
      <c r="CO63" s="110"/>
      <c r="CP63" s="111"/>
      <c r="CQ63" s="43">
        <v>0.7369</v>
      </c>
      <c r="CR63" s="44"/>
      <c r="CS63" s="45"/>
      <c r="CT63" s="112"/>
      <c r="CU63" s="112"/>
      <c r="CV63" s="112"/>
      <c r="CW63" s="112"/>
      <c r="CX63" s="112"/>
      <c r="CY63" s="112"/>
      <c r="CZ63" s="109" t="s">
        <v>323</v>
      </c>
      <c r="DA63" s="110"/>
      <c r="DB63" s="111"/>
      <c r="DC63" s="43">
        <v>1.7984</v>
      </c>
      <c r="DD63" s="44"/>
      <c r="DE63" s="45"/>
      <c r="DF63" s="109" t="s">
        <v>324</v>
      </c>
      <c r="DG63" s="110"/>
      <c r="DH63" s="111"/>
      <c r="DI63" s="43">
        <v>1.8125</v>
      </c>
      <c r="DJ63" s="44"/>
      <c r="DK63" s="45"/>
      <c r="DL63" s="109"/>
      <c r="DM63" s="110"/>
      <c r="DN63" s="111"/>
      <c r="DO63" s="43"/>
      <c r="DP63" s="44"/>
      <c r="DQ63" s="45"/>
      <c r="DR63" s="109" t="s">
        <v>311</v>
      </c>
      <c r="DS63" s="110"/>
      <c r="DT63" s="111"/>
      <c r="DU63" s="43">
        <v>1.7103999999999999</v>
      </c>
      <c r="DV63" s="44"/>
      <c r="DW63" s="45"/>
      <c r="DX63" s="109"/>
      <c r="DY63" s="110"/>
      <c r="DZ63" s="111"/>
      <c r="EA63" s="43"/>
      <c r="EB63" s="44"/>
      <c r="EC63" s="45"/>
      <c r="ED63" s="109" t="s">
        <v>310</v>
      </c>
      <c r="EE63" s="110"/>
      <c r="EF63" s="111"/>
      <c r="EG63" s="43">
        <v>0.79069999999999996</v>
      </c>
      <c r="EH63" s="44"/>
      <c r="EI63" s="45"/>
      <c r="EJ63" s="109" t="s">
        <v>317</v>
      </c>
      <c r="EK63" s="110"/>
      <c r="EL63" s="111"/>
      <c r="EM63" s="43">
        <v>1.5569999999999999</v>
      </c>
      <c r="EN63" s="44"/>
      <c r="EO63" s="45"/>
      <c r="EP63" s="109" t="s">
        <v>315</v>
      </c>
      <c r="EQ63" s="110"/>
      <c r="ER63" s="111"/>
      <c r="ES63" s="43">
        <v>0.70409999999999995</v>
      </c>
      <c r="ET63" s="44"/>
      <c r="EU63" s="45"/>
      <c r="EV63" s="109" t="s">
        <v>321</v>
      </c>
      <c r="EW63" s="110"/>
      <c r="EX63" s="111"/>
      <c r="EY63" s="43">
        <v>2.5796000000000001</v>
      </c>
      <c r="EZ63" s="44"/>
      <c r="FA63" s="45"/>
    </row>
    <row r="64" spans="1:157" s="17" customFormat="1" ht="12.75" customHeight="1" x14ac:dyDescent="0.2">
      <c r="A64" s="108"/>
      <c r="B64" s="109" t="s">
        <v>367</v>
      </c>
      <c r="C64" s="110"/>
      <c r="D64" s="111"/>
      <c r="E64" s="43">
        <v>1.0214000000000001</v>
      </c>
      <c r="F64" s="44"/>
      <c r="G64" s="45"/>
      <c r="H64" s="109" t="s">
        <v>322</v>
      </c>
      <c r="I64" s="110"/>
      <c r="J64" s="111"/>
      <c r="K64" s="43">
        <v>1.4914000000000001</v>
      </c>
      <c r="L64" s="44"/>
      <c r="M64" s="45"/>
      <c r="N64" s="109" t="s">
        <v>300</v>
      </c>
      <c r="O64" s="110"/>
      <c r="P64" s="111"/>
      <c r="Q64" s="43">
        <v>1.6563000000000001</v>
      </c>
      <c r="R64" s="44"/>
      <c r="S64" s="45"/>
      <c r="T64" s="109"/>
      <c r="U64" s="110"/>
      <c r="V64" s="111"/>
      <c r="W64" s="43"/>
      <c r="X64" s="44"/>
      <c r="Y64" s="45"/>
      <c r="Z64" s="109"/>
      <c r="AA64" s="110"/>
      <c r="AB64" s="111"/>
      <c r="AC64" s="43"/>
      <c r="AD64" s="44"/>
      <c r="AE64" s="45"/>
      <c r="AF64" s="109" t="s">
        <v>331</v>
      </c>
      <c r="AG64" s="110"/>
      <c r="AH64" s="111"/>
      <c r="AI64" s="43">
        <v>0.80349999999999999</v>
      </c>
      <c r="AJ64" s="44"/>
      <c r="AK64" s="45"/>
      <c r="AL64" s="109"/>
      <c r="AM64" s="110"/>
      <c r="AN64" s="111"/>
      <c r="AO64" s="43"/>
      <c r="AP64" s="44"/>
      <c r="AQ64" s="45"/>
      <c r="AR64" s="109" t="s">
        <v>318</v>
      </c>
      <c r="AS64" s="110"/>
      <c r="AT64" s="111"/>
      <c r="AU64" s="43">
        <v>1.1313</v>
      </c>
      <c r="AV64" s="44"/>
      <c r="AW64" s="45"/>
      <c r="AX64" s="109" t="s">
        <v>331</v>
      </c>
      <c r="AY64" s="110"/>
      <c r="AZ64" s="111"/>
      <c r="BA64" s="43">
        <v>0.8024</v>
      </c>
      <c r="BB64" s="44"/>
      <c r="BC64" s="45"/>
      <c r="BD64" s="109"/>
      <c r="BE64" s="110"/>
      <c r="BF64" s="111"/>
      <c r="BG64" s="43"/>
      <c r="BH64" s="44"/>
      <c r="BI64" s="45"/>
      <c r="BJ64" s="109" t="s">
        <v>313</v>
      </c>
      <c r="BK64" s="110"/>
      <c r="BL64" s="111"/>
      <c r="BM64" s="43">
        <v>1.6624000000000001</v>
      </c>
      <c r="BN64" s="44"/>
      <c r="BO64" s="45"/>
      <c r="BP64" s="109" t="s">
        <v>304</v>
      </c>
      <c r="BQ64" s="110"/>
      <c r="BR64" s="111"/>
      <c r="BS64" s="43">
        <v>1.9634</v>
      </c>
      <c r="BT64" s="44"/>
      <c r="BU64" s="45"/>
      <c r="BV64" s="109" t="s">
        <v>361</v>
      </c>
      <c r="BW64" s="110"/>
      <c r="BX64" s="111"/>
      <c r="BY64" s="43">
        <v>1.3067</v>
      </c>
      <c r="BZ64" s="44"/>
      <c r="CA64" s="45"/>
      <c r="CB64" s="109" t="s">
        <v>309</v>
      </c>
      <c r="CC64" s="110"/>
      <c r="CD64" s="111"/>
      <c r="CE64" s="43">
        <v>2.0152999999999999</v>
      </c>
      <c r="CF64" s="44"/>
      <c r="CG64" s="45"/>
      <c r="CH64" s="109" t="s">
        <v>329</v>
      </c>
      <c r="CI64" s="110"/>
      <c r="CJ64" s="111"/>
      <c r="CK64" s="43">
        <v>1.4363999999999999</v>
      </c>
      <c r="CL64" s="44"/>
      <c r="CM64" s="45"/>
      <c r="CN64" s="109" t="s">
        <v>302</v>
      </c>
      <c r="CO64" s="110"/>
      <c r="CP64" s="111"/>
      <c r="CQ64" s="43">
        <v>0.67190000000000005</v>
      </c>
      <c r="CR64" s="44"/>
      <c r="CS64" s="45"/>
      <c r="CT64" s="112"/>
      <c r="CU64" s="112"/>
      <c r="CV64" s="112"/>
      <c r="CW64" s="112"/>
      <c r="CX64" s="112"/>
      <c r="CY64" s="112"/>
      <c r="CZ64" s="109" t="s">
        <v>317</v>
      </c>
      <c r="DA64" s="110"/>
      <c r="DB64" s="111"/>
      <c r="DC64" s="43">
        <v>1.6845000000000001</v>
      </c>
      <c r="DD64" s="44"/>
      <c r="DE64" s="45"/>
      <c r="DF64" s="109" t="s">
        <v>322</v>
      </c>
      <c r="DG64" s="110"/>
      <c r="DH64" s="111"/>
      <c r="DI64" s="43">
        <v>1.8062</v>
      </c>
      <c r="DJ64" s="44"/>
      <c r="DK64" s="45"/>
      <c r="DL64" s="109"/>
      <c r="DM64" s="110"/>
      <c r="DN64" s="111"/>
      <c r="DO64" s="43"/>
      <c r="DP64" s="44"/>
      <c r="DQ64" s="45"/>
      <c r="DR64" s="109" t="s">
        <v>312</v>
      </c>
      <c r="DS64" s="110"/>
      <c r="DT64" s="111"/>
      <c r="DU64" s="43">
        <v>1.5270999999999999</v>
      </c>
      <c r="DV64" s="44"/>
      <c r="DW64" s="45"/>
      <c r="DX64" s="109"/>
      <c r="DY64" s="110"/>
      <c r="DZ64" s="111"/>
      <c r="EA64" s="43"/>
      <c r="EB64" s="44"/>
      <c r="EC64" s="45"/>
      <c r="ED64" s="109" t="s">
        <v>318</v>
      </c>
      <c r="EE64" s="110"/>
      <c r="EF64" s="111"/>
      <c r="EG64" s="43">
        <v>0.73550000000000004</v>
      </c>
      <c r="EH64" s="44"/>
      <c r="EI64" s="45"/>
      <c r="EJ64" s="109" t="s">
        <v>298</v>
      </c>
      <c r="EK64" s="110"/>
      <c r="EL64" s="111"/>
      <c r="EM64" s="43">
        <v>1.5348999999999999</v>
      </c>
      <c r="EN64" s="44"/>
      <c r="EO64" s="45"/>
      <c r="EP64" s="109" t="s">
        <v>299</v>
      </c>
      <c r="EQ64" s="110"/>
      <c r="ER64" s="111"/>
      <c r="ES64" s="43">
        <v>0.50280000000000002</v>
      </c>
      <c r="ET64" s="44"/>
      <c r="EU64" s="45"/>
      <c r="EV64" s="109" t="s">
        <v>312</v>
      </c>
      <c r="EW64" s="110"/>
      <c r="EX64" s="111"/>
      <c r="EY64" s="43">
        <v>2.5310999999999999</v>
      </c>
      <c r="EZ64" s="44"/>
      <c r="FA64" s="45"/>
    </row>
    <row r="65" spans="1:157" s="17" customFormat="1" ht="12.75" customHeight="1" x14ac:dyDescent="0.2">
      <c r="A65" s="108"/>
      <c r="B65" s="109" t="s">
        <v>307</v>
      </c>
      <c r="C65" s="110"/>
      <c r="D65" s="111"/>
      <c r="E65" s="43">
        <v>0.99670000000000003</v>
      </c>
      <c r="F65" s="44"/>
      <c r="G65" s="45"/>
      <c r="H65" s="109" t="s">
        <v>321</v>
      </c>
      <c r="I65" s="110"/>
      <c r="J65" s="111"/>
      <c r="K65" s="43">
        <v>1.2647999999999999</v>
      </c>
      <c r="L65" s="44"/>
      <c r="M65" s="45"/>
      <c r="N65" s="109" t="s">
        <v>307</v>
      </c>
      <c r="O65" s="110"/>
      <c r="P65" s="111"/>
      <c r="Q65" s="43">
        <v>1.6138999999999999</v>
      </c>
      <c r="R65" s="44"/>
      <c r="S65" s="45"/>
      <c r="T65" s="109"/>
      <c r="U65" s="110"/>
      <c r="V65" s="111"/>
      <c r="W65" s="43"/>
      <c r="X65" s="44"/>
      <c r="Y65" s="45"/>
      <c r="Z65" s="109"/>
      <c r="AA65" s="110"/>
      <c r="AB65" s="111"/>
      <c r="AC65" s="43"/>
      <c r="AD65" s="44"/>
      <c r="AE65" s="45"/>
      <c r="AF65" s="109" t="s">
        <v>324</v>
      </c>
      <c r="AG65" s="110"/>
      <c r="AH65" s="111"/>
      <c r="AI65" s="43">
        <v>0.79600000000000004</v>
      </c>
      <c r="AJ65" s="44"/>
      <c r="AK65" s="45"/>
      <c r="AL65" s="109"/>
      <c r="AM65" s="110"/>
      <c r="AN65" s="111"/>
      <c r="AO65" s="43"/>
      <c r="AP65" s="44"/>
      <c r="AQ65" s="45"/>
      <c r="AR65" s="109" t="s">
        <v>321</v>
      </c>
      <c r="AS65" s="110"/>
      <c r="AT65" s="111"/>
      <c r="AU65" s="43">
        <v>0.86029999999999995</v>
      </c>
      <c r="AV65" s="44"/>
      <c r="AW65" s="45"/>
      <c r="AX65" s="109" t="s">
        <v>324</v>
      </c>
      <c r="AY65" s="110"/>
      <c r="AZ65" s="111"/>
      <c r="BA65" s="43">
        <v>0.79600000000000004</v>
      </c>
      <c r="BB65" s="44"/>
      <c r="BC65" s="45"/>
      <c r="BD65" s="109"/>
      <c r="BE65" s="110"/>
      <c r="BF65" s="111"/>
      <c r="BG65" s="43"/>
      <c r="BH65" s="44"/>
      <c r="BI65" s="45"/>
      <c r="BJ65" s="109" t="s">
        <v>308</v>
      </c>
      <c r="BK65" s="110"/>
      <c r="BL65" s="111"/>
      <c r="BM65" s="43">
        <v>1.3986000000000001</v>
      </c>
      <c r="BN65" s="44"/>
      <c r="BO65" s="45"/>
      <c r="BP65" s="109" t="s">
        <v>307</v>
      </c>
      <c r="BQ65" s="110"/>
      <c r="BR65" s="111"/>
      <c r="BS65" s="43">
        <v>1.5163</v>
      </c>
      <c r="BT65" s="44"/>
      <c r="BU65" s="45"/>
      <c r="BV65" s="109" t="s">
        <v>327</v>
      </c>
      <c r="BW65" s="110"/>
      <c r="BX65" s="111"/>
      <c r="BY65" s="43">
        <v>1.2110000000000001</v>
      </c>
      <c r="BZ65" s="44"/>
      <c r="CA65" s="45"/>
      <c r="CB65" s="109" t="s">
        <v>310</v>
      </c>
      <c r="CC65" s="110"/>
      <c r="CD65" s="111"/>
      <c r="CE65" s="43">
        <v>1.5106999999999999</v>
      </c>
      <c r="CF65" s="44"/>
      <c r="CG65" s="45"/>
      <c r="CH65" s="109" t="s">
        <v>327</v>
      </c>
      <c r="CI65" s="110"/>
      <c r="CJ65" s="111"/>
      <c r="CK65" s="43">
        <v>1.1915</v>
      </c>
      <c r="CL65" s="44"/>
      <c r="CM65" s="45"/>
      <c r="CN65" s="109" t="s">
        <v>322</v>
      </c>
      <c r="CO65" s="110"/>
      <c r="CP65" s="111"/>
      <c r="CQ65" s="43">
        <v>0.66710000000000003</v>
      </c>
      <c r="CR65" s="44"/>
      <c r="CS65" s="45"/>
      <c r="CT65" s="112"/>
      <c r="CU65" s="112"/>
      <c r="CV65" s="112"/>
      <c r="CW65" s="112"/>
      <c r="CX65" s="112"/>
      <c r="CY65" s="112"/>
      <c r="CZ65" s="109" t="s">
        <v>313</v>
      </c>
      <c r="DA65" s="110"/>
      <c r="DB65" s="111"/>
      <c r="DC65" s="43">
        <v>1.6055999999999999</v>
      </c>
      <c r="DD65" s="44"/>
      <c r="DE65" s="45"/>
      <c r="DF65" s="109" t="s">
        <v>309</v>
      </c>
      <c r="DG65" s="110"/>
      <c r="DH65" s="111"/>
      <c r="DI65" s="43">
        <v>1.6073999999999999</v>
      </c>
      <c r="DJ65" s="44"/>
      <c r="DK65" s="45"/>
      <c r="DL65" s="109"/>
      <c r="DM65" s="110"/>
      <c r="DN65" s="111"/>
      <c r="DO65" s="43"/>
      <c r="DP65" s="44"/>
      <c r="DQ65" s="45"/>
      <c r="DR65" s="109" t="s">
        <v>457</v>
      </c>
      <c r="DS65" s="110"/>
      <c r="DT65" s="111"/>
      <c r="DU65" s="43">
        <v>1.5192000000000001</v>
      </c>
      <c r="DV65" s="44"/>
      <c r="DW65" s="45"/>
      <c r="DX65" s="109"/>
      <c r="DY65" s="110"/>
      <c r="DZ65" s="111"/>
      <c r="EA65" s="43"/>
      <c r="EB65" s="44"/>
      <c r="EC65" s="45"/>
      <c r="ED65" s="109" t="s">
        <v>323</v>
      </c>
      <c r="EE65" s="110"/>
      <c r="EF65" s="111"/>
      <c r="EG65" s="43">
        <v>0.3301</v>
      </c>
      <c r="EH65" s="44"/>
      <c r="EI65" s="45"/>
      <c r="EJ65" s="109" t="s">
        <v>325</v>
      </c>
      <c r="EK65" s="110"/>
      <c r="EL65" s="111"/>
      <c r="EM65" s="43">
        <v>1.5038</v>
      </c>
      <c r="EN65" s="44"/>
      <c r="EO65" s="45"/>
      <c r="EP65" s="109" t="s">
        <v>325</v>
      </c>
      <c r="EQ65" s="110"/>
      <c r="ER65" s="111"/>
      <c r="ES65" s="43">
        <v>0.48880000000000001</v>
      </c>
      <c r="ET65" s="44"/>
      <c r="EU65" s="45"/>
      <c r="EV65" s="109" t="s">
        <v>300</v>
      </c>
      <c r="EW65" s="110"/>
      <c r="EX65" s="111"/>
      <c r="EY65" s="43">
        <v>2.4331999999999998</v>
      </c>
      <c r="EZ65" s="44"/>
      <c r="FA65" s="45"/>
    </row>
    <row r="66" spans="1:157" s="17" customFormat="1" ht="12.75" customHeight="1" x14ac:dyDescent="0.2">
      <c r="A66" s="108"/>
      <c r="B66" s="109" t="s">
        <v>318</v>
      </c>
      <c r="C66" s="110"/>
      <c r="D66" s="111"/>
      <c r="E66" s="43">
        <v>0.94359999999999999</v>
      </c>
      <c r="F66" s="44"/>
      <c r="G66" s="45"/>
      <c r="H66" s="109" t="s">
        <v>327</v>
      </c>
      <c r="I66" s="110"/>
      <c r="J66" s="111"/>
      <c r="K66" s="43">
        <v>1.1549</v>
      </c>
      <c r="L66" s="44"/>
      <c r="M66" s="45"/>
      <c r="N66" s="109" t="s">
        <v>320</v>
      </c>
      <c r="O66" s="110"/>
      <c r="P66" s="111"/>
      <c r="Q66" s="43">
        <v>1.5752999999999999</v>
      </c>
      <c r="R66" s="44"/>
      <c r="S66" s="45"/>
      <c r="T66" s="109"/>
      <c r="U66" s="110"/>
      <c r="V66" s="111"/>
      <c r="W66" s="43"/>
      <c r="X66" s="44"/>
      <c r="Y66" s="45"/>
      <c r="Z66" s="109"/>
      <c r="AA66" s="110"/>
      <c r="AB66" s="111"/>
      <c r="AC66" s="43"/>
      <c r="AD66" s="44"/>
      <c r="AE66" s="45"/>
      <c r="AF66" s="109" t="s">
        <v>328</v>
      </c>
      <c r="AG66" s="110"/>
      <c r="AH66" s="111"/>
      <c r="AI66" s="43">
        <v>0.78790000000000004</v>
      </c>
      <c r="AJ66" s="44"/>
      <c r="AK66" s="45"/>
      <c r="AL66" s="109"/>
      <c r="AM66" s="110"/>
      <c r="AN66" s="111"/>
      <c r="AO66" s="43"/>
      <c r="AP66" s="44"/>
      <c r="AQ66" s="45"/>
      <c r="AR66" s="109" t="s">
        <v>327</v>
      </c>
      <c r="AS66" s="110"/>
      <c r="AT66" s="111"/>
      <c r="AU66" s="43">
        <v>0.85470000000000002</v>
      </c>
      <c r="AV66" s="44"/>
      <c r="AW66" s="45"/>
      <c r="AX66" s="109" t="s">
        <v>328</v>
      </c>
      <c r="AY66" s="110"/>
      <c r="AZ66" s="111"/>
      <c r="BA66" s="43">
        <v>0.78810000000000002</v>
      </c>
      <c r="BB66" s="44"/>
      <c r="BC66" s="45"/>
      <c r="BD66" s="109"/>
      <c r="BE66" s="110"/>
      <c r="BF66" s="111"/>
      <c r="BG66" s="43"/>
      <c r="BH66" s="44"/>
      <c r="BI66" s="45"/>
      <c r="BJ66" s="109" t="s">
        <v>319</v>
      </c>
      <c r="BK66" s="110"/>
      <c r="BL66" s="111"/>
      <c r="BM66" s="43">
        <v>1.1854</v>
      </c>
      <c r="BN66" s="44"/>
      <c r="BO66" s="45"/>
      <c r="BP66" s="109" t="s">
        <v>316</v>
      </c>
      <c r="BQ66" s="110"/>
      <c r="BR66" s="111"/>
      <c r="BS66" s="43">
        <v>1.4556</v>
      </c>
      <c r="BT66" s="44"/>
      <c r="BU66" s="45"/>
      <c r="BV66" s="109" t="s">
        <v>302</v>
      </c>
      <c r="BW66" s="110"/>
      <c r="BX66" s="111"/>
      <c r="BY66" s="43">
        <v>1.0099</v>
      </c>
      <c r="BZ66" s="44"/>
      <c r="CA66" s="45"/>
      <c r="CB66" s="109" t="s">
        <v>298</v>
      </c>
      <c r="CC66" s="110"/>
      <c r="CD66" s="111"/>
      <c r="CE66" s="43">
        <v>1.4850000000000001</v>
      </c>
      <c r="CF66" s="44"/>
      <c r="CG66" s="45"/>
      <c r="CH66" s="109" t="s">
        <v>318</v>
      </c>
      <c r="CI66" s="110"/>
      <c r="CJ66" s="111"/>
      <c r="CK66" s="43">
        <v>1.0561</v>
      </c>
      <c r="CL66" s="44"/>
      <c r="CM66" s="45"/>
      <c r="CN66" s="109" t="s">
        <v>324</v>
      </c>
      <c r="CO66" s="110"/>
      <c r="CP66" s="111"/>
      <c r="CQ66" s="43">
        <v>0.65410000000000001</v>
      </c>
      <c r="CR66" s="44"/>
      <c r="CS66" s="45"/>
      <c r="CT66" s="112"/>
      <c r="CU66" s="112"/>
      <c r="CV66" s="112"/>
      <c r="CW66" s="112"/>
      <c r="CX66" s="112"/>
      <c r="CY66" s="112"/>
      <c r="CZ66" s="109" t="s">
        <v>306</v>
      </c>
      <c r="DA66" s="110"/>
      <c r="DB66" s="111"/>
      <c r="DC66" s="43">
        <v>1.4491000000000001</v>
      </c>
      <c r="DD66" s="44"/>
      <c r="DE66" s="45"/>
      <c r="DF66" s="109"/>
      <c r="DG66" s="110"/>
      <c r="DH66" s="111"/>
      <c r="DI66" s="43"/>
      <c r="DJ66" s="44"/>
      <c r="DK66" s="45"/>
      <c r="DL66" s="109"/>
      <c r="DM66" s="110"/>
      <c r="DN66" s="111"/>
      <c r="DO66" s="43"/>
      <c r="DP66" s="44"/>
      <c r="DQ66" s="45"/>
      <c r="DR66" s="109" t="s">
        <v>313</v>
      </c>
      <c r="DS66" s="110"/>
      <c r="DT66" s="111"/>
      <c r="DU66" s="43">
        <v>1.2718</v>
      </c>
      <c r="DV66" s="44"/>
      <c r="DW66" s="45"/>
      <c r="DX66" s="109"/>
      <c r="DY66" s="110"/>
      <c r="DZ66" s="111"/>
      <c r="EA66" s="43"/>
      <c r="EB66" s="44"/>
      <c r="EC66" s="45"/>
      <c r="ED66" s="109" t="s">
        <v>303</v>
      </c>
      <c r="EE66" s="110"/>
      <c r="EF66" s="111"/>
      <c r="EG66" s="43">
        <v>6.6699999999999995E-2</v>
      </c>
      <c r="EH66" s="44"/>
      <c r="EI66" s="45"/>
      <c r="EJ66" s="109" t="s">
        <v>308</v>
      </c>
      <c r="EK66" s="110"/>
      <c r="EL66" s="111"/>
      <c r="EM66" s="43">
        <v>1.4967999999999999</v>
      </c>
      <c r="EN66" s="44"/>
      <c r="EO66" s="45"/>
      <c r="EP66" s="109" t="s">
        <v>313</v>
      </c>
      <c r="EQ66" s="110"/>
      <c r="ER66" s="111"/>
      <c r="ES66" s="43">
        <v>0.48280000000000001</v>
      </c>
      <c r="ET66" s="44"/>
      <c r="EU66" s="45"/>
      <c r="EV66" s="109" t="s">
        <v>317</v>
      </c>
      <c r="EW66" s="110"/>
      <c r="EX66" s="111"/>
      <c r="EY66" s="43">
        <v>2.3860999999999999</v>
      </c>
      <c r="EZ66" s="44"/>
      <c r="FA66" s="45"/>
    </row>
    <row r="67" spans="1:157" s="17" customFormat="1" ht="12.75" customHeight="1" x14ac:dyDescent="0.2">
      <c r="A67" s="108"/>
      <c r="B67" s="109" t="s">
        <v>300</v>
      </c>
      <c r="C67" s="110"/>
      <c r="D67" s="111"/>
      <c r="E67" s="43">
        <v>0.91810000000000003</v>
      </c>
      <c r="F67" s="44"/>
      <c r="G67" s="45"/>
      <c r="H67" s="109" t="s">
        <v>318</v>
      </c>
      <c r="I67" s="110"/>
      <c r="J67" s="111"/>
      <c r="K67" s="43">
        <v>1.0764</v>
      </c>
      <c r="L67" s="44"/>
      <c r="M67" s="45"/>
      <c r="N67" s="109" t="s">
        <v>313</v>
      </c>
      <c r="O67" s="110"/>
      <c r="P67" s="111"/>
      <c r="Q67" s="43">
        <v>1.5368999999999999</v>
      </c>
      <c r="R67" s="44"/>
      <c r="S67" s="45"/>
      <c r="T67" s="109"/>
      <c r="U67" s="110"/>
      <c r="V67" s="111"/>
      <c r="W67" s="43"/>
      <c r="X67" s="44"/>
      <c r="Y67" s="45"/>
      <c r="Z67" s="109"/>
      <c r="AA67" s="110"/>
      <c r="AB67" s="111"/>
      <c r="AC67" s="43"/>
      <c r="AD67" s="44"/>
      <c r="AE67" s="45"/>
      <c r="AF67" s="109" t="s">
        <v>332</v>
      </c>
      <c r="AG67" s="110"/>
      <c r="AH67" s="111"/>
      <c r="AI67" s="43">
        <v>0.62029999999999996</v>
      </c>
      <c r="AJ67" s="44"/>
      <c r="AK67" s="45"/>
      <c r="AL67" s="109"/>
      <c r="AM67" s="110"/>
      <c r="AN67" s="111"/>
      <c r="AO67" s="43"/>
      <c r="AP67" s="44"/>
      <c r="AQ67" s="45"/>
      <c r="AR67" s="109" t="s">
        <v>330</v>
      </c>
      <c r="AS67" s="110"/>
      <c r="AT67" s="111"/>
      <c r="AU67" s="43">
        <v>0.75860000000000005</v>
      </c>
      <c r="AV67" s="44"/>
      <c r="AW67" s="45"/>
      <c r="AX67" s="109" t="s">
        <v>332</v>
      </c>
      <c r="AY67" s="110"/>
      <c r="AZ67" s="111"/>
      <c r="BA67" s="43">
        <v>0.61990000000000001</v>
      </c>
      <c r="BB67" s="44"/>
      <c r="BC67" s="45"/>
      <c r="BD67" s="109"/>
      <c r="BE67" s="110"/>
      <c r="BF67" s="111"/>
      <c r="BG67" s="43"/>
      <c r="BH67" s="44"/>
      <c r="BI67" s="45"/>
      <c r="BJ67" s="109" t="s">
        <v>320</v>
      </c>
      <c r="BK67" s="110"/>
      <c r="BL67" s="111"/>
      <c r="BM67" s="43">
        <v>1.0588</v>
      </c>
      <c r="BN67" s="44"/>
      <c r="BO67" s="45"/>
      <c r="BP67" s="109" t="s">
        <v>323</v>
      </c>
      <c r="BQ67" s="110"/>
      <c r="BR67" s="111"/>
      <c r="BS67" s="43">
        <v>1.31</v>
      </c>
      <c r="BT67" s="44"/>
      <c r="BU67" s="45"/>
      <c r="BV67" s="109" t="s">
        <v>300</v>
      </c>
      <c r="BW67" s="110"/>
      <c r="BX67" s="111"/>
      <c r="BY67" s="43">
        <v>0.61199999999999999</v>
      </c>
      <c r="BZ67" s="44"/>
      <c r="CA67" s="45"/>
      <c r="CB67" s="109" t="s">
        <v>308</v>
      </c>
      <c r="CC67" s="110"/>
      <c r="CD67" s="111"/>
      <c r="CE67" s="43">
        <v>1.3247</v>
      </c>
      <c r="CF67" s="44"/>
      <c r="CG67" s="45"/>
      <c r="CH67" s="109" t="s">
        <v>321</v>
      </c>
      <c r="CI67" s="110"/>
      <c r="CJ67" s="111"/>
      <c r="CK67" s="43">
        <v>0.95330000000000004</v>
      </c>
      <c r="CL67" s="44"/>
      <c r="CM67" s="45"/>
      <c r="CN67" s="109" t="s">
        <v>318</v>
      </c>
      <c r="CO67" s="110"/>
      <c r="CP67" s="111"/>
      <c r="CQ67" s="43">
        <v>0.50380000000000003</v>
      </c>
      <c r="CR67" s="44"/>
      <c r="CS67" s="45"/>
      <c r="CT67" s="112"/>
      <c r="CU67" s="112"/>
      <c r="CV67" s="112"/>
      <c r="CW67" s="112"/>
      <c r="CX67" s="112"/>
      <c r="CY67" s="112"/>
      <c r="CZ67" s="109" t="s">
        <v>300</v>
      </c>
      <c r="DA67" s="110"/>
      <c r="DB67" s="111"/>
      <c r="DC67" s="43">
        <v>1.4458</v>
      </c>
      <c r="DD67" s="44"/>
      <c r="DE67" s="45"/>
      <c r="DF67" s="109"/>
      <c r="DG67" s="110"/>
      <c r="DH67" s="111"/>
      <c r="DI67" s="43"/>
      <c r="DJ67" s="44"/>
      <c r="DK67" s="45"/>
      <c r="DL67" s="109"/>
      <c r="DM67" s="110"/>
      <c r="DN67" s="111"/>
      <c r="DO67" s="43"/>
      <c r="DP67" s="44"/>
      <c r="DQ67" s="45"/>
      <c r="DR67" s="109" t="s">
        <v>323</v>
      </c>
      <c r="DS67" s="110"/>
      <c r="DT67" s="111"/>
      <c r="DU67" s="43">
        <v>1.1464000000000001</v>
      </c>
      <c r="DV67" s="44"/>
      <c r="DW67" s="45"/>
      <c r="DX67" s="109"/>
      <c r="DY67" s="110"/>
      <c r="DZ67" s="111"/>
      <c r="EA67" s="43"/>
      <c r="EB67" s="44"/>
      <c r="EC67" s="45"/>
      <c r="ED67" s="109"/>
      <c r="EE67" s="110"/>
      <c r="EF67" s="111"/>
      <c r="EG67" s="43"/>
      <c r="EH67" s="44"/>
      <c r="EI67" s="45"/>
      <c r="EJ67" s="109" t="s">
        <v>312</v>
      </c>
      <c r="EK67" s="110"/>
      <c r="EL67" s="111"/>
      <c r="EM67" s="43">
        <v>1.341</v>
      </c>
      <c r="EN67" s="44"/>
      <c r="EO67" s="45"/>
      <c r="EP67" s="109" t="s">
        <v>301</v>
      </c>
      <c r="EQ67" s="110"/>
      <c r="ER67" s="111"/>
      <c r="ES67" s="43">
        <v>0.29920000000000002</v>
      </c>
      <c r="ET67" s="44"/>
      <c r="EU67" s="45"/>
      <c r="EV67" s="109" t="s">
        <v>369</v>
      </c>
      <c r="EW67" s="110"/>
      <c r="EX67" s="111"/>
      <c r="EY67" s="43">
        <v>2.2484000000000002</v>
      </c>
      <c r="EZ67" s="44"/>
      <c r="FA67" s="45"/>
    </row>
    <row r="68" spans="1:157" s="17" customFormat="1" ht="12.75" customHeight="1" x14ac:dyDescent="0.2">
      <c r="A68" s="108"/>
      <c r="B68" s="109" t="s">
        <v>306</v>
      </c>
      <c r="C68" s="110"/>
      <c r="D68" s="111"/>
      <c r="E68" s="43">
        <v>0.80920000000000003</v>
      </c>
      <c r="F68" s="44"/>
      <c r="G68" s="45"/>
      <c r="H68" s="109" t="s">
        <v>317</v>
      </c>
      <c r="I68" s="110"/>
      <c r="J68" s="111"/>
      <c r="K68" s="43">
        <v>0.97319999999999995</v>
      </c>
      <c r="L68" s="44"/>
      <c r="M68" s="45"/>
      <c r="N68" s="109" t="s">
        <v>317</v>
      </c>
      <c r="O68" s="110"/>
      <c r="P68" s="111"/>
      <c r="Q68" s="43">
        <v>1.2621</v>
      </c>
      <c r="R68" s="44"/>
      <c r="S68" s="45"/>
      <c r="T68" s="109"/>
      <c r="U68" s="110"/>
      <c r="V68" s="111"/>
      <c r="W68" s="43"/>
      <c r="X68" s="44"/>
      <c r="Y68" s="45"/>
      <c r="Z68" s="109"/>
      <c r="AA68" s="110"/>
      <c r="AB68" s="111"/>
      <c r="AC68" s="43"/>
      <c r="AD68" s="44"/>
      <c r="AE68" s="45"/>
      <c r="AF68" s="109" t="s">
        <v>321</v>
      </c>
      <c r="AG68" s="110"/>
      <c r="AH68" s="111"/>
      <c r="AI68" s="43">
        <v>0.58650000000000002</v>
      </c>
      <c r="AJ68" s="44"/>
      <c r="AK68" s="45"/>
      <c r="AL68" s="109"/>
      <c r="AM68" s="110"/>
      <c r="AN68" s="111"/>
      <c r="AO68" s="43"/>
      <c r="AP68" s="44"/>
      <c r="AQ68" s="45"/>
      <c r="AR68" s="109" t="s">
        <v>298</v>
      </c>
      <c r="AS68" s="110"/>
      <c r="AT68" s="111"/>
      <c r="AU68" s="43">
        <v>0.73540000000000005</v>
      </c>
      <c r="AV68" s="44"/>
      <c r="AW68" s="45"/>
      <c r="AX68" s="109" t="s">
        <v>321</v>
      </c>
      <c r="AY68" s="110"/>
      <c r="AZ68" s="111"/>
      <c r="BA68" s="43">
        <v>0.58609999999999995</v>
      </c>
      <c r="BB68" s="44"/>
      <c r="BC68" s="45"/>
      <c r="BD68" s="109"/>
      <c r="BE68" s="110"/>
      <c r="BF68" s="111"/>
      <c r="BG68" s="43"/>
      <c r="BH68" s="44"/>
      <c r="BI68" s="45"/>
      <c r="BJ68" s="109" t="s">
        <v>300</v>
      </c>
      <c r="BK68" s="110"/>
      <c r="BL68" s="111"/>
      <c r="BM68" s="43">
        <v>1.0512999999999999</v>
      </c>
      <c r="BN68" s="44"/>
      <c r="BO68" s="45"/>
      <c r="BP68" s="109" t="s">
        <v>329</v>
      </c>
      <c r="BQ68" s="110"/>
      <c r="BR68" s="111"/>
      <c r="BS68" s="43">
        <v>1.1293</v>
      </c>
      <c r="BT68" s="44"/>
      <c r="BU68" s="45"/>
      <c r="BV68" s="109"/>
      <c r="BW68" s="110"/>
      <c r="BX68" s="111"/>
      <c r="BY68" s="43"/>
      <c r="BZ68" s="44"/>
      <c r="CA68" s="45"/>
      <c r="CB68" s="109" t="s">
        <v>318</v>
      </c>
      <c r="CC68" s="110"/>
      <c r="CD68" s="111"/>
      <c r="CE68" s="43">
        <v>1.2103999999999999</v>
      </c>
      <c r="CF68" s="44"/>
      <c r="CG68" s="45"/>
      <c r="CH68" s="109"/>
      <c r="CI68" s="110"/>
      <c r="CJ68" s="111"/>
      <c r="CK68" s="43"/>
      <c r="CL68" s="44"/>
      <c r="CM68" s="45"/>
      <c r="CN68" s="109" t="s">
        <v>301</v>
      </c>
      <c r="CO68" s="110"/>
      <c r="CP68" s="111"/>
      <c r="CQ68" s="43">
        <v>0.45619999999999999</v>
      </c>
      <c r="CR68" s="44"/>
      <c r="CS68" s="45"/>
      <c r="CT68" s="112"/>
      <c r="CU68" s="112"/>
      <c r="CV68" s="112"/>
      <c r="CW68" s="112"/>
      <c r="CX68" s="112"/>
      <c r="CY68" s="112"/>
      <c r="CZ68" s="109" t="s">
        <v>371</v>
      </c>
      <c r="DA68" s="110"/>
      <c r="DB68" s="111"/>
      <c r="DC68" s="43">
        <v>1.2293000000000001</v>
      </c>
      <c r="DD68" s="44"/>
      <c r="DE68" s="45"/>
      <c r="DF68" s="109"/>
      <c r="DG68" s="110"/>
      <c r="DH68" s="111"/>
      <c r="DI68" s="43"/>
      <c r="DJ68" s="44"/>
      <c r="DK68" s="45"/>
      <c r="DL68" s="109"/>
      <c r="DM68" s="110"/>
      <c r="DN68" s="111"/>
      <c r="DO68" s="43"/>
      <c r="DP68" s="44"/>
      <c r="DQ68" s="45"/>
      <c r="DR68" s="109" t="s">
        <v>303</v>
      </c>
      <c r="DS68" s="110"/>
      <c r="DT68" s="111"/>
      <c r="DU68" s="43">
        <v>1.0953999999999999</v>
      </c>
      <c r="DV68" s="44"/>
      <c r="DW68" s="45"/>
      <c r="DX68" s="109"/>
      <c r="DY68" s="110"/>
      <c r="DZ68" s="111"/>
      <c r="EA68" s="43"/>
      <c r="EB68" s="44"/>
      <c r="EC68" s="45"/>
      <c r="ED68" s="109"/>
      <c r="EE68" s="110"/>
      <c r="EF68" s="111"/>
      <c r="EG68" s="43"/>
      <c r="EH68" s="44"/>
      <c r="EI68" s="45"/>
      <c r="EJ68" s="109" t="s">
        <v>322</v>
      </c>
      <c r="EK68" s="110"/>
      <c r="EL68" s="111"/>
      <c r="EM68" s="43">
        <v>1.1955</v>
      </c>
      <c r="EN68" s="44"/>
      <c r="EO68" s="45"/>
      <c r="EP68" s="109"/>
      <c r="EQ68" s="110"/>
      <c r="ER68" s="111"/>
      <c r="ES68" s="43"/>
      <c r="ET68" s="44"/>
      <c r="EU68" s="45"/>
      <c r="EV68" s="109" t="s">
        <v>322</v>
      </c>
      <c r="EW68" s="110"/>
      <c r="EX68" s="111"/>
      <c r="EY68" s="43">
        <v>2.0276999999999998</v>
      </c>
      <c r="EZ68" s="44"/>
      <c r="FA68" s="45"/>
    </row>
    <row r="69" spans="1:157" s="17" customFormat="1" ht="12.75" customHeight="1" x14ac:dyDescent="0.2">
      <c r="A69" s="108"/>
      <c r="B69" s="109" t="s">
        <v>321</v>
      </c>
      <c r="C69" s="110"/>
      <c r="D69" s="111"/>
      <c r="E69" s="43">
        <v>0.79349999999999998</v>
      </c>
      <c r="F69" s="44"/>
      <c r="G69" s="45"/>
      <c r="H69" s="109" t="s">
        <v>308</v>
      </c>
      <c r="I69" s="110"/>
      <c r="J69" s="111"/>
      <c r="K69" s="43">
        <v>0.92379999999999995</v>
      </c>
      <c r="L69" s="44"/>
      <c r="M69" s="45"/>
      <c r="N69" s="109" t="s">
        <v>314</v>
      </c>
      <c r="O69" s="110"/>
      <c r="P69" s="111"/>
      <c r="Q69" s="43">
        <v>1.2333000000000001</v>
      </c>
      <c r="R69" s="44"/>
      <c r="S69" s="45"/>
      <c r="T69" s="109"/>
      <c r="U69" s="110"/>
      <c r="V69" s="111"/>
      <c r="W69" s="43"/>
      <c r="X69" s="44"/>
      <c r="Y69" s="45"/>
      <c r="Z69" s="109"/>
      <c r="AA69" s="110"/>
      <c r="AB69" s="111"/>
      <c r="AC69" s="43"/>
      <c r="AD69" s="44"/>
      <c r="AE69" s="45"/>
      <c r="AF69" s="109" t="s">
        <v>313</v>
      </c>
      <c r="AG69" s="110"/>
      <c r="AH69" s="111"/>
      <c r="AI69" s="43">
        <v>0.57379999999999998</v>
      </c>
      <c r="AJ69" s="44"/>
      <c r="AK69" s="45"/>
      <c r="AL69" s="109"/>
      <c r="AM69" s="110"/>
      <c r="AN69" s="111"/>
      <c r="AO69" s="43"/>
      <c r="AP69" s="44"/>
      <c r="AQ69" s="45"/>
      <c r="AR69" s="109" t="s">
        <v>329</v>
      </c>
      <c r="AS69" s="110"/>
      <c r="AT69" s="111"/>
      <c r="AU69" s="43">
        <v>0.72340000000000004</v>
      </c>
      <c r="AV69" s="44"/>
      <c r="AW69" s="45"/>
      <c r="AX69" s="109" t="s">
        <v>313</v>
      </c>
      <c r="AY69" s="110"/>
      <c r="AZ69" s="111"/>
      <c r="BA69" s="43">
        <v>0.57279999999999998</v>
      </c>
      <c r="BB69" s="44"/>
      <c r="BC69" s="45"/>
      <c r="BD69" s="109"/>
      <c r="BE69" s="110"/>
      <c r="BF69" s="111"/>
      <c r="BG69" s="43"/>
      <c r="BH69" s="44"/>
      <c r="BI69" s="45"/>
      <c r="BJ69" s="109" t="s">
        <v>303</v>
      </c>
      <c r="BK69" s="110"/>
      <c r="BL69" s="111"/>
      <c r="BM69" s="43">
        <v>0.98870000000000002</v>
      </c>
      <c r="BN69" s="44"/>
      <c r="BO69" s="45"/>
      <c r="BP69" s="109" t="s">
        <v>300</v>
      </c>
      <c r="BQ69" s="110"/>
      <c r="BR69" s="111"/>
      <c r="BS69" s="43">
        <v>0.99870000000000003</v>
      </c>
      <c r="BT69" s="44"/>
      <c r="BU69" s="45"/>
      <c r="BV69" s="109"/>
      <c r="BW69" s="110"/>
      <c r="BX69" s="111"/>
      <c r="BY69" s="43"/>
      <c r="BZ69" s="44"/>
      <c r="CA69" s="45"/>
      <c r="CB69" s="109" t="s">
        <v>295</v>
      </c>
      <c r="CC69" s="110"/>
      <c r="CD69" s="111"/>
      <c r="CE69" s="43">
        <v>1.1226</v>
      </c>
      <c r="CF69" s="44"/>
      <c r="CG69" s="45"/>
      <c r="CH69" s="109"/>
      <c r="CI69" s="110"/>
      <c r="CJ69" s="111"/>
      <c r="CK69" s="43"/>
      <c r="CL69" s="44"/>
      <c r="CM69" s="45"/>
      <c r="CN69" s="109" t="s">
        <v>320</v>
      </c>
      <c r="CO69" s="110"/>
      <c r="CP69" s="111"/>
      <c r="CQ69" s="43">
        <v>0.32740000000000002</v>
      </c>
      <c r="CR69" s="44"/>
      <c r="CS69" s="45"/>
      <c r="CT69" s="112"/>
      <c r="CU69" s="112"/>
      <c r="CV69" s="112"/>
      <c r="CW69" s="112"/>
      <c r="CX69" s="112"/>
      <c r="CY69" s="112"/>
      <c r="CZ69" s="109" t="s">
        <v>321</v>
      </c>
      <c r="DA69" s="110"/>
      <c r="DB69" s="111"/>
      <c r="DC69" s="43">
        <v>1.1791</v>
      </c>
      <c r="DD69" s="44"/>
      <c r="DE69" s="45"/>
      <c r="DF69" s="109"/>
      <c r="DG69" s="110"/>
      <c r="DH69" s="111"/>
      <c r="DI69" s="43"/>
      <c r="DJ69" s="44"/>
      <c r="DK69" s="45"/>
      <c r="DL69" s="109"/>
      <c r="DM69" s="110"/>
      <c r="DN69" s="111"/>
      <c r="DO69" s="43"/>
      <c r="DP69" s="44"/>
      <c r="DQ69" s="45"/>
      <c r="DR69" s="109" t="s">
        <v>300</v>
      </c>
      <c r="DS69" s="110"/>
      <c r="DT69" s="111"/>
      <c r="DU69" s="43">
        <v>1.087</v>
      </c>
      <c r="DV69" s="44"/>
      <c r="DW69" s="45"/>
      <c r="DX69" s="109"/>
      <c r="DY69" s="110"/>
      <c r="DZ69" s="111"/>
      <c r="EA69" s="43"/>
      <c r="EB69" s="44"/>
      <c r="EC69" s="45"/>
      <c r="ED69" s="109"/>
      <c r="EE69" s="110"/>
      <c r="EF69" s="111"/>
      <c r="EG69" s="43"/>
      <c r="EH69" s="44"/>
      <c r="EI69" s="45"/>
      <c r="EJ69" s="109" t="s">
        <v>305</v>
      </c>
      <c r="EK69" s="110"/>
      <c r="EL69" s="111"/>
      <c r="EM69" s="43">
        <v>0.99270000000000003</v>
      </c>
      <c r="EN69" s="44"/>
      <c r="EO69" s="45"/>
      <c r="EP69" s="109"/>
      <c r="EQ69" s="110"/>
      <c r="ER69" s="111"/>
      <c r="ES69" s="43"/>
      <c r="ET69" s="44"/>
      <c r="EU69" s="45"/>
      <c r="EV69" s="109" t="s">
        <v>323</v>
      </c>
      <c r="EW69" s="110"/>
      <c r="EX69" s="111"/>
      <c r="EY69" s="43">
        <v>1.9645999999999999</v>
      </c>
      <c r="EZ69" s="44"/>
      <c r="FA69" s="45"/>
    </row>
    <row r="70" spans="1:157" s="17" customFormat="1" ht="12.75" customHeight="1" x14ac:dyDescent="0.2">
      <c r="A70" s="108"/>
      <c r="B70" s="109" t="s">
        <v>320</v>
      </c>
      <c r="C70" s="110"/>
      <c r="D70" s="111"/>
      <c r="E70" s="43">
        <v>0.74160000000000004</v>
      </c>
      <c r="F70" s="44"/>
      <c r="G70" s="45"/>
      <c r="H70" s="109" t="s">
        <v>324</v>
      </c>
      <c r="I70" s="110"/>
      <c r="J70" s="111"/>
      <c r="K70" s="43">
        <v>0.59130000000000005</v>
      </c>
      <c r="L70" s="44"/>
      <c r="M70" s="45"/>
      <c r="N70" s="109" t="s">
        <v>327</v>
      </c>
      <c r="O70" s="110"/>
      <c r="P70" s="111"/>
      <c r="Q70" s="43">
        <v>1.1666000000000001</v>
      </c>
      <c r="R70" s="44"/>
      <c r="S70" s="45"/>
      <c r="T70" s="109"/>
      <c r="U70" s="110"/>
      <c r="V70" s="111"/>
      <c r="W70" s="43"/>
      <c r="X70" s="44"/>
      <c r="Y70" s="45"/>
      <c r="Z70" s="109"/>
      <c r="AA70" s="110"/>
      <c r="AB70" s="111"/>
      <c r="AC70" s="43"/>
      <c r="AD70" s="44"/>
      <c r="AE70" s="45"/>
      <c r="AF70" s="109" t="s">
        <v>317</v>
      </c>
      <c r="AG70" s="110"/>
      <c r="AH70" s="111"/>
      <c r="AI70" s="43">
        <v>0.35189999999999999</v>
      </c>
      <c r="AJ70" s="44"/>
      <c r="AK70" s="45"/>
      <c r="AL70" s="109"/>
      <c r="AM70" s="110"/>
      <c r="AN70" s="111"/>
      <c r="AO70" s="43"/>
      <c r="AP70" s="44"/>
      <c r="AQ70" s="45"/>
      <c r="AR70" s="109" t="s">
        <v>331</v>
      </c>
      <c r="AS70" s="110"/>
      <c r="AT70" s="111"/>
      <c r="AU70" s="43">
        <v>0.68899999999999995</v>
      </c>
      <c r="AV70" s="44"/>
      <c r="AW70" s="45"/>
      <c r="AX70" s="109" t="s">
        <v>317</v>
      </c>
      <c r="AY70" s="110"/>
      <c r="AZ70" s="111"/>
      <c r="BA70" s="43">
        <v>0.35189999999999999</v>
      </c>
      <c r="BB70" s="44"/>
      <c r="BC70" s="45"/>
      <c r="BD70" s="109"/>
      <c r="BE70" s="110"/>
      <c r="BF70" s="111"/>
      <c r="BG70" s="43"/>
      <c r="BH70" s="44"/>
      <c r="BI70" s="45"/>
      <c r="BJ70" s="109" t="s">
        <v>310</v>
      </c>
      <c r="BK70" s="110"/>
      <c r="BL70" s="111"/>
      <c r="BM70" s="43">
        <v>0.85329999999999995</v>
      </c>
      <c r="BN70" s="44"/>
      <c r="BO70" s="45"/>
      <c r="BP70" s="109" t="s">
        <v>321</v>
      </c>
      <c r="BQ70" s="110"/>
      <c r="BR70" s="111"/>
      <c r="BS70" s="43">
        <v>0.8821</v>
      </c>
      <c r="BT70" s="44"/>
      <c r="BU70" s="45"/>
      <c r="BV70" s="109"/>
      <c r="BW70" s="110"/>
      <c r="BX70" s="111"/>
      <c r="BY70" s="43"/>
      <c r="BZ70" s="44"/>
      <c r="CA70" s="45"/>
      <c r="CB70" s="109" t="s">
        <v>367</v>
      </c>
      <c r="CC70" s="110"/>
      <c r="CD70" s="111"/>
      <c r="CE70" s="43">
        <v>1.1195999999999999</v>
      </c>
      <c r="CF70" s="44"/>
      <c r="CG70" s="45"/>
      <c r="CH70" s="109"/>
      <c r="CI70" s="110"/>
      <c r="CJ70" s="111"/>
      <c r="CK70" s="43"/>
      <c r="CL70" s="44"/>
      <c r="CM70" s="45"/>
      <c r="CN70" s="109" t="s">
        <v>306</v>
      </c>
      <c r="CO70" s="110"/>
      <c r="CP70" s="111"/>
      <c r="CQ70" s="43">
        <v>0.31130000000000002</v>
      </c>
      <c r="CR70" s="44"/>
      <c r="CS70" s="45"/>
      <c r="CT70" s="112"/>
      <c r="CU70" s="112"/>
      <c r="CV70" s="112"/>
      <c r="CW70" s="112"/>
      <c r="CX70" s="112"/>
      <c r="CY70" s="112"/>
      <c r="CZ70" s="109" t="s">
        <v>305</v>
      </c>
      <c r="DA70" s="110"/>
      <c r="DB70" s="111"/>
      <c r="DC70" s="43">
        <v>1.1303000000000001</v>
      </c>
      <c r="DD70" s="44"/>
      <c r="DE70" s="45"/>
      <c r="DF70" s="109"/>
      <c r="DG70" s="110"/>
      <c r="DH70" s="111"/>
      <c r="DI70" s="43"/>
      <c r="DJ70" s="44"/>
      <c r="DK70" s="45"/>
      <c r="DL70" s="109"/>
      <c r="DM70" s="110"/>
      <c r="DN70" s="111"/>
      <c r="DO70" s="43"/>
      <c r="DP70" s="44"/>
      <c r="DQ70" s="45"/>
      <c r="DR70" s="109" t="s">
        <v>298</v>
      </c>
      <c r="DS70" s="110"/>
      <c r="DT70" s="111"/>
      <c r="DU70" s="43">
        <v>0.7944</v>
      </c>
      <c r="DV70" s="44"/>
      <c r="DW70" s="45"/>
      <c r="DX70" s="109"/>
      <c r="DY70" s="110"/>
      <c r="DZ70" s="111"/>
      <c r="EA70" s="43"/>
      <c r="EB70" s="44"/>
      <c r="EC70" s="45"/>
      <c r="ED70" s="109"/>
      <c r="EE70" s="110"/>
      <c r="EF70" s="111"/>
      <c r="EG70" s="43"/>
      <c r="EH70" s="44"/>
      <c r="EI70" s="45"/>
      <c r="EJ70" s="109" t="s">
        <v>303</v>
      </c>
      <c r="EK70" s="110"/>
      <c r="EL70" s="111"/>
      <c r="EM70" s="43">
        <v>0.80830000000000002</v>
      </c>
      <c r="EN70" s="44"/>
      <c r="EO70" s="45"/>
      <c r="EP70" s="109"/>
      <c r="EQ70" s="110"/>
      <c r="ER70" s="111"/>
      <c r="ES70" s="43"/>
      <c r="ET70" s="44"/>
      <c r="EU70" s="45"/>
      <c r="EV70" s="109" t="s">
        <v>316</v>
      </c>
      <c r="EW70" s="110"/>
      <c r="EX70" s="111"/>
      <c r="EY70" s="43">
        <v>1.6539999999999999</v>
      </c>
      <c r="EZ70" s="44"/>
      <c r="FA70" s="45"/>
    </row>
    <row r="71" spans="1:157" s="17" customFormat="1" ht="12.75" customHeight="1" x14ac:dyDescent="0.2">
      <c r="A71" s="108"/>
      <c r="B71" s="109" t="s">
        <v>313</v>
      </c>
      <c r="C71" s="110"/>
      <c r="D71" s="111"/>
      <c r="E71" s="43">
        <v>0.56200000000000006</v>
      </c>
      <c r="F71" s="44"/>
      <c r="G71" s="45"/>
      <c r="H71" s="109" t="s">
        <v>379</v>
      </c>
      <c r="I71" s="110"/>
      <c r="J71" s="111"/>
      <c r="K71" s="43">
        <v>0.25269999999999998</v>
      </c>
      <c r="L71" s="44"/>
      <c r="M71" s="45"/>
      <c r="N71" s="109"/>
      <c r="O71" s="110"/>
      <c r="P71" s="111"/>
      <c r="Q71" s="43"/>
      <c r="R71" s="44"/>
      <c r="S71" s="45"/>
      <c r="T71" s="109"/>
      <c r="U71" s="110"/>
      <c r="V71" s="111"/>
      <c r="W71" s="43"/>
      <c r="X71" s="44"/>
      <c r="Y71" s="45"/>
      <c r="Z71" s="109"/>
      <c r="AA71" s="110"/>
      <c r="AB71" s="111"/>
      <c r="AC71" s="43"/>
      <c r="AD71" s="44"/>
      <c r="AE71" s="45"/>
      <c r="AF71" s="109" t="s">
        <v>361</v>
      </c>
      <c r="AG71" s="110"/>
      <c r="AH71" s="111"/>
      <c r="AI71" s="43">
        <v>0.2344</v>
      </c>
      <c r="AJ71" s="44"/>
      <c r="AK71" s="45"/>
      <c r="AL71" s="109"/>
      <c r="AM71" s="110"/>
      <c r="AN71" s="111"/>
      <c r="AO71" s="43"/>
      <c r="AP71" s="44"/>
      <c r="AQ71" s="45"/>
      <c r="AR71" s="109" t="s">
        <v>324</v>
      </c>
      <c r="AS71" s="110"/>
      <c r="AT71" s="111"/>
      <c r="AU71" s="43">
        <v>0.68310000000000004</v>
      </c>
      <c r="AV71" s="44"/>
      <c r="AW71" s="45"/>
      <c r="AX71" s="109" t="s">
        <v>361</v>
      </c>
      <c r="AY71" s="110"/>
      <c r="AZ71" s="111"/>
      <c r="BA71" s="43">
        <v>0.2863</v>
      </c>
      <c r="BB71" s="44"/>
      <c r="BC71" s="45"/>
      <c r="BD71" s="109"/>
      <c r="BE71" s="110"/>
      <c r="BF71" s="111"/>
      <c r="BG71" s="43"/>
      <c r="BH71" s="44"/>
      <c r="BI71" s="45"/>
      <c r="BJ71" s="109" t="s">
        <v>318</v>
      </c>
      <c r="BK71" s="110"/>
      <c r="BL71" s="111"/>
      <c r="BM71" s="43">
        <v>0.72240000000000004</v>
      </c>
      <c r="BN71" s="44"/>
      <c r="BO71" s="45"/>
      <c r="BP71" s="109"/>
      <c r="BQ71" s="110"/>
      <c r="BR71" s="111"/>
      <c r="BS71" s="43"/>
      <c r="BT71" s="44"/>
      <c r="BU71" s="45"/>
      <c r="BV71" s="109"/>
      <c r="BW71" s="110"/>
      <c r="BX71" s="111"/>
      <c r="BY71" s="43"/>
      <c r="BZ71" s="44"/>
      <c r="CA71" s="45"/>
      <c r="CB71" s="109" t="s">
        <v>316</v>
      </c>
      <c r="CC71" s="110"/>
      <c r="CD71" s="111"/>
      <c r="CE71" s="43">
        <v>1.0768</v>
      </c>
      <c r="CF71" s="44"/>
      <c r="CG71" s="45"/>
      <c r="CH71" s="109"/>
      <c r="CI71" s="110"/>
      <c r="CJ71" s="111"/>
      <c r="CK71" s="43"/>
      <c r="CL71" s="44"/>
      <c r="CM71" s="45"/>
      <c r="CN71" s="109" t="s">
        <v>319</v>
      </c>
      <c r="CO71" s="110"/>
      <c r="CP71" s="111"/>
      <c r="CQ71" s="43">
        <v>0.23830000000000001</v>
      </c>
      <c r="CR71" s="44"/>
      <c r="CS71" s="45"/>
      <c r="CT71" s="96"/>
      <c r="CU71" s="96"/>
      <c r="CV71" s="96"/>
      <c r="CW71" s="96"/>
      <c r="CX71" s="96"/>
      <c r="CY71" s="96"/>
      <c r="CZ71" s="109" t="s">
        <v>318</v>
      </c>
      <c r="DA71" s="110"/>
      <c r="DB71" s="111"/>
      <c r="DC71" s="43">
        <v>1.1013999999999999</v>
      </c>
      <c r="DD71" s="44"/>
      <c r="DE71" s="45"/>
      <c r="DF71" s="109"/>
      <c r="DG71" s="110"/>
      <c r="DH71" s="111"/>
      <c r="DI71" s="43"/>
      <c r="DJ71" s="44"/>
      <c r="DK71" s="45"/>
      <c r="DL71" s="109"/>
      <c r="DM71" s="110"/>
      <c r="DN71" s="111"/>
      <c r="DO71" s="43"/>
      <c r="DP71" s="44"/>
      <c r="DQ71" s="45"/>
      <c r="DR71" s="109" t="s">
        <v>315</v>
      </c>
      <c r="DS71" s="110"/>
      <c r="DT71" s="111"/>
      <c r="DU71" s="43">
        <v>0.5756</v>
      </c>
      <c r="DV71" s="44"/>
      <c r="DW71" s="45"/>
      <c r="DX71" s="109"/>
      <c r="DY71" s="110"/>
      <c r="DZ71" s="111"/>
      <c r="EA71" s="43"/>
      <c r="EB71" s="44"/>
      <c r="EC71" s="45"/>
      <c r="ED71" s="109"/>
      <c r="EE71" s="110"/>
      <c r="EF71" s="111"/>
      <c r="EG71" s="43"/>
      <c r="EH71" s="44"/>
      <c r="EI71" s="45"/>
      <c r="EJ71" s="109" t="s">
        <v>314</v>
      </c>
      <c r="EK71" s="110"/>
      <c r="EL71" s="111"/>
      <c r="EM71" s="43">
        <v>0.50570000000000004</v>
      </c>
      <c r="EN71" s="44"/>
      <c r="EO71" s="45"/>
      <c r="EP71" s="109"/>
      <c r="EQ71" s="110"/>
      <c r="ER71" s="111"/>
      <c r="ES71" s="43"/>
      <c r="ET71" s="44"/>
      <c r="EU71" s="45"/>
      <c r="EV71" s="109" t="s">
        <v>326</v>
      </c>
      <c r="EW71" s="110"/>
      <c r="EX71" s="111"/>
      <c r="EY71" s="43">
        <v>1.6218999999999999</v>
      </c>
      <c r="EZ71" s="44"/>
      <c r="FA71" s="45"/>
    </row>
    <row r="72" spans="1:157" s="17" customFormat="1" ht="15" customHeight="1" x14ac:dyDescent="0.2">
      <c r="A72" s="108"/>
      <c r="B72" s="109"/>
      <c r="C72" s="110"/>
      <c r="D72" s="111"/>
      <c r="E72" s="43"/>
      <c r="F72" s="44"/>
      <c r="G72" s="45"/>
      <c r="H72" s="109" t="s">
        <v>302</v>
      </c>
      <c r="I72" s="110"/>
      <c r="J72" s="111"/>
      <c r="K72" s="43">
        <v>0.22289999999999999</v>
      </c>
      <c r="L72" s="44"/>
      <c r="M72" s="45"/>
      <c r="N72" s="109"/>
      <c r="O72" s="110"/>
      <c r="P72" s="111"/>
      <c r="Q72" s="43"/>
      <c r="R72" s="44"/>
      <c r="S72" s="45"/>
      <c r="T72" s="109"/>
      <c r="U72" s="110"/>
      <c r="V72" s="111"/>
      <c r="W72" s="43"/>
      <c r="X72" s="44"/>
      <c r="Y72" s="45"/>
      <c r="Z72" s="109"/>
      <c r="AA72" s="110"/>
      <c r="AB72" s="111"/>
      <c r="AC72" s="43"/>
      <c r="AD72" s="44"/>
      <c r="AE72" s="45"/>
      <c r="AF72" s="109"/>
      <c r="AG72" s="110"/>
      <c r="AH72" s="111"/>
      <c r="AI72" s="43"/>
      <c r="AJ72" s="44"/>
      <c r="AK72" s="45"/>
      <c r="AL72" s="109"/>
      <c r="AM72" s="110"/>
      <c r="AN72" s="111"/>
      <c r="AO72" s="43"/>
      <c r="AP72" s="44"/>
      <c r="AQ72" s="45"/>
      <c r="AR72" s="109" t="s">
        <v>328</v>
      </c>
      <c r="AS72" s="110"/>
      <c r="AT72" s="111"/>
      <c r="AU72" s="43">
        <v>0.67749999999999999</v>
      </c>
      <c r="AV72" s="44"/>
      <c r="AW72" s="45"/>
      <c r="AX72" s="109"/>
      <c r="AY72" s="110"/>
      <c r="AZ72" s="111"/>
      <c r="BA72" s="43"/>
      <c r="BB72" s="44"/>
      <c r="BC72" s="45"/>
      <c r="BD72" s="109"/>
      <c r="BE72" s="110"/>
      <c r="BF72" s="111"/>
      <c r="BG72" s="43"/>
      <c r="BH72" s="44"/>
      <c r="BI72" s="45"/>
      <c r="BJ72" s="109" t="s">
        <v>314</v>
      </c>
      <c r="BK72" s="110"/>
      <c r="BL72" s="111"/>
      <c r="BM72" s="43">
        <v>0.6754</v>
      </c>
      <c r="BN72" s="44"/>
      <c r="BO72" s="45"/>
      <c r="BP72" s="109"/>
      <c r="BQ72" s="110"/>
      <c r="BR72" s="111"/>
      <c r="BS72" s="43"/>
      <c r="BT72" s="44"/>
      <c r="BU72" s="45"/>
      <c r="BV72" s="109"/>
      <c r="BW72" s="110"/>
      <c r="BX72" s="111"/>
      <c r="BY72" s="43"/>
      <c r="BZ72" s="44"/>
      <c r="CA72" s="45"/>
      <c r="CB72" s="109" t="s">
        <v>313</v>
      </c>
      <c r="CC72" s="110"/>
      <c r="CD72" s="111"/>
      <c r="CE72" s="43">
        <v>0.74399999999999999</v>
      </c>
      <c r="CF72" s="44"/>
      <c r="CG72" s="45"/>
      <c r="CH72" s="109"/>
      <c r="CI72" s="110"/>
      <c r="CJ72" s="111"/>
      <c r="CK72" s="43"/>
      <c r="CL72" s="44"/>
      <c r="CM72" s="45"/>
      <c r="CN72" s="109"/>
      <c r="CO72" s="110"/>
      <c r="CP72" s="111"/>
      <c r="CQ72" s="43"/>
      <c r="CR72" s="44"/>
      <c r="CS72" s="45"/>
      <c r="CT72" s="96"/>
      <c r="CU72" s="96"/>
      <c r="CV72" s="96"/>
      <c r="CW72" s="96"/>
      <c r="CX72" s="96"/>
      <c r="CY72" s="96"/>
      <c r="CZ72" s="109" t="s">
        <v>327</v>
      </c>
      <c r="DA72" s="110"/>
      <c r="DB72" s="111"/>
      <c r="DC72" s="43">
        <v>1.0942000000000001</v>
      </c>
      <c r="DD72" s="44"/>
      <c r="DE72" s="45"/>
      <c r="DF72" s="109"/>
      <c r="DG72" s="110"/>
      <c r="DH72" s="111"/>
      <c r="DI72" s="43"/>
      <c r="DJ72" s="44"/>
      <c r="DK72" s="45"/>
      <c r="DL72" s="109"/>
      <c r="DM72" s="110"/>
      <c r="DN72" s="111"/>
      <c r="DO72" s="43"/>
      <c r="DP72" s="44"/>
      <c r="DQ72" s="45"/>
      <c r="DR72" s="109"/>
      <c r="DS72" s="110"/>
      <c r="DT72" s="111"/>
      <c r="DU72" s="43"/>
      <c r="DV72" s="44"/>
      <c r="DW72" s="45"/>
      <c r="DX72" s="109"/>
      <c r="DY72" s="110"/>
      <c r="DZ72" s="111"/>
      <c r="EA72" s="43"/>
      <c r="EB72" s="44"/>
      <c r="EC72" s="45"/>
      <c r="ED72" s="109"/>
      <c r="EE72" s="110"/>
      <c r="EF72" s="111"/>
      <c r="EG72" s="43"/>
      <c r="EH72" s="44"/>
      <c r="EI72" s="45"/>
      <c r="EJ72" s="109"/>
      <c r="EK72" s="110"/>
      <c r="EL72" s="111"/>
      <c r="EM72" s="43"/>
      <c r="EN72" s="44"/>
      <c r="EO72" s="45"/>
      <c r="EP72" s="109"/>
      <c r="EQ72" s="110"/>
      <c r="ER72" s="111"/>
      <c r="ES72" s="43"/>
      <c r="ET72" s="44"/>
      <c r="EU72" s="45"/>
      <c r="EV72" s="109" t="s">
        <v>307</v>
      </c>
      <c r="EW72" s="110"/>
      <c r="EX72" s="111"/>
      <c r="EY72" s="43">
        <v>1.3579000000000001</v>
      </c>
      <c r="EZ72" s="44"/>
      <c r="FA72" s="45"/>
    </row>
    <row r="73" spans="1:157" s="17" customFormat="1" ht="15" customHeight="1" x14ac:dyDescent="0.2">
      <c r="A73" s="108"/>
      <c r="B73" s="109"/>
      <c r="C73" s="110"/>
      <c r="D73" s="111"/>
      <c r="E73" s="43"/>
      <c r="F73" s="44"/>
      <c r="G73" s="45"/>
      <c r="H73" s="109"/>
      <c r="I73" s="110"/>
      <c r="J73" s="111"/>
      <c r="K73" s="43"/>
      <c r="L73" s="44"/>
      <c r="M73" s="45"/>
      <c r="N73" s="109"/>
      <c r="O73" s="110"/>
      <c r="P73" s="111"/>
      <c r="Q73" s="43"/>
      <c r="R73" s="44"/>
      <c r="S73" s="45"/>
      <c r="T73" s="109"/>
      <c r="U73" s="110"/>
      <c r="V73" s="111"/>
      <c r="W73" s="43"/>
      <c r="X73" s="44"/>
      <c r="Y73" s="45"/>
      <c r="Z73" s="109"/>
      <c r="AA73" s="110"/>
      <c r="AB73" s="111"/>
      <c r="AC73" s="43"/>
      <c r="AD73" s="44"/>
      <c r="AE73" s="45"/>
      <c r="AF73" s="109"/>
      <c r="AG73" s="110"/>
      <c r="AH73" s="111"/>
      <c r="AI73" s="43"/>
      <c r="AJ73" s="44"/>
      <c r="AK73" s="45"/>
      <c r="AL73" s="109"/>
      <c r="AM73" s="110"/>
      <c r="AN73" s="111"/>
      <c r="AO73" s="43"/>
      <c r="AP73" s="44"/>
      <c r="AQ73" s="45"/>
      <c r="AR73" s="109" t="s">
        <v>317</v>
      </c>
      <c r="AS73" s="110"/>
      <c r="AT73" s="111"/>
      <c r="AU73" s="43">
        <v>0.59819999999999995</v>
      </c>
      <c r="AV73" s="44"/>
      <c r="AW73" s="45"/>
      <c r="AX73" s="109"/>
      <c r="AY73" s="110"/>
      <c r="AZ73" s="111"/>
      <c r="BA73" s="43"/>
      <c r="BB73" s="44"/>
      <c r="BC73" s="45"/>
      <c r="BD73" s="109"/>
      <c r="BE73" s="110"/>
      <c r="BF73" s="111"/>
      <c r="BG73" s="43"/>
      <c r="BH73" s="44"/>
      <c r="BI73" s="45"/>
      <c r="BJ73" s="109" t="s">
        <v>302</v>
      </c>
      <c r="BK73" s="110"/>
      <c r="BL73" s="111"/>
      <c r="BM73" s="43">
        <v>0.56679999999999997</v>
      </c>
      <c r="BN73" s="44"/>
      <c r="BO73" s="45"/>
      <c r="BP73" s="109"/>
      <c r="BQ73" s="110"/>
      <c r="BR73" s="111"/>
      <c r="BS73" s="43"/>
      <c r="BT73" s="44"/>
      <c r="BU73" s="45"/>
      <c r="BV73" s="109"/>
      <c r="BW73" s="110"/>
      <c r="BX73" s="111"/>
      <c r="BY73" s="43"/>
      <c r="BZ73" s="44"/>
      <c r="CA73" s="45"/>
      <c r="CB73" s="109"/>
      <c r="CC73" s="110"/>
      <c r="CD73" s="111"/>
      <c r="CE73" s="43"/>
      <c r="CF73" s="44"/>
      <c r="CG73" s="45"/>
      <c r="CH73" s="109"/>
      <c r="CI73" s="110"/>
      <c r="CJ73" s="111"/>
      <c r="CK73" s="43"/>
      <c r="CL73" s="44"/>
      <c r="CM73" s="45"/>
      <c r="CN73" s="109"/>
      <c r="CO73" s="110"/>
      <c r="CP73" s="111"/>
      <c r="CQ73" s="43"/>
      <c r="CR73" s="44"/>
      <c r="CS73" s="45"/>
      <c r="CT73" s="96"/>
      <c r="CU73" s="96"/>
      <c r="CV73" s="96"/>
      <c r="CW73" s="96"/>
      <c r="CX73" s="96"/>
      <c r="CY73" s="96"/>
      <c r="CZ73" s="109" t="s">
        <v>309</v>
      </c>
      <c r="DA73" s="110"/>
      <c r="DB73" s="111"/>
      <c r="DC73" s="43">
        <v>0.8891</v>
      </c>
      <c r="DD73" s="44"/>
      <c r="DE73" s="45"/>
      <c r="DF73" s="109"/>
      <c r="DG73" s="110"/>
      <c r="DH73" s="111"/>
      <c r="DI73" s="43"/>
      <c r="DJ73" s="44"/>
      <c r="DK73" s="45"/>
      <c r="DL73" s="109"/>
      <c r="DM73" s="110"/>
      <c r="DN73" s="111"/>
      <c r="DO73" s="43"/>
      <c r="DP73" s="44"/>
      <c r="DQ73" s="45"/>
      <c r="DR73" s="109"/>
      <c r="DS73" s="110"/>
      <c r="DT73" s="111"/>
      <c r="DU73" s="43"/>
      <c r="DV73" s="44"/>
      <c r="DW73" s="45"/>
      <c r="DX73" s="109"/>
      <c r="DY73" s="110"/>
      <c r="DZ73" s="111"/>
      <c r="EA73" s="43"/>
      <c r="EB73" s="44"/>
      <c r="EC73" s="45"/>
      <c r="ED73" s="109"/>
      <c r="EE73" s="110"/>
      <c r="EF73" s="111"/>
      <c r="EG73" s="43"/>
      <c r="EH73" s="44"/>
      <c r="EI73" s="45"/>
      <c r="EJ73" s="109"/>
      <c r="EK73" s="110"/>
      <c r="EL73" s="111"/>
      <c r="EM73" s="43"/>
      <c r="EN73" s="44"/>
      <c r="EO73" s="45"/>
      <c r="EP73" s="109"/>
      <c r="EQ73" s="110"/>
      <c r="ER73" s="111"/>
      <c r="ES73" s="43"/>
      <c r="ET73" s="44"/>
      <c r="EU73" s="45"/>
      <c r="EV73" s="109" t="s">
        <v>308</v>
      </c>
      <c r="EW73" s="110"/>
      <c r="EX73" s="111"/>
      <c r="EY73" s="43">
        <v>0.91849999999999998</v>
      </c>
      <c r="EZ73" s="44"/>
      <c r="FA73" s="45"/>
    </row>
    <row r="74" spans="1:157" s="17" customFormat="1" ht="15" customHeight="1" x14ac:dyDescent="0.2">
      <c r="A74" s="108"/>
      <c r="B74" s="109"/>
      <c r="C74" s="110"/>
      <c r="D74" s="111"/>
      <c r="E74" s="43"/>
      <c r="F74" s="44"/>
      <c r="G74" s="45"/>
      <c r="H74" s="109"/>
      <c r="I74" s="110"/>
      <c r="J74" s="111"/>
      <c r="K74" s="43"/>
      <c r="L74" s="44"/>
      <c r="M74" s="45"/>
      <c r="N74" s="109"/>
      <c r="O74" s="110"/>
      <c r="P74" s="111"/>
      <c r="Q74" s="43"/>
      <c r="R74" s="44"/>
      <c r="S74" s="45"/>
      <c r="T74" s="109"/>
      <c r="U74" s="110"/>
      <c r="V74" s="111"/>
      <c r="W74" s="43"/>
      <c r="X74" s="44"/>
      <c r="Y74" s="45"/>
      <c r="Z74" s="109"/>
      <c r="AA74" s="110"/>
      <c r="AB74" s="111"/>
      <c r="AC74" s="43"/>
      <c r="AD74" s="44"/>
      <c r="AE74" s="45"/>
      <c r="AF74" s="109"/>
      <c r="AG74" s="110"/>
      <c r="AH74" s="111"/>
      <c r="AI74" s="43"/>
      <c r="AJ74" s="44"/>
      <c r="AK74" s="45"/>
      <c r="AL74" s="109"/>
      <c r="AM74" s="110"/>
      <c r="AN74" s="111"/>
      <c r="AO74" s="43"/>
      <c r="AP74" s="44"/>
      <c r="AQ74" s="45"/>
      <c r="AR74" s="109" t="s">
        <v>319</v>
      </c>
      <c r="AS74" s="110"/>
      <c r="AT74" s="111"/>
      <c r="AU74" s="43">
        <v>0.58850000000000002</v>
      </c>
      <c r="AV74" s="44"/>
      <c r="AW74" s="45"/>
      <c r="AX74" s="109"/>
      <c r="AY74" s="110"/>
      <c r="AZ74" s="111"/>
      <c r="BA74" s="43"/>
      <c r="BB74" s="44"/>
      <c r="BC74" s="45"/>
      <c r="BD74" s="109"/>
      <c r="BE74" s="110"/>
      <c r="BF74" s="111"/>
      <c r="BG74" s="43"/>
      <c r="BH74" s="44"/>
      <c r="BI74" s="45"/>
      <c r="BJ74" s="109" t="s">
        <v>315</v>
      </c>
      <c r="BK74" s="110"/>
      <c r="BL74" s="111"/>
      <c r="BM74" s="43">
        <v>6.6E-3</v>
      </c>
      <c r="BN74" s="44"/>
      <c r="BO74" s="45"/>
      <c r="BP74" s="109"/>
      <c r="BQ74" s="110"/>
      <c r="BR74" s="111"/>
      <c r="BS74" s="43"/>
      <c r="BT74" s="44"/>
      <c r="BU74" s="45"/>
      <c r="BV74" s="109"/>
      <c r="BW74" s="110"/>
      <c r="BX74" s="111"/>
      <c r="BY74" s="43"/>
      <c r="BZ74" s="44"/>
      <c r="CA74" s="45"/>
      <c r="CB74" s="109"/>
      <c r="CC74" s="110"/>
      <c r="CD74" s="111"/>
      <c r="CE74" s="43"/>
      <c r="CF74" s="44"/>
      <c r="CG74" s="45"/>
      <c r="CH74" s="109"/>
      <c r="CI74" s="110"/>
      <c r="CJ74" s="111"/>
      <c r="CK74" s="43"/>
      <c r="CL74" s="44"/>
      <c r="CM74" s="45"/>
      <c r="CN74" s="109"/>
      <c r="CO74" s="110"/>
      <c r="CP74" s="111"/>
      <c r="CQ74" s="43"/>
      <c r="CR74" s="44"/>
      <c r="CS74" s="45"/>
      <c r="CT74" s="112"/>
      <c r="CU74" s="112"/>
      <c r="CV74" s="112"/>
      <c r="CW74" s="112"/>
      <c r="CX74" s="112"/>
      <c r="CY74" s="112"/>
      <c r="CZ74" s="109"/>
      <c r="DA74" s="110"/>
      <c r="DB74" s="111"/>
      <c r="DC74" s="43"/>
      <c r="DD74" s="44"/>
      <c r="DE74" s="45"/>
      <c r="DF74" s="109"/>
      <c r="DG74" s="110"/>
      <c r="DH74" s="111"/>
      <c r="DI74" s="43"/>
      <c r="DJ74" s="44"/>
      <c r="DK74" s="45"/>
      <c r="DL74" s="109"/>
      <c r="DM74" s="110"/>
      <c r="DN74" s="111"/>
      <c r="DO74" s="43"/>
      <c r="DP74" s="44"/>
      <c r="DQ74" s="45"/>
      <c r="DR74" s="109"/>
      <c r="DS74" s="110"/>
      <c r="DT74" s="111"/>
      <c r="DU74" s="43"/>
      <c r="DV74" s="44"/>
      <c r="DW74" s="45"/>
      <c r="DX74" s="109"/>
      <c r="DY74" s="110"/>
      <c r="DZ74" s="111"/>
      <c r="EA74" s="43"/>
      <c r="EB74" s="44"/>
      <c r="EC74" s="45"/>
      <c r="ED74" s="109"/>
      <c r="EE74" s="110"/>
      <c r="EF74" s="111"/>
      <c r="EG74" s="43"/>
      <c r="EH74" s="44"/>
      <c r="EI74" s="45"/>
      <c r="EJ74" s="109"/>
      <c r="EK74" s="110"/>
      <c r="EL74" s="111"/>
      <c r="EM74" s="43"/>
      <c r="EN74" s="44"/>
      <c r="EO74" s="45"/>
      <c r="EP74" s="109"/>
      <c r="EQ74" s="110"/>
      <c r="ER74" s="111"/>
      <c r="ES74" s="43"/>
      <c r="ET74" s="44"/>
      <c r="EU74" s="45"/>
      <c r="EV74" s="109" t="s">
        <v>361</v>
      </c>
      <c r="EW74" s="110"/>
      <c r="EX74" s="111"/>
      <c r="EY74" s="43">
        <v>0.31929999999999997</v>
      </c>
      <c r="EZ74" s="44"/>
      <c r="FA74" s="45"/>
    </row>
    <row r="75" spans="1:157" s="17" customFormat="1" ht="15" customHeight="1" x14ac:dyDescent="0.2">
      <c r="A75" s="108"/>
      <c r="B75" s="109"/>
      <c r="C75" s="110"/>
      <c r="D75" s="111"/>
      <c r="E75" s="43"/>
      <c r="F75" s="44"/>
      <c r="G75" s="45"/>
      <c r="H75" s="109"/>
      <c r="I75" s="110"/>
      <c r="J75" s="111"/>
      <c r="K75" s="43"/>
      <c r="L75" s="44"/>
      <c r="M75" s="45"/>
      <c r="N75" s="109"/>
      <c r="O75" s="110"/>
      <c r="P75" s="111"/>
      <c r="Q75" s="43"/>
      <c r="R75" s="44"/>
      <c r="S75" s="45"/>
      <c r="T75" s="109"/>
      <c r="U75" s="110"/>
      <c r="V75" s="111"/>
      <c r="W75" s="43"/>
      <c r="X75" s="44"/>
      <c r="Y75" s="45"/>
      <c r="Z75" s="109"/>
      <c r="AA75" s="110"/>
      <c r="AB75" s="111"/>
      <c r="AC75" s="43"/>
      <c r="AD75" s="44"/>
      <c r="AE75" s="45"/>
      <c r="AF75" s="109"/>
      <c r="AG75" s="110"/>
      <c r="AH75" s="111"/>
      <c r="AI75" s="43"/>
      <c r="AJ75" s="44"/>
      <c r="AK75" s="45"/>
      <c r="AL75" s="109"/>
      <c r="AM75" s="110"/>
      <c r="AN75" s="111"/>
      <c r="AO75" s="43"/>
      <c r="AP75" s="44"/>
      <c r="AQ75" s="45"/>
      <c r="AR75" s="109" t="s">
        <v>332</v>
      </c>
      <c r="AS75" s="110"/>
      <c r="AT75" s="111"/>
      <c r="AU75" s="43">
        <v>0.5323</v>
      </c>
      <c r="AV75" s="44"/>
      <c r="AW75" s="45"/>
      <c r="AX75" s="109"/>
      <c r="AY75" s="110"/>
      <c r="AZ75" s="111"/>
      <c r="BA75" s="43"/>
      <c r="BB75" s="44"/>
      <c r="BC75" s="45"/>
      <c r="BD75" s="109"/>
      <c r="BE75" s="110"/>
      <c r="BF75" s="111"/>
      <c r="BG75" s="43"/>
      <c r="BH75" s="44"/>
      <c r="BI75" s="45"/>
      <c r="BJ75" s="109"/>
      <c r="BK75" s="110"/>
      <c r="BL75" s="111"/>
      <c r="BM75" s="43"/>
      <c r="BN75" s="44"/>
      <c r="BO75" s="45"/>
      <c r="BP75" s="109"/>
      <c r="BQ75" s="110"/>
      <c r="BR75" s="111"/>
      <c r="BS75" s="43"/>
      <c r="BT75" s="44"/>
      <c r="BU75" s="45"/>
      <c r="BV75" s="109"/>
      <c r="BW75" s="110"/>
      <c r="BX75" s="111"/>
      <c r="BY75" s="43"/>
      <c r="BZ75" s="44"/>
      <c r="CA75" s="45"/>
      <c r="CB75" s="109"/>
      <c r="CC75" s="110"/>
      <c r="CD75" s="111"/>
      <c r="CE75" s="43"/>
      <c r="CF75" s="44"/>
      <c r="CG75" s="45"/>
      <c r="CH75" s="109"/>
      <c r="CI75" s="110"/>
      <c r="CJ75" s="111"/>
      <c r="CK75" s="43"/>
      <c r="CL75" s="44"/>
      <c r="CM75" s="45"/>
      <c r="CN75" s="109"/>
      <c r="CO75" s="110"/>
      <c r="CP75" s="111"/>
      <c r="CQ75" s="43"/>
      <c r="CR75" s="44"/>
      <c r="CS75" s="45"/>
      <c r="CT75" s="112"/>
      <c r="CU75" s="112"/>
      <c r="CV75" s="112"/>
      <c r="CW75" s="112"/>
      <c r="CX75" s="112"/>
      <c r="CY75" s="112"/>
      <c r="CZ75" s="109"/>
      <c r="DA75" s="110"/>
      <c r="DB75" s="111"/>
      <c r="DC75" s="43"/>
      <c r="DD75" s="44"/>
      <c r="DE75" s="45"/>
      <c r="DF75" s="109"/>
      <c r="DG75" s="110"/>
      <c r="DH75" s="111"/>
      <c r="DI75" s="43"/>
      <c r="DJ75" s="44"/>
      <c r="DK75" s="45"/>
      <c r="DL75" s="109"/>
      <c r="DM75" s="110"/>
      <c r="DN75" s="111"/>
      <c r="DO75" s="43"/>
      <c r="DP75" s="44"/>
      <c r="DQ75" s="45"/>
      <c r="DR75" s="109"/>
      <c r="DS75" s="110"/>
      <c r="DT75" s="111"/>
      <c r="DU75" s="43"/>
      <c r="DV75" s="44"/>
      <c r="DW75" s="45"/>
      <c r="DX75" s="109"/>
      <c r="DY75" s="110"/>
      <c r="DZ75" s="111"/>
      <c r="EA75" s="43"/>
      <c r="EB75" s="44"/>
      <c r="EC75" s="45"/>
      <c r="ED75" s="109"/>
      <c r="EE75" s="110"/>
      <c r="EF75" s="111"/>
      <c r="EG75" s="43"/>
      <c r="EH75" s="44"/>
      <c r="EI75" s="45"/>
      <c r="EJ75" s="109"/>
      <c r="EK75" s="110"/>
      <c r="EL75" s="111"/>
      <c r="EM75" s="43"/>
      <c r="EN75" s="44"/>
      <c r="EO75" s="45"/>
      <c r="EP75" s="109"/>
      <c r="EQ75" s="110"/>
      <c r="ER75" s="111"/>
      <c r="ES75" s="43"/>
      <c r="ET75" s="44"/>
      <c r="EU75" s="45"/>
      <c r="EV75" s="109"/>
      <c r="EW75" s="110"/>
      <c r="EX75" s="111"/>
      <c r="EY75" s="43"/>
      <c r="EZ75" s="44"/>
      <c r="FA75" s="45"/>
    </row>
    <row r="76" spans="1:157" s="17" customFormat="1" ht="15" customHeight="1" x14ac:dyDescent="0.2">
      <c r="A76" s="108"/>
      <c r="B76" s="109"/>
      <c r="C76" s="110"/>
      <c r="D76" s="111"/>
      <c r="E76" s="43"/>
      <c r="F76" s="44"/>
      <c r="G76" s="45"/>
      <c r="H76" s="109"/>
      <c r="I76" s="110"/>
      <c r="J76" s="111"/>
      <c r="K76" s="43"/>
      <c r="L76" s="44"/>
      <c r="M76" s="45"/>
      <c r="N76" s="109"/>
      <c r="O76" s="110"/>
      <c r="P76" s="111"/>
      <c r="Q76" s="43"/>
      <c r="R76" s="44"/>
      <c r="S76" s="45"/>
      <c r="T76" s="109"/>
      <c r="U76" s="110"/>
      <c r="V76" s="111"/>
      <c r="W76" s="43"/>
      <c r="X76" s="44"/>
      <c r="Y76" s="45"/>
      <c r="Z76" s="109"/>
      <c r="AA76" s="110"/>
      <c r="AB76" s="111"/>
      <c r="AC76" s="43"/>
      <c r="AD76" s="44"/>
      <c r="AE76" s="45"/>
      <c r="AF76" s="109"/>
      <c r="AG76" s="110"/>
      <c r="AH76" s="111"/>
      <c r="AI76" s="43"/>
      <c r="AJ76" s="44"/>
      <c r="AK76" s="45"/>
      <c r="AL76" s="109"/>
      <c r="AM76" s="110"/>
      <c r="AN76" s="111"/>
      <c r="AO76" s="43"/>
      <c r="AP76" s="44"/>
      <c r="AQ76" s="45"/>
      <c r="AR76" s="109" t="s">
        <v>313</v>
      </c>
      <c r="AS76" s="110"/>
      <c r="AT76" s="111"/>
      <c r="AU76" s="43">
        <v>0.49220000000000003</v>
      </c>
      <c r="AV76" s="44"/>
      <c r="AW76" s="45"/>
      <c r="AX76" s="109"/>
      <c r="AY76" s="110"/>
      <c r="AZ76" s="111"/>
      <c r="BA76" s="43"/>
      <c r="BB76" s="44"/>
      <c r="BC76" s="45"/>
      <c r="BD76" s="109"/>
      <c r="BE76" s="110"/>
      <c r="BF76" s="111"/>
      <c r="BG76" s="43"/>
      <c r="BH76" s="44"/>
      <c r="BI76" s="45"/>
      <c r="BJ76" s="109"/>
      <c r="BK76" s="110"/>
      <c r="BL76" s="111"/>
      <c r="BM76" s="43"/>
      <c r="BN76" s="44"/>
      <c r="BO76" s="45"/>
      <c r="BP76" s="109"/>
      <c r="BQ76" s="110"/>
      <c r="BR76" s="111"/>
      <c r="BS76" s="43"/>
      <c r="BT76" s="44"/>
      <c r="BU76" s="45"/>
      <c r="BV76" s="109"/>
      <c r="BW76" s="110"/>
      <c r="BX76" s="111"/>
      <c r="BY76" s="43"/>
      <c r="BZ76" s="44"/>
      <c r="CA76" s="45"/>
      <c r="CB76" s="109"/>
      <c r="CC76" s="110"/>
      <c r="CD76" s="111"/>
      <c r="CE76" s="43"/>
      <c r="CF76" s="44"/>
      <c r="CG76" s="45"/>
      <c r="CH76" s="109"/>
      <c r="CI76" s="110"/>
      <c r="CJ76" s="111"/>
      <c r="CK76" s="43"/>
      <c r="CL76" s="44"/>
      <c r="CM76" s="45"/>
      <c r="CN76" s="109"/>
      <c r="CO76" s="110"/>
      <c r="CP76" s="111"/>
      <c r="CQ76" s="43"/>
      <c r="CR76" s="44"/>
      <c r="CS76" s="45"/>
      <c r="CT76" s="112"/>
      <c r="CU76" s="112"/>
      <c r="CV76" s="112"/>
      <c r="CW76" s="112"/>
      <c r="CX76" s="112"/>
      <c r="CY76" s="112"/>
      <c r="CZ76" s="109"/>
      <c r="DA76" s="110"/>
      <c r="DB76" s="111"/>
      <c r="DC76" s="43"/>
      <c r="DD76" s="44"/>
      <c r="DE76" s="45"/>
      <c r="DF76" s="109"/>
      <c r="DG76" s="110"/>
      <c r="DH76" s="111"/>
      <c r="DI76" s="43"/>
      <c r="DJ76" s="44"/>
      <c r="DK76" s="45"/>
      <c r="DL76" s="109"/>
      <c r="DM76" s="110"/>
      <c r="DN76" s="111"/>
      <c r="DO76" s="43"/>
      <c r="DP76" s="44"/>
      <c r="DQ76" s="45"/>
      <c r="DR76" s="109"/>
      <c r="DS76" s="110"/>
      <c r="DT76" s="111"/>
      <c r="DU76" s="43"/>
      <c r="DV76" s="44"/>
      <c r="DW76" s="45"/>
      <c r="DX76" s="109"/>
      <c r="DY76" s="110"/>
      <c r="DZ76" s="111"/>
      <c r="EA76" s="43"/>
      <c r="EB76" s="44"/>
      <c r="EC76" s="45"/>
      <c r="ED76" s="109"/>
      <c r="EE76" s="110"/>
      <c r="EF76" s="111"/>
      <c r="EG76" s="43"/>
      <c r="EH76" s="44"/>
      <c r="EI76" s="45"/>
      <c r="EJ76" s="109"/>
      <c r="EK76" s="110"/>
      <c r="EL76" s="111"/>
      <c r="EM76" s="43"/>
      <c r="EN76" s="44"/>
      <c r="EO76" s="45"/>
      <c r="EP76" s="109"/>
      <c r="EQ76" s="110"/>
      <c r="ER76" s="111"/>
      <c r="ES76" s="43"/>
      <c r="ET76" s="44"/>
      <c r="EU76" s="45"/>
      <c r="EV76" s="109"/>
      <c r="EW76" s="110"/>
      <c r="EX76" s="111"/>
      <c r="EY76" s="43"/>
      <c r="EZ76" s="44"/>
      <c r="FA76" s="45"/>
    </row>
    <row r="77" spans="1:157" s="17" customFormat="1" ht="15" customHeight="1" x14ac:dyDescent="0.2">
      <c r="A77" s="108"/>
      <c r="B77" s="109"/>
      <c r="C77" s="110"/>
      <c r="D77" s="111"/>
      <c r="E77" s="43"/>
      <c r="F77" s="44"/>
      <c r="G77" s="45"/>
      <c r="H77" s="109"/>
      <c r="I77" s="110"/>
      <c r="J77" s="111"/>
      <c r="K77" s="43"/>
      <c r="L77" s="44"/>
      <c r="M77" s="45"/>
      <c r="N77" s="109"/>
      <c r="O77" s="110"/>
      <c r="P77" s="111"/>
      <c r="Q77" s="43"/>
      <c r="R77" s="44"/>
      <c r="S77" s="45"/>
      <c r="T77" s="109"/>
      <c r="U77" s="110"/>
      <c r="V77" s="111"/>
      <c r="W77" s="43"/>
      <c r="X77" s="44"/>
      <c r="Y77" s="45"/>
      <c r="Z77" s="109"/>
      <c r="AA77" s="110"/>
      <c r="AB77" s="111"/>
      <c r="AC77" s="43"/>
      <c r="AD77" s="44"/>
      <c r="AE77" s="45"/>
      <c r="AF77" s="109"/>
      <c r="AG77" s="110"/>
      <c r="AH77" s="111"/>
      <c r="AI77" s="43"/>
      <c r="AJ77" s="44"/>
      <c r="AK77" s="45"/>
      <c r="AL77" s="109"/>
      <c r="AM77" s="110"/>
      <c r="AN77" s="111"/>
      <c r="AO77" s="43"/>
      <c r="AP77" s="44"/>
      <c r="AQ77" s="45"/>
      <c r="AR77" s="109" t="s">
        <v>314</v>
      </c>
      <c r="AS77" s="110"/>
      <c r="AT77" s="111"/>
      <c r="AU77" s="43">
        <v>0.4919</v>
      </c>
      <c r="AV77" s="44"/>
      <c r="AW77" s="45"/>
      <c r="AX77" s="109"/>
      <c r="AY77" s="110"/>
      <c r="AZ77" s="111"/>
      <c r="BA77" s="43"/>
      <c r="BB77" s="44"/>
      <c r="BC77" s="45"/>
      <c r="BD77" s="109"/>
      <c r="BE77" s="110"/>
      <c r="BF77" s="111"/>
      <c r="BG77" s="43"/>
      <c r="BH77" s="44"/>
      <c r="BI77" s="45"/>
      <c r="BJ77" s="109"/>
      <c r="BK77" s="110"/>
      <c r="BL77" s="111"/>
      <c r="BM77" s="43"/>
      <c r="BN77" s="44"/>
      <c r="BO77" s="45"/>
      <c r="BP77" s="109"/>
      <c r="BQ77" s="110"/>
      <c r="BR77" s="111"/>
      <c r="BS77" s="43"/>
      <c r="BT77" s="44"/>
      <c r="BU77" s="45"/>
      <c r="BV77" s="109"/>
      <c r="BW77" s="110"/>
      <c r="BX77" s="111"/>
      <c r="BY77" s="43"/>
      <c r="BZ77" s="44"/>
      <c r="CA77" s="45"/>
      <c r="CB77" s="109"/>
      <c r="CC77" s="110"/>
      <c r="CD77" s="111"/>
      <c r="CE77" s="43"/>
      <c r="CF77" s="44"/>
      <c r="CG77" s="45"/>
      <c r="CH77" s="109"/>
      <c r="CI77" s="110"/>
      <c r="CJ77" s="111"/>
      <c r="CK77" s="43"/>
      <c r="CL77" s="44"/>
      <c r="CM77" s="45"/>
      <c r="CN77" s="109"/>
      <c r="CO77" s="110"/>
      <c r="CP77" s="111"/>
      <c r="CQ77" s="43"/>
      <c r="CR77" s="44"/>
      <c r="CS77" s="45"/>
      <c r="CT77" s="112"/>
      <c r="CU77" s="112"/>
      <c r="CV77" s="112"/>
      <c r="CW77" s="112"/>
      <c r="CX77" s="112"/>
      <c r="CY77" s="112"/>
      <c r="CZ77" s="109"/>
      <c r="DA77" s="110"/>
      <c r="DB77" s="111"/>
      <c r="DC77" s="43"/>
      <c r="DD77" s="44"/>
      <c r="DE77" s="45"/>
      <c r="DF77" s="109"/>
      <c r="DG77" s="110"/>
      <c r="DH77" s="111"/>
      <c r="DI77" s="43"/>
      <c r="DJ77" s="44"/>
      <c r="DK77" s="45"/>
      <c r="DL77" s="109"/>
      <c r="DM77" s="110"/>
      <c r="DN77" s="111"/>
      <c r="DO77" s="43"/>
      <c r="DP77" s="44"/>
      <c r="DQ77" s="45"/>
      <c r="DR77" s="109"/>
      <c r="DS77" s="110"/>
      <c r="DT77" s="111"/>
      <c r="DU77" s="43"/>
      <c r="DV77" s="44"/>
      <c r="DW77" s="45"/>
      <c r="DX77" s="109"/>
      <c r="DY77" s="110"/>
      <c r="DZ77" s="111"/>
      <c r="EA77" s="43"/>
      <c r="EB77" s="44"/>
      <c r="EC77" s="45"/>
      <c r="ED77" s="109"/>
      <c r="EE77" s="110"/>
      <c r="EF77" s="111"/>
      <c r="EG77" s="43"/>
      <c r="EH77" s="44"/>
      <c r="EI77" s="45"/>
      <c r="EJ77" s="109"/>
      <c r="EK77" s="110"/>
      <c r="EL77" s="111"/>
      <c r="EM77" s="43"/>
      <c r="EN77" s="44"/>
      <c r="EO77" s="45"/>
      <c r="EP77" s="109"/>
      <c r="EQ77" s="110"/>
      <c r="ER77" s="111"/>
      <c r="ES77" s="43"/>
      <c r="ET77" s="44"/>
      <c r="EU77" s="45"/>
      <c r="EV77" s="109"/>
      <c r="EW77" s="110"/>
      <c r="EX77" s="111"/>
      <c r="EY77" s="43"/>
      <c r="EZ77" s="44"/>
      <c r="FA77" s="45"/>
    </row>
    <row r="78" spans="1:157" s="17" customFormat="1" ht="15" customHeight="1" x14ac:dyDescent="0.2">
      <c r="A78" s="108"/>
      <c r="B78" s="109"/>
      <c r="C78" s="110"/>
      <c r="D78" s="111"/>
      <c r="E78" s="43"/>
      <c r="F78" s="44"/>
      <c r="G78" s="45"/>
      <c r="H78" s="109"/>
      <c r="I78" s="110"/>
      <c r="J78" s="111"/>
      <c r="K78" s="43"/>
      <c r="L78" s="44"/>
      <c r="M78" s="45"/>
      <c r="N78" s="109"/>
      <c r="O78" s="110"/>
      <c r="P78" s="111"/>
      <c r="Q78" s="43"/>
      <c r="R78" s="44"/>
      <c r="S78" s="45"/>
      <c r="T78" s="109"/>
      <c r="U78" s="110"/>
      <c r="V78" s="111"/>
      <c r="W78" s="43"/>
      <c r="X78" s="44"/>
      <c r="Y78" s="45"/>
      <c r="Z78" s="109"/>
      <c r="AA78" s="110"/>
      <c r="AB78" s="111"/>
      <c r="AC78" s="43"/>
      <c r="AD78" s="44"/>
      <c r="AE78" s="45"/>
      <c r="AF78" s="109"/>
      <c r="AG78" s="110"/>
      <c r="AH78" s="111"/>
      <c r="AI78" s="43"/>
      <c r="AJ78" s="44"/>
      <c r="AK78" s="45"/>
      <c r="AL78" s="109"/>
      <c r="AM78" s="110"/>
      <c r="AN78" s="111"/>
      <c r="AO78" s="43"/>
      <c r="AP78" s="44"/>
      <c r="AQ78" s="45"/>
      <c r="AR78" s="109" t="s">
        <v>325</v>
      </c>
      <c r="AS78" s="110"/>
      <c r="AT78" s="111"/>
      <c r="AU78" s="43">
        <v>0.39090000000000003</v>
      </c>
      <c r="AV78" s="44"/>
      <c r="AW78" s="45"/>
      <c r="AX78" s="109"/>
      <c r="AY78" s="110"/>
      <c r="AZ78" s="111"/>
      <c r="BA78" s="43"/>
      <c r="BB78" s="44"/>
      <c r="BC78" s="45"/>
      <c r="BD78" s="109"/>
      <c r="BE78" s="110"/>
      <c r="BF78" s="111"/>
      <c r="BG78" s="43"/>
      <c r="BH78" s="44"/>
      <c r="BI78" s="45"/>
      <c r="BJ78" s="109"/>
      <c r="BK78" s="110"/>
      <c r="BL78" s="111"/>
      <c r="BM78" s="43"/>
      <c r="BN78" s="44"/>
      <c r="BO78" s="45"/>
      <c r="BP78" s="109"/>
      <c r="BQ78" s="110"/>
      <c r="BR78" s="111"/>
      <c r="BS78" s="43"/>
      <c r="BT78" s="44"/>
      <c r="BU78" s="45"/>
      <c r="BV78" s="109"/>
      <c r="BW78" s="110"/>
      <c r="BX78" s="111"/>
      <c r="BY78" s="43"/>
      <c r="BZ78" s="44"/>
      <c r="CA78" s="45"/>
      <c r="CB78" s="109"/>
      <c r="CC78" s="110"/>
      <c r="CD78" s="111"/>
      <c r="CE78" s="43"/>
      <c r="CF78" s="44"/>
      <c r="CG78" s="45"/>
      <c r="CH78" s="109"/>
      <c r="CI78" s="110"/>
      <c r="CJ78" s="111"/>
      <c r="CK78" s="43"/>
      <c r="CL78" s="44"/>
      <c r="CM78" s="45"/>
      <c r="CN78" s="109"/>
      <c r="CO78" s="110"/>
      <c r="CP78" s="111"/>
      <c r="CQ78" s="43"/>
      <c r="CR78" s="44"/>
      <c r="CS78" s="45"/>
      <c r="CT78" s="112"/>
      <c r="CU78" s="112"/>
      <c r="CV78" s="112"/>
      <c r="CW78" s="112"/>
      <c r="CX78" s="112"/>
      <c r="CY78" s="112"/>
      <c r="CZ78" s="109"/>
      <c r="DA78" s="110"/>
      <c r="DB78" s="111"/>
      <c r="DC78" s="43"/>
      <c r="DD78" s="44"/>
      <c r="DE78" s="45"/>
      <c r="DF78" s="109"/>
      <c r="DG78" s="110"/>
      <c r="DH78" s="111"/>
      <c r="DI78" s="43"/>
      <c r="DJ78" s="44"/>
      <c r="DK78" s="45"/>
      <c r="DL78" s="109"/>
      <c r="DM78" s="110"/>
      <c r="DN78" s="111"/>
      <c r="DO78" s="43"/>
      <c r="DP78" s="44"/>
      <c r="DQ78" s="45"/>
      <c r="DR78" s="109"/>
      <c r="DS78" s="110"/>
      <c r="DT78" s="111"/>
      <c r="DU78" s="43"/>
      <c r="DV78" s="44"/>
      <c r="DW78" s="45"/>
      <c r="DX78" s="109"/>
      <c r="DY78" s="110"/>
      <c r="DZ78" s="111"/>
      <c r="EA78" s="43"/>
      <c r="EB78" s="44"/>
      <c r="EC78" s="45"/>
      <c r="ED78" s="109"/>
      <c r="EE78" s="110"/>
      <c r="EF78" s="111"/>
      <c r="EG78" s="43"/>
      <c r="EH78" s="44"/>
      <c r="EI78" s="45"/>
      <c r="EJ78" s="109"/>
      <c r="EK78" s="110"/>
      <c r="EL78" s="111"/>
      <c r="EM78" s="43"/>
      <c r="EN78" s="44"/>
      <c r="EO78" s="45"/>
      <c r="EP78" s="109"/>
      <c r="EQ78" s="110"/>
      <c r="ER78" s="111"/>
      <c r="ES78" s="43"/>
      <c r="ET78" s="44"/>
      <c r="EU78" s="45"/>
      <c r="EV78" s="109"/>
      <c r="EW78" s="110"/>
      <c r="EX78" s="111"/>
      <c r="EY78" s="43"/>
      <c r="EZ78" s="44"/>
      <c r="FA78" s="45"/>
    </row>
    <row r="79" spans="1:157" s="17" customFormat="1" ht="15" customHeight="1" x14ac:dyDescent="0.2">
      <c r="A79" s="108"/>
      <c r="B79" s="109"/>
      <c r="C79" s="110"/>
      <c r="D79" s="111"/>
      <c r="E79" s="43"/>
      <c r="F79" s="44"/>
      <c r="G79" s="45"/>
      <c r="H79" s="109"/>
      <c r="I79" s="110"/>
      <c r="J79" s="111"/>
      <c r="K79" s="43"/>
      <c r="L79" s="44"/>
      <c r="M79" s="45"/>
      <c r="N79" s="109"/>
      <c r="O79" s="110"/>
      <c r="P79" s="111"/>
      <c r="Q79" s="43"/>
      <c r="R79" s="44"/>
      <c r="S79" s="45"/>
      <c r="T79" s="109"/>
      <c r="U79" s="110"/>
      <c r="V79" s="111"/>
      <c r="W79" s="43"/>
      <c r="X79" s="44"/>
      <c r="Y79" s="45"/>
      <c r="Z79" s="109"/>
      <c r="AA79" s="110"/>
      <c r="AB79" s="111"/>
      <c r="AC79" s="43"/>
      <c r="AD79" s="44"/>
      <c r="AE79" s="45"/>
      <c r="AF79" s="109"/>
      <c r="AG79" s="110"/>
      <c r="AH79" s="111"/>
      <c r="AI79" s="43"/>
      <c r="AJ79" s="44"/>
      <c r="AK79" s="45"/>
      <c r="AL79" s="109"/>
      <c r="AM79" s="110"/>
      <c r="AN79" s="111"/>
      <c r="AO79" s="43"/>
      <c r="AP79" s="44"/>
      <c r="AQ79" s="45"/>
      <c r="AR79" s="109" t="s">
        <v>312</v>
      </c>
      <c r="AS79" s="110"/>
      <c r="AT79" s="111"/>
      <c r="AU79" s="43">
        <v>0.31659999999999999</v>
      </c>
      <c r="AV79" s="44"/>
      <c r="AW79" s="45"/>
      <c r="AX79" s="109"/>
      <c r="AY79" s="110"/>
      <c r="AZ79" s="111"/>
      <c r="BA79" s="43"/>
      <c r="BB79" s="44"/>
      <c r="BC79" s="45"/>
      <c r="BD79" s="109"/>
      <c r="BE79" s="110"/>
      <c r="BF79" s="111"/>
      <c r="BG79" s="43"/>
      <c r="BH79" s="44"/>
      <c r="BI79" s="45"/>
      <c r="BJ79" s="109"/>
      <c r="BK79" s="110"/>
      <c r="BL79" s="111"/>
      <c r="BM79" s="43"/>
      <c r="BN79" s="44"/>
      <c r="BO79" s="45"/>
      <c r="BP79" s="109"/>
      <c r="BQ79" s="110"/>
      <c r="BR79" s="111"/>
      <c r="BS79" s="43"/>
      <c r="BT79" s="44"/>
      <c r="BU79" s="45"/>
      <c r="BV79" s="109"/>
      <c r="BW79" s="110"/>
      <c r="BX79" s="111"/>
      <c r="BY79" s="43"/>
      <c r="BZ79" s="44"/>
      <c r="CA79" s="45"/>
      <c r="CB79" s="109"/>
      <c r="CC79" s="110"/>
      <c r="CD79" s="111"/>
      <c r="CE79" s="43"/>
      <c r="CF79" s="44"/>
      <c r="CG79" s="45"/>
      <c r="CH79" s="109"/>
      <c r="CI79" s="110"/>
      <c r="CJ79" s="111"/>
      <c r="CK79" s="43"/>
      <c r="CL79" s="44"/>
      <c r="CM79" s="45"/>
      <c r="CN79" s="109"/>
      <c r="CO79" s="110"/>
      <c r="CP79" s="111"/>
      <c r="CQ79" s="43"/>
      <c r="CR79" s="44"/>
      <c r="CS79" s="45"/>
      <c r="CT79" s="96"/>
      <c r="CU79" s="96"/>
      <c r="CV79" s="96"/>
      <c r="CW79" s="96"/>
      <c r="CX79" s="96"/>
      <c r="CY79" s="96"/>
      <c r="CZ79" s="109"/>
      <c r="DA79" s="110"/>
      <c r="DB79" s="111"/>
      <c r="DC79" s="43"/>
      <c r="DD79" s="44"/>
      <c r="DE79" s="45"/>
      <c r="DF79" s="109"/>
      <c r="DG79" s="110"/>
      <c r="DH79" s="111"/>
      <c r="DI79" s="43"/>
      <c r="DJ79" s="44"/>
      <c r="DK79" s="45"/>
      <c r="DL79" s="109"/>
      <c r="DM79" s="110"/>
      <c r="DN79" s="111"/>
      <c r="DO79" s="43"/>
      <c r="DP79" s="44"/>
      <c r="DQ79" s="45"/>
      <c r="DR79" s="109"/>
      <c r="DS79" s="110"/>
      <c r="DT79" s="111"/>
      <c r="DU79" s="43"/>
      <c r="DV79" s="44"/>
      <c r="DW79" s="45"/>
      <c r="DX79" s="109"/>
      <c r="DY79" s="110"/>
      <c r="DZ79" s="111"/>
      <c r="EA79" s="43"/>
      <c r="EB79" s="44"/>
      <c r="EC79" s="45"/>
      <c r="ED79" s="109"/>
      <c r="EE79" s="110"/>
      <c r="EF79" s="111"/>
      <c r="EG79" s="43"/>
      <c r="EH79" s="44"/>
      <c r="EI79" s="45"/>
      <c r="EJ79" s="109"/>
      <c r="EK79" s="110"/>
      <c r="EL79" s="111"/>
      <c r="EM79" s="43"/>
      <c r="EN79" s="44"/>
      <c r="EO79" s="45"/>
      <c r="EP79" s="109"/>
      <c r="EQ79" s="110"/>
      <c r="ER79" s="111"/>
      <c r="ES79" s="43"/>
      <c r="ET79" s="44"/>
      <c r="EU79" s="45"/>
      <c r="EV79" s="109"/>
      <c r="EW79" s="110"/>
      <c r="EX79" s="111"/>
      <c r="EY79" s="43"/>
      <c r="EZ79" s="44"/>
      <c r="FA79" s="45"/>
    </row>
    <row r="80" spans="1:157" s="17" customFormat="1" ht="15" customHeight="1" x14ac:dyDescent="0.2">
      <c r="A80" s="108"/>
      <c r="B80" s="109"/>
      <c r="C80" s="110"/>
      <c r="D80" s="111"/>
      <c r="E80" s="43"/>
      <c r="F80" s="44"/>
      <c r="G80" s="45"/>
      <c r="H80" s="109"/>
      <c r="I80" s="110"/>
      <c r="J80" s="111"/>
      <c r="K80" s="43"/>
      <c r="L80" s="44"/>
      <c r="M80" s="45"/>
      <c r="N80" s="109"/>
      <c r="O80" s="110"/>
      <c r="P80" s="111"/>
      <c r="Q80" s="43"/>
      <c r="R80" s="44"/>
      <c r="S80" s="45"/>
      <c r="T80" s="109"/>
      <c r="U80" s="110"/>
      <c r="V80" s="111"/>
      <c r="W80" s="43"/>
      <c r="X80" s="44"/>
      <c r="Y80" s="45"/>
      <c r="Z80" s="109"/>
      <c r="AA80" s="110"/>
      <c r="AB80" s="111"/>
      <c r="AC80" s="43"/>
      <c r="AD80" s="44"/>
      <c r="AE80" s="45"/>
      <c r="AF80" s="109"/>
      <c r="AG80" s="110"/>
      <c r="AH80" s="111"/>
      <c r="AI80" s="43"/>
      <c r="AJ80" s="44"/>
      <c r="AK80" s="45"/>
      <c r="AL80" s="109"/>
      <c r="AM80" s="110"/>
      <c r="AN80" s="111"/>
      <c r="AO80" s="43"/>
      <c r="AP80" s="44"/>
      <c r="AQ80" s="45"/>
      <c r="AR80" s="109" t="s">
        <v>300</v>
      </c>
      <c r="AS80" s="110"/>
      <c r="AT80" s="111"/>
      <c r="AU80" s="43">
        <v>0.30459999999999998</v>
      </c>
      <c r="AV80" s="44"/>
      <c r="AW80" s="45"/>
      <c r="AX80" s="109"/>
      <c r="AY80" s="110"/>
      <c r="AZ80" s="111"/>
      <c r="BA80" s="43"/>
      <c r="BB80" s="44"/>
      <c r="BC80" s="45"/>
      <c r="BD80" s="109"/>
      <c r="BE80" s="110"/>
      <c r="BF80" s="111"/>
      <c r="BG80" s="43"/>
      <c r="BH80" s="44"/>
      <c r="BI80" s="45"/>
      <c r="BJ80" s="109"/>
      <c r="BK80" s="110"/>
      <c r="BL80" s="111"/>
      <c r="BM80" s="43"/>
      <c r="BN80" s="44"/>
      <c r="BO80" s="45"/>
      <c r="BP80" s="109"/>
      <c r="BQ80" s="110"/>
      <c r="BR80" s="111"/>
      <c r="BS80" s="43"/>
      <c r="BT80" s="44"/>
      <c r="BU80" s="45"/>
      <c r="BV80" s="109"/>
      <c r="BW80" s="110"/>
      <c r="BX80" s="111"/>
      <c r="BY80" s="43"/>
      <c r="BZ80" s="44"/>
      <c r="CA80" s="45"/>
      <c r="CB80" s="109"/>
      <c r="CC80" s="110"/>
      <c r="CD80" s="111"/>
      <c r="CE80" s="43"/>
      <c r="CF80" s="44"/>
      <c r="CG80" s="45"/>
      <c r="CH80" s="109"/>
      <c r="CI80" s="110"/>
      <c r="CJ80" s="111"/>
      <c r="CK80" s="43"/>
      <c r="CL80" s="44"/>
      <c r="CM80" s="45"/>
      <c r="CN80" s="109"/>
      <c r="CO80" s="110"/>
      <c r="CP80" s="111"/>
      <c r="CQ80" s="43"/>
      <c r="CR80" s="44"/>
      <c r="CS80" s="45"/>
      <c r="CT80" s="112"/>
      <c r="CU80" s="112"/>
      <c r="CV80" s="112"/>
      <c r="CW80" s="112"/>
      <c r="CX80" s="112"/>
      <c r="CY80" s="112"/>
      <c r="CZ80" s="109"/>
      <c r="DA80" s="110"/>
      <c r="DB80" s="111"/>
      <c r="DC80" s="43"/>
      <c r="DD80" s="44"/>
      <c r="DE80" s="45"/>
      <c r="DF80" s="109"/>
      <c r="DG80" s="110"/>
      <c r="DH80" s="111"/>
      <c r="DI80" s="43"/>
      <c r="DJ80" s="44"/>
      <c r="DK80" s="45"/>
      <c r="DL80" s="109"/>
      <c r="DM80" s="110"/>
      <c r="DN80" s="111"/>
      <c r="DO80" s="43"/>
      <c r="DP80" s="44"/>
      <c r="DQ80" s="45"/>
      <c r="DR80" s="109"/>
      <c r="DS80" s="110"/>
      <c r="DT80" s="111"/>
      <c r="DU80" s="43"/>
      <c r="DV80" s="44"/>
      <c r="DW80" s="45"/>
      <c r="DX80" s="109"/>
      <c r="DY80" s="110"/>
      <c r="DZ80" s="111"/>
      <c r="EA80" s="43"/>
      <c r="EB80" s="44"/>
      <c r="EC80" s="45"/>
      <c r="ED80" s="109"/>
      <c r="EE80" s="110"/>
      <c r="EF80" s="111"/>
      <c r="EG80" s="43"/>
      <c r="EH80" s="44"/>
      <c r="EI80" s="45"/>
      <c r="EJ80" s="109"/>
      <c r="EK80" s="110"/>
      <c r="EL80" s="111"/>
      <c r="EM80" s="43"/>
      <c r="EN80" s="44"/>
      <c r="EO80" s="45"/>
      <c r="EP80" s="109"/>
      <c r="EQ80" s="110"/>
      <c r="ER80" s="111"/>
      <c r="ES80" s="43"/>
      <c r="ET80" s="44"/>
      <c r="EU80" s="45"/>
      <c r="EV80" s="109"/>
      <c r="EW80" s="110"/>
      <c r="EX80" s="111"/>
      <c r="EY80" s="43"/>
      <c r="EZ80" s="44"/>
      <c r="FA80" s="45"/>
    </row>
    <row r="81" spans="1:157" s="17" customFormat="1" ht="12.75" customHeight="1" x14ac:dyDescent="0.2">
      <c r="A81" s="108"/>
      <c r="B81" s="109"/>
      <c r="C81" s="110"/>
      <c r="D81" s="111"/>
      <c r="E81" s="43"/>
      <c r="F81" s="44"/>
      <c r="G81" s="45"/>
      <c r="H81" s="109"/>
      <c r="I81" s="110"/>
      <c r="J81" s="111"/>
      <c r="K81" s="43"/>
      <c r="L81" s="44"/>
      <c r="M81" s="45"/>
      <c r="N81" s="109"/>
      <c r="O81" s="110"/>
      <c r="P81" s="111"/>
      <c r="Q81" s="43"/>
      <c r="R81" s="44"/>
      <c r="S81" s="45"/>
      <c r="T81" s="109"/>
      <c r="U81" s="110"/>
      <c r="V81" s="111"/>
      <c r="W81" s="43"/>
      <c r="X81" s="44"/>
      <c r="Y81" s="45"/>
      <c r="Z81" s="109"/>
      <c r="AA81" s="110"/>
      <c r="AB81" s="111"/>
      <c r="AC81" s="43"/>
      <c r="AD81" s="44"/>
      <c r="AE81" s="45"/>
      <c r="AF81" s="109"/>
      <c r="AG81" s="110"/>
      <c r="AH81" s="111"/>
      <c r="AI81" s="43"/>
      <c r="AJ81" s="44"/>
      <c r="AK81" s="45"/>
      <c r="AL81" s="109"/>
      <c r="AM81" s="110"/>
      <c r="AN81" s="111"/>
      <c r="AO81" s="43"/>
      <c r="AP81" s="44"/>
      <c r="AQ81" s="45"/>
      <c r="AR81" s="109" t="s">
        <v>369</v>
      </c>
      <c r="AS81" s="110"/>
      <c r="AT81" s="111"/>
      <c r="AU81" s="43">
        <v>0.2797</v>
      </c>
      <c r="AV81" s="44"/>
      <c r="AW81" s="45"/>
      <c r="AX81" s="109"/>
      <c r="AY81" s="110"/>
      <c r="AZ81" s="111"/>
      <c r="BA81" s="43"/>
      <c r="BB81" s="44"/>
      <c r="BC81" s="45"/>
      <c r="BD81" s="109"/>
      <c r="BE81" s="110"/>
      <c r="BF81" s="111"/>
      <c r="BG81" s="43"/>
      <c r="BH81" s="44"/>
      <c r="BI81" s="45"/>
      <c r="BJ81" s="109"/>
      <c r="BK81" s="110"/>
      <c r="BL81" s="111"/>
      <c r="BM81" s="43"/>
      <c r="BN81" s="44"/>
      <c r="BO81" s="45"/>
      <c r="BP81" s="109"/>
      <c r="BQ81" s="110"/>
      <c r="BR81" s="111"/>
      <c r="BS81" s="43"/>
      <c r="BT81" s="44"/>
      <c r="BU81" s="45"/>
      <c r="BV81" s="109"/>
      <c r="BW81" s="110"/>
      <c r="BX81" s="111"/>
      <c r="BY81" s="43"/>
      <c r="BZ81" s="44"/>
      <c r="CA81" s="45"/>
      <c r="CB81" s="109"/>
      <c r="CC81" s="110"/>
      <c r="CD81" s="111"/>
      <c r="CE81" s="43"/>
      <c r="CF81" s="44"/>
      <c r="CG81" s="45"/>
      <c r="CH81" s="109"/>
      <c r="CI81" s="110"/>
      <c r="CJ81" s="111"/>
      <c r="CK81" s="43"/>
      <c r="CL81" s="44"/>
      <c r="CM81" s="45"/>
      <c r="CN81" s="109"/>
      <c r="CO81" s="110"/>
      <c r="CP81" s="111"/>
      <c r="CQ81" s="43"/>
      <c r="CR81" s="44"/>
      <c r="CS81" s="45"/>
      <c r="CT81" s="112"/>
      <c r="CU81" s="112"/>
      <c r="CV81" s="112"/>
      <c r="CW81" s="112"/>
      <c r="CX81" s="112"/>
      <c r="CY81" s="112"/>
      <c r="CZ81" s="109"/>
      <c r="DA81" s="110"/>
      <c r="DB81" s="111"/>
      <c r="DC81" s="43"/>
      <c r="DD81" s="44"/>
      <c r="DE81" s="45"/>
      <c r="DF81" s="109"/>
      <c r="DG81" s="110"/>
      <c r="DH81" s="111"/>
      <c r="DI81" s="43"/>
      <c r="DJ81" s="44"/>
      <c r="DK81" s="45"/>
      <c r="DL81" s="109"/>
      <c r="DM81" s="110"/>
      <c r="DN81" s="111"/>
      <c r="DO81" s="43"/>
      <c r="DP81" s="44"/>
      <c r="DQ81" s="45"/>
      <c r="DR81" s="109"/>
      <c r="DS81" s="110"/>
      <c r="DT81" s="111"/>
      <c r="DU81" s="43"/>
      <c r="DV81" s="44"/>
      <c r="DW81" s="45"/>
      <c r="DX81" s="109"/>
      <c r="DY81" s="110"/>
      <c r="DZ81" s="111"/>
      <c r="EA81" s="43"/>
      <c r="EB81" s="44"/>
      <c r="EC81" s="45"/>
      <c r="ED81" s="109"/>
      <c r="EE81" s="110"/>
      <c r="EF81" s="111"/>
      <c r="EG81" s="43"/>
      <c r="EH81" s="44"/>
      <c r="EI81" s="45"/>
      <c r="EJ81" s="109"/>
      <c r="EK81" s="110"/>
      <c r="EL81" s="111"/>
      <c r="EM81" s="43"/>
      <c r="EN81" s="44"/>
      <c r="EO81" s="45"/>
      <c r="EP81" s="109"/>
      <c r="EQ81" s="110"/>
      <c r="ER81" s="111"/>
      <c r="ES81" s="43"/>
      <c r="ET81" s="44"/>
      <c r="EU81" s="45"/>
      <c r="EV81" s="109"/>
      <c r="EW81" s="110"/>
      <c r="EX81" s="111"/>
      <c r="EY81" s="43"/>
      <c r="EZ81" s="44"/>
      <c r="FA81" s="45"/>
    </row>
    <row r="82" spans="1:157" s="17" customFormat="1" ht="12.75" customHeight="1" x14ac:dyDescent="0.2">
      <c r="A82" s="108"/>
      <c r="B82" s="109"/>
      <c r="C82" s="110"/>
      <c r="D82" s="111"/>
      <c r="E82" s="43"/>
      <c r="F82" s="44"/>
      <c r="G82" s="45"/>
      <c r="H82" s="109"/>
      <c r="I82" s="110"/>
      <c r="J82" s="111"/>
      <c r="K82" s="43"/>
      <c r="L82" s="44"/>
      <c r="M82" s="45"/>
      <c r="N82" s="109"/>
      <c r="O82" s="110"/>
      <c r="P82" s="111"/>
      <c r="Q82" s="43"/>
      <c r="R82" s="44"/>
      <c r="S82" s="45"/>
      <c r="T82" s="109"/>
      <c r="U82" s="110"/>
      <c r="V82" s="111"/>
      <c r="W82" s="43"/>
      <c r="X82" s="44"/>
      <c r="Y82" s="45"/>
      <c r="Z82" s="109"/>
      <c r="AA82" s="110"/>
      <c r="AB82" s="111"/>
      <c r="AC82" s="43"/>
      <c r="AD82" s="44"/>
      <c r="AE82" s="45"/>
      <c r="AF82" s="109"/>
      <c r="AG82" s="110"/>
      <c r="AH82" s="111"/>
      <c r="AI82" s="43"/>
      <c r="AJ82" s="44"/>
      <c r="AK82" s="45"/>
      <c r="AL82" s="109"/>
      <c r="AM82" s="110"/>
      <c r="AN82" s="111"/>
      <c r="AO82" s="43"/>
      <c r="AP82" s="44"/>
      <c r="AQ82" s="45"/>
      <c r="AR82" s="109" t="s">
        <v>323</v>
      </c>
      <c r="AS82" s="110"/>
      <c r="AT82" s="111"/>
      <c r="AU82" s="43">
        <v>0.2445</v>
      </c>
      <c r="AV82" s="44"/>
      <c r="AW82" s="45"/>
      <c r="AX82" s="109"/>
      <c r="AY82" s="110"/>
      <c r="AZ82" s="111"/>
      <c r="BA82" s="43"/>
      <c r="BB82" s="44"/>
      <c r="BC82" s="45"/>
      <c r="BD82" s="109"/>
      <c r="BE82" s="110"/>
      <c r="BF82" s="111"/>
      <c r="BG82" s="43"/>
      <c r="BH82" s="44"/>
      <c r="BI82" s="45"/>
      <c r="BJ82" s="109"/>
      <c r="BK82" s="110"/>
      <c r="BL82" s="111"/>
      <c r="BM82" s="43"/>
      <c r="BN82" s="44"/>
      <c r="BO82" s="45"/>
      <c r="BP82" s="109"/>
      <c r="BQ82" s="110"/>
      <c r="BR82" s="111"/>
      <c r="BS82" s="43"/>
      <c r="BT82" s="44"/>
      <c r="BU82" s="45"/>
      <c r="BV82" s="109"/>
      <c r="BW82" s="110"/>
      <c r="BX82" s="111"/>
      <c r="BY82" s="43"/>
      <c r="BZ82" s="44"/>
      <c r="CA82" s="45"/>
      <c r="CB82" s="109"/>
      <c r="CC82" s="110"/>
      <c r="CD82" s="111"/>
      <c r="CE82" s="43"/>
      <c r="CF82" s="44"/>
      <c r="CG82" s="45"/>
      <c r="CH82" s="109"/>
      <c r="CI82" s="110"/>
      <c r="CJ82" s="111"/>
      <c r="CK82" s="43"/>
      <c r="CL82" s="44"/>
      <c r="CM82" s="45"/>
      <c r="CN82" s="109"/>
      <c r="CO82" s="110"/>
      <c r="CP82" s="111"/>
      <c r="CQ82" s="43"/>
      <c r="CR82" s="44"/>
      <c r="CS82" s="45"/>
      <c r="CT82" s="112"/>
      <c r="CU82" s="112"/>
      <c r="CV82" s="112"/>
      <c r="CW82" s="112"/>
      <c r="CX82" s="112"/>
      <c r="CY82" s="112"/>
      <c r="CZ82" s="109"/>
      <c r="DA82" s="110"/>
      <c r="DB82" s="111"/>
      <c r="DC82" s="43"/>
      <c r="DD82" s="44"/>
      <c r="DE82" s="45"/>
      <c r="DF82" s="109"/>
      <c r="DG82" s="110"/>
      <c r="DH82" s="111"/>
      <c r="DI82" s="43"/>
      <c r="DJ82" s="44"/>
      <c r="DK82" s="45"/>
      <c r="DL82" s="109"/>
      <c r="DM82" s="110"/>
      <c r="DN82" s="111"/>
      <c r="DO82" s="43"/>
      <c r="DP82" s="44"/>
      <c r="DQ82" s="45"/>
      <c r="DR82" s="109"/>
      <c r="DS82" s="110"/>
      <c r="DT82" s="111"/>
      <c r="DU82" s="43"/>
      <c r="DV82" s="44"/>
      <c r="DW82" s="45"/>
      <c r="DX82" s="109"/>
      <c r="DY82" s="110"/>
      <c r="DZ82" s="111"/>
      <c r="EA82" s="43"/>
      <c r="EB82" s="44"/>
      <c r="EC82" s="45"/>
      <c r="ED82" s="109"/>
      <c r="EE82" s="110"/>
      <c r="EF82" s="111"/>
      <c r="EG82" s="43"/>
      <c r="EH82" s="44"/>
      <c r="EI82" s="45"/>
      <c r="EJ82" s="109"/>
      <c r="EK82" s="110"/>
      <c r="EL82" s="111"/>
      <c r="EM82" s="43"/>
      <c r="EN82" s="44"/>
      <c r="EO82" s="45"/>
      <c r="EP82" s="109"/>
      <c r="EQ82" s="110"/>
      <c r="ER82" s="111"/>
      <c r="ES82" s="43"/>
      <c r="ET82" s="44"/>
      <c r="EU82" s="45"/>
      <c r="EV82" s="109"/>
      <c r="EW82" s="110"/>
      <c r="EX82" s="111"/>
      <c r="EY82" s="43"/>
      <c r="EZ82" s="44"/>
      <c r="FA82" s="45"/>
    </row>
    <row r="83" spans="1:157" s="17" customFormat="1" ht="12.75" customHeight="1" x14ac:dyDescent="0.2">
      <c r="A83" s="108"/>
      <c r="B83" s="109"/>
      <c r="C83" s="110"/>
      <c r="D83" s="111"/>
      <c r="E83" s="43"/>
      <c r="F83" s="44"/>
      <c r="G83" s="45"/>
      <c r="H83" s="109"/>
      <c r="I83" s="110"/>
      <c r="J83" s="111"/>
      <c r="K83" s="43"/>
      <c r="L83" s="44"/>
      <c r="M83" s="45"/>
      <c r="N83" s="109"/>
      <c r="O83" s="110"/>
      <c r="P83" s="111"/>
      <c r="Q83" s="43"/>
      <c r="R83" s="44"/>
      <c r="S83" s="45"/>
      <c r="T83" s="109"/>
      <c r="U83" s="110"/>
      <c r="V83" s="111"/>
      <c r="W83" s="43"/>
      <c r="X83" s="44"/>
      <c r="Y83" s="45"/>
      <c r="Z83" s="109"/>
      <c r="AA83" s="110"/>
      <c r="AB83" s="111"/>
      <c r="AC83" s="43"/>
      <c r="AD83" s="44"/>
      <c r="AE83" s="45"/>
      <c r="AF83" s="109"/>
      <c r="AG83" s="110"/>
      <c r="AH83" s="111"/>
      <c r="AI83" s="43"/>
      <c r="AJ83" s="44"/>
      <c r="AK83" s="45"/>
      <c r="AL83" s="109"/>
      <c r="AM83" s="110"/>
      <c r="AN83" s="111"/>
      <c r="AO83" s="43"/>
      <c r="AP83" s="44"/>
      <c r="AQ83" s="45"/>
      <c r="AR83" s="109" t="s">
        <v>361</v>
      </c>
      <c r="AS83" s="110"/>
      <c r="AT83" s="111"/>
      <c r="AU83" s="43">
        <v>0.23480000000000001</v>
      </c>
      <c r="AV83" s="44"/>
      <c r="AW83" s="45"/>
      <c r="AX83" s="109"/>
      <c r="AY83" s="110"/>
      <c r="AZ83" s="111"/>
      <c r="BA83" s="43"/>
      <c r="BB83" s="44"/>
      <c r="BC83" s="45"/>
      <c r="BD83" s="109"/>
      <c r="BE83" s="110"/>
      <c r="BF83" s="111"/>
      <c r="BG83" s="43"/>
      <c r="BH83" s="44"/>
      <c r="BI83" s="45"/>
      <c r="BJ83" s="109"/>
      <c r="BK83" s="110"/>
      <c r="BL83" s="111"/>
      <c r="BM83" s="43"/>
      <c r="BN83" s="44"/>
      <c r="BO83" s="45"/>
      <c r="BP83" s="109"/>
      <c r="BQ83" s="110"/>
      <c r="BR83" s="111"/>
      <c r="BS83" s="43"/>
      <c r="BT83" s="44"/>
      <c r="BU83" s="45"/>
      <c r="BV83" s="109"/>
      <c r="BW83" s="110"/>
      <c r="BX83" s="111"/>
      <c r="BY83" s="43"/>
      <c r="BZ83" s="44"/>
      <c r="CA83" s="45"/>
      <c r="CB83" s="109"/>
      <c r="CC83" s="110"/>
      <c r="CD83" s="111"/>
      <c r="CE83" s="43"/>
      <c r="CF83" s="44"/>
      <c r="CG83" s="45"/>
      <c r="CH83" s="109"/>
      <c r="CI83" s="110"/>
      <c r="CJ83" s="111"/>
      <c r="CK83" s="43"/>
      <c r="CL83" s="44"/>
      <c r="CM83" s="45"/>
      <c r="CN83" s="109"/>
      <c r="CO83" s="110"/>
      <c r="CP83" s="111"/>
      <c r="CQ83" s="43"/>
      <c r="CR83" s="44"/>
      <c r="CS83" s="45"/>
      <c r="CT83" s="112"/>
      <c r="CU83" s="112"/>
      <c r="CV83" s="112"/>
      <c r="CW83" s="112"/>
      <c r="CX83" s="112"/>
      <c r="CY83" s="112"/>
      <c r="CZ83" s="109"/>
      <c r="DA83" s="110"/>
      <c r="DB83" s="111"/>
      <c r="DC83" s="43"/>
      <c r="DD83" s="44"/>
      <c r="DE83" s="45"/>
      <c r="DF83" s="109"/>
      <c r="DG83" s="110"/>
      <c r="DH83" s="111"/>
      <c r="DI83" s="43"/>
      <c r="DJ83" s="44"/>
      <c r="DK83" s="45"/>
      <c r="DL83" s="109"/>
      <c r="DM83" s="110"/>
      <c r="DN83" s="111"/>
      <c r="DO83" s="43"/>
      <c r="DP83" s="44"/>
      <c r="DQ83" s="45"/>
      <c r="DR83" s="109"/>
      <c r="DS83" s="110"/>
      <c r="DT83" s="111"/>
      <c r="DU83" s="43"/>
      <c r="DV83" s="44"/>
      <c r="DW83" s="45"/>
      <c r="DX83" s="109"/>
      <c r="DY83" s="110"/>
      <c r="DZ83" s="111"/>
      <c r="EA83" s="43"/>
      <c r="EB83" s="44"/>
      <c r="EC83" s="45"/>
      <c r="ED83" s="109"/>
      <c r="EE83" s="110"/>
      <c r="EF83" s="111"/>
      <c r="EG83" s="43"/>
      <c r="EH83" s="44"/>
      <c r="EI83" s="45"/>
      <c r="EJ83" s="109"/>
      <c r="EK83" s="110"/>
      <c r="EL83" s="111"/>
      <c r="EM83" s="43"/>
      <c r="EN83" s="44"/>
      <c r="EO83" s="45"/>
      <c r="EP83" s="109"/>
      <c r="EQ83" s="110"/>
      <c r="ER83" s="111"/>
      <c r="ES83" s="43"/>
      <c r="ET83" s="44"/>
      <c r="EU83" s="45"/>
      <c r="EV83" s="109"/>
      <c r="EW83" s="110"/>
      <c r="EX83" s="111"/>
      <c r="EY83" s="43"/>
      <c r="EZ83" s="44"/>
      <c r="FA83" s="45"/>
    </row>
    <row r="84" spans="1:157" s="17" customFormat="1" ht="12.75" customHeight="1" x14ac:dyDescent="0.2">
      <c r="A84" s="108"/>
      <c r="B84" s="109"/>
      <c r="C84" s="110"/>
      <c r="D84" s="111"/>
      <c r="E84" s="43"/>
      <c r="F84" s="44"/>
      <c r="G84" s="45"/>
      <c r="H84" s="109"/>
      <c r="I84" s="110"/>
      <c r="J84" s="111"/>
      <c r="K84" s="43"/>
      <c r="L84" s="44"/>
      <c r="M84" s="45"/>
      <c r="N84" s="109"/>
      <c r="O84" s="110"/>
      <c r="P84" s="111"/>
      <c r="Q84" s="43"/>
      <c r="R84" s="44"/>
      <c r="S84" s="45"/>
      <c r="T84" s="109"/>
      <c r="U84" s="110"/>
      <c r="V84" s="111"/>
      <c r="W84" s="43"/>
      <c r="X84" s="44"/>
      <c r="Y84" s="45"/>
      <c r="Z84" s="109"/>
      <c r="AA84" s="110"/>
      <c r="AB84" s="111"/>
      <c r="AC84" s="43"/>
      <c r="AD84" s="44"/>
      <c r="AE84" s="45"/>
      <c r="AF84" s="109"/>
      <c r="AG84" s="110"/>
      <c r="AH84" s="111"/>
      <c r="AI84" s="43"/>
      <c r="AJ84" s="44"/>
      <c r="AK84" s="45"/>
      <c r="AL84" s="109"/>
      <c r="AM84" s="110"/>
      <c r="AN84" s="111"/>
      <c r="AO84" s="43"/>
      <c r="AP84" s="44"/>
      <c r="AQ84" s="45"/>
      <c r="AR84" s="109" t="s">
        <v>316</v>
      </c>
      <c r="AS84" s="110"/>
      <c r="AT84" s="111"/>
      <c r="AU84" s="43">
        <v>0.2072</v>
      </c>
      <c r="AV84" s="44"/>
      <c r="AW84" s="45"/>
      <c r="AX84" s="109"/>
      <c r="AY84" s="110"/>
      <c r="AZ84" s="111"/>
      <c r="BA84" s="43"/>
      <c r="BB84" s="44"/>
      <c r="BC84" s="45"/>
      <c r="BD84" s="109"/>
      <c r="BE84" s="110"/>
      <c r="BF84" s="111"/>
      <c r="BG84" s="43"/>
      <c r="BH84" s="44"/>
      <c r="BI84" s="45"/>
      <c r="BJ84" s="109"/>
      <c r="BK84" s="110"/>
      <c r="BL84" s="111"/>
      <c r="BM84" s="43"/>
      <c r="BN84" s="44"/>
      <c r="BO84" s="45"/>
      <c r="BP84" s="109"/>
      <c r="BQ84" s="110"/>
      <c r="BR84" s="111"/>
      <c r="BS84" s="43"/>
      <c r="BT84" s="44"/>
      <c r="BU84" s="45"/>
      <c r="BV84" s="109"/>
      <c r="BW84" s="110"/>
      <c r="BX84" s="111"/>
      <c r="BY84" s="43"/>
      <c r="BZ84" s="44"/>
      <c r="CA84" s="45"/>
      <c r="CB84" s="109"/>
      <c r="CC84" s="110"/>
      <c r="CD84" s="111"/>
      <c r="CE84" s="43"/>
      <c r="CF84" s="44"/>
      <c r="CG84" s="45"/>
      <c r="CH84" s="109"/>
      <c r="CI84" s="110"/>
      <c r="CJ84" s="111"/>
      <c r="CK84" s="43"/>
      <c r="CL84" s="44"/>
      <c r="CM84" s="45"/>
      <c r="CN84" s="109"/>
      <c r="CO84" s="110"/>
      <c r="CP84" s="111"/>
      <c r="CQ84" s="43"/>
      <c r="CR84" s="44"/>
      <c r="CS84" s="45"/>
      <c r="CT84" s="112"/>
      <c r="CU84" s="112"/>
      <c r="CV84" s="112"/>
      <c r="CW84" s="112"/>
      <c r="CX84" s="112"/>
      <c r="CY84" s="112"/>
      <c r="CZ84" s="109"/>
      <c r="DA84" s="110"/>
      <c r="DB84" s="111"/>
      <c r="DC84" s="43"/>
      <c r="DD84" s="44"/>
      <c r="DE84" s="45"/>
      <c r="DF84" s="109"/>
      <c r="DG84" s="110"/>
      <c r="DH84" s="111"/>
      <c r="DI84" s="43"/>
      <c r="DJ84" s="44"/>
      <c r="DK84" s="45"/>
      <c r="DL84" s="109"/>
      <c r="DM84" s="110"/>
      <c r="DN84" s="111"/>
      <c r="DO84" s="43"/>
      <c r="DP84" s="44"/>
      <c r="DQ84" s="45"/>
      <c r="DR84" s="109"/>
      <c r="DS84" s="110"/>
      <c r="DT84" s="111"/>
      <c r="DU84" s="43"/>
      <c r="DV84" s="44"/>
      <c r="DW84" s="45"/>
      <c r="DX84" s="109"/>
      <c r="DY84" s="110"/>
      <c r="DZ84" s="111"/>
      <c r="EA84" s="43"/>
      <c r="EB84" s="44"/>
      <c r="EC84" s="45"/>
      <c r="ED84" s="109"/>
      <c r="EE84" s="110"/>
      <c r="EF84" s="111"/>
      <c r="EG84" s="43"/>
      <c r="EH84" s="44"/>
      <c r="EI84" s="45"/>
      <c r="EJ84" s="109"/>
      <c r="EK84" s="110"/>
      <c r="EL84" s="111"/>
      <c r="EM84" s="43"/>
      <c r="EN84" s="44"/>
      <c r="EO84" s="45"/>
      <c r="EP84" s="109"/>
      <c r="EQ84" s="110"/>
      <c r="ER84" s="111"/>
      <c r="ES84" s="43"/>
      <c r="ET84" s="44"/>
      <c r="EU84" s="45"/>
      <c r="EV84" s="109"/>
      <c r="EW84" s="110"/>
      <c r="EX84" s="111"/>
      <c r="EY84" s="43"/>
      <c r="EZ84" s="44"/>
      <c r="FA84" s="45"/>
    </row>
    <row r="85" spans="1:157" s="17" customFormat="1" ht="15" customHeight="1" x14ac:dyDescent="0.2">
      <c r="A85" s="108"/>
      <c r="B85" s="109"/>
      <c r="C85" s="110"/>
      <c r="D85" s="111"/>
      <c r="E85" s="43"/>
      <c r="F85" s="44"/>
      <c r="G85" s="45"/>
      <c r="H85" s="109"/>
      <c r="I85" s="110"/>
      <c r="J85" s="111"/>
      <c r="K85" s="43"/>
      <c r="L85" s="44"/>
      <c r="M85" s="45"/>
      <c r="N85" s="109"/>
      <c r="O85" s="110"/>
      <c r="P85" s="111"/>
      <c r="Q85" s="43"/>
      <c r="R85" s="44"/>
      <c r="S85" s="45"/>
      <c r="T85" s="109"/>
      <c r="U85" s="110"/>
      <c r="V85" s="111"/>
      <c r="W85" s="43"/>
      <c r="X85" s="44"/>
      <c r="Y85" s="45"/>
      <c r="Z85" s="109"/>
      <c r="AA85" s="110"/>
      <c r="AB85" s="111"/>
      <c r="AC85" s="43"/>
      <c r="AD85" s="44"/>
      <c r="AE85" s="45"/>
      <c r="AF85" s="109"/>
      <c r="AG85" s="110"/>
      <c r="AH85" s="111"/>
      <c r="AI85" s="43"/>
      <c r="AJ85" s="44"/>
      <c r="AK85" s="45"/>
      <c r="AL85" s="109"/>
      <c r="AM85" s="110"/>
      <c r="AN85" s="111"/>
      <c r="AO85" s="43"/>
      <c r="AP85" s="44"/>
      <c r="AQ85" s="45"/>
      <c r="AR85" s="109" t="s">
        <v>326</v>
      </c>
      <c r="AS85" s="110"/>
      <c r="AT85" s="111"/>
      <c r="AU85" s="43">
        <v>0.2006</v>
      </c>
      <c r="AV85" s="44"/>
      <c r="AW85" s="45"/>
      <c r="AX85" s="109"/>
      <c r="AY85" s="110"/>
      <c r="AZ85" s="111"/>
      <c r="BA85" s="43"/>
      <c r="BB85" s="44"/>
      <c r="BC85" s="45"/>
      <c r="BD85" s="109"/>
      <c r="BE85" s="110"/>
      <c r="BF85" s="111"/>
      <c r="BG85" s="43"/>
      <c r="BH85" s="44"/>
      <c r="BI85" s="45"/>
      <c r="BJ85" s="109"/>
      <c r="BK85" s="110"/>
      <c r="BL85" s="111"/>
      <c r="BM85" s="43"/>
      <c r="BN85" s="44"/>
      <c r="BO85" s="45"/>
      <c r="BP85" s="109"/>
      <c r="BQ85" s="110"/>
      <c r="BR85" s="111"/>
      <c r="BS85" s="43"/>
      <c r="BT85" s="44"/>
      <c r="BU85" s="45"/>
      <c r="BV85" s="109"/>
      <c r="BW85" s="110"/>
      <c r="BX85" s="111"/>
      <c r="BY85" s="43"/>
      <c r="BZ85" s="44"/>
      <c r="CA85" s="45"/>
      <c r="CB85" s="109"/>
      <c r="CC85" s="110"/>
      <c r="CD85" s="111"/>
      <c r="CE85" s="43"/>
      <c r="CF85" s="44"/>
      <c r="CG85" s="45"/>
      <c r="CH85" s="109"/>
      <c r="CI85" s="110"/>
      <c r="CJ85" s="111"/>
      <c r="CK85" s="43"/>
      <c r="CL85" s="44"/>
      <c r="CM85" s="45"/>
      <c r="CN85" s="109"/>
      <c r="CO85" s="110"/>
      <c r="CP85" s="111"/>
      <c r="CQ85" s="43"/>
      <c r="CR85" s="44"/>
      <c r="CS85" s="45"/>
      <c r="CT85" s="112"/>
      <c r="CU85" s="112"/>
      <c r="CV85" s="112"/>
      <c r="CW85" s="112"/>
      <c r="CX85" s="112"/>
      <c r="CY85" s="112"/>
      <c r="CZ85" s="109"/>
      <c r="DA85" s="110"/>
      <c r="DB85" s="111"/>
      <c r="DC85" s="43"/>
      <c r="DD85" s="44"/>
      <c r="DE85" s="45"/>
      <c r="DF85" s="109"/>
      <c r="DG85" s="110"/>
      <c r="DH85" s="111"/>
      <c r="DI85" s="43"/>
      <c r="DJ85" s="44"/>
      <c r="DK85" s="45"/>
      <c r="DL85" s="109"/>
      <c r="DM85" s="110"/>
      <c r="DN85" s="111"/>
      <c r="DO85" s="43"/>
      <c r="DP85" s="44"/>
      <c r="DQ85" s="45"/>
      <c r="DR85" s="109"/>
      <c r="DS85" s="110"/>
      <c r="DT85" s="111"/>
      <c r="DU85" s="43"/>
      <c r="DV85" s="44"/>
      <c r="DW85" s="45"/>
      <c r="DX85" s="109"/>
      <c r="DY85" s="110"/>
      <c r="DZ85" s="111"/>
      <c r="EA85" s="43"/>
      <c r="EB85" s="44"/>
      <c r="EC85" s="45"/>
      <c r="ED85" s="109"/>
      <c r="EE85" s="110"/>
      <c r="EF85" s="111"/>
      <c r="EG85" s="43"/>
      <c r="EH85" s="44"/>
      <c r="EI85" s="45"/>
      <c r="EJ85" s="109"/>
      <c r="EK85" s="110"/>
      <c r="EL85" s="111"/>
      <c r="EM85" s="43"/>
      <c r="EN85" s="44"/>
      <c r="EO85" s="45"/>
      <c r="EP85" s="109"/>
      <c r="EQ85" s="110"/>
      <c r="ER85" s="111"/>
      <c r="ES85" s="43"/>
      <c r="ET85" s="44"/>
      <c r="EU85" s="45"/>
      <c r="EV85" s="109"/>
      <c r="EW85" s="110"/>
      <c r="EX85" s="111"/>
      <c r="EY85" s="43"/>
      <c r="EZ85" s="44"/>
      <c r="FA85" s="45"/>
    </row>
    <row r="86" spans="1:157" s="17" customFormat="1" ht="15" customHeight="1" x14ac:dyDescent="0.2">
      <c r="A86" s="108"/>
      <c r="B86" s="109"/>
      <c r="C86" s="110"/>
      <c r="D86" s="111"/>
      <c r="E86" s="43"/>
      <c r="F86" s="44"/>
      <c r="G86" s="45"/>
      <c r="H86" s="109"/>
      <c r="I86" s="110"/>
      <c r="J86" s="111"/>
      <c r="K86" s="43"/>
      <c r="L86" s="44"/>
      <c r="M86" s="45"/>
      <c r="N86" s="109"/>
      <c r="O86" s="110"/>
      <c r="P86" s="111"/>
      <c r="Q86" s="43"/>
      <c r="R86" s="44"/>
      <c r="S86" s="45"/>
      <c r="T86" s="109"/>
      <c r="U86" s="110"/>
      <c r="V86" s="111"/>
      <c r="W86" s="43"/>
      <c r="X86" s="44"/>
      <c r="Y86" s="45"/>
      <c r="Z86" s="109"/>
      <c r="AA86" s="110"/>
      <c r="AB86" s="111"/>
      <c r="AC86" s="43"/>
      <c r="AD86" s="44"/>
      <c r="AE86" s="45"/>
      <c r="AF86" s="109"/>
      <c r="AG86" s="110"/>
      <c r="AH86" s="111"/>
      <c r="AI86" s="43"/>
      <c r="AJ86" s="44"/>
      <c r="AK86" s="45"/>
      <c r="AL86" s="109"/>
      <c r="AM86" s="110"/>
      <c r="AN86" s="111"/>
      <c r="AO86" s="43"/>
      <c r="AP86" s="44"/>
      <c r="AQ86" s="45"/>
      <c r="AR86" s="109"/>
      <c r="AS86" s="110"/>
      <c r="AT86" s="111"/>
      <c r="AU86" s="43"/>
      <c r="AV86" s="44"/>
      <c r="AW86" s="45"/>
      <c r="AX86" s="109"/>
      <c r="AY86" s="110"/>
      <c r="AZ86" s="111"/>
      <c r="BA86" s="43"/>
      <c r="BB86" s="44"/>
      <c r="BC86" s="45"/>
      <c r="BD86" s="109"/>
      <c r="BE86" s="110"/>
      <c r="BF86" s="111"/>
      <c r="BG86" s="43"/>
      <c r="BH86" s="44"/>
      <c r="BI86" s="45"/>
      <c r="BJ86" s="109"/>
      <c r="BK86" s="110"/>
      <c r="BL86" s="111"/>
      <c r="BM86" s="43"/>
      <c r="BN86" s="44"/>
      <c r="BO86" s="45"/>
      <c r="BP86" s="109"/>
      <c r="BQ86" s="110"/>
      <c r="BR86" s="111"/>
      <c r="BS86" s="43"/>
      <c r="BT86" s="44"/>
      <c r="BU86" s="45"/>
      <c r="BV86" s="109"/>
      <c r="BW86" s="110"/>
      <c r="BX86" s="111"/>
      <c r="BY86" s="43"/>
      <c r="BZ86" s="44"/>
      <c r="CA86" s="45"/>
      <c r="CB86" s="109"/>
      <c r="CC86" s="110"/>
      <c r="CD86" s="111"/>
      <c r="CE86" s="43"/>
      <c r="CF86" s="44"/>
      <c r="CG86" s="45"/>
      <c r="CH86" s="109"/>
      <c r="CI86" s="110"/>
      <c r="CJ86" s="111"/>
      <c r="CK86" s="43"/>
      <c r="CL86" s="44"/>
      <c r="CM86" s="45"/>
      <c r="CN86" s="109"/>
      <c r="CO86" s="110"/>
      <c r="CP86" s="111"/>
      <c r="CQ86" s="43"/>
      <c r="CR86" s="44"/>
      <c r="CS86" s="45"/>
      <c r="CT86" s="112"/>
      <c r="CU86" s="112"/>
      <c r="CV86" s="112"/>
      <c r="CW86" s="112"/>
      <c r="CX86" s="112"/>
      <c r="CY86" s="112"/>
      <c r="CZ86" s="109"/>
      <c r="DA86" s="110"/>
      <c r="DB86" s="111"/>
      <c r="DC86" s="43"/>
      <c r="DD86" s="44"/>
      <c r="DE86" s="45"/>
      <c r="DF86" s="109"/>
      <c r="DG86" s="110"/>
      <c r="DH86" s="111"/>
      <c r="DI86" s="43"/>
      <c r="DJ86" s="44"/>
      <c r="DK86" s="45"/>
      <c r="DL86" s="109"/>
      <c r="DM86" s="110"/>
      <c r="DN86" s="111"/>
      <c r="DO86" s="43"/>
      <c r="DP86" s="44"/>
      <c r="DQ86" s="45"/>
      <c r="DR86" s="109"/>
      <c r="DS86" s="110"/>
      <c r="DT86" s="111"/>
      <c r="DU86" s="43"/>
      <c r="DV86" s="44"/>
      <c r="DW86" s="45"/>
      <c r="DX86" s="109"/>
      <c r="DY86" s="110"/>
      <c r="DZ86" s="111"/>
      <c r="EA86" s="43"/>
      <c r="EB86" s="44"/>
      <c r="EC86" s="45"/>
      <c r="ED86" s="109"/>
      <c r="EE86" s="110"/>
      <c r="EF86" s="111"/>
      <c r="EG86" s="43"/>
      <c r="EH86" s="44"/>
      <c r="EI86" s="45"/>
      <c r="EJ86" s="109"/>
      <c r="EK86" s="110"/>
      <c r="EL86" s="111"/>
      <c r="EM86" s="43"/>
      <c r="EN86" s="44"/>
      <c r="EO86" s="45"/>
      <c r="EP86" s="109"/>
      <c r="EQ86" s="110"/>
      <c r="ER86" s="111"/>
      <c r="ES86" s="43"/>
      <c r="ET86" s="44"/>
      <c r="EU86" s="45"/>
      <c r="EV86" s="109"/>
      <c r="EW86" s="110"/>
      <c r="EX86" s="111"/>
      <c r="EY86" s="43"/>
      <c r="EZ86" s="44"/>
      <c r="FA86" s="45"/>
    </row>
    <row r="87" spans="1:157" s="17" customFormat="1" ht="12.75" customHeight="1" x14ac:dyDescent="0.2">
      <c r="A87" s="108"/>
      <c r="B87" s="109"/>
      <c r="C87" s="110"/>
      <c r="D87" s="111"/>
      <c r="E87" s="43"/>
      <c r="F87" s="44"/>
      <c r="G87" s="45"/>
      <c r="H87" s="109"/>
      <c r="I87" s="110"/>
      <c r="J87" s="111"/>
      <c r="K87" s="43"/>
      <c r="L87" s="44"/>
      <c r="M87" s="45"/>
      <c r="N87" s="109"/>
      <c r="O87" s="110"/>
      <c r="P87" s="111"/>
      <c r="Q87" s="43"/>
      <c r="R87" s="44"/>
      <c r="S87" s="45"/>
      <c r="T87" s="109"/>
      <c r="U87" s="110"/>
      <c r="V87" s="111"/>
      <c r="W87" s="43"/>
      <c r="X87" s="44"/>
      <c r="Y87" s="45"/>
      <c r="Z87" s="109"/>
      <c r="AA87" s="110"/>
      <c r="AB87" s="111"/>
      <c r="AC87" s="43"/>
      <c r="AD87" s="44"/>
      <c r="AE87" s="45"/>
      <c r="AF87" s="109"/>
      <c r="AG87" s="110"/>
      <c r="AH87" s="111"/>
      <c r="AI87" s="43"/>
      <c r="AJ87" s="44"/>
      <c r="AK87" s="45"/>
      <c r="AL87" s="109"/>
      <c r="AM87" s="110"/>
      <c r="AN87" s="111"/>
      <c r="AO87" s="43"/>
      <c r="AP87" s="44"/>
      <c r="AQ87" s="45"/>
      <c r="AR87" s="109"/>
      <c r="AS87" s="110"/>
      <c r="AT87" s="111"/>
      <c r="AU87" s="43"/>
      <c r="AV87" s="44"/>
      <c r="AW87" s="45"/>
      <c r="AX87" s="109"/>
      <c r="AY87" s="110"/>
      <c r="AZ87" s="111"/>
      <c r="BA87" s="43"/>
      <c r="BB87" s="44"/>
      <c r="BC87" s="45"/>
      <c r="BD87" s="109"/>
      <c r="BE87" s="110"/>
      <c r="BF87" s="111"/>
      <c r="BG87" s="43"/>
      <c r="BH87" s="44"/>
      <c r="BI87" s="45"/>
      <c r="BJ87" s="109"/>
      <c r="BK87" s="110"/>
      <c r="BL87" s="111"/>
      <c r="BM87" s="43"/>
      <c r="BN87" s="44"/>
      <c r="BO87" s="45"/>
      <c r="BP87" s="109"/>
      <c r="BQ87" s="110"/>
      <c r="BR87" s="111"/>
      <c r="BS87" s="43"/>
      <c r="BT87" s="44"/>
      <c r="BU87" s="45"/>
      <c r="BV87" s="109"/>
      <c r="BW87" s="110"/>
      <c r="BX87" s="111"/>
      <c r="BY87" s="43"/>
      <c r="BZ87" s="44"/>
      <c r="CA87" s="45"/>
      <c r="CB87" s="109"/>
      <c r="CC87" s="110"/>
      <c r="CD87" s="111"/>
      <c r="CE87" s="43"/>
      <c r="CF87" s="44"/>
      <c r="CG87" s="45"/>
      <c r="CH87" s="109"/>
      <c r="CI87" s="110"/>
      <c r="CJ87" s="111"/>
      <c r="CK87" s="43"/>
      <c r="CL87" s="44"/>
      <c r="CM87" s="45"/>
      <c r="CN87" s="109"/>
      <c r="CO87" s="110"/>
      <c r="CP87" s="111"/>
      <c r="CQ87" s="43"/>
      <c r="CR87" s="44"/>
      <c r="CS87" s="45"/>
      <c r="CT87" s="112"/>
      <c r="CU87" s="112"/>
      <c r="CV87" s="112"/>
      <c r="CW87" s="112"/>
      <c r="CX87" s="112"/>
      <c r="CY87" s="112"/>
      <c r="CZ87" s="109"/>
      <c r="DA87" s="110"/>
      <c r="DB87" s="111"/>
      <c r="DC87" s="43"/>
      <c r="DD87" s="44"/>
      <c r="DE87" s="45"/>
      <c r="DF87" s="109"/>
      <c r="DG87" s="110"/>
      <c r="DH87" s="111"/>
      <c r="DI87" s="43"/>
      <c r="DJ87" s="44"/>
      <c r="DK87" s="45"/>
      <c r="DL87" s="109"/>
      <c r="DM87" s="110"/>
      <c r="DN87" s="111"/>
      <c r="DO87" s="43"/>
      <c r="DP87" s="44"/>
      <c r="DQ87" s="45"/>
      <c r="DR87" s="109"/>
      <c r="DS87" s="110"/>
      <c r="DT87" s="111"/>
      <c r="DU87" s="43"/>
      <c r="DV87" s="44"/>
      <c r="DW87" s="45"/>
      <c r="DX87" s="109"/>
      <c r="DY87" s="110"/>
      <c r="DZ87" s="111"/>
      <c r="EA87" s="43"/>
      <c r="EB87" s="44"/>
      <c r="EC87" s="45"/>
      <c r="ED87" s="109"/>
      <c r="EE87" s="110"/>
      <c r="EF87" s="111"/>
      <c r="EG87" s="43"/>
      <c r="EH87" s="44"/>
      <c r="EI87" s="45"/>
      <c r="EJ87" s="109"/>
      <c r="EK87" s="110"/>
      <c r="EL87" s="111"/>
      <c r="EM87" s="43"/>
      <c r="EN87" s="44"/>
      <c r="EO87" s="45"/>
      <c r="EP87" s="109"/>
      <c r="EQ87" s="110"/>
      <c r="ER87" s="111"/>
      <c r="ES87" s="43"/>
      <c r="ET87" s="44"/>
      <c r="EU87" s="45"/>
      <c r="EV87" s="109"/>
      <c r="EW87" s="110"/>
      <c r="EX87" s="111"/>
      <c r="EY87" s="43"/>
      <c r="EZ87" s="44"/>
      <c r="FA87" s="45"/>
    </row>
    <row r="88" spans="1:157" s="17" customFormat="1" ht="15" customHeight="1" x14ac:dyDescent="0.2">
      <c r="A88" s="116"/>
      <c r="B88" s="109"/>
      <c r="C88" s="110"/>
      <c r="D88" s="111"/>
      <c r="E88" s="43"/>
      <c r="F88" s="44"/>
      <c r="G88" s="45"/>
      <c r="H88" s="109"/>
      <c r="I88" s="110"/>
      <c r="J88" s="111"/>
      <c r="K88" s="43"/>
      <c r="L88" s="44"/>
      <c r="M88" s="45"/>
      <c r="N88" s="109"/>
      <c r="O88" s="110"/>
      <c r="P88" s="111"/>
      <c r="Q88" s="43"/>
      <c r="R88" s="44"/>
      <c r="S88" s="45"/>
      <c r="T88" s="109"/>
      <c r="U88" s="110"/>
      <c r="V88" s="111"/>
      <c r="W88" s="43"/>
      <c r="X88" s="44"/>
      <c r="Y88" s="45"/>
      <c r="Z88" s="109"/>
      <c r="AA88" s="110"/>
      <c r="AB88" s="111"/>
      <c r="AC88" s="43"/>
      <c r="AD88" s="44"/>
      <c r="AE88" s="45"/>
      <c r="AF88" s="109"/>
      <c r="AG88" s="110"/>
      <c r="AH88" s="111"/>
      <c r="AI88" s="43"/>
      <c r="AJ88" s="44"/>
      <c r="AK88" s="45"/>
      <c r="AL88" s="109"/>
      <c r="AM88" s="110"/>
      <c r="AN88" s="111"/>
      <c r="AO88" s="43"/>
      <c r="AP88" s="44"/>
      <c r="AQ88" s="45"/>
      <c r="AR88" s="109"/>
      <c r="AS88" s="110"/>
      <c r="AT88" s="111"/>
      <c r="AU88" s="43"/>
      <c r="AV88" s="44"/>
      <c r="AW88" s="45"/>
      <c r="AX88" s="109"/>
      <c r="AY88" s="110"/>
      <c r="AZ88" s="111"/>
      <c r="BA88" s="43"/>
      <c r="BB88" s="44"/>
      <c r="BC88" s="45"/>
      <c r="BD88" s="109"/>
      <c r="BE88" s="110"/>
      <c r="BF88" s="111"/>
      <c r="BG88" s="43"/>
      <c r="BH88" s="44"/>
      <c r="BI88" s="45"/>
      <c r="BJ88" s="109"/>
      <c r="BK88" s="110"/>
      <c r="BL88" s="111"/>
      <c r="BM88" s="43"/>
      <c r="BN88" s="44"/>
      <c r="BO88" s="45"/>
      <c r="BP88" s="109"/>
      <c r="BQ88" s="110"/>
      <c r="BR88" s="111"/>
      <c r="BS88" s="43"/>
      <c r="BT88" s="44"/>
      <c r="BU88" s="45"/>
      <c r="BV88" s="109"/>
      <c r="BW88" s="110"/>
      <c r="BX88" s="111"/>
      <c r="BY88" s="43"/>
      <c r="BZ88" s="44"/>
      <c r="CA88" s="45"/>
      <c r="CB88" s="109"/>
      <c r="CC88" s="110"/>
      <c r="CD88" s="111"/>
      <c r="CE88" s="43"/>
      <c r="CF88" s="44"/>
      <c r="CG88" s="45"/>
      <c r="CH88" s="109"/>
      <c r="CI88" s="110"/>
      <c r="CJ88" s="111"/>
      <c r="CK88" s="43"/>
      <c r="CL88" s="44"/>
      <c r="CM88" s="45"/>
      <c r="CN88" s="109"/>
      <c r="CO88" s="110"/>
      <c r="CP88" s="111"/>
      <c r="CQ88" s="43"/>
      <c r="CR88" s="44"/>
      <c r="CS88" s="45"/>
      <c r="CT88" s="112"/>
      <c r="CU88" s="112"/>
      <c r="CV88" s="112"/>
      <c r="CW88" s="112"/>
      <c r="CX88" s="112"/>
      <c r="CY88" s="112"/>
      <c r="CZ88" s="109"/>
      <c r="DA88" s="110"/>
      <c r="DB88" s="111"/>
      <c r="DC88" s="43"/>
      <c r="DD88" s="44"/>
      <c r="DE88" s="45"/>
      <c r="DF88" s="109"/>
      <c r="DG88" s="110"/>
      <c r="DH88" s="111"/>
      <c r="DI88" s="43"/>
      <c r="DJ88" s="44"/>
      <c r="DK88" s="45"/>
      <c r="DL88" s="109"/>
      <c r="DM88" s="110"/>
      <c r="DN88" s="111"/>
      <c r="DO88" s="43"/>
      <c r="DP88" s="44"/>
      <c r="DQ88" s="45"/>
      <c r="DR88" s="109"/>
      <c r="DS88" s="110"/>
      <c r="DT88" s="111"/>
      <c r="DU88" s="43"/>
      <c r="DV88" s="44"/>
      <c r="DW88" s="45"/>
      <c r="DX88" s="109"/>
      <c r="DY88" s="110"/>
      <c r="DZ88" s="111"/>
      <c r="EA88" s="43"/>
      <c r="EB88" s="44"/>
      <c r="EC88" s="45"/>
      <c r="ED88" s="109"/>
      <c r="EE88" s="110"/>
      <c r="EF88" s="111"/>
      <c r="EG88" s="43"/>
      <c r="EH88" s="44"/>
      <c r="EI88" s="45"/>
      <c r="EJ88" s="109"/>
      <c r="EK88" s="110"/>
      <c r="EL88" s="111"/>
      <c r="EM88" s="43"/>
      <c r="EN88" s="44"/>
      <c r="EO88" s="45"/>
      <c r="EP88" s="109"/>
      <c r="EQ88" s="110"/>
      <c r="ER88" s="111"/>
      <c r="ES88" s="43"/>
      <c r="ET88" s="44"/>
      <c r="EU88" s="45"/>
      <c r="EV88" s="109"/>
      <c r="EW88" s="110"/>
      <c r="EX88" s="111"/>
      <c r="EY88" s="43"/>
      <c r="EZ88" s="44"/>
      <c r="FA88" s="45"/>
    </row>
    <row r="89" spans="1:157" s="17" customFormat="1" ht="12.75" x14ac:dyDescent="0.2">
      <c r="A89" s="151"/>
      <c r="B89" s="117" t="s">
        <v>47</v>
      </c>
      <c r="C89" s="118"/>
      <c r="D89" s="119"/>
      <c r="E89" s="120">
        <f>SUM(E48:G88)</f>
        <v>99.999999999999986</v>
      </c>
      <c r="F89" s="121"/>
      <c r="G89" s="122"/>
      <c r="H89" s="117" t="s">
        <v>47</v>
      </c>
      <c r="I89" s="118"/>
      <c r="J89" s="119"/>
      <c r="K89" s="120">
        <f>SUM(K48:M88)</f>
        <v>100.00000000000001</v>
      </c>
      <c r="L89" s="121"/>
      <c r="M89" s="122"/>
      <c r="N89" s="117" t="s">
        <v>47</v>
      </c>
      <c r="O89" s="118"/>
      <c r="P89" s="119"/>
      <c r="Q89" s="120">
        <f>SUM(Q48:S88)</f>
        <v>100</v>
      </c>
      <c r="R89" s="121"/>
      <c r="S89" s="122"/>
      <c r="T89" s="117" t="s">
        <v>47</v>
      </c>
      <c r="U89" s="118"/>
      <c r="V89" s="119"/>
      <c r="W89" s="120">
        <f>SUM(W48:Y88)</f>
        <v>99.999999999999986</v>
      </c>
      <c r="X89" s="121"/>
      <c r="Y89" s="122"/>
      <c r="Z89" s="117" t="s">
        <v>47</v>
      </c>
      <c r="AA89" s="118"/>
      <c r="AB89" s="119"/>
      <c r="AC89" s="120">
        <f>SUM(AC48:AE88)</f>
        <v>100.00000000000001</v>
      </c>
      <c r="AD89" s="121"/>
      <c r="AE89" s="122"/>
      <c r="AF89" s="117" t="s">
        <v>47</v>
      </c>
      <c r="AG89" s="118"/>
      <c r="AH89" s="119"/>
      <c r="AI89" s="120">
        <f>SUM(AI48:AK88)</f>
        <v>99.999999999999986</v>
      </c>
      <c r="AJ89" s="121"/>
      <c r="AK89" s="122"/>
      <c r="AL89" s="117" t="s">
        <v>47</v>
      </c>
      <c r="AM89" s="118"/>
      <c r="AN89" s="119"/>
      <c r="AO89" s="120">
        <f>SUM(AO48:AQ88)</f>
        <v>100.00000000000001</v>
      </c>
      <c r="AP89" s="121"/>
      <c r="AQ89" s="122"/>
      <c r="AR89" s="117" t="s">
        <v>47</v>
      </c>
      <c r="AS89" s="118"/>
      <c r="AT89" s="119"/>
      <c r="AU89" s="120">
        <f>SUM(AU48:AW88)</f>
        <v>99.999999999999972</v>
      </c>
      <c r="AV89" s="121"/>
      <c r="AW89" s="122"/>
      <c r="AX89" s="117" t="s">
        <v>47</v>
      </c>
      <c r="AY89" s="118"/>
      <c r="AZ89" s="119"/>
      <c r="BA89" s="120">
        <f>SUM(BA48:BC88)</f>
        <v>100.00000000000003</v>
      </c>
      <c r="BB89" s="121"/>
      <c r="BC89" s="122"/>
      <c r="BD89" s="117" t="s">
        <v>47</v>
      </c>
      <c r="BE89" s="118"/>
      <c r="BF89" s="119"/>
      <c r="BG89" s="120">
        <f>SUM(BG48:BI88)</f>
        <v>99.999999999999972</v>
      </c>
      <c r="BH89" s="121"/>
      <c r="BI89" s="122"/>
      <c r="BJ89" s="117" t="s">
        <v>47</v>
      </c>
      <c r="BK89" s="118"/>
      <c r="BL89" s="119"/>
      <c r="BM89" s="120">
        <f>SUM(BM48:BO88)</f>
        <v>100</v>
      </c>
      <c r="BN89" s="121"/>
      <c r="BO89" s="122"/>
      <c r="BP89" s="117" t="s">
        <v>47</v>
      </c>
      <c r="BQ89" s="118"/>
      <c r="BR89" s="119"/>
      <c r="BS89" s="120">
        <f>SUM(BS48:BU88)</f>
        <v>99.999999999999972</v>
      </c>
      <c r="BT89" s="121"/>
      <c r="BU89" s="122"/>
      <c r="BV89" s="117" t="s">
        <v>47</v>
      </c>
      <c r="BW89" s="118"/>
      <c r="BX89" s="119"/>
      <c r="BY89" s="120">
        <f>SUM(BY48:CA88)</f>
        <v>100.00000000000001</v>
      </c>
      <c r="BZ89" s="121"/>
      <c r="CA89" s="122"/>
      <c r="CB89" s="117" t="s">
        <v>47</v>
      </c>
      <c r="CC89" s="118"/>
      <c r="CD89" s="119"/>
      <c r="CE89" s="120">
        <f>SUM(CE48:CG88)</f>
        <v>100</v>
      </c>
      <c r="CF89" s="121"/>
      <c r="CG89" s="122"/>
      <c r="CH89" s="117" t="s">
        <v>47</v>
      </c>
      <c r="CI89" s="118"/>
      <c r="CJ89" s="119"/>
      <c r="CK89" s="120">
        <f>SUM(CK48:CM88)</f>
        <v>100.00000000000001</v>
      </c>
      <c r="CL89" s="121"/>
      <c r="CM89" s="122"/>
      <c r="CN89" s="117" t="s">
        <v>47</v>
      </c>
      <c r="CO89" s="118"/>
      <c r="CP89" s="119"/>
      <c r="CQ89" s="120">
        <f>SUM(CQ48:CS88)</f>
        <v>100</v>
      </c>
      <c r="CR89" s="121"/>
      <c r="CS89" s="122"/>
      <c r="CT89" s="152"/>
      <c r="CU89" s="96"/>
      <c r="CV89" s="96"/>
      <c r="CW89" s="96"/>
      <c r="CX89" s="96"/>
      <c r="CY89" s="150"/>
      <c r="CZ89" s="117" t="s">
        <v>47</v>
      </c>
      <c r="DA89" s="118"/>
      <c r="DB89" s="119"/>
      <c r="DC89" s="120">
        <f>SUM(DC48:DE88)</f>
        <v>100.00000000000001</v>
      </c>
      <c r="DD89" s="121"/>
      <c r="DE89" s="122"/>
      <c r="DF89" s="117" t="s">
        <v>47</v>
      </c>
      <c r="DG89" s="118"/>
      <c r="DH89" s="119"/>
      <c r="DI89" s="120">
        <f>SUM(DI48:DK88)</f>
        <v>99.999999999999986</v>
      </c>
      <c r="DJ89" s="121"/>
      <c r="DK89" s="122"/>
      <c r="DL89" s="117" t="s">
        <v>47</v>
      </c>
      <c r="DM89" s="118"/>
      <c r="DN89" s="119"/>
      <c r="DO89" s="120">
        <f>SUM(DO48:DQ88)</f>
        <v>100</v>
      </c>
      <c r="DP89" s="121"/>
      <c r="DQ89" s="122"/>
      <c r="DR89" s="117" t="s">
        <v>47</v>
      </c>
      <c r="DS89" s="118"/>
      <c r="DT89" s="119"/>
      <c r="DU89" s="120">
        <f>SUM(DU48:DW88)</f>
        <v>100</v>
      </c>
      <c r="DV89" s="121"/>
      <c r="DW89" s="122"/>
      <c r="DX89" s="117" t="s">
        <v>47</v>
      </c>
      <c r="DY89" s="118"/>
      <c r="DZ89" s="119"/>
      <c r="EA89" s="120">
        <f>SUM(EA48:EC88)</f>
        <v>100</v>
      </c>
      <c r="EB89" s="121"/>
      <c r="EC89" s="122"/>
      <c r="ED89" s="117" t="s">
        <v>47</v>
      </c>
      <c r="EE89" s="118"/>
      <c r="EF89" s="119"/>
      <c r="EG89" s="120">
        <f>SUM(EG48:EI88)</f>
        <v>100.00000000000001</v>
      </c>
      <c r="EH89" s="121"/>
      <c r="EI89" s="122"/>
      <c r="EJ89" s="117" t="s">
        <v>47</v>
      </c>
      <c r="EK89" s="118"/>
      <c r="EL89" s="119"/>
      <c r="EM89" s="120">
        <f>SUM(EM48:EO88)</f>
        <v>100</v>
      </c>
      <c r="EN89" s="121"/>
      <c r="EO89" s="122"/>
      <c r="EP89" s="117" t="s">
        <v>47</v>
      </c>
      <c r="EQ89" s="118"/>
      <c r="ER89" s="119"/>
      <c r="ES89" s="120">
        <f>SUM(ES48:EU88)</f>
        <v>99.999999999999986</v>
      </c>
      <c r="ET89" s="121"/>
      <c r="EU89" s="122"/>
      <c r="EV89" s="117" t="s">
        <v>47</v>
      </c>
      <c r="EW89" s="118"/>
      <c r="EX89" s="119"/>
      <c r="EY89" s="120">
        <f>SUM(EY48:FA88)</f>
        <v>99.999999999999986</v>
      </c>
      <c r="EZ89" s="121"/>
      <c r="FA89" s="122"/>
    </row>
    <row r="90" spans="1:157" s="17" customFormat="1" ht="12.75" x14ac:dyDescent="0.2">
      <c r="A90" s="129"/>
      <c r="H90" s="101"/>
      <c r="I90" s="102"/>
      <c r="J90" s="103"/>
      <c r="K90" s="101"/>
      <c r="L90" s="102"/>
      <c r="M90" s="103"/>
      <c r="N90" s="101"/>
      <c r="O90" s="102"/>
      <c r="P90" s="103"/>
      <c r="Q90" s="101"/>
      <c r="R90" s="102"/>
      <c r="S90" s="103"/>
      <c r="T90" s="101"/>
      <c r="U90" s="102"/>
      <c r="V90" s="103"/>
      <c r="W90" s="101"/>
      <c r="X90" s="102"/>
      <c r="Y90" s="103"/>
      <c r="Z90" s="101"/>
      <c r="AA90" s="102"/>
      <c r="AB90" s="103"/>
      <c r="AC90" s="101"/>
      <c r="AD90" s="102"/>
      <c r="AE90" s="103"/>
      <c r="AF90" s="101"/>
      <c r="AG90" s="102"/>
      <c r="AH90" s="103"/>
      <c r="AI90" s="101"/>
      <c r="AJ90" s="102"/>
      <c r="AK90" s="103"/>
      <c r="AL90" s="101"/>
      <c r="AM90" s="102"/>
      <c r="AN90" s="103"/>
      <c r="AO90" s="101"/>
      <c r="AP90" s="102"/>
      <c r="AQ90" s="103"/>
      <c r="AR90" s="101"/>
      <c r="AS90" s="102"/>
      <c r="AT90" s="103"/>
      <c r="AU90" s="101"/>
      <c r="AV90" s="102"/>
      <c r="AW90" s="103"/>
      <c r="AX90" s="101"/>
      <c r="AY90" s="102"/>
      <c r="AZ90" s="103"/>
      <c r="BA90" s="101"/>
      <c r="BB90" s="102"/>
      <c r="BC90" s="103"/>
      <c r="BD90" s="101"/>
      <c r="BE90" s="102"/>
      <c r="BF90" s="103"/>
      <c r="BG90" s="101"/>
      <c r="BH90" s="102"/>
      <c r="BI90" s="103"/>
      <c r="BJ90" s="101"/>
      <c r="BK90" s="102"/>
      <c r="BL90" s="103"/>
      <c r="BM90" s="101"/>
      <c r="BN90" s="102"/>
      <c r="BO90" s="103"/>
      <c r="BP90" s="101"/>
      <c r="BQ90" s="102"/>
      <c r="BR90" s="103"/>
      <c r="BS90" s="101"/>
      <c r="BT90" s="102"/>
      <c r="BU90" s="103"/>
      <c r="BV90" s="101"/>
      <c r="BW90" s="102"/>
      <c r="BX90" s="103"/>
      <c r="BY90" s="40"/>
      <c r="BZ90" s="41"/>
      <c r="CA90" s="42"/>
      <c r="CB90" s="101"/>
      <c r="CC90" s="102"/>
      <c r="CD90" s="103"/>
      <c r="CE90" s="101"/>
      <c r="CF90" s="102"/>
      <c r="CG90" s="103"/>
      <c r="CH90" s="101"/>
      <c r="CI90" s="102"/>
      <c r="CJ90" s="103"/>
      <c r="CK90" s="101"/>
      <c r="CL90" s="102"/>
      <c r="CM90" s="103"/>
      <c r="CN90" s="101"/>
      <c r="CO90" s="102"/>
      <c r="CP90" s="103"/>
      <c r="CQ90" s="131"/>
      <c r="CR90" s="102"/>
      <c r="CS90" s="103"/>
      <c r="CT90" s="112"/>
      <c r="CU90" s="112"/>
      <c r="CV90" s="112"/>
      <c r="CW90" s="112"/>
      <c r="CX90" s="112"/>
      <c r="CY90" s="112"/>
      <c r="CZ90" s="105"/>
      <c r="DA90" s="106"/>
      <c r="DB90" s="107"/>
      <c r="DC90" s="105"/>
      <c r="DD90" s="106"/>
      <c r="DE90" s="107"/>
      <c r="DF90" s="105"/>
      <c r="DG90" s="106"/>
      <c r="DH90" s="107"/>
      <c r="DI90" s="105"/>
      <c r="DJ90" s="106"/>
      <c r="DK90" s="107"/>
      <c r="DL90" s="105"/>
      <c r="DM90" s="106"/>
      <c r="DN90" s="107"/>
      <c r="DO90" s="105"/>
      <c r="DP90" s="106"/>
      <c r="DQ90" s="107"/>
      <c r="DR90" s="105"/>
      <c r="DS90" s="106"/>
      <c r="DT90" s="107"/>
      <c r="DU90" s="105"/>
      <c r="DV90" s="106"/>
      <c r="DW90" s="107"/>
      <c r="DX90" s="105"/>
      <c r="DY90" s="106"/>
      <c r="DZ90" s="107"/>
      <c r="EA90" s="105"/>
      <c r="EB90" s="106"/>
      <c r="EC90" s="107"/>
      <c r="ED90" s="105"/>
      <c r="EE90" s="106"/>
      <c r="EF90" s="107"/>
      <c r="EG90" s="105"/>
      <c r="EH90" s="106"/>
      <c r="EI90" s="107"/>
      <c r="EJ90" s="105"/>
      <c r="EK90" s="106"/>
      <c r="EL90" s="107"/>
      <c r="EM90" s="105"/>
      <c r="EN90" s="106"/>
      <c r="EO90" s="107"/>
      <c r="EP90" s="105"/>
      <c r="EQ90" s="106"/>
      <c r="ER90" s="107"/>
      <c r="ES90" s="105"/>
      <c r="ET90" s="106"/>
      <c r="EU90" s="107"/>
      <c r="EV90" s="105"/>
      <c r="EW90" s="106"/>
      <c r="EX90" s="107"/>
      <c r="EY90" s="105"/>
      <c r="EZ90" s="106"/>
      <c r="FA90" s="107"/>
    </row>
    <row r="91" spans="1:157" s="17" customFormat="1" ht="12.75" customHeight="1" x14ac:dyDescent="0.2">
      <c r="A91" s="153" t="s">
        <v>14</v>
      </c>
      <c r="B91" s="90" t="s">
        <v>0</v>
      </c>
      <c r="C91" s="91"/>
      <c r="D91" s="92"/>
      <c r="E91" s="90" t="s">
        <v>1</v>
      </c>
      <c r="F91" s="91"/>
      <c r="G91" s="92"/>
      <c r="H91" s="90" t="s">
        <v>0</v>
      </c>
      <c r="I91" s="91"/>
      <c r="J91" s="92"/>
      <c r="K91" s="90" t="s">
        <v>1</v>
      </c>
      <c r="L91" s="91"/>
      <c r="M91" s="92"/>
      <c r="N91" s="90" t="s">
        <v>0</v>
      </c>
      <c r="O91" s="91"/>
      <c r="P91" s="92"/>
      <c r="Q91" s="90" t="s">
        <v>1</v>
      </c>
      <c r="R91" s="91"/>
      <c r="S91" s="92"/>
      <c r="T91" s="90" t="s">
        <v>0</v>
      </c>
      <c r="U91" s="91"/>
      <c r="V91" s="92"/>
      <c r="W91" s="90" t="s">
        <v>1</v>
      </c>
      <c r="X91" s="91"/>
      <c r="Y91" s="92"/>
      <c r="Z91" s="90" t="s">
        <v>0</v>
      </c>
      <c r="AA91" s="91"/>
      <c r="AB91" s="92"/>
      <c r="AC91" s="90" t="s">
        <v>1</v>
      </c>
      <c r="AD91" s="91"/>
      <c r="AE91" s="92"/>
      <c r="AF91" s="90" t="s">
        <v>0</v>
      </c>
      <c r="AG91" s="91"/>
      <c r="AH91" s="92"/>
      <c r="AI91" s="90" t="s">
        <v>1</v>
      </c>
      <c r="AJ91" s="91"/>
      <c r="AK91" s="92"/>
      <c r="AL91" s="90" t="s">
        <v>0</v>
      </c>
      <c r="AM91" s="91"/>
      <c r="AN91" s="92"/>
      <c r="AO91" s="90" t="s">
        <v>1</v>
      </c>
      <c r="AP91" s="91"/>
      <c r="AQ91" s="92"/>
      <c r="AR91" s="90" t="s">
        <v>0</v>
      </c>
      <c r="AS91" s="91"/>
      <c r="AT91" s="92"/>
      <c r="AU91" s="90" t="s">
        <v>1</v>
      </c>
      <c r="AV91" s="91"/>
      <c r="AW91" s="92"/>
      <c r="AX91" s="90" t="s">
        <v>0</v>
      </c>
      <c r="AY91" s="91"/>
      <c r="AZ91" s="92"/>
      <c r="BA91" s="90" t="s">
        <v>1</v>
      </c>
      <c r="BB91" s="91"/>
      <c r="BC91" s="92"/>
      <c r="BD91" s="90" t="s">
        <v>0</v>
      </c>
      <c r="BE91" s="91"/>
      <c r="BF91" s="92"/>
      <c r="BG91" s="90" t="s">
        <v>1</v>
      </c>
      <c r="BH91" s="91"/>
      <c r="BI91" s="92"/>
      <c r="BJ91" s="90" t="s">
        <v>0</v>
      </c>
      <c r="BK91" s="91"/>
      <c r="BL91" s="92"/>
      <c r="BM91" s="90" t="s">
        <v>1</v>
      </c>
      <c r="BN91" s="91"/>
      <c r="BO91" s="92"/>
      <c r="BP91" s="90" t="s">
        <v>0</v>
      </c>
      <c r="BQ91" s="91"/>
      <c r="BR91" s="92"/>
      <c r="BS91" s="90" t="s">
        <v>1</v>
      </c>
      <c r="BT91" s="91"/>
      <c r="BU91" s="92"/>
      <c r="BV91" s="90" t="s">
        <v>189</v>
      </c>
      <c r="BW91" s="91"/>
      <c r="BX91" s="92"/>
      <c r="BY91" s="90" t="s">
        <v>190</v>
      </c>
      <c r="BZ91" s="91"/>
      <c r="CA91" s="92"/>
      <c r="CB91" s="90" t="s">
        <v>0</v>
      </c>
      <c r="CC91" s="91"/>
      <c r="CD91" s="92"/>
      <c r="CE91" s="90" t="s">
        <v>1</v>
      </c>
      <c r="CF91" s="91"/>
      <c r="CG91" s="92"/>
      <c r="CH91" s="90" t="s">
        <v>0</v>
      </c>
      <c r="CI91" s="91"/>
      <c r="CJ91" s="92"/>
      <c r="CK91" s="90" t="s">
        <v>1</v>
      </c>
      <c r="CL91" s="91"/>
      <c r="CM91" s="92"/>
      <c r="CN91" s="90" t="s">
        <v>0</v>
      </c>
      <c r="CO91" s="91"/>
      <c r="CP91" s="92"/>
      <c r="CQ91" s="90" t="s">
        <v>1</v>
      </c>
      <c r="CR91" s="91"/>
      <c r="CS91" s="92"/>
      <c r="CT91" s="22"/>
      <c r="CU91" s="22"/>
      <c r="CV91" s="22"/>
      <c r="CW91" s="22"/>
      <c r="CX91" s="22"/>
      <c r="CY91" s="22"/>
      <c r="CZ91" s="90" t="s">
        <v>0</v>
      </c>
      <c r="DA91" s="91"/>
      <c r="DB91" s="92"/>
      <c r="DC91" s="90" t="s">
        <v>1</v>
      </c>
      <c r="DD91" s="91"/>
      <c r="DE91" s="92"/>
      <c r="DF91" s="90" t="s">
        <v>0</v>
      </c>
      <c r="DG91" s="91"/>
      <c r="DH91" s="92"/>
      <c r="DI91" s="90" t="s">
        <v>1</v>
      </c>
      <c r="DJ91" s="91"/>
      <c r="DK91" s="92"/>
      <c r="DL91" s="90" t="s">
        <v>0</v>
      </c>
      <c r="DM91" s="91"/>
      <c r="DN91" s="92"/>
      <c r="DO91" s="90" t="s">
        <v>1</v>
      </c>
      <c r="DP91" s="91"/>
      <c r="DQ91" s="92"/>
      <c r="DR91" s="90" t="s">
        <v>0</v>
      </c>
      <c r="DS91" s="91"/>
      <c r="DT91" s="92"/>
      <c r="DU91" s="90" t="s">
        <v>1</v>
      </c>
      <c r="DV91" s="91"/>
      <c r="DW91" s="92"/>
      <c r="DX91" s="90" t="s">
        <v>0</v>
      </c>
      <c r="DY91" s="91"/>
      <c r="DZ91" s="92"/>
      <c r="EA91" s="90" t="s">
        <v>1</v>
      </c>
      <c r="EB91" s="91"/>
      <c r="EC91" s="92"/>
      <c r="ED91" s="90" t="s">
        <v>0</v>
      </c>
      <c r="EE91" s="91"/>
      <c r="EF91" s="92"/>
      <c r="EG91" s="90" t="s">
        <v>1</v>
      </c>
      <c r="EH91" s="91"/>
      <c r="EI91" s="92"/>
      <c r="EJ91" s="90" t="s">
        <v>0</v>
      </c>
      <c r="EK91" s="91"/>
      <c r="EL91" s="92"/>
      <c r="EM91" s="90" t="s">
        <v>1</v>
      </c>
      <c r="EN91" s="91"/>
      <c r="EO91" s="92"/>
      <c r="EP91" s="90" t="s">
        <v>0</v>
      </c>
      <c r="EQ91" s="91"/>
      <c r="ER91" s="92"/>
      <c r="ES91" s="90" t="s">
        <v>1</v>
      </c>
      <c r="ET91" s="91"/>
      <c r="EU91" s="92"/>
      <c r="EV91" s="90" t="s">
        <v>0</v>
      </c>
      <c r="EW91" s="91"/>
      <c r="EX91" s="92"/>
      <c r="EY91" s="90" t="s">
        <v>1</v>
      </c>
      <c r="EZ91" s="91"/>
      <c r="FA91" s="92"/>
    </row>
    <row r="92" spans="1:157" s="17" customFormat="1" ht="38.25" x14ac:dyDescent="0.2">
      <c r="A92" s="154"/>
      <c r="B92" s="155" t="s">
        <v>50</v>
      </c>
      <c r="C92" s="155" t="s">
        <v>51</v>
      </c>
      <c r="D92" s="155" t="s">
        <v>52</v>
      </c>
      <c r="E92" s="155" t="s">
        <v>50</v>
      </c>
      <c r="F92" s="155" t="s">
        <v>51</v>
      </c>
      <c r="G92" s="155" t="s">
        <v>52</v>
      </c>
      <c r="H92" s="155" t="s">
        <v>50</v>
      </c>
      <c r="I92" s="155" t="s">
        <v>51</v>
      </c>
      <c r="J92" s="155" t="s">
        <v>52</v>
      </c>
      <c r="K92" s="155" t="s">
        <v>50</v>
      </c>
      <c r="L92" s="155" t="s">
        <v>51</v>
      </c>
      <c r="M92" s="155" t="s">
        <v>52</v>
      </c>
      <c r="N92" s="155" t="s">
        <v>50</v>
      </c>
      <c r="O92" s="155" t="s">
        <v>51</v>
      </c>
      <c r="P92" s="155" t="s">
        <v>52</v>
      </c>
      <c r="Q92" s="155" t="s">
        <v>50</v>
      </c>
      <c r="R92" s="155" t="s">
        <v>51</v>
      </c>
      <c r="S92" s="155" t="s">
        <v>52</v>
      </c>
      <c r="T92" s="155" t="s">
        <v>50</v>
      </c>
      <c r="U92" s="155" t="s">
        <v>51</v>
      </c>
      <c r="V92" s="155" t="s">
        <v>52</v>
      </c>
      <c r="W92" s="155" t="s">
        <v>50</v>
      </c>
      <c r="X92" s="155" t="s">
        <v>51</v>
      </c>
      <c r="Y92" s="155" t="s">
        <v>52</v>
      </c>
      <c r="Z92" s="155" t="s">
        <v>50</v>
      </c>
      <c r="AA92" s="155" t="s">
        <v>51</v>
      </c>
      <c r="AB92" s="155" t="s">
        <v>52</v>
      </c>
      <c r="AC92" s="155" t="s">
        <v>50</v>
      </c>
      <c r="AD92" s="155" t="s">
        <v>51</v>
      </c>
      <c r="AE92" s="155" t="s">
        <v>52</v>
      </c>
      <c r="AF92" s="155" t="s">
        <v>50</v>
      </c>
      <c r="AG92" s="155" t="s">
        <v>51</v>
      </c>
      <c r="AH92" s="155" t="s">
        <v>52</v>
      </c>
      <c r="AI92" s="155" t="s">
        <v>50</v>
      </c>
      <c r="AJ92" s="155" t="s">
        <v>51</v>
      </c>
      <c r="AK92" s="155" t="s">
        <v>52</v>
      </c>
      <c r="AL92" s="155" t="s">
        <v>50</v>
      </c>
      <c r="AM92" s="155" t="s">
        <v>51</v>
      </c>
      <c r="AN92" s="155" t="s">
        <v>52</v>
      </c>
      <c r="AO92" s="155" t="s">
        <v>50</v>
      </c>
      <c r="AP92" s="155" t="s">
        <v>51</v>
      </c>
      <c r="AQ92" s="155" t="s">
        <v>52</v>
      </c>
      <c r="AR92" s="155" t="s">
        <v>50</v>
      </c>
      <c r="AS92" s="155" t="s">
        <v>51</v>
      </c>
      <c r="AT92" s="155" t="s">
        <v>52</v>
      </c>
      <c r="AU92" s="155" t="s">
        <v>50</v>
      </c>
      <c r="AV92" s="155" t="s">
        <v>51</v>
      </c>
      <c r="AW92" s="155" t="s">
        <v>52</v>
      </c>
      <c r="AX92" s="155" t="s">
        <v>50</v>
      </c>
      <c r="AY92" s="155" t="s">
        <v>51</v>
      </c>
      <c r="AZ92" s="155" t="s">
        <v>52</v>
      </c>
      <c r="BA92" s="155" t="s">
        <v>50</v>
      </c>
      <c r="BB92" s="155" t="s">
        <v>51</v>
      </c>
      <c r="BC92" s="155" t="s">
        <v>52</v>
      </c>
      <c r="BD92" s="155" t="s">
        <v>50</v>
      </c>
      <c r="BE92" s="155" t="s">
        <v>51</v>
      </c>
      <c r="BF92" s="155" t="s">
        <v>52</v>
      </c>
      <c r="BG92" s="155" t="s">
        <v>50</v>
      </c>
      <c r="BH92" s="155" t="s">
        <v>51</v>
      </c>
      <c r="BI92" s="155" t="s">
        <v>52</v>
      </c>
      <c r="BJ92" s="155" t="s">
        <v>50</v>
      </c>
      <c r="BK92" s="155" t="s">
        <v>51</v>
      </c>
      <c r="BL92" s="155" t="s">
        <v>52</v>
      </c>
      <c r="BM92" s="155" t="s">
        <v>50</v>
      </c>
      <c r="BN92" s="155" t="s">
        <v>51</v>
      </c>
      <c r="BO92" s="155" t="s">
        <v>52</v>
      </c>
      <c r="BP92" s="155" t="s">
        <v>50</v>
      </c>
      <c r="BQ92" s="155" t="s">
        <v>51</v>
      </c>
      <c r="BR92" s="155" t="s">
        <v>52</v>
      </c>
      <c r="BS92" s="155" t="s">
        <v>50</v>
      </c>
      <c r="BT92" s="155" t="s">
        <v>51</v>
      </c>
      <c r="BU92" s="155" t="s">
        <v>52</v>
      </c>
      <c r="BV92" s="155" t="s">
        <v>50</v>
      </c>
      <c r="BW92" s="155" t="s">
        <v>51</v>
      </c>
      <c r="BX92" s="155" t="s">
        <v>52</v>
      </c>
      <c r="BY92" s="155" t="s">
        <v>50</v>
      </c>
      <c r="BZ92" s="155" t="s">
        <v>51</v>
      </c>
      <c r="CA92" s="155" t="s">
        <v>52</v>
      </c>
      <c r="CB92" s="155" t="s">
        <v>50</v>
      </c>
      <c r="CC92" s="155" t="s">
        <v>51</v>
      </c>
      <c r="CD92" s="155" t="s">
        <v>52</v>
      </c>
      <c r="CE92" s="155" t="s">
        <v>50</v>
      </c>
      <c r="CF92" s="155" t="s">
        <v>51</v>
      </c>
      <c r="CG92" s="155" t="s">
        <v>52</v>
      </c>
      <c r="CH92" s="155" t="s">
        <v>95</v>
      </c>
      <c r="CI92" s="155" t="s">
        <v>96</v>
      </c>
      <c r="CJ92" s="155" t="s">
        <v>97</v>
      </c>
      <c r="CK92" s="155" t="s">
        <v>95</v>
      </c>
      <c r="CL92" s="155" t="s">
        <v>96</v>
      </c>
      <c r="CM92" s="155" t="s">
        <v>97</v>
      </c>
      <c r="CN92" s="155" t="s">
        <v>95</v>
      </c>
      <c r="CO92" s="155" t="s">
        <v>96</v>
      </c>
      <c r="CP92" s="155" t="s">
        <v>97</v>
      </c>
      <c r="CQ92" s="155" t="s">
        <v>95</v>
      </c>
      <c r="CR92" s="155" t="s">
        <v>96</v>
      </c>
      <c r="CS92" s="155" t="s">
        <v>97</v>
      </c>
      <c r="CT92" s="156" t="s">
        <v>262</v>
      </c>
      <c r="CU92" s="112"/>
      <c r="CV92" s="112"/>
      <c r="CW92" s="112"/>
      <c r="CX92" s="112"/>
      <c r="CY92" s="112"/>
      <c r="CZ92" s="155" t="s">
        <v>50</v>
      </c>
      <c r="DA92" s="155" t="s">
        <v>51</v>
      </c>
      <c r="DB92" s="155" t="s">
        <v>52</v>
      </c>
      <c r="DC92" s="155" t="s">
        <v>50</v>
      </c>
      <c r="DD92" s="155" t="s">
        <v>51</v>
      </c>
      <c r="DE92" s="157" t="s">
        <v>52</v>
      </c>
      <c r="DF92" s="155" t="s">
        <v>50</v>
      </c>
      <c r="DG92" s="155" t="s">
        <v>51</v>
      </c>
      <c r="DH92" s="155" t="s">
        <v>52</v>
      </c>
      <c r="DI92" s="155" t="s">
        <v>50</v>
      </c>
      <c r="DJ92" s="155" t="s">
        <v>51</v>
      </c>
      <c r="DK92" s="157" t="s">
        <v>52</v>
      </c>
      <c r="DL92" s="155" t="s">
        <v>50</v>
      </c>
      <c r="DM92" s="155" t="s">
        <v>51</v>
      </c>
      <c r="DN92" s="155" t="s">
        <v>52</v>
      </c>
      <c r="DO92" s="155" t="s">
        <v>50</v>
      </c>
      <c r="DP92" s="155" t="s">
        <v>51</v>
      </c>
      <c r="DQ92" s="157" t="s">
        <v>52</v>
      </c>
      <c r="DR92" s="155" t="s">
        <v>50</v>
      </c>
      <c r="DS92" s="155" t="s">
        <v>51</v>
      </c>
      <c r="DT92" s="155" t="s">
        <v>52</v>
      </c>
      <c r="DU92" s="155" t="s">
        <v>50</v>
      </c>
      <c r="DV92" s="155" t="s">
        <v>51</v>
      </c>
      <c r="DW92" s="157" t="s">
        <v>52</v>
      </c>
      <c r="DX92" s="155" t="s">
        <v>50</v>
      </c>
      <c r="DY92" s="155" t="s">
        <v>51</v>
      </c>
      <c r="DZ92" s="155" t="s">
        <v>52</v>
      </c>
      <c r="EA92" s="155" t="s">
        <v>50</v>
      </c>
      <c r="EB92" s="155" t="s">
        <v>51</v>
      </c>
      <c r="EC92" s="157" t="s">
        <v>52</v>
      </c>
      <c r="ED92" s="155" t="s">
        <v>50</v>
      </c>
      <c r="EE92" s="155" t="s">
        <v>51</v>
      </c>
      <c r="EF92" s="155" t="s">
        <v>52</v>
      </c>
      <c r="EG92" s="155" t="s">
        <v>50</v>
      </c>
      <c r="EH92" s="155" t="s">
        <v>51</v>
      </c>
      <c r="EI92" s="157" t="s">
        <v>52</v>
      </c>
      <c r="EJ92" s="155" t="s">
        <v>50</v>
      </c>
      <c r="EK92" s="155" t="s">
        <v>51</v>
      </c>
      <c r="EL92" s="155" t="s">
        <v>52</v>
      </c>
      <c r="EM92" s="155" t="s">
        <v>50</v>
      </c>
      <c r="EN92" s="155" t="s">
        <v>51</v>
      </c>
      <c r="EO92" s="157" t="s">
        <v>52</v>
      </c>
      <c r="EP92" s="155" t="s">
        <v>50</v>
      </c>
      <c r="EQ92" s="155" t="s">
        <v>51</v>
      </c>
      <c r="ER92" s="155" t="s">
        <v>52</v>
      </c>
      <c r="ES92" s="155" t="s">
        <v>50</v>
      </c>
      <c r="ET92" s="155" t="s">
        <v>51</v>
      </c>
      <c r="EU92" s="157" t="s">
        <v>52</v>
      </c>
      <c r="EV92" s="155" t="s">
        <v>50</v>
      </c>
      <c r="EW92" s="155" t="s">
        <v>51</v>
      </c>
      <c r="EX92" s="155" t="s">
        <v>52</v>
      </c>
      <c r="EY92" s="155" t="s">
        <v>50</v>
      </c>
      <c r="EZ92" s="155" t="s">
        <v>51</v>
      </c>
      <c r="FA92" s="157" t="s">
        <v>52</v>
      </c>
    </row>
    <row r="93" spans="1:157" s="17" customFormat="1" ht="12.75" x14ac:dyDescent="0.2">
      <c r="A93" s="129" t="s">
        <v>17</v>
      </c>
      <c r="B93" s="1">
        <v>11.501542925834658</v>
      </c>
      <c r="C93" s="1">
        <v>11.388134360313417</v>
      </c>
      <c r="D93" s="1">
        <v>9.5015558600425702</v>
      </c>
      <c r="E93" s="1">
        <v>12.693520188331602</v>
      </c>
      <c r="F93" s="1">
        <v>11.388134360313417</v>
      </c>
      <c r="G93" s="1">
        <v>9.5015558600425702</v>
      </c>
      <c r="H93" s="1">
        <v>6.4105144143104535</v>
      </c>
      <c r="I93" s="1">
        <v>7.0256385207176182</v>
      </c>
      <c r="J93" s="1">
        <v>9.5015558600425702</v>
      </c>
      <c r="K93" s="1">
        <v>6.8446281552314732</v>
      </c>
      <c r="L93" s="1">
        <v>7.0256385207176182</v>
      </c>
      <c r="M93" s="1">
        <v>9.5015558600425702</v>
      </c>
      <c r="N93" s="1">
        <v>7.8664937615394601</v>
      </c>
      <c r="O93" s="1">
        <v>15.683941245079044</v>
      </c>
      <c r="P93" s="1">
        <v>9.5015558600425702</v>
      </c>
      <c r="Q93" s="1">
        <v>9.2777851223945618</v>
      </c>
      <c r="R93" s="1">
        <v>15.683941245079044</v>
      </c>
      <c r="S93" s="1">
        <v>9.5015558600425702</v>
      </c>
      <c r="T93" s="1">
        <v>13.147836327552801</v>
      </c>
      <c r="U93" s="1">
        <v>8.4500524401664734</v>
      </c>
      <c r="V93" s="1">
        <v>9.5015558600425702</v>
      </c>
      <c r="W93" s="1">
        <v>15.123260617256168</v>
      </c>
      <c r="X93" s="1">
        <v>8.4500524401664734</v>
      </c>
      <c r="Y93" s="1">
        <v>9.5015558600425702</v>
      </c>
      <c r="Z93" s="1">
        <v>23.014262318611149</v>
      </c>
      <c r="AA93" s="1">
        <v>16.638371348381046</v>
      </c>
      <c r="AB93" s="1">
        <v>9.5015558600425702</v>
      </c>
      <c r="AC93" s="1">
        <v>24.320836663246155</v>
      </c>
      <c r="AD93" s="1">
        <v>16.638371348381046</v>
      </c>
      <c r="AE93" s="1">
        <v>9.5015558600425702</v>
      </c>
      <c r="AF93" s="1">
        <v>9.4279578328132629</v>
      </c>
      <c r="AG93" s="1">
        <v>9.5015558600425702</v>
      </c>
      <c r="AH93" s="1">
        <v>10.310947299003601</v>
      </c>
      <c r="AI93" s="1" t="s">
        <v>26</v>
      </c>
      <c r="AJ93" s="1" t="s">
        <v>26</v>
      </c>
      <c r="AK93" s="1" t="s">
        <v>26</v>
      </c>
      <c r="AL93" s="1">
        <v>10.21563708782196</v>
      </c>
      <c r="AM93" s="1">
        <v>10.310947299003601</v>
      </c>
      <c r="AN93" s="1">
        <v>9.5015558600425702</v>
      </c>
      <c r="AO93" s="1" t="s">
        <v>26</v>
      </c>
      <c r="AP93" s="1" t="s">
        <v>26</v>
      </c>
      <c r="AQ93" s="1" t="s">
        <v>26</v>
      </c>
      <c r="AR93" s="1">
        <v>6.7417237162590027</v>
      </c>
      <c r="AS93" s="1">
        <v>7.0256385207176182</v>
      </c>
      <c r="AT93" s="1">
        <v>9.9459284543991089</v>
      </c>
      <c r="AU93" s="1" t="s">
        <v>26</v>
      </c>
      <c r="AV93" s="1" t="s">
        <v>26</v>
      </c>
      <c r="AW93" s="1" t="s">
        <v>26</v>
      </c>
      <c r="AX93" s="1">
        <v>8.4603032469749451</v>
      </c>
      <c r="AY93" s="1">
        <v>9.5015558600425702</v>
      </c>
      <c r="AZ93" s="1">
        <v>10.310947299003601</v>
      </c>
      <c r="BA93" s="1">
        <v>9.1374108195304871</v>
      </c>
      <c r="BB93" s="1">
        <v>9.5015558600425702</v>
      </c>
      <c r="BC93" s="1">
        <v>10.310947299003601</v>
      </c>
      <c r="BD93" s="1">
        <v>9.2042604088783264</v>
      </c>
      <c r="BE93" s="1">
        <v>10.310947299003601</v>
      </c>
      <c r="BF93" s="1">
        <v>9.5015558600425702</v>
      </c>
      <c r="BG93" s="1">
        <v>9.959750771522522</v>
      </c>
      <c r="BH93" s="1">
        <v>10.310947299003601</v>
      </c>
      <c r="BI93" s="1">
        <v>9.5015558600425702</v>
      </c>
      <c r="BJ93" s="1">
        <v>9.1204521059989947</v>
      </c>
      <c r="BK93" s="1">
        <v>8.7568917870521563</v>
      </c>
      <c r="BL93" s="1">
        <v>9.5015558600425702</v>
      </c>
      <c r="BM93" s="1">
        <v>10.248783230781559</v>
      </c>
      <c r="BN93" s="1">
        <v>8.7568917870521563</v>
      </c>
      <c r="BO93" s="1">
        <v>9.5015558600425702</v>
      </c>
      <c r="BP93" s="1">
        <v>12.223976254463196</v>
      </c>
      <c r="BQ93" s="1">
        <v>11.388134360313417</v>
      </c>
      <c r="BR93" s="1">
        <v>9.5015558600425702</v>
      </c>
      <c r="BS93" s="1">
        <v>13.438951373100283</v>
      </c>
      <c r="BT93" s="1">
        <v>11.388134360313417</v>
      </c>
      <c r="BU93" s="1">
        <v>9.5015558600425702</v>
      </c>
      <c r="BV93" s="1">
        <v>7.5690862536430359</v>
      </c>
      <c r="BW93" s="1">
        <v>8.7568917870521563</v>
      </c>
      <c r="BX93" s="1">
        <v>9.5015558600425702</v>
      </c>
      <c r="BY93" s="1">
        <v>8.5430517792701721</v>
      </c>
      <c r="BZ93" s="1">
        <v>8.7568917870521563</v>
      </c>
      <c r="CA93" s="1">
        <v>9.5015558600425702</v>
      </c>
      <c r="CB93" s="1">
        <v>11.04792058467865</v>
      </c>
      <c r="CC93" s="1">
        <v>8.7568917870521563</v>
      </c>
      <c r="CD93" s="1">
        <v>9.5015558600425702</v>
      </c>
      <c r="CE93" s="1">
        <v>11.505100131034851</v>
      </c>
      <c r="CF93" s="1">
        <v>8.7568917870521563</v>
      </c>
      <c r="CG93" s="1">
        <v>9.5015558600425702</v>
      </c>
      <c r="CH93" s="1">
        <v>6.2599745392799377</v>
      </c>
      <c r="CI93" s="1">
        <v>6.99051409959793</v>
      </c>
      <c r="CJ93" s="1">
        <v>6.3928988575935364</v>
      </c>
      <c r="CK93" s="1">
        <v>7.0387944579124424</v>
      </c>
      <c r="CL93" s="1">
        <v>6.99051409959793</v>
      </c>
      <c r="CM93" s="1">
        <v>6.3928988575935364</v>
      </c>
      <c r="CN93" s="1">
        <v>8.1894609332084656</v>
      </c>
      <c r="CO93" s="1">
        <v>8.2738915085792577</v>
      </c>
      <c r="CP93" s="1">
        <v>9.5015558600425702</v>
      </c>
      <c r="CQ93" s="1">
        <v>10.095835328102112</v>
      </c>
      <c r="CR93" s="1">
        <v>8.2738915085792577</v>
      </c>
      <c r="CS93" s="1">
        <v>9.5015558600425702</v>
      </c>
      <c r="CT93" s="1"/>
      <c r="CU93" s="1"/>
      <c r="CV93" s="1"/>
      <c r="CW93" s="1"/>
      <c r="CX93" s="1"/>
      <c r="CY93" s="1"/>
      <c r="CZ93" s="1" t="s">
        <v>23</v>
      </c>
      <c r="DA93" s="1" t="s">
        <v>23</v>
      </c>
      <c r="DB93" s="1" t="s">
        <v>23</v>
      </c>
      <c r="DC93" s="1" t="s">
        <v>23</v>
      </c>
      <c r="DD93" s="1" t="s">
        <v>23</v>
      </c>
      <c r="DE93" s="1" t="s">
        <v>23</v>
      </c>
      <c r="DF93" s="1">
        <v>12.413753867149355</v>
      </c>
      <c r="DG93" s="1">
        <v>11.388134360313417</v>
      </c>
      <c r="DH93" s="1">
        <v>9.5015558600425702</v>
      </c>
      <c r="DI93" s="1">
        <v>13.48010838031769</v>
      </c>
      <c r="DJ93" s="1">
        <v>11.388134360313417</v>
      </c>
      <c r="DK93" s="1">
        <v>9.5015558600425702</v>
      </c>
      <c r="DL93" s="1">
        <v>9.7123950719833374</v>
      </c>
      <c r="DM93" s="1">
        <v>11.388134360313417</v>
      </c>
      <c r="DN93" s="1">
        <v>9.5015558600425702</v>
      </c>
      <c r="DO93" s="1">
        <v>10.709428191184998</v>
      </c>
      <c r="DP93" s="1">
        <v>11.388134360313417</v>
      </c>
      <c r="DQ93" s="1">
        <v>9.5015558600425702</v>
      </c>
      <c r="DR93" s="1">
        <v>14.745889306068424</v>
      </c>
      <c r="DS93" s="1">
        <v>24.55655753612518</v>
      </c>
      <c r="DT93" s="1">
        <v>9.5015558600425702</v>
      </c>
      <c r="DU93" s="1">
        <v>15.726384520530701</v>
      </c>
      <c r="DV93" s="1">
        <v>24.55655753612518</v>
      </c>
      <c r="DW93" s="1">
        <v>9.5015558600425702</v>
      </c>
      <c r="DX93" s="1">
        <v>10.851061940193176</v>
      </c>
      <c r="DY93" s="1">
        <v>22.026174664497379</v>
      </c>
      <c r="DZ93" s="1">
        <v>9.5015558600425702</v>
      </c>
      <c r="EA93" s="1">
        <v>12.248103022575377</v>
      </c>
      <c r="EB93" s="1">
        <v>22.026174664497379</v>
      </c>
      <c r="EC93" s="1">
        <v>9.5015558600425702</v>
      </c>
      <c r="ED93" s="1">
        <v>15.589117407798772</v>
      </c>
      <c r="EE93" s="1">
        <v>29.347117543220534</v>
      </c>
      <c r="EF93" s="1">
        <v>9.5015558600425702</v>
      </c>
      <c r="EG93" s="1">
        <v>16.666548848152164</v>
      </c>
      <c r="EH93" s="1">
        <v>29.347117543220534</v>
      </c>
      <c r="EI93" s="1">
        <v>9.5015558600425702</v>
      </c>
      <c r="EJ93" s="1">
        <v>12.479398846626284</v>
      </c>
      <c r="EK93" s="1">
        <v>11.388134360313417</v>
      </c>
      <c r="EL93" s="1">
        <v>10.310947299003601</v>
      </c>
      <c r="EM93" s="1">
        <v>13.425835967063904</v>
      </c>
      <c r="EN93" s="1">
        <v>11.388134360313417</v>
      </c>
      <c r="EO93" s="1">
        <v>10.310947299003601</v>
      </c>
      <c r="EP93" s="1">
        <v>6.3088801503181458</v>
      </c>
      <c r="EQ93" s="1">
        <v>7.7701005339622515</v>
      </c>
      <c r="ER93" s="1">
        <v>6.8750497698783875</v>
      </c>
      <c r="ES93" s="1">
        <v>7.3429223895072937</v>
      </c>
      <c r="ET93" s="1">
        <v>7.7701005339622515</v>
      </c>
      <c r="EU93" s="1">
        <v>6.8750497698783875</v>
      </c>
      <c r="EV93" s="1">
        <v>1.3131657242774966</v>
      </c>
      <c r="EW93" s="1">
        <v>2.1873429417610168</v>
      </c>
      <c r="EX93" s="1">
        <v>9.5015558600425702</v>
      </c>
      <c r="EY93" s="1">
        <v>1.9016376137733457</v>
      </c>
      <c r="EZ93" s="1">
        <v>2.1873429417610168</v>
      </c>
      <c r="FA93" s="1">
        <v>9.5015558600425702</v>
      </c>
    </row>
    <row r="94" spans="1:157" s="17" customFormat="1" ht="12.75" x14ac:dyDescent="0.2">
      <c r="A94" s="129" t="s">
        <v>18</v>
      </c>
      <c r="B94" s="1">
        <v>20.044295191764832</v>
      </c>
      <c r="C94" s="1">
        <v>23.102321028709412</v>
      </c>
      <c r="D94" s="1">
        <v>20.579901337623596</v>
      </c>
      <c r="E94" s="1">
        <v>20.90265691280365</v>
      </c>
      <c r="F94" s="1">
        <v>23.102321028709412</v>
      </c>
      <c r="G94" s="1">
        <v>20.579901337623596</v>
      </c>
      <c r="H94" s="1">
        <v>18.737240433692932</v>
      </c>
      <c r="I94" s="1">
        <v>20.026907324790958</v>
      </c>
      <c r="J94" s="1">
        <v>20.579901337623596</v>
      </c>
      <c r="K94" s="1">
        <v>18.81811797618866</v>
      </c>
      <c r="L94" s="1">
        <v>20.026907324790958</v>
      </c>
      <c r="M94" s="1">
        <v>20.579901337623596</v>
      </c>
      <c r="N94" s="1">
        <v>21.013469099998474</v>
      </c>
      <c r="O94" s="1">
        <v>26.643193364143368</v>
      </c>
      <c r="P94" s="1">
        <v>20.579901337623596</v>
      </c>
      <c r="Q94" s="1">
        <v>22.810873389244083</v>
      </c>
      <c r="R94" s="1">
        <v>26.643193364143368</v>
      </c>
      <c r="S94" s="1">
        <v>20.579901337623596</v>
      </c>
      <c r="T94" s="1">
        <v>20.957779288291931</v>
      </c>
      <c r="U94" s="1">
        <v>20.75571596622467</v>
      </c>
      <c r="V94" s="1">
        <v>20.579901337623596</v>
      </c>
      <c r="W94" s="1">
        <v>22.683929800987244</v>
      </c>
      <c r="X94" s="1">
        <v>20.75571596622467</v>
      </c>
      <c r="Y94" s="1">
        <v>20.579901337623596</v>
      </c>
      <c r="Z94" s="1">
        <v>32.156682610511787</v>
      </c>
      <c r="AA94" s="1">
        <v>25.083054900169376</v>
      </c>
      <c r="AB94" s="1">
        <v>20.579901337623596</v>
      </c>
      <c r="AC94" s="1">
        <v>33.705834746360786</v>
      </c>
      <c r="AD94" s="1">
        <v>25.083054900169376</v>
      </c>
      <c r="AE94" s="1">
        <v>20.579901337623596</v>
      </c>
      <c r="AF94" s="1">
        <v>20.445204377174377</v>
      </c>
      <c r="AG94" s="1">
        <v>20.579901337623596</v>
      </c>
      <c r="AH94" s="1">
        <v>20.299500823020935</v>
      </c>
      <c r="AI94" s="1" t="s">
        <v>26</v>
      </c>
      <c r="AJ94" s="1" t="s">
        <v>26</v>
      </c>
      <c r="AK94" s="1" t="s">
        <v>26</v>
      </c>
      <c r="AL94" s="1">
        <v>20.156411528587341</v>
      </c>
      <c r="AM94" s="1">
        <v>20.299500823020935</v>
      </c>
      <c r="AN94" s="1">
        <v>20.579901337623596</v>
      </c>
      <c r="AO94" s="1" t="s">
        <v>26</v>
      </c>
      <c r="AP94" s="1" t="s">
        <v>26</v>
      </c>
      <c r="AQ94" s="1" t="s">
        <v>26</v>
      </c>
      <c r="AR94" s="1">
        <v>19.664564728736881</v>
      </c>
      <c r="AS94" s="1">
        <v>20.026907324790958</v>
      </c>
      <c r="AT94" s="1">
        <v>21.489123702049255</v>
      </c>
      <c r="AU94" s="1" t="s">
        <v>26</v>
      </c>
      <c r="AV94" s="1" t="s">
        <v>26</v>
      </c>
      <c r="AW94" s="1" t="s">
        <v>26</v>
      </c>
      <c r="AX94" s="1">
        <v>19.181548953056335</v>
      </c>
      <c r="AY94" s="1">
        <v>20.579901337623596</v>
      </c>
      <c r="AZ94" s="1">
        <v>20.299500823020935</v>
      </c>
      <c r="BA94" s="1">
        <v>19.960146546363834</v>
      </c>
      <c r="BB94" s="1">
        <v>20.579901337623596</v>
      </c>
      <c r="BC94" s="1">
        <v>20.299500823020935</v>
      </c>
      <c r="BD94" s="1">
        <v>18.957640528678894</v>
      </c>
      <c r="BE94" s="1">
        <v>20.299500823020935</v>
      </c>
      <c r="BF94" s="1">
        <v>20.579901337623596</v>
      </c>
      <c r="BG94" s="1">
        <v>19.723674654960636</v>
      </c>
      <c r="BH94" s="1">
        <v>20.299500823020935</v>
      </c>
      <c r="BI94" s="1">
        <v>20.579901337623596</v>
      </c>
      <c r="BJ94" s="1">
        <v>13.332958817481996</v>
      </c>
      <c r="BK94" s="1">
        <v>16.123407483100895</v>
      </c>
      <c r="BL94" s="1">
        <v>20.579901337623596</v>
      </c>
      <c r="BM94" s="1">
        <v>14.351839423179621</v>
      </c>
      <c r="BN94" s="1">
        <v>16.123407483100895</v>
      </c>
      <c r="BO94" s="1">
        <v>20.579901337623596</v>
      </c>
      <c r="BP94" s="1">
        <v>20.709761977195736</v>
      </c>
      <c r="BQ94" s="1">
        <v>23.102321028709412</v>
      </c>
      <c r="BR94" s="1">
        <v>20.579901337623596</v>
      </c>
      <c r="BS94" s="1">
        <v>22.109714150428768</v>
      </c>
      <c r="BT94" s="1">
        <v>23.102321028709412</v>
      </c>
      <c r="BU94" s="1">
        <v>20.579901337623596</v>
      </c>
      <c r="BV94" s="1">
        <v>17.767955660820011</v>
      </c>
      <c r="BW94" s="1">
        <v>16.123407483100895</v>
      </c>
      <c r="BX94" s="1">
        <v>20.579901337623596</v>
      </c>
      <c r="BY94" s="1">
        <v>18.820691704750061</v>
      </c>
      <c r="BZ94" s="1">
        <v>16.123407483100895</v>
      </c>
      <c r="CA94" s="1">
        <v>20.579901337623596</v>
      </c>
      <c r="CB94" s="1">
        <v>14.96325671672821</v>
      </c>
      <c r="CC94" s="1">
        <v>16.123407483100895</v>
      </c>
      <c r="CD94" s="1">
        <v>20.579901337623596</v>
      </c>
      <c r="CE94" s="1">
        <v>15.843217968940742</v>
      </c>
      <c r="CF94" s="1">
        <v>16.123407483100895</v>
      </c>
      <c r="CG94" s="1">
        <v>20.579901337623596</v>
      </c>
      <c r="CH94" s="1">
        <v>4.2297360301017761</v>
      </c>
      <c r="CI94" s="1">
        <v>4.8515143990516663</v>
      </c>
      <c r="CJ94" s="1">
        <v>4.4877400994300851</v>
      </c>
      <c r="CK94" s="1">
        <v>4.9992135167121896</v>
      </c>
      <c r="CL94" s="1">
        <v>4.8515143990516663</v>
      </c>
      <c r="CM94" s="1">
        <v>4.4877400994300851</v>
      </c>
      <c r="CN94" s="1" t="s">
        <v>23</v>
      </c>
      <c r="CO94" s="1" t="s">
        <v>23</v>
      </c>
      <c r="CP94" s="1" t="s">
        <v>23</v>
      </c>
      <c r="CQ94" s="1" t="s">
        <v>23</v>
      </c>
      <c r="CR94" s="1" t="str">
        <f>+CO94</f>
        <v>NA</v>
      </c>
      <c r="CS94" s="1" t="str">
        <f>+CP94</f>
        <v>NA</v>
      </c>
      <c r="CT94" s="1"/>
      <c r="CU94" s="1"/>
      <c r="CV94" s="1"/>
      <c r="CW94" s="1"/>
      <c r="CX94" s="1"/>
      <c r="CY94" s="1"/>
      <c r="CZ94" s="1" t="s">
        <v>23</v>
      </c>
      <c r="DA94" s="1" t="s">
        <v>23</v>
      </c>
      <c r="DB94" s="1" t="s">
        <v>23</v>
      </c>
      <c r="DC94" s="1" t="s">
        <v>23</v>
      </c>
      <c r="DD94" s="1" t="s">
        <v>23</v>
      </c>
      <c r="DE94" s="1" t="s">
        <v>23</v>
      </c>
      <c r="DF94" s="1">
        <v>20.115159153938293</v>
      </c>
      <c r="DG94" s="1">
        <v>23.102321028709412</v>
      </c>
      <c r="DH94" s="1">
        <v>20.579901337623596</v>
      </c>
      <c r="DI94" s="1">
        <v>21.301882863044742</v>
      </c>
      <c r="DJ94" s="1">
        <v>23.102321028709412</v>
      </c>
      <c r="DK94" s="1">
        <v>20.579901337623596</v>
      </c>
      <c r="DL94" s="1">
        <v>19.233195185661316</v>
      </c>
      <c r="DM94" s="1">
        <v>23.102321028709412</v>
      </c>
      <c r="DN94" s="1">
        <v>20.579901337623596</v>
      </c>
      <c r="DO94" s="1">
        <v>20.309668183326725</v>
      </c>
      <c r="DP94" s="1">
        <v>23.102321028709412</v>
      </c>
      <c r="DQ94" s="1">
        <v>20.579901337623596</v>
      </c>
      <c r="DR94" s="1">
        <v>23.572879433631897</v>
      </c>
      <c r="DS94" s="1">
        <v>33.307307362556458</v>
      </c>
      <c r="DT94" s="1">
        <v>20.579901337623596</v>
      </c>
      <c r="DU94" s="1">
        <v>24.634813666343689</v>
      </c>
      <c r="DV94" s="1">
        <v>33.307307362556458</v>
      </c>
      <c r="DW94" s="1">
        <v>20.579901337623596</v>
      </c>
      <c r="DX94" s="1">
        <v>8.9891651272773743</v>
      </c>
      <c r="DY94" s="1">
        <v>15.66658794879914</v>
      </c>
      <c r="DZ94" s="1">
        <v>20.579901337623596</v>
      </c>
      <c r="EA94" s="1">
        <v>10.363845229148867</v>
      </c>
      <c r="EB94" s="1">
        <v>15.66658794879914</v>
      </c>
      <c r="EC94" s="1">
        <v>20.579901337623596</v>
      </c>
      <c r="ED94" s="1">
        <v>35.502378344535835</v>
      </c>
      <c r="EE94" s="1">
        <v>36.346233487129211</v>
      </c>
      <c r="EF94" s="1">
        <v>20.579901337623596</v>
      </c>
      <c r="EG94" s="1">
        <v>36.765821576118476</v>
      </c>
      <c r="EH94" s="1">
        <v>36.346233487129211</v>
      </c>
      <c r="EI94" s="1">
        <v>20.579901337623596</v>
      </c>
      <c r="EJ94" s="1">
        <v>22.007023692131039</v>
      </c>
      <c r="EK94" s="1">
        <v>23.102321028709412</v>
      </c>
      <c r="EL94" s="1">
        <v>20.299500823020935</v>
      </c>
      <c r="EM94" s="1">
        <v>22.995167374610904</v>
      </c>
      <c r="EN94" s="1">
        <v>23.102321028709412</v>
      </c>
      <c r="EO94" s="1">
        <v>20.299500823020935</v>
      </c>
      <c r="EP94" s="1">
        <v>9.2115023732185382</v>
      </c>
      <c r="EQ94" s="1">
        <v>10.502668023109438</v>
      </c>
      <c r="ER94" s="1">
        <v>3.6966809630393991</v>
      </c>
      <c r="ES94" s="1">
        <v>10.272243618965152</v>
      </c>
      <c r="ET94" s="1">
        <v>10.502668023109438</v>
      </c>
      <c r="EU94" s="1">
        <v>3.6966809630393991</v>
      </c>
      <c r="EV94" s="1">
        <v>17.838734984397892</v>
      </c>
      <c r="EW94" s="1">
        <v>19.289709925651554</v>
      </c>
      <c r="EX94" s="1">
        <v>20.579901337623596</v>
      </c>
      <c r="EY94" s="1">
        <v>18.543078303337097</v>
      </c>
      <c r="EZ94" s="1">
        <v>19.289709925651554</v>
      </c>
      <c r="FA94" s="1">
        <v>20.579901337623596</v>
      </c>
    </row>
    <row r="95" spans="1:157" s="17" customFormat="1" ht="12.75" x14ac:dyDescent="0.2">
      <c r="A95" s="129" t="s">
        <v>15</v>
      </c>
      <c r="B95" s="1">
        <v>10.972439646720888</v>
      </c>
      <c r="C95" s="1">
        <v>12.333955168724062</v>
      </c>
      <c r="D95" s="1">
        <v>11.829977631568909</v>
      </c>
      <c r="E95" s="1">
        <v>12.053529620170591</v>
      </c>
      <c r="F95" s="1">
        <v>12.333955168724062</v>
      </c>
      <c r="G95" s="1">
        <v>11.829977631568909</v>
      </c>
      <c r="H95" s="1">
        <v>10.70061028003693</v>
      </c>
      <c r="I95" s="1">
        <v>11.121700406074526</v>
      </c>
      <c r="J95" s="1">
        <v>11.829977631568909</v>
      </c>
      <c r="K95" s="1">
        <v>11.238855719566345</v>
      </c>
      <c r="L95" s="1">
        <v>11.121700406074526</v>
      </c>
      <c r="M95" s="1">
        <v>11.829977631568909</v>
      </c>
      <c r="N95" s="1">
        <v>11.322401165962221</v>
      </c>
      <c r="O95" s="1">
        <v>14.064008593559263</v>
      </c>
      <c r="P95" s="1">
        <v>11.829977631568909</v>
      </c>
      <c r="Q95" s="1">
        <v>12.922678589820864</v>
      </c>
      <c r="R95" s="1">
        <v>14.064008593559263</v>
      </c>
      <c r="S95" s="1">
        <v>11.829977631568909</v>
      </c>
      <c r="T95" s="1">
        <v>8.9275214076042193</v>
      </c>
      <c r="U95" s="1">
        <v>11.531692147254944</v>
      </c>
      <c r="V95" s="1">
        <v>11.829977631568909</v>
      </c>
      <c r="W95" s="1">
        <v>9.8446637392044103</v>
      </c>
      <c r="X95" s="1">
        <v>11.531692147254944</v>
      </c>
      <c r="Y95" s="1">
        <v>11.829977631568909</v>
      </c>
      <c r="Z95" s="1">
        <v>15.74637711048126</v>
      </c>
      <c r="AA95" s="1">
        <v>14.361671805381773</v>
      </c>
      <c r="AB95" s="1">
        <v>11.829977631568909</v>
      </c>
      <c r="AC95" s="1">
        <v>16.979203820228577</v>
      </c>
      <c r="AD95" s="1">
        <v>14.361671805381773</v>
      </c>
      <c r="AE95" s="1">
        <v>11.829977631568909</v>
      </c>
      <c r="AF95" s="1">
        <v>11.716390252113342</v>
      </c>
      <c r="AG95" s="1">
        <v>11.829977631568909</v>
      </c>
      <c r="AH95" s="1">
        <v>12.244890332221983</v>
      </c>
      <c r="AI95" s="1" t="s">
        <v>26</v>
      </c>
      <c r="AJ95" s="1" t="s">
        <v>26</v>
      </c>
      <c r="AK95" s="1" t="s">
        <v>26</v>
      </c>
      <c r="AL95" s="1">
        <v>12.145208716392517</v>
      </c>
      <c r="AM95" s="1">
        <v>12.244890332221983</v>
      </c>
      <c r="AN95" s="1">
        <v>11.829977631568909</v>
      </c>
      <c r="AO95" s="1" t="s">
        <v>26</v>
      </c>
      <c r="AP95" s="1" t="s">
        <v>26</v>
      </c>
      <c r="AQ95" s="1" t="s">
        <v>26</v>
      </c>
      <c r="AR95" s="1">
        <v>10.788665413856505</v>
      </c>
      <c r="AS95" s="1">
        <v>11.121700406074526</v>
      </c>
      <c r="AT95" s="1">
        <v>11.933901906013489</v>
      </c>
      <c r="AU95" s="1" t="s">
        <v>26</v>
      </c>
      <c r="AV95" s="1" t="s">
        <v>26</v>
      </c>
      <c r="AW95" s="1" t="s">
        <v>26</v>
      </c>
      <c r="AX95" s="1">
        <v>10.543598532676699</v>
      </c>
      <c r="AY95" s="1">
        <v>11.829977631568909</v>
      </c>
      <c r="AZ95" s="1">
        <v>12.244890332221983</v>
      </c>
      <c r="BA95" s="1">
        <v>11.333310008049011</v>
      </c>
      <c r="BB95" s="1">
        <v>11.829977631568909</v>
      </c>
      <c r="BC95" s="1">
        <v>12.244890332221983</v>
      </c>
      <c r="BD95" s="1">
        <v>11.065414547920227</v>
      </c>
      <c r="BE95" s="1">
        <v>12.244890332221983</v>
      </c>
      <c r="BF95" s="1">
        <v>11.829977631568909</v>
      </c>
      <c r="BG95" s="1">
        <v>11.670839190483093</v>
      </c>
      <c r="BH95" s="1">
        <v>12.244890332221983</v>
      </c>
      <c r="BI95" s="1">
        <v>11.829977631568909</v>
      </c>
      <c r="BJ95" s="1">
        <v>6.808998882770541</v>
      </c>
      <c r="BK95" s="1">
        <v>11.224504113197328</v>
      </c>
      <c r="BL95" s="1">
        <v>11.829977631568909</v>
      </c>
      <c r="BM95" s="1">
        <v>8.9205512404441833</v>
      </c>
      <c r="BN95" s="1">
        <v>11.224504113197328</v>
      </c>
      <c r="BO95" s="1">
        <v>11.829977631568909</v>
      </c>
      <c r="BP95" s="1">
        <v>9.6341449022293109</v>
      </c>
      <c r="BQ95" s="1">
        <v>12.333955168724062</v>
      </c>
      <c r="BR95" s="1">
        <v>11.829977631568909</v>
      </c>
      <c r="BS95" s="1">
        <v>11.06049597263336</v>
      </c>
      <c r="BT95" s="1">
        <v>12.333955168724062</v>
      </c>
      <c r="BU95" s="1">
        <v>11.829977631568909</v>
      </c>
      <c r="BV95" s="1">
        <v>9.482552707195282</v>
      </c>
      <c r="BW95" s="1">
        <v>11.224504113197328</v>
      </c>
      <c r="BX95" s="1">
        <v>11.829977631568909</v>
      </c>
      <c r="BY95" s="1">
        <v>10.464119315147402</v>
      </c>
      <c r="BZ95" s="1">
        <v>11.224504113197328</v>
      </c>
      <c r="CA95" s="1">
        <v>11.829977631568909</v>
      </c>
      <c r="CB95" s="1">
        <v>8.7948641180992126</v>
      </c>
      <c r="CC95" s="1">
        <v>11.224504113197328</v>
      </c>
      <c r="CD95" s="1">
        <v>11.829977631568909</v>
      </c>
      <c r="CE95" s="1">
        <v>9.6569961309432983</v>
      </c>
      <c r="CF95" s="1">
        <v>11.224504113197328</v>
      </c>
      <c r="CG95" s="1">
        <v>11.829977631568909</v>
      </c>
      <c r="CH95" s="1" t="s">
        <v>23</v>
      </c>
      <c r="CI95" s="1" t="s">
        <v>23</v>
      </c>
      <c r="CJ95" s="1" t="s">
        <v>23</v>
      </c>
      <c r="CK95" s="1" t="s">
        <v>23</v>
      </c>
      <c r="CL95" s="1" t="s">
        <v>23</v>
      </c>
      <c r="CM95" s="1" t="s">
        <v>23</v>
      </c>
      <c r="CN95" s="1" t="s">
        <v>23</v>
      </c>
      <c r="CO95" s="1" t="s">
        <v>23</v>
      </c>
      <c r="CP95" s="1" t="s">
        <v>23</v>
      </c>
      <c r="CQ95" s="1" t="s">
        <v>23</v>
      </c>
      <c r="CR95" s="1" t="str">
        <f>+CO95</f>
        <v>NA</v>
      </c>
      <c r="CS95" s="1" t="str">
        <f>+CP95</f>
        <v>NA</v>
      </c>
      <c r="CT95" s="1"/>
      <c r="CU95" s="1"/>
      <c r="CV95" s="1"/>
      <c r="CW95" s="1"/>
      <c r="CX95" s="1"/>
      <c r="CY95" s="1"/>
      <c r="CZ95" s="1" t="s">
        <v>23</v>
      </c>
      <c r="DA95" s="1" t="s">
        <v>23</v>
      </c>
      <c r="DB95" s="1" t="s">
        <v>23</v>
      </c>
      <c r="DC95" s="1" t="s">
        <v>23</v>
      </c>
      <c r="DD95" s="1" t="s">
        <v>23</v>
      </c>
      <c r="DE95" s="1" t="s">
        <v>23</v>
      </c>
      <c r="DF95" s="1" t="s">
        <v>23</v>
      </c>
      <c r="DG95" s="1" t="s">
        <v>23</v>
      </c>
      <c r="DH95" s="1" t="s">
        <v>23</v>
      </c>
      <c r="DI95" s="1" t="s">
        <v>23</v>
      </c>
      <c r="DJ95" s="1" t="s">
        <v>23</v>
      </c>
      <c r="DK95" s="1" t="s">
        <v>23</v>
      </c>
      <c r="DL95" s="1">
        <v>9.9180871248245257</v>
      </c>
      <c r="DM95" s="1">
        <v>12.333955168724062</v>
      </c>
      <c r="DN95" s="1">
        <v>11.829977631568909</v>
      </c>
      <c r="DO95" s="1">
        <v>11.138617396354675</v>
      </c>
      <c r="DP95" s="1">
        <v>12.333955168724062</v>
      </c>
      <c r="DQ95" s="1">
        <v>11.829977631568909</v>
      </c>
      <c r="DR95" s="1">
        <v>10.69851815700531</v>
      </c>
      <c r="DS95" s="1">
        <v>16.874207854270935</v>
      </c>
      <c r="DT95" s="1">
        <v>11.829977631568909</v>
      </c>
      <c r="DU95" s="1">
        <v>11.830709576606752</v>
      </c>
      <c r="DV95" s="1">
        <v>16.874207854270935</v>
      </c>
      <c r="DW95" s="1">
        <v>11.829977631568909</v>
      </c>
      <c r="DX95" s="1" t="s">
        <v>23</v>
      </c>
      <c r="DY95" s="1" t="s">
        <v>23</v>
      </c>
      <c r="DZ95" s="1" t="s">
        <v>23</v>
      </c>
      <c r="EA95" s="1" t="s">
        <v>23</v>
      </c>
      <c r="EB95" s="1" t="s">
        <v>23</v>
      </c>
      <c r="EC95" s="1" t="s">
        <v>23</v>
      </c>
      <c r="ED95" s="1">
        <v>15.518563389778137</v>
      </c>
      <c r="EE95" s="1">
        <v>15.235643982887268</v>
      </c>
      <c r="EF95" s="1">
        <v>11.829977631568909</v>
      </c>
      <c r="EG95" s="1">
        <v>16.856667399406433</v>
      </c>
      <c r="EH95" s="1">
        <v>15.235643982887268</v>
      </c>
      <c r="EI95" s="1">
        <v>11.829977631568909</v>
      </c>
      <c r="EJ95" s="1">
        <v>12.39748179912567</v>
      </c>
      <c r="EK95" s="1">
        <v>12.333955168724062</v>
      </c>
      <c r="EL95" s="1">
        <v>12.244890332221983</v>
      </c>
      <c r="EM95" s="1">
        <v>13.573547005653383</v>
      </c>
      <c r="EN95" s="1">
        <v>12.333955168724062</v>
      </c>
      <c r="EO95" s="1">
        <v>12.244890332221983</v>
      </c>
      <c r="EP95" s="1">
        <v>6.5396198630332938</v>
      </c>
      <c r="EQ95" s="1">
        <v>8.4790340065956116</v>
      </c>
      <c r="ER95" s="1">
        <v>6.7019984126091003</v>
      </c>
      <c r="ES95" s="1">
        <v>7.7198949456214914</v>
      </c>
      <c r="ET95" s="1">
        <v>8.4790340065956116</v>
      </c>
      <c r="EU95" s="1">
        <v>6.7019984126091003</v>
      </c>
      <c r="EV95" s="1">
        <v>7.1147558093070984</v>
      </c>
      <c r="EW95" s="1">
        <v>8.2785835862159747</v>
      </c>
      <c r="EX95" s="1">
        <v>11.829977631568909</v>
      </c>
      <c r="EY95" s="1">
        <v>7.767114937305454</v>
      </c>
      <c r="EZ95" s="1">
        <v>8.2785835862159747</v>
      </c>
      <c r="FA95" s="1">
        <v>11.829977631568909</v>
      </c>
    </row>
    <row r="96" spans="1:157" s="17" customFormat="1" ht="12.75" x14ac:dyDescent="0.2">
      <c r="A96" s="129" t="s">
        <v>22</v>
      </c>
      <c r="B96" s="1">
        <v>7.4858432617187498</v>
      </c>
      <c r="C96" s="1" t="s">
        <v>23</v>
      </c>
      <c r="D96" s="1">
        <v>12.907287597656254</v>
      </c>
      <c r="E96" s="1">
        <v>12.901426269531251</v>
      </c>
      <c r="F96" s="1">
        <v>13.863283691406252</v>
      </c>
      <c r="G96" s="1">
        <v>13.02310400390625</v>
      </c>
      <c r="H96" s="1">
        <v>5.3341303710937522</v>
      </c>
      <c r="I96" s="1" t="s">
        <v>23</v>
      </c>
      <c r="J96" s="1">
        <v>10.787430175781253</v>
      </c>
      <c r="K96" s="1">
        <v>12.96777392578125</v>
      </c>
      <c r="L96" s="1">
        <v>13.117228027343753</v>
      </c>
      <c r="M96" s="1">
        <v>13.02310400390625</v>
      </c>
      <c r="N96" s="1">
        <v>12.285228027343752</v>
      </c>
      <c r="O96" s="1">
        <v>13.84395166015625</v>
      </c>
      <c r="P96" s="1">
        <v>11.073162597656252</v>
      </c>
      <c r="Q96" s="1">
        <v>13.818231933593756</v>
      </c>
      <c r="R96" s="1">
        <v>13.84395166015625</v>
      </c>
      <c r="S96" s="1">
        <v>11.073162597656252</v>
      </c>
      <c r="T96" s="1">
        <v>6.4341079101562517</v>
      </c>
      <c r="U96" s="1">
        <v>13.101797363281248</v>
      </c>
      <c r="V96" s="1">
        <v>11.821678222656253</v>
      </c>
      <c r="W96" s="1">
        <v>7.6387778320312503</v>
      </c>
      <c r="X96" s="1">
        <v>13.101797363281248</v>
      </c>
      <c r="Y96" s="1">
        <v>11.821678222656253</v>
      </c>
      <c r="Z96" s="1">
        <v>7.245251464843748</v>
      </c>
      <c r="AA96" s="1">
        <v>3.8771166992187496</v>
      </c>
      <c r="AB96" s="1">
        <v>11.02952197265625</v>
      </c>
      <c r="AC96" s="1">
        <v>13.609875488281247</v>
      </c>
      <c r="AD96" s="1">
        <v>9.6290522460937513</v>
      </c>
      <c r="AE96" s="1">
        <v>13.02310400390625</v>
      </c>
      <c r="AF96" s="1">
        <v>13.43178857421875</v>
      </c>
      <c r="AG96" s="1">
        <v>13.617187988281254</v>
      </c>
      <c r="AH96" s="1">
        <v>13.949121582031253</v>
      </c>
      <c r="AI96" s="1" t="s">
        <v>26</v>
      </c>
      <c r="AJ96" s="1" t="s">
        <v>26</v>
      </c>
      <c r="AK96" s="1" t="s">
        <v>26</v>
      </c>
      <c r="AL96" s="1">
        <v>13.755331542968758</v>
      </c>
      <c r="AM96" s="1">
        <v>13.845145019531252</v>
      </c>
      <c r="AN96" s="1">
        <v>13.522470214843757</v>
      </c>
      <c r="AO96" s="1" t="s">
        <v>26</v>
      </c>
      <c r="AP96" s="1" t="s">
        <v>26</v>
      </c>
      <c r="AQ96" s="1" t="s">
        <v>26</v>
      </c>
      <c r="AR96" s="1">
        <v>14.281895996093752</v>
      </c>
      <c r="AS96" s="1">
        <v>14.659038574218746</v>
      </c>
      <c r="AT96" s="1">
        <v>15.219304199218753</v>
      </c>
      <c r="AU96" s="1" t="s">
        <v>26</v>
      </c>
      <c r="AV96" s="1" t="s">
        <v>26</v>
      </c>
      <c r="AW96" s="1" t="s">
        <v>26</v>
      </c>
      <c r="AX96" s="1">
        <v>12.428834472656249</v>
      </c>
      <c r="AY96" s="1">
        <v>16.639799316406247</v>
      </c>
      <c r="AZ96" s="1">
        <v>17.24976416015625</v>
      </c>
      <c r="BA96" s="1">
        <v>12.24642724609375</v>
      </c>
      <c r="BB96" s="1">
        <v>13.02310400390625</v>
      </c>
      <c r="BC96" s="1">
        <v>13.380389160156254</v>
      </c>
      <c r="BD96" s="1">
        <v>13.303956542968754</v>
      </c>
      <c r="BE96" s="1">
        <v>17.24976416015625</v>
      </c>
      <c r="BF96" s="1">
        <v>16.639799316406247</v>
      </c>
      <c r="BG96" s="1">
        <v>12.403616699218748</v>
      </c>
      <c r="BH96" s="1">
        <v>13.380389160156254</v>
      </c>
      <c r="BI96" s="1">
        <v>13.02310400390625</v>
      </c>
      <c r="BJ96" s="1">
        <v>8.6679653320312511</v>
      </c>
      <c r="BK96" s="1" t="s">
        <v>23</v>
      </c>
      <c r="BL96" s="1">
        <v>14.367245605468753</v>
      </c>
      <c r="BM96" s="1">
        <v>10.327035644531252</v>
      </c>
      <c r="BN96" s="1">
        <v>12.027934082031253</v>
      </c>
      <c r="BO96" s="1">
        <v>12.92632080078125</v>
      </c>
      <c r="BP96" s="1">
        <v>10.037038574218753</v>
      </c>
      <c r="BQ96" s="1">
        <v>15.001792480468746</v>
      </c>
      <c r="BR96" s="1">
        <v>13.368083496093758</v>
      </c>
      <c r="BS96" s="1">
        <v>15.562821777343755</v>
      </c>
      <c r="BT96" s="1">
        <v>13.863283691406252</v>
      </c>
      <c r="BU96" s="1">
        <v>13.02310400390625</v>
      </c>
      <c r="BV96" s="1">
        <v>9.7343598632812522</v>
      </c>
      <c r="BW96" s="1" t="s">
        <v>23</v>
      </c>
      <c r="BX96" s="1" t="s">
        <v>23</v>
      </c>
      <c r="BY96" s="1">
        <v>11.822204589843754</v>
      </c>
      <c r="BZ96" s="1">
        <v>12.61772119140625</v>
      </c>
      <c r="CA96" s="1">
        <v>13.656774902343754</v>
      </c>
      <c r="CB96" s="1">
        <v>4.5822124023437505</v>
      </c>
      <c r="CC96" s="1" t="s">
        <v>23</v>
      </c>
      <c r="CD96" s="1">
        <v>16.052229980468752</v>
      </c>
      <c r="CE96" s="1">
        <v>10.14173095703125</v>
      </c>
      <c r="CF96" s="1">
        <v>12.080481933593752</v>
      </c>
      <c r="CG96" s="1">
        <v>12.985623535156249</v>
      </c>
      <c r="CH96" s="1">
        <v>4.4669047851562507</v>
      </c>
      <c r="CI96" s="1">
        <v>4.7949165039062507</v>
      </c>
      <c r="CJ96" s="1">
        <v>5.4231782226562499</v>
      </c>
      <c r="CK96" s="1">
        <v>5.2030922851562504</v>
      </c>
      <c r="CL96" s="1">
        <v>4.7949165039062507</v>
      </c>
      <c r="CM96" s="1">
        <v>5.4231782226562499</v>
      </c>
      <c r="CN96" s="1">
        <v>6.2181879882812501</v>
      </c>
      <c r="CO96" s="1">
        <v>4.9147143554687505</v>
      </c>
      <c r="CP96" s="1">
        <v>4.7776215820312506</v>
      </c>
      <c r="CQ96" s="1">
        <v>8.1303237304687492</v>
      </c>
      <c r="CR96" s="1">
        <v>4.9147143554687505</v>
      </c>
      <c r="CS96" s="1">
        <v>4.7776215820312506</v>
      </c>
      <c r="CT96" s="1"/>
      <c r="CU96" s="1"/>
      <c r="CV96" s="1"/>
      <c r="CW96" s="1"/>
      <c r="CX96" s="1"/>
      <c r="CY96" s="1"/>
      <c r="CZ96" s="1">
        <v>18.845526315789474</v>
      </c>
      <c r="DA96" s="1">
        <v>19.237547982553167</v>
      </c>
      <c r="DB96" s="1">
        <v>9.4529758625755367</v>
      </c>
      <c r="DC96" s="1">
        <v>20.922664473684193</v>
      </c>
      <c r="DD96" s="1">
        <v>19.237547982553167</v>
      </c>
      <c r="DE96" s="1">
        <v>9.4529758625755367</v>
      </c>
      <c r="DF96" s="1">
        <v>15.408171386718749</v>
      </c>
      <c r="DG96" s="1">
        <v>15.460942871093753</v>
      </c>
      <c r="DH96" s="1">
        <v>14.598546386718752</v>
      </c>
      <c r="DI96" s="1">
        <v>16.80598779296875</v>
      </c>
      <c r="DJ96" s="1">
        <v>15.460942871093753</v>
      </c>
      <c r="DK96" s="1">
        <v>14.598546386718752</v>
      </c>
      <c r="DL96" s="1">
        <v>9.487664550781254</v>
      </c>
      <c r="DM96" s="1">
        <v>12.497379394531249</v>
      </c>
      <c r="DN96" s="1">
        <v>12.827011230468749</v>
      </c>
      <c r="DO96" s="1">
        <v>10.950840332031252</v>
      </c>
      <c r="DP96" s="1">
        <v>12.497379394531249</v>
      </c>
      <c r="DQ96" s="1">
        <v>12.827011230468749</v>
      </c>
      <c r="DR96" s="1">
        <v>10.963844238281251</v>
      </c>
      <c r="DS96" s="1">
        <v>18.428545410156254</v>
      </c>
      <c r="DT96" s="1">
        <v>14.42791552734375</v>
      </c>
      <c r="DU96" s="1">
        <v>12.533359863281252</v>
      </c>
      <c r="DV96" s="1">
        <v>18.428545410156254</v>
      </c>
      <c r="DW96" s="1">
        <v>14.42791552734375</v>
      </c>
      <c r="DX96" s="1">
        <v>15.103180175781251</v>
      </c>
      <c r="DY96" s="1">
        <v>17.848548339843756</v>
      </c>
      <c r="DZ96" s="1">
        <v>15.11004443359375</v>
      </c>
      <c r="EA96" s="1">
        <v>16.767621582031246</v>
      </c>
      <c r="EB96" s="1">
        <v>17.848548339843756</v>
      </c>
      <c r="EC96" s="1">
        <v>15.11004443359375</v>
      </c>
      <c r="ED96" s="1">
        <v>13.290825683593754</v>
      </c>
      <c r="EE96" s="1">
        <v>12.447604980468752</v>
      </c>
      <c r="EF96" s="1">
        <v>13.235739746093756</v>
      </c>
      <c r="EG96" s="1">
        <v>14.97096533203125</v>
      </c>
      <c r="EH96" s="1">
        <v>12.447604980468752</v>
      </c>
      <c r="EI96" s="1">
        <v>13.235739746093756</v>
      </c>
      <c r="EJ96" s="1">
        <v>12.36344873046875</v>
      </c>
      <c r="EK96" s="1">
        <v>12.607582519531253</v>
      </c>
      <c r="EL96" s="1">
        <v>12.385428222656248</v>
      </c>
      <c r="EM96" s="1">
        <v>13.554585449218754</v>
      </c>
      <c r="EN96" s="1">
        <v>12.607582519531253</v>
      </c>
      <c r="EO96" s="1">
        <v>12.385428222656248</v>
      </c>
      <c r="EP96" s="1">
        <v>6.7590639648437518</v>
      </c>
      <c r="EQ96" s="1" t="s">
        <v>23</v>
      </c>
      <c r="ER96" s="1">
        <v>6.3208208007812505</v>
      </c>
      <c r="ES96" s="1">
        <v>7.6322026367187501</v>
      </c>
      <c r="ET96" s="1" t="s">
        <v>23</v>
      </c>
      <c r="EU96" s="1">
        <v>6.3208208007812505</v>
      </c>
      <c r="EV96" s="1">
        <v>9.6907807617187522</v>
      </c>
      <c r="EW96" s="1">
        <v>11.406551269531255</v>
      </c>
      <c r="EX96" s="1">
        <v>10.786732910156251</v>
      </c>
      <c r="EY96" s="1">
        <v>10.384895019531251</v>
      </c>
      <c r="EZ96" s="1">
        <v>11.406551269531255</v>
      </c>
      <c r="FA96" s="1">
        <v>10.786732910156251</v>
      </c>
    </row>
    <row r="97" spans="1:157" s="17" customFormat="1" ht="12.75" x14ac:dyDescent="0.2">
      <c r="A97" s="129"/>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row>
    <row r="98" spans="1:157" s="17" customFormat="1" ht="63.75" x14ac:dyDescent="0.2">
      <c r="A98" s="31" t="s">
        <v>204</v>
      </c>
      <c r="B98" s="158"/>
      <c r="C98" s="159" t="s">
        <v>101</v>
      </c>
      <c r="D98" s="159" t="s">
        <v>102</v>
      </c>
      <c r="E98" s="158"/>
      <c r="F98" s="159" t="s">
        <v>101</v>
      </c>
      <c r="G98" s="159" t="s">
        <v>102</v>
      </c>
      <c r="H98" s="158"/>
      <c r="I98" s="159" t="s">
        <v>103</v>
      </c>
      <c r="J98" s="159" t="s">
        <v>102</v>
      </c>
      <c r="K98" s="158"/>
      <c r="L98" s="159" t="s">
        <v>103</v>
      </c>
      <c r="M98" s="159" t="s">
        <v>102</v>
      </c>
      <c r="N98" s="159"/>
      <c r="O98" s="159" t="s">
        <v>104</v>
      </c>
      <c r="P98" s="159" t="s">
        <v>102</v>
      </c>
      <c r="Q98" s="159"/>
      <c r="R98" s="159" t="s">
        <v>104</v>
      </c>
      <c r="S98" s="159" t="s">
        <v>102</v>
      </c>
      <c r="T98" s="159"/>
      <c r="U98" s="159" t="s">
        <v>105</v>
      </c>
      <c r="V98" s="159" t="s">
        <v>102</v>
      </c>
      <c r="W98" s="158"/>
      <c r="X98" s="159" t="s">
        <v>105</v>
      </c>
      <c r="Y98" s="159" t="s">
        <v>102</v>
      </c>
      <c r="Z98" s="159"/>
      <c r="AA98" s="159" t="s">
        <v>106</v>
      </c>
      <c r="AB98" s="159" t="s">
        <v>102</v>
      </c>
      <c r="AC98" s="159"/>
      <c r="AD98" s="159" t="s">
        <v>106</v>
      </c>
      <c r="AE98" s="159" t="s">
        <v>102</v>
      </c>
      <c r="AF98" s="159"/>
      <c r="AG98" s="159" t="s">
        <v>102</v>
      </c>
      <c r="AH98" s="159" t="s">
        <v>107</v>
      </c>
      <c r="AI98" s="159"/>
      <c r="AJ98" s="159" t="s">
        <v>102</v>
      </c>
      <c r="AK98" s="159" t="s">
        <v>107</v>
      </c>
      <c r="AL98" s="159"/>
      <c r="AM98" s="159" t="s">
        <v>107</v>
      </c>
      <c r="AN98" s="159" t="s">
        <v>102</v>
      </c>
      <c r="AO98" s="159"/>
      <c r="AP98" s="159" t="s">
        <v>107</v>
      </c>
      <c r="AQ98" s="159" t="s">
        <v>102</v>
      </c>
      <c r="AR98" s="159"/>
      <c r="AS98" s="159" t="s">
        <v>103</v>
      </c>
      <c r="AT98" s="159" t="s">
        <v>187</v>
      </c>
      <c r="AU98" s="159"/>
      <c r="AV98" s="159" t="s">
        <v>103</v>
      </c>
      <c r="AW98" s="159" t="s">
        <v>187</v>
      </c>
      <c r="AX98" s="159"/>
      <c r="AY98" s="159" t="s">
        <v>102</v>
      </c>
      <c r="AZ98" s="159" t="s">
        <v>107</v>
      </c>
      <c r="BA98" s="159"/>
      <c r="BB98" s="159" t="s">
        <v>102</v>
      </c>
      <c r="BC98" s="159" t="s">
        <v>107</v>
      </c>
      <c r="BD98" s="159"/>
      <c r="BE98" s="159" t="s">
        <v>107</v>
      </c>
      <c r="BF98" s="159" t="s">
        <v>102</v>
      </c>
      <c r="BG98" s="159"/>
      <c r="BH98" s="159" t="s">
        <v>107</v>
      </c>
      <c r="BI98" s="159" t="s">
        <v>102</v>
      </c>
      <c r="BJ98" s="159"/>
      <c r="BK98" s="159" t="s">
        <v>54</v>
      </c>
      <c r="BL98" s="159" t="s">
        <v>102</v>
      </c>
      <c r="BM98" s="159"/>
      <c r="BN98" s="159" t="s">
        <v>54</v>
      </c>
      <c r="BO98" s="159" t="s">
        <v>102</v>
      </c>
      <c r="BP98" s="159"/>
      <c r="BQ98" s="159" t="s">
        <v>101</v>
      </c>
      <c r="BR98" s="159" t="s">
        <v>102</v>
      </c>
      <c r="BS98" s="159"/>
      <c r="BT98" s="159" t="s">
        <v>101</v>
      </c>
      <c r="BU98" s="159" t="s">
        <v>102</v>
      </c>
      <c r="BV98" s="159"/>
      <c r="BW98" s="159" t="s">
        <v>54</v>
      </c>
      <c r="BX98" s="159" t="s">
        <v>102</v>
      </c>
      <c r="BY98" s="159"/>
      <c r="BZ98" s="159" t="s">
        <v>54</v>
      </c>
      <c r="CA98" s="159" t="s">
        <v>102</v>
      </c>
      <c r="CB98" s="159"/>
      <c r="CC98" s="159" t="s">
        <v>54</v>
      </c>
      <c r="CD98" s="159" t="s">
        <v>102</v>
      </c>
      <c r="CE98" s="159"/>
      <c r="CF98" s="159" t="s">
        <v>54</v>
      </c>
      <c r="CG98" s="159" t="s">
        <v>102</v>
      </c>
      <c r="CH98" s="159"/>
      <c r="CI98" s="159" t="s">
        <v>108</v>
      </c>
      <c r="CJ98" s="159" t="s">
        <v>100</v>
      </c>
      <c r="CK98" s="159"/>
      <c r="CL98" s="159" t="s">
        <v>108</v>
      </c>
      <c r="CM98" s="159" t="s">
        <v>100</v>
      </c>
      <c r="CN98" s="159"/>
      <c r="CO98" s="159" t="s">
        <v>234</v>
      </c>
      <c r="CP98" s="159" t="s">
        <v>102</v>
      </c>
      <c r="CQ98" s="159"/>
      <c r="CR98" s="159" t="s">
        <v>234</v>
      </c>
      <c r="CS98" s="159" t="s">
        <v>102</v>
      </c>
      <c r="CT98" s="160"/>
      <c r="CU98" s="160"/>
      <c r="CV98" s="161"/>
      <c r="CW98" s="160"/>
      <c r="CX98" s="160"/>
      <c r="CY98" s="160"/>
      <c r="CZ98" s="162"/>
      <c r="DA98" s="159" t="s">
        <v>357</v>
      </c>
      <c r="DB98" s="159" t="s">
        <v>102</v>
      </c>
      <c r="DC98" s="158"/>
      <c r="DD98" s="159" t="s">
        <v>357</v>
      </c>
      <c r="DE98" s="159" t="s">
        <v>102</v>
      </c>
      <c r="DF98" s="162"/>
      <c r="DG98" s="159" t="s">
        <v>458</v>
      </c>
      <c r="DH98" s="159" t="s">
        <v>102</v>
      </c>
      <c r="DI98" s="158"/>
      <c r="DJ98" s="159" t="s">
        <v>458</v>
      </c>
      <c r="DK98" s="159" t="s">
        <v>102</v>
      </c>
      <c r="DL98" s="162"/>
      <c r="DM98" s="159" t="s">
        <v>458</v>
      </c>
      <c r="DN98" s="159" t="s">
        <v>102</v>
      </c>
      <c r="DO98" s="158"/>
      <c r="DP98" s="159" t="s">
        <v>458</v>
      </c>
      <c r="DQ98" s="159" t="s">
        <v>102</v>
      </c>
      <c r="DR98" s="162"/>
      <c r="DS98" s="159" t="s">
        <v>459</v>
      </c>
      <c r="DT98" s="159" t="s">
        <v>102</v>
      </c>
      <c r="DU98" s="158"/>
      <c r="DV98" s="159" t="s">
        <v>459</v>
      </c>
      <c r="DW98" s="159" t="s">
        <v>102</v>
      </c>
      <c r="DX98" s="162"/>
      <c r="DY98" s="159" t="s">
        <v>460</v>
      </c>
      <c r="DZ98" s="159" t="s">
        <v>102</v>
      </c>
      <c r="EA98" s="158"/>
      <c r="EB98" s="159" t="s">
        <v>460</v>
      </c>
      <c r="EC98" s="159" t="s">
        <v>102</v>
      </c>
      <c r="ED98" s="162"/>
      <c r="EE98" s="159" t="s">
        <v>461</v>
      </c>
      <c r="EF98" s="159" t="s">
        <v>102</v>
      </c>
      <c r="EG98" s="158"/>
      <c r="EH98" s="159" t="s">
        <v>461</v>
      </c>
      <c r="EI98" s="159" t="s">
        <v>102</v>
      </c>
      <c r="EJ98" s="162"/>
      <c r="EK98" s="159" t="s">
        <v>458</v>
      </c>
      <c r="EL98" s="159" t="s">
        <v>107</v>
      </c>
      <c r="EM98" s="158"/>
      <c r="EN98" s="159" t="s">
        <v>458</v>
      </c>
      <c r="EO98" s="159" t="s">
        <v>107</v>
      </c>
      <c r="EP98" s="162"/>
      <c r="EQ98" s="159" t="s">
        <v>462</v>
      </c>
      <c r="ER98" s="159" t="s">
        <v>188</v>
      </c>
      <c r="ES98" s="158"/>
      <c r="ET98" s="159" t="s">
        <v>462</v>
      </c>
      <c r="EU98" s="159" t="s">
        <v>188</v>
      </c>
      <c r="EV98" s="162"/>
      <c r="EW98" s="159" t="s">
        <v>463</v>
      </c>
      <c r="EX98" s="159" t="s">
        <v>102</v>
      </c>
      <c r="EY98" s="158"/>
      <c r="EZ98" s="159" t="s">
        <v>463</v>
      </c>
      <c r="FA98" s="159" t="s">
        <v>102</v>
      </c>
    </row>
    <row r="99" spans="1:157" s="166" customFormat="1" ht="12.75" x14ac:dyDescent="0.2">
      <c r="A99" s="163" t="s">
        <v>16</v>
      </c>
      <c r="B99" s="164">
        <v>76.674300000000002</v>
      </c>
      <c r="C99" s="164">
        <v>26451.77</v>
      </c>
      <c r="D99" s="164">
        <v>28243.74</v>
      </c>
      <c r="E99" s="164">
        <v>83.006500000000003</v>
      </c>
      <c r="F99" s="164">
        <f>C99</f>
        <v>26451.77</v>
      </c>
      <c r="G99" s="164">
        <f>D99</f>
        <v>28243.74</v>
      </c>
      <c r="H99" s="164">
        <v>42.477600000000002</v>
      </c>
      <c r="I99" s="164">
        <v>25778.720000000001</v>
      </c>
      <c r="J99" s="164">
        <f>G99</f>
        <v>28243.74</v>
      </c>
      <c r="K99" s="164">
        <v>47.258000000000003</v>
      </c>
      <c r="L99" s="164">
        <f>I99</f>
        <v>25778.720000000001</v>
      </c>
      <c r="M99" s="164">
        <f>J99</f>
        <v>28243.74</v>
      </c>
      <c r="N99" s="164">
        <v>26.831099999999999</v>
      </c>
      <c r="O99" s="164">
        <v>14761.91</v>
      </c>
      <c r="P99" s="164">
        <f>M99</f>
        <v>28243.74</v>
      </c>
      <c r="Q99" s="164">
        <v>30.116299999999999</v>
      </c>
      <c r="R99" s="164">
        <f>O99</f>
        <v>14761.91</v>
      </c>
      <c r="S99" s="164">
        <f>P99</f>
        <v>28243.74</v>
      </c>
      <c r="T99" s="164">
        <v>17.3063</v>
      </c>
      <c r="U99" s="164">
        <v>24362.07</v>
      </c>
      <c r="V99" s="164">
        <f>P99</f>
        <v>28243.74</v>
      </c>
      <c r="W99" s="164">
        <v>18.983599999999999</v>
      </c>
      <c r="X99" s="164">
        <f>U99</f>
        <v>24362.07</v>
      </c>
      <c r="Y99" s="164">
        <f>V99</f>
        <v>28243.74</v>
      </c>
      <c r="Z99" s="164">
        <v>29.4603</v>
      </c>
      <c r="AA99" s="164">
        <v>7659.29</v>
      </c>
      <c r="AB99" s="164">
        <f>V99</f>
        <v>28243.74</v>
      </c>
      <c r="AC99" s="164">
        <v>32.872500000000002</v>
      </c>
      <c r="AD99" s="164">
        <f>AA99</f>
        <v>7659.29</v>
      </c>
      <c r="AE99" s="164">
        <f>AB99</f>
        <v>28243.74</v>
      </c>
      <c r="AF99" s="164">
        <v>209.53829999999999</v>
      </c>
      <c r="AG99" s="164">
        <f>+Y99</f>
        <v>28243.74</v>
      </c>
      <c r="AH99" s="164">
        <v>99117.59</v>
      </c>
      <c r="AI99" s="164" t="s">
        <v>26</v>
      </c>
      <c r="AJ99" s="164">
        <f>AG99</f>
        <v>28243.74</v>
      </c>
      <c r="AK99" s="164">
        <f>AH99</f>
        <v>99117.59</v>
      </c>
      <c r="AL99" s="164">
        <v>710.43759999999997</v>
      </c>
      <c r="AM99" s="164">
        <f>AH99</f>
        <v>99117.59</v>
      </c>
      <c r="AN99" s="164">
        <f>AJ99</f>
        <v>28243.74</v>
      </c>
      <c r="AO99" s="164" t="s">
        <v>26</v>
      </c>
      <c r="AP99" s="164">
        <f>AM99</f>
        <v>99117.59</v>
      </c>
      <c r="AQ99" s="164">
        <f>AN99</f>
        <v>28243.74</v>
      </c>
      <c r="AR99" s="164">
        <v>205.798</v>
      </c>
      <c r="AS99" s="164">
        <f>+L99</f>
        <v>25778.720000000001</v>
      </c>
      <c r="AT99" s="165">
        <v>24934.77</v>
      </c>
      <c r="AU99" s="164" t="s">
        <v>26</v>
      </c>
      <c r="AV99" s="164">
        <f>AS99</f>
        <v>25778.720000000001</v>
      </c>
      <c r="AW99" s="164">
        <f>AT99</f>
        <v>24934.77</v>
      </c>
      <c r="AX99" s="164">
        <v>106.29300000000001</v>
      </c>
      <c r="AY99" s="164">
        <f>AQ99</f>
        <v>28243.74</v>
      </c>
      <c r="AZ99" s="164">
        <f>AP99</f>
        <v>99117.59</v>
      </c>
      <c r="BA99" s="164">
        <v>112.8587</v>
      </c>
      <c r="BB99" s="164">
        <f>AY99</f>
        <v>28243.74</v>
      </c>
      <c r="BC99" s="164">
        <f>AZ99</f>
        <v>99117.59</v>
      </c>
      <c r="BD99" s="164">
        <v>121.14570000000001</v>
      </c>
      <c r="BE99" s="164">
        <f>BC99</f>
        <v>99117.59</v>
      </c>
      <c r="BF99" s="164">
        <f>BB99</f>
        <v>28243.74</v>
      </c>
      <c r="BG99" s="164">
        <v>128.29130000000001</v>
      </c>
      <c r="BH99" s="164">
        <f>BE99</f>
        <v>99117.59</v>
      </c>
      <c r="BI99" s="164">
        <f>BF99</f>
        <v>28243.74</v>
      </c>
      <c r="BJ99" s="164">
        <v>149.3997</v>
      </c>
      <c r="BK99" s="164">
        <v>15911.2387</v>
      </c>
      <c r="BL99" s="164">
        <f>BF99</f>
        <v>28243.74</v>
      </c>
      <c r="BM99" s="164">
        <v>166.20760000000001</v>
      </c>
      <c r="BN99" s="164">
        <f>BK99</f>
        <v>15911.2387</v>
      </c>
      <c r="BO99" s="164">
        <f>BL99</f>
        <v>28243.74</v>
      </c>
      <c r="BP99" s="164">
        <v>113.1696</v>
      </c>
      <c r="BQ99" s="164">
        <f>F99</f>
        <v>26451.77</v>
      </c>
      <c r="BR99" s="164">
        <f>BO99</f>
        <v>28243.74</v>
      </c>
      <c r="BS99" s="164">
        <v>126.3242</v>
      </c>
      <c r="BT99" s="164">
        <f>BQ99</f>
        <v>26451.77</v>
      </c>
      <c r="BU99" s="164">
        <f>BR99</f>
        <v>28243.74</v>
      </c>
      <c r="BV99" s="164">
        <v>29.682200000000002</v>
      </c>
      <c r="BW99" s="164">
        <f>BN99</f>
        <v>15911.2387</v>
      </c>
      <c r="BX99" s="164">
        <f>BU99</f>
        <v>28243.74</v>
      </c>
      <c r="BY99" s="164">
        <v>32.370899999999999</v>
      </c>
      <c r="BZ99" s="164">
        <f>BW99</f>
        <v>15911.2387</v>
      </c>
      <c r="CA99" s="164">
        <f>BX99</f>
        <v>28243.74</v>
      </c>
      <c r="CB99" s="164">
        <v>26.573399999999999</v>
      </c>
      <c r="CC99" s="164">
        <f>BZ99</f>
        <v>15911.2387</v>
      </c>
      <c r="CD99" s="164">
        <f>CA99</f>
        <v>28243.74</v>
      </c>
      <c r="CE99" s="164">
        <v>29.171299999999999</v>
      </c>
      <c r="CF99" s="164">
        <f>CC99</f>
        <v>15911.2387</v>
      </c>
      <c r="CG99" s="164">
        <f>CD99</f>
        <v>28243.74</v>
      </c>
      <c r="CH99" s="164">
        <v>12.2265</v>
      </c>
      <c r="CI99" s="164">
        <v>2196.7399999999998</v>
      </c>
      <c r="CJ99" s="164">
        <f>+'Debt-Over,Liq,Low Dur,Ultra,MM'!D56</f>
        <v>6813.4362000000001</v>
      </c>
      <c r="CK99" s="164">
        <v>12.6279</v>
      </c>
      <c r="CL99" s="164">
        <f>CI99</f>
        <v>2196.7399999999998</v>
      </c>
      <c r="CM99" s="165">
        <f>CJ99</f>
        <v>6813.4362000000001</v>
      </c>
      <c r="CN99" s="164">
        <v>11.147</v>
      </c>
      <c r="CO99" s="164">
        <v>13011.79</v>
      </c>
      <c r="CP99" s="164">
        <f>D99</f>
        <v>28243.74</v>
      </c>
      <c r="CQ99" s="164">
        <v>11.5108</v>
      </c>
      <c r="CR99" s="164">
        <f>CO99</f>
        <v>13011.79</v>
      </c>
      <c r="CS99" s="164">
        <f>CP99</f>
        <v>28243.74</v>
      </c>
      <c r="CT99" s="164" t="s">
        <v>349</v>
      </c>
      <c r="CU99" s="164"/>
      <c r="CV99" s="164"/>
      <c r="CW99" s="164"/>
      <c r="CX99" s="164"/>
      <c r="CY99" s="164"/>
      <c r="CZ99" s="164">
        <v>11.569599999999999</v>
      </c>
      <c r="DA99" s="164">
        <v>14799.68</v>
      </c>
      <c r="DB99" s="164">
        <f>+CS99</f>
        <v>28243.74</v>
      </c>
      <c r="DC99" s="164">
        <v>11.742599999999999</v>
      </c>
      <c r="DD99" s="164">
        <f>DA99</f>
        <v>14799.68</v>
      </c>
      <c r="DE99" s="164">
        <f>DB99</f>
        <v>28243.74</v>
      </c>
      <c r="DF99" s="164">
        <v>19.600000000000001</v>
      </c>
      <c r="DG99" s="164">
        <f>BT99</f>
        <v>26451.77</v>
      </c>
      <c r="DH99" s="164">
        <f>DE99</f>
        <v>28243.74</v>
      </c>
      <c r="DI99" s="164">
        <v>20.74</v>
      </c>
      <c r="DJ99" s="164">
        <f>DG99</f>
        <v>26451.77</v>
      </c>
      <c r="DK99" s="164">
        <f>DH99</f>
        <v>28243.74</v>
      </c>
      <c r="DL99" s="164">
        <v>16.899999999999999</v>
      </c>
      <c r="DM99" s="164">
        <f>DG99</f>
        <v>26451.77</v>
      </c>
      <c r="DN99" s="164">
        <f>DH99</f>
        <v>28243.74</v>
      </c>
      <c r="DO99" s="164">
        <v>18.25</v>
      </c>
      <c r="DP99" s="164">
        <f>DM99</f>
        <v>26451.77</v>
      </c>
      <c r="DQ99" s="164">
        <f>DN99</f>
        <v>28243.74</v>
      </c>
      <c r="DR99" s="164">
        <v>19.87</v>
      </c>
      <c r="DS99" s="164">
        <v>18453.64</v>
      </c>
      <c r="DT99" s="164">
        <f>DQ99</f>
        <v>28243.74</v>
      </c>
      <c r="DU99" s="164">
        <v>21.8</v>
      </c>
      <c r="DV99" s="164">
        <f>DS99</f>
        <v>18453.64</v>
      </c>
      <c r="DW99" s="164">
        <f>DT99</f>
        <v>28243.74</v>
      </c>
      <c r="DX99" s="164">
        <v>18.850000000000001</v>
      </c>
      <c r="DY99" s="164">
        <v>31987.200000000001</v>
      </c>
      <c r="DZ99" s="164">
        <f>DW99</f>
        <v>28243.74</v>
      </c>
      <c r="EA99" s="164">
        <v>20.11</v>
      </c>
      <c r="EB99" s="164">
        <f>DY99</f>
        <v>31987.200000000001</v>
      </c>
      <c r="EC99" s="164">
        <f>DZ99</f>
        <v>28243.74</v>
      </c>
      <c r="ED99" s="164">
        <v>21.67</v>
      </c>
      <c r="EE99" s="164">
        <v>14964.03</v>
      </c>
      <c r="EF99" s="164">
        <f>EC99</f>
        <v>28243.74</v>
      </c>
      <c r="EG99" s="164">
        <v>23.74</v>
      </c>
      <c r="EH99" s="164">
        <f>EE99</f>
        <v>14964.03</v>
      </c>
      <c r="EI99" s="164">
        <f>EF99</f>
        <v>28243.74</v>
      </c>
      <c r="EJ99" s="164">
        <v>17.98</v>
      </c>
      <c r="EK99" s="164">
        <f>DP99</f>
        <v>26451.77</v>
      </c>
      <c r="EL99" s="164">
        <f>BE99</f>
        <v>99117.59</v>
      </c>
      <c r="EM99" s="164">
        <v>18.96</v>
      </c>
      <c r="EN99" s="164">
        <f>EK99</f>
        <v>26451.77</v>
      </c>
      <c r="EO99" s="164">
        <f>EL99</f>
        <v>99117.59</v>
      </c>
      <c r="EP99" s="164">
        <v>22.639399999999998</v>
      </c>
      <c r="EQ99" s="164">
        <v>5156.5200000000004</v>
      </c>
      <c r="ER99" s="164">
        <f>'Debt-Excl.Over,Liq,LowDur,Ult,M'!D51</f>
        <v>4356.4694</v>
      </c>
      <c r="ES99" s="164">
        <v>25.064499999999999</v>
      </c>
      <c r="ET99" s="164">
        <f>EQ99</f>
        <v>5156.5200000000004</v>
      </c>
      <c r="EU99" s="164">
        <f>ER99</f>
        <v>4356.4694</v>
      </c>
      <c r="EV99" s="164">
        <v>33.139099999999999</v>
      </c>
      <c r="EW99" s="164">
        <v>63918.9</v>
      </c>
      <c r="EX99" s="164">
        <f>EI99</f>
        <v>28243.74</v>
      </c>
      <c r="EY99" s="164">
        <v>35.960599999999999</v>
      </c>
      <c r="EZ99" s="164">
        <f>EW99</f>
        <v>63918.9</v>
      </c>
      <c r="FA99" s="164">
        <f>EX99</f>
        <v>28243.74</v>
      </c>
    </row>
    <row r="100" spans="1:157" s="170" customFormat="1" ht="15" customHeight="1" x14ac:dyDescent="0.2">
      <c r="A100" s="167" t="s">
        <v>194</v>
      </c>
      <c r="B100" s="168" t="s">
        <v>162</v>
      </c>
      <c r="C100" s="169"/>
      <c r="D100" s="169"/>
      <c r="E100" s="169"/>
      <c r="F100" s="169"/>
      <c r="G100" s="169"/>
      <c r="H100" s="169"/>
      <c r="I100" s="169"/>
      <c r="J100" s="169"/>
      <c r="K100" s="169"/>
      <c r="L100" s="169"/>
      <c r="M100" s="169"/>
      <c r="N100" s="169"/>
      <c r="O100" s="169"/>
      <c r="P100" s="169"/>
      <c r="Q100" s="169"/>
      <c r="R100" s="169"/>
      <c r="S100" s="169"/>
      <c r="T100" s="169"/>
      <c r="U100" s="169"/>
      <c r="V100" s="169"/>
      <c r="W100" s="169"/>
      <c r="X100" s="169"/>
      <c r="Y100" s="169"/>
      <c r="Z100" s="169"/>
      <c r="AA100" s="169"/>
      <c r="AB100" s="169"/>
      <c r="AC100" s="169"/>
      <c r="AD100" s="169"/>
      <c r="AE100" s="169"/>
      <c r="AF100" s="169"/>
      <c r="AG100" s="169"/>
      <c r="AH100" s="169"/>
      <c r="AI100" s="169"/>
      <c r="AJ100" s="169"/>
      <c r="AK100" s="169"/>
      <c r="AL100" s="169"/>
      <c r="AM100" s="169"/>
      <c r="AN100" s="169"/>
      <c r="AO100" s="169"/>
      <c r="AP100" s="169"/>
      <c r="AQ100" s="169"/>
      <c r="AR100" s="169"/>
      <c r="AS100" s="169"/>
      <c r="AT100" s="169"/>
      <c r="AU100" s="169"/>
      <c r="AV100" s="169"/>
      <c r="AW100" s="169"/>
      <c r="AX100" s="169"/>
      <c r="AY100" s="169"/>
      <c r="AZ100" s="169"/>
      <c r="BA100" s="169"/>
      <c r="BB100" s="169"/>
      <c r="BC100" s="169"/>
      <c r="BD100" s="169"/>
      <c r="BE100" s="169"/>
      <c r="BF100" s="169"/>
      <c r="BG100" s="169"/>
      <c r="BH100" s="169"/>
      <c r="BI100" s="169"/>
      <c r="BJ100" s="169"/>
      <c r="BK100" s="169"/>
      <c r="BL100" s="169"/>
      <c r="BM100" s="169"/>
      <c r="BN100" s="169"/>
      <c r="BO100" s="169"/>
      <c r="BP100" s="169"/>
      <c r="BQ100" s="169"/>
      <c r="BR100" s="169"/>
      <c r="BS100" s="169"/>
      <c r="BT100" s="169"/>
      <c r="BU100" s="169"/>
      <c r="BV100" s="169"/>
      <c r="BW100" s="169"/>
      <c r="BX100" s="169"/>
      <c r="BY100" s="169"/>
      <c r="BZ100" s="169"/>
      <c r="CA100" s="169"/>
      <c r="CB100" s="169"/>
      <c r="CC100" s="169"/>
      <c r="CD100" s="169"/>
      <c r="CE100" s="169"/>
      <c r="CF100" s="169"/>
      <c r="CG100" s="169"/>
      <c r="CH100" s="169"/>
      <c r="CI100" s="169"/>
      <c r="CJ100" s="169"/>
      <c r="CK100" s="169"/>
      <c r="CL100" s="169"/>
      <c r="CM100" s="169"/>
      <c r="CN100" s="169"/>
      <c r="CO100" s="169"/>
      <c r="CP100" s="169"/>
      <c r="CQ100" s="169"/>
      <c r="CR100" s="169"/>
      <c r="CS100" s="169"/>
      <c r="CZ100" s="171"/>
      <c r="DA100" s="172"/>
      <c r="DB100" s="172"/>
      <c r="DC100" s="172"/>
      <c r="DD100" s="172"/>
      <c r="DE100" s="173"/>
      <c r="DF100" s="171"/>
      <c r="DG100" s="172"/>
      <c r="DH100" s="172"/>
      <c r="DI100" s="172"/>
      <c r="DJ100" s="172"/>
      <c r="DK100" s="173"/>
      <c r="DL100" s="171"/>
      <c r="DM100" s="172"/>
      <c r="DN100" s="172"/>
      <c r="DO100" s="172"/>
      <c r="DP100" s="172"/>
      <c r="DQ100" s="173"/>
      <c r="DR100" s="171"/>
      <c r="DS100" s="172"/>
      <c r="DT100" s="172"/>
      <c r="DU100" s="172"/>
      <c r="DV100" s="172"/>
      <c r="DW100" s="173"/>
      <c r="DX100" s="171"/>
      <c r="DY100" s="172"/>
      <c r="DZ100" s="172"/>
      <c r="EA100" s="172"/>
      <c r="EB100" s="172"/>
      <c r="EC100" s="173"/>
      <c r="ED100" s="171"/>
      <c r="EE100" s="172"/>
      <c r="EF100" s="172"/>
      <c r="EG100" s="172"/>
      <c r="EH100" s="172"/>
      <c r="EI100" s="173"/>
      <c r="EJ100" s="171"/>
      <c r="EK100" s="172"/>
      <c r="EL100" s="172"/>
      <c r="EM100" s="172"/>
      <c r="EN100" s="172"/>
      <c r="EO100" s="173"/>
      <c r="EP100" s="171"/>
      <c r="EQ100" s="172"/>
      <c r="ER100" s="172"/>
      <c r="ES100" s="172"/>
      <c r="ET100" s="172"/>
      <c r="EU100" s="173"/>
      <c r="EV100" s="171"/>
      <c r="EW100" s="172"/>
      <c r="EX100" s="172"/>
      <c r="EY100" s="172"/>
      <c r="EZ100" s="172"/>
      <c r="FA100" s="173"/>
    </row>
    <row r="101" spans="1:157" s="74" customFormat="1" ht="12.75" x14ac:dyDescent="0.25">
      <c r="A101" s="174"/>
      <c r="B101" s="175" t="s">
        <v>136</v>
      </c>
      <c r="C101" s="176"/>
      <c r="D101" s="176"/>
      <c r="E101" s="176"/>
      <c r="F101" s="176"/>
      <c r="G101" s="177"/>
      <c r="H101" s="175" t="s">
        <v>138</v>
      </c>
      <c r="I101" s="176"/>
      <c r="J101" s="176"/>
      <c r="K101" s="176"/>
      <c r="L101" s="176"/>
      <c r="M101" s="177"/>
      <c r="N101" s="175" t="s">
        <v>140</v>
      </c>
      <c r="O101" s="176"/>
      <c r="P101" s="176"/>
      <c r="Q101" s="176"/>
      <c r="R101" s="176"/>
      <c r="S101" s="177"/>
      <c r="T101" s="175" t="s">
        <v>142</v>
      </c>
      <c r="U101" s="176"/>
      <c r="V101" s="176"/>
      <c r="W101" s="176"/>
      <c r="X101" s="176"/>
      <c r="Y101" s="177"/>
      <c r="Z101" s="175" t="s">
        <v>144</v>
      </c>
      <c r="AA101" s="176"/>
      <c r="AB101" s="176"/>
      <c r="AC101" s="176"/>
      <c r="AD101" s="176"/>
      <c r="AE101" s="177"/>
      <c r="AF101" s="175" t="s">
        <v>146</v>
      </c>
      <c r="AG101" s="176"/>
      <c r="AH101" s="176"/>
      <c r="AI101" s="176"/>
      <c r="AJ101" s="176"/>
      <c r="AK101" s="177"/>
      <c r="AL101" s="175" t="s">
        <v>146</v>
      </c>
      <c r="AM101" s="176"/>
      <c r="AN101" s="176"/>
      <c r="AO101" s="176"/>
      <c r="AP101" s="176"/>
      <c r="AQ101" s="177"/>
      <c r="AR101" s="175" t="s">
        <v>146</v>
      </c>
      <c r="AS101" s="176"/>
      <c r="AT101" s="176"/>
      <c r="AU101" s="176"/>
      <c r="AV101" s="176"/>
      <c r="AW101" s="177"/>
      <c r="AX101" s="175" t="s">
        <v>144</v>
      </c>
      <c r="AY101" s="176"/>
      <c r="AZ101" s="176"/>
      <c r="BA101" s="176"/>
      <c r="BB101" s="176"/>
      <c r="BC101" s="177"/>
      <c r="BD101" s="175" t="s">
        <v>144</v>
      </c>
      <c r="BE101" s="176"/>
      <c r="BF101" s="176"/>
      <c r="BG101" s="176"/>
      <c r="BH101" s="176"/>
      <c r="BI101" s="177"/>
      <c r="BJ101" s="175" t="s">
        <v>151</v>
      </c>
      <c r="BK101" s="176"/>
      <c r="BL101" s="176"/>
      <c r="BM101" s="176"/>
      <c r="BN101" s="176"/>
      <c r="BO101" s="177"/>
      <c r="BP101" s="175" t="s">
        <v>144</v>
      </c>
      <c r="BQ101" s="176"/>
      <c r="BR101" s="176"/>
      <c r="BS101" s="176"/>
      <c r="BT101" s="176"/>
      <c r="BU101" s="177"/>
      <c r="BV101" s="175" t="s">
        <v>154</v>
      </c>
      <c r="BW101" s="176"/>
      <c r="BX101" s="176"/>
      <c r="BY101" s="176"/>
      <c r="BZ101" s="176"/>
      <c r="CA101" s="177"/>
      <c r="CB101" s="175" t="s">
        <v>154</v>
      </c>
      <c r="CC101" s="176"/>
      <c r="CD101" s="176"/>
      <c r="CE101" s="176"/>
      <c r="CF101" s="176"/>
      <c r="CG101" s="177"/>
      <c r="CH101" s="175" t="s">
        <v>157</v>
      </c>
      <c r="CI101" s="176"/>
      <c r="CJ101" s="176"/>
      <c r="CK101" s="176"/>
      <c r="CL101" s="176"/>
      <c r="CM101" s="177"/>
      <c r="CN101" s="175" t="s">
        <v>200</v>
      </c>
      <c r="CO101" s="176"/>
      <c r="CP101" s="176"/>
      <c r="CQ101" s="176"/>
      <c r="CR101" s="176"/>
      <c r="CS101" s="177"/>
      <c r="CZ101" s="175" t="s">
        <v>136</v>
      </c>
      <c r="DA101" s="176"/>
      <c r="DB101" s="176"/>
      <c r="DC101" s="176"/>
      <c r="DD101" s="176"/>
      <c r="DE101" s="177"/>
      <c r="DF101" s="175" t="s">
        <v>136</v>
      </c>
      <c r="DG101" s="176"/>
      <c r="DH101" s="176"/>
      <c r="DI101" s="176"/>
      <c r="DJ101" s="176"/>
      <c r="DK101" s="177"/>
      <c r="DL101" s="175" t="s">
        <v>136</v>
      </c>
      <c r="DM101" s="176"/>
      <c r="DN101" s="176"/>
      <c r="DO101" s="176"/>
      <c r="DP101" s="176"/>
      <c r="DQ101" s="177"/>
      <c r="DR101" s="175" t="s">
        <v>136</v>
      </c>
      <c r="DS101" s="176"/>
      <c r="DT101" s="176"/>
      <c r="DU101" s="176"/>
      <c r="DV101" s="176"/>
      <c r="DW101" s="177"/>
      <c r="DX101" s="175" t="s">
        <v>136</v>
      </c>
      <c r="DY101" s="176"/>
      <c r="DZ101" s="176"/>
      <c r="EA101" s="176"/>
      <c r="EB101" s="176"/>
      <c r="EC101" s="177"/>
      <c r="ED101" s="175" t="s">
        <v>136</v>
      </c>
      <c r="EE101" s="176"/>
      <c r="EF101" s="176"/>
      <c r="EG101" s="176"/>
      <c r="EH101" s="176"/>
      <c r="EI101" s="177"/>
      <c r="EJ101" s="175" t="s">
        <v>136</v>
      </c>
      <c r="EK101" s="176"/>
      <c r="EL101" s="176"/>
      <c r="EM101" s="176"/>
      <c r="EN101" s="176"/>
      <c r="EO101" s="177"/>
      <c r="EP101" s="175" t="s">
        <v>482</v>
      </c>
      <c r="EQ101" s="176"/>
      <c r="ER101" s="176"/>
      <c r="ES101" s="176"/>
      <c r="ET101" s="176"/>
      <c r="EU101" s="177"/>
      <c r="EV101" s="175" t="s">
        <v>479</v>
      </c>
      <c r="EW101" s="176"/>
      <c r="EX101" s="176"/>
      <c r="EY101" s="176"/>
      <c r="EZ101" s="176"/>
      <c r="FA101" s="177"/>
    </row>
    <row r="102" spans="1:157" s="74" customFormat="1" ht="39.75" customHeight="1" x14ac:dyDescent="0.25">
      <c r="A102" s="174"/>
      <c r="B102" s="175" t="s">
        <v>186</v>
      </c>
      <c r="C102" s="176"/>
      <c r="D102" s="176"/>
      <c r="E102" s="176"/>
      <c r="F102" s="176"/>
      <c r="G102" s="177"/>
      <c r="H102" s="175" t="s">
        <v>139</v>
      </c>
      <c r="I102" s="176"/>
      <c r="J102" s="176"/>
      <c r="K102" s="176"/>
      <c r="L102" s="176"/>
      <c r="M102" s="177"/>
      <c r="N102" s="175" t="s">
        <v>141</v>
      </c>
      <c r="O102" s="176"/>
      <c r="P102" s="176"/>
      <c r="Q102" s="176"/>
      <c r="R102" s="176"/>
      <c r="S102" s="177"/>
      <c r="T102" s="54" t="s">
        <v>143</v>
      </c>
      <c r="U102" s="55"/>
      <c r="V102" s="55"/>
      <c r="W102" s="55"/>
      <c r="X102" s="55"/>
      <c r="Y102" s="56"/>
      <c r="Z102" s="54" t="s">
        <v>145</v>
      </c>
      <c r="AA102" s="55"/>
      <c r="AB102" s="55"/>
      <c r="AC102" s="55"/>
      <c r="AD102" s="55"/>
      <c r="AE102" s="56"/>
      <c r="AF102" s="175" t="s">
        <v>147</v>
      </c>
      <c r="AG102" s="176"/>
      <c r="AH102" s="176"/>
      <c r="AI102" s="176"/>
      <c r="AJ102" s="176"/>
      <c r="AK102" s="177"/>
      <c r="AL102" s="175" t="s">
        <v>490</v>
      </c>
      <c r="AM102" s="176"/>
      <c r="AN102" s="176"/>
      <c r="AO102" s="176"/>
      <c r="AP102" s="176"/>
      <c r="AQ102" s="177"/>
      <c r="AR102" s="54" t="s">
        <v>149</v>
      </c>
      <c r="AS102" s="55"/>
      <c r="AT102" s="55"/>
      <c r="AU102" s="55"/>
      <c r="AV102" s="55"/>
      <c r="AW102" s="56"/>
      <c r="AX102" s="54" t="s">
        <v>150</v>
      </c>
      <c r="AY102" s="55"/>
      <c r="AZ102" s="55"/>
      <c r="BA102" s="55"/>
      <c r="BB102" s="55"/>
      <c r="BC102" s="56"/>
      <c r="BD102" s="54" t="s">
        <v>148</v>
      </c>
      <c r="BE102" s="55"/>
      <c r="BF102" s="55"/>
      <c r="BG102" s="55"/>
      <c r="BH102" s="55"/>
      <c r="BI102" s="56"/>
      <c r="BJ102" s="54" t="s">
        <v>152</v>
      </c>
      <c r="BK102" s="55"/>
      <c r="BL102" s="55"/>
      <c r="BM102" s="55"/>
      <c r="BN102" s="55"/>
      <c r="BO102" s="56"/>
      <c r="BP102" s="54" t="s">
        <v>153</v>
      </c>
      <c r="BQ102" s="55"/>
      <c r="BR102" s="55"/>
      <c r="BS102" s="55"/>
      <c r="BT102" s="55"/>
      <c r="BU102" s="56"/>
      <c r="BV102" s="54" t="s">
        <v>155</v>
      </c>
      <c r="BW102" s="55"/>
      <c r="BX102" s="55"/>
      <c r="BY102" s="55"/>
      <c r="BZ102" s="55"/>
      <c r="CA102" s="56"/>
      <c r="CB102" s="54" t="s">
        <v>156</v>
      </c>
      <c r="CC102" s="55"/>
      <c r="CD102" s="55"/>
      <c r="CE102" s="55"/>
      <c r="CF102" s="55"/>
      <c r="CG102" s="56"/>
      <c r="CH102" s="54" t="s">
        <v>158</v>
      </c>
      <c r="CI102" s="55"/>
      <c r="CJ102" s="55"/>
      <c r="CK102" s="55"/>
      <c r="CL102" s="55"/>
      <c r="CM102" s="56"/>
      <c r="CN102" s="54" t="s">
        <v>203</v>
      </c>
      <c r="CO102" s="55"/>
      <c r="CP102" s="55"/>
      <c r="CQ102" s="55"/>
      <c r="CR102" s="55"/>
      <c r="CS102" s="56"/>
      <c r="CT102" s="74" t="s">
        <v>263</v>
      </c>
      <c r="CZ102" s="54" t="s">
        <v>489</v>
      </c>
      <c r="DA102" s="55"/>
      <c r="DB102" s="55"/>
      <c r="DC102" s="55"/>
      <c r="DD102" s="55"/>
      <c r="DE102" s="56"/>
      <c r="DF102" s="54" t="s">
        <v>488</v>
      </c>
      <c r="DG102" s="55"/>
      <c r="DH102" s="55"/>
      <c r="DI102" s="55"/>
      <c r="DJ102" s="55"/>
      <c r="DK102" s="56"/>
      <c r="DL102" s="54" t="s">
        <v>487</v>
      </c>
      <c r="DM102" s="55"/>
      <c r="DN102" s="55"/>
      <c r="DO102" s="55"/>
      <c r="DP102" s="55"/>
      <c r="DQ102" s="56"/>
      <c r="DR102" s="54" t="s">
        <v>486</v>
      </c>
      <c r="DS102" s="55"/>
      <c r="DT102" s="55"/>
      <c r="DU102" s="55"/>
      <c r="DV102" s="55"/>
      <c r="DW102" s="56"/>
      <c r="DX102" s="54" t="s">
        <v>485</v>
      </c>
      <c r="DY102" s="55"/>
      <c r="DZ102" s="55"/>
      <c r="EA102" s="55"/>
      <c r="EB102" s="55"/>
      <c r="EC102" s="56"/>
      <c r="ED102" s="54" t="s">
        <v>484</v>
      </c>
      <c r="EE102" s="55"/>
      <c r="EF102" s="55"/>
      <c r="EG102" s="55"/>
      <c r="EH102" s="55"/>
      <c r="EI102" s="56"/>
      <c r="EJ102" s="54" t="s">
        <v>483</v>
      </c>
      <c r="EK102" s="55"/>
      <c r="EL102" s="55"/>
      <c r="EM102" s="55"/>
      <c r="EN102" s="55"/>
      <c r="EO102" s="56"/>
      <c r="EP102" s="54" t="s">
        <v>481</v>
      </c>
      <c r="EQ102" s="55"/>
      <c r="ER102" s="55"/>
      <c r="ES102" s="55"/>
      <c r="ET102" s="55"/>
      <c r="EU102" s="56"/>
      <c r="EV102" s="54" t="s">
        <v>480</v>
      </c>
      <c r="EW102" s="55"/>
      <c r="EX102" s="55"/>
      <c r="EY102" s="55"/>
      <c r="EZ102" s="55"/>
      <c r="FA102" s="56"/>
    </row>
    <row r="103" spans="1:157" s="74" customFormat="1" ht="12.75" x14ac:dyDescent="0.25">
      <c r="A103" s="174"/>
      <c r="B103" s="175" t="s">
        <v>181</v>
      </c>
      <c r="C103" s="176"/>
      <c r="D103" s="176"/>
      <c r="E103" s="176"/>
      <c r="F103" s="176"/>
      <c r="G103" s="177"/>
      <c r="H103" s="175" t="s">
        <v>181</v>
      </c>
      <c r="I103" s="176"/>
      <c r="J103" s="176"/>
      <c r="K103" s="176"/>
      <c r="L103" s="176"/>
      <c r="M103" s="177"/>
      <c r="N103" s="175" t="s">
        <v>181</v>
      </c>
      <c r="O103" s="176"/>
      <c r="P103" s="176"/>
      <c r="Q103" s="176"/>
      <c r="R103" s="176"/>
      <c r="S103" s="177"/>
      <c r="T103" s="175" t="s">
        <v>181</v>
      </c>
      <c r="U103" s="176"/>
      <c r="V103" s="176"/>
      <c r="W103" s="176"/>
      <c r="X103" s="176"/>
      <c r="Y103" s="177"/>
      <c r="Z103" s="175" t="s">
        <v>181</v>
      </c>
      <c r="AA103" s="176"/>
      <c r="AB103" s="176"/>
      <c r="AC103" s="176"/>
      <c r="AD103" s="176"/>
      <c r="AE103" s="177"/>
      <c r="AF103" s="175" t="s">
        <v>181</v>
      </c>
      <c r="AG103" s="176"/>
      <c r="AH103" s="176"/>
      <c r="AI103" s="176"/>
      <c r="AJ103" s="176"/>
      <c r="AK103" s="177"/>
      <c r="AL103" s="175" t="s">
        <v>181</v>
      </c>
      <c r="AM103" s="176"/>
      <c r="AN103" s="176"/>
      <c r="AO103" s="176"/>
      <c r="AP103" s="176"/>
      <c r="AQ103" s="177"/>
      <c r="AR103" s="175" t="s">
        <v>181</v>
      </c>
      <c r="AS103" s="176"/>
      <c r="AT103" s="176"/>
      <c r="AU103" s="176"/>
      <c r="AV103" s="176"/>
      <c r="AW103" s="177"/>
      <c r="AX103" s="175" t="s">
        <v>181</v>
      </c>
      <c r="AY103" s="176"/>
      <c r="AZ103" s="176"/>
      <c r="BA103" s="176"/>
      <c r="BB103" s="176"/>
      <c r="BC103" s="177"/>
      <c r="BD103" s="175" t="s">
        <v>181</v>
      </c>
      <c r="BE103" s="176"/>
      <c r="BF103" s="176"/>
      <c r="BG103" s="176"/>
      <c r="BH103" s="176"/>
      <c r="BI103" s="177"/>
      <c r="BJ103" s="175" t="s">
        <v>181</v>
      </c>
      <c r="BK103" s="176"/>
      <c r="BL103" s="176"/>
      <c r="BM103" s="176"/>
      <c r="BN103" s="176"/>
      <c r="BO103" s="177"/>
      <c r="BP103" s="175" t="s">
        <v>181</v>
      </c>
      <c r="BQ103" s="176"/>
      <c r="BR103" s="176"/>
      <c r="BS103" s="176"/>
      <c r="BT103" s="176"/>
      <c r="BU103" s="177"/>
      <c r="BV103" s="175" t="s">
        <v>181</v>
      </c>
      <c r="BW103" s="176"/>
      <c r="BX103" s="176"/>
      <c r="BY103" s="176"/>
      <c r="BZ103" s="176"/>
      <c r="CA103" s="177"/>
      <c r="CB103" s="175" t="s">
        <v>181</v>
      </c>
      <c r="CC103" s="176"/>
      <c r="CD103" s="176"/>
      <c r="CE103" s="176"/>
      <c r="CF103" s="176"/>
      <c r="CG103" s="177"/>
      <c r="CH103" s="175" t="s">
        <v>174</v>
      </c>
      <c r="CI103" s="176"/>
      <c r="CJ103" s="176"/>
      <c r="CK103" s="176"/>
      <c r="CL103" s="176"/>
      <c r="CM103" s="177"/>
      <c r="CN103" s="175" t="s">
        <v>181</v>
      </c>
      <c r="CO103" s="176"/>
      <c r="CP103" s="176"/>
      <c r="CQ103" s="176"/>
      <c r="CR103" s="176"/>
      <c r="CS103" s="177"/>
      <c r="CZ103" s="175" t="s">
        <v>181</v>
      </c>
      <c r="DA103" s="176"/>
      <c r="DB103" s="176"/>
      <c r="DC103" s="176"/>
      <c r="DD103" s="176"/>
      <c r="DE103" s="177"/>
      <c r="DF103" s="175" t="s">
        <v>181</v>
      </c>
      <c r="DG103" s="176"/>
      <c r="DH103" s="176"/>
      <c r="DI103" s="176"/>
      <c r="DJ103" s="176"/>
      <c r="DK103" s="177"/>
      <c r="DL103" s="175" t="s">
        <v>181</v>
      </c>
      <c r="DM103" s="176"/>
      <c r="DN103" s="176"/>
      <c r="DO103" s="176"/>
      <c r="DP103" s="176"/>
      <c r="DQ103" s="177"/>
      <c r="DR103" s="175" t="s">
        <v>181</v>
      </c>
      <c r="DS103" s="176"/>
      <c r="DT103" s="176"/>
      <c r="DU103" s="176"/>
      <c r="DV103" s="176"/>
      <c r="DW103" s="177"/>
      <c r="DX103" s="175" t="s">
        <v>181</v>
      </c>
      <c r="DY103" s="176"/>
      <c r="DZ103" s="176"/>
      <c r="EA103" s="176"/>
      <c r="EB103" s="176"/>
      <c r="EC103" s="177"/>
      <c r="ED103" s="175" t="s">
        <v>181</v>
      </c>
      <c r="EE103" s="176"/>
      <c r="EF103" s="176"/>
      <c r="EG103" s="176"/>
      <c r="EH103" s="176"/>
      <c r="EI103" s="177"/>
      <c r="EJ103" s="175" t="s">
        <v>181</v>
      </c>
      <c r="EK103" s="176"/>
      <c r="EL103" s="176"/>
      <c r="EM103" s="176"/>
      <c r="EN103" s="176"/>
      <c r="EO103" s="177"/>
      <c r="EP103" s="175" t="s">
        <v>196</v>
      </c>
      <c r="EQ103" s="176"/>
      <c r="ER103" s="176"/>
      <c r="ES103" s="176"/>
      <c r="ET103" s="176"/>
      <c r="EU103" s="177"/>
      <c r="EV103" s="175" t="s">
        <v>181</v>
      </c>
      <c r="EW103" s="176"/>
      <c r="EX103" s="176"/>
      <c r="EY103" s="176"/>
      <c r="EZ103" s="176"/>
      <c r="FA103" s="177"/>
    </row>
    <row r="104" spans="1:157" s="17" customFormat="1" ht="12.75" x14ac:dyDescent="0.2">
      <c r="A104" s="174"/>
      <c r="B104" s="178"/>
      <c r="C104" s="178"/>
      <c r="D104" s="178"/>
      <c r="E104" s="178"/>
      <c r="F104" s="178"/>
      <c r="G104" s="179"/>
      <c r="H104" s="178"/>
      <c r="I104" s="178"/>
      <c r="J104" s="178"/>
      <c r="K104" s="178"/>
      <c r="L104" s="178"/>
      <c r="M104" s="179"/>
      <c r="N104" s="180"/>
      <c r="O104" s="178"/>
      <c r="P104" s="178"/>
      <c r="Q104" s="178"/>
      <c r="R104" s="178"/>
      <c r="S104" s="179"/>
      <c r="T104" s="180"/>
      <c r="U104" s="178"/>
      <c r="V104" s="178"/>
      <c r="W104" s="178"/>
      <c r="X104" s="178"/>
      <c r="Y104" s="179"/>
      <c r="Z104" s="180"/>
      <c r="AA104" s="178"/>
      <c r="AB104" s="178"/>
      <c r="AC104" s="178"/>
      <c r="AD104" s="178"/>
      <c r="AE104" s="179"/>
      <c r="AF104" s="180"/>
      <c r="AG104" s="178"/>
      <c r="AH104" s="178"/>
      <c r="AI104" s="178"/>
      <c r="AJ104" s="178"/>
      <c r="AK104" s="179"/>
      <c r="AL104" s="180"/>
      <c r="AM104" s="178"/>
      <c r="AN104" s="178"/>
      <c r="AO104" s="178"/>
      <c r="AP104" s="178"/>
      <c r="AQ104" s="179"/>
      <c r="AR104" s="180"/>
      <c r="AS104" s="178"/>
      <c r="AT104" s="178"/>
      <c r="AU104" s="178"/>
      <c r="AV104" s="178"/>
      <c r="AW104" s="179"/>
      <c r="AX104" s="180"/>
      <c r="AY104" s="178"/>
      <c r="AZ104" s="178"/>
      <c r="BA104" s="178"/>
      <c r="BB104" s="178"/>
      <c r="BC104" s="179"/>
      <c r="BD104" s="180"/>
      <c r="BE104" s="178"/>
      <c r="BF104" s="178"/>
      <c r="BG104" s="178"/>
      <c r="BH104" s="178"/>
      <c r="BI104" s="179"/>
      <c r="BJ104" s="180"/>
      <c r="BK104" s="178"/>
      <c r="BL104" s="178"/>
      <c r="BM104" s="178"/>
      <c r="BN104" s="178"/>
      <c r="BO104" s="179"/>
      <c r="BP104" s="180"/>
      <c r="BQ104" s="178"/>
      <c r="BR104" s="178"/>
      <c r="BS104" s="178"/>
      <c r="BT104" s="178"/>
      <c r="BU104" s="179"/>
      <c r="BV104" s="180"/>
      <c r="BW104" s="178"/>
      <c r="BX104" s="178"/>
      <c r="BY104" s="178"/>
      <c r="BZ104" s="178"/>
      <c r="CA104" s="179"/>
      <c r="CB104" s="180"/>
      <c r="CC104" s="178"/>
      <c r="CD104" s="178"/>
      <c r="CE104" s="178"/>
      <c r="CF104" s="178"/>
      <c r="CG104" s="179"/>
      <c r="CH104" s="180"/>
      <c r="CI104" s="178"/>
      <c r="CJ104" s="178"/>
      <c r="CK104" s="178"/>
      <c r="CL104" s="178"/>
      <c r="CM104" s="179"/>
      <c r="CN104" s="180"/>
      <c r="CO104" s="178"/>
      <c r="CP104" s="178"/>
      <c r="CQ104" s="178"/>
      <c r="CR104" s="178"/>
      <c r="CS104" s="179"/>
      <c r="CZ104" s="180"/>
      <c r="DA104" s="178"/>
      <c r="DB104" s="178"/>
      <c r="DC104" s="178"/>
      <c r="DD104" s="178"/>
      <c r="DE104" s="179"/>
      <c r="DF104" s="180"/>
      <c r="DG104" s="178"/>
      <c r="DH104" s="178"/>
      <c r="DI104" s="178"/>
      <c r="DJ104" s="178"/>
      <c r="DK104" s="179"/>
      <c r="DL104" s="180"/>
      <c r="DM104" s="178"/>
      <c r="DN104" s="178"/>
      <c r="DO104" s="178"/>
      <c r="DP104" s="178"/>
      <c r="DQ104" s="179"/>
      <c r="DR104" s="180"/>
      <c r="DS104" s="178"/>
      <c r="DT104" s="178"/>
      <c r="DU104" s="178"/>
      <c r="DV104" s="178"/>
      <c r="DW104" s="179"/>
      <c r="DX104" s="180"/>
      <c r="DY104" s="178"/>
      <c r="DZ104" s="178"/>
      <c r="EA104" s="178"/>
      <c r="EB104" s="178"/>
      <c r="EC104" s="179"/>
      <c r="ED104" s="180"/>
      <c r="EE104" s="178"/>
      <c r="EF104" s="178"/>
      <c r="EG104" s="178"/>
      <c r="EH104" s="178"/>
      <c r="EI104" s="179"/>
      <c r="EJ104" s="180"/>
      <c r="EK104" s="178"/>
      <c r="EL104" s="178"/>
      <c r="EM104" s="178"/>
      <c r="EN104" s="178"/>
      <c r="EO104" s="179"/>
      <c r="EP104" s="180"/>
      <c r="EQ104" s="178"/>
      <c r="ER104" s="178"/>
      <c r="ES104" s="178"/>
      <c r="ET104" s="178"/>
      <c r="EU104" s="179"/>
      <c r="EV104" s="180"/>
      <c r="EW104" s="178"/>
      <c r="EX104" s="178"/>
      <c r="EY104" s="178"/>
      <c r="EZ104" s="178"/>
      <c r="FA104" s="179"/>
    </row>
    <row r="105" spans="1:157" s="17" customFormat="1" ht="12.75" x14ac:dyDescent="0.2">
      <c r="A105" s="174"/>
      <c r="B105" s="181"/>
      <c r="C105" s="181"/>
      <c r="D105" s="181"/>
      <c r="E105" s="181"/>
      <c r="F105" s="181"/>
      <c r="G105" s="182"/>
      <c r="H105" s="181"/>
      <c r="I105" s="181"/>
      <c r="J105" s="181"/>
      <c r="K105" s="181"/>
      <c r="L105" s="181"/>
      <c r="M105" s="182"/>
      <c r="N105" s="183"/>
      <c r="O105" s="181"/>
      <c r="P105" s="181"/>
      <c r="Q105" s="181"/>
      <c r="R105" s="181"/>
      <c r="S105" s="182"/>
      <c r="T105" s="183"/>
      <c r="U105" s="181"/>
      <c r="V105" s="181"/>
      <c r="W105" s="181"/>
      <c r="X105" s="181"/>
      <c r="Y105" s="182"/>
      <c r="Z105" s="183"/>
      <c r="AA105" s="181"/>
      <c r="AB105" s="181"/>
      <c r="AC105" s="181"/>
      <c r="AD105" s="181"/>
      <c r="AE105" s="182"/>
      <c r="AF105" s="183"/>
      <c r="AG105" s="181"/>
      <c r="AH105" s="181"/>
      <c r="AI105" s="181"/>
      <c r="AJ105" s="181"/>
      <c r="AK105" s="182"/>
      <c r="AL105" s="183"/>
      <c r="AM105" s="181"/>
      <c r="AN105" s="181"/>
      <c r="AO105" s="181"/>
      <c r="AP105" s="181"/>
      <c r="AQ105" s="182"/>
      <c r="AR105" s="183"/>
      <c r="AS105" s="181"/>
      <c r="AT105" s="181"/>
      <c r="AU105" s="181"/>
      <c r="AV105" s="181"/>
      <c r="AW105" s="182"/>
      <c r="AX105" s="183"/>
      <c r="AY105" s="181"/>
      <c r="AZ105" s="181"/>
      <c r="BA105" s="181"/>
      <c r="BB105" s="181"/>
      <c r="BC105" s="182"/>
      <c r="BD105" s="183"/>
      <c r="BE105" s="181"/>
      <c r="BF105" s="181"/>
      <c r="BG105" s="181"/>
      <c r="BH105" s="181"/>
      <c r="BI105" s="182"/>
      <c r="BJ105" s="183"/>
      <c r="BK105" s="181"/>
      <c r="BL105" s="181"/>
      <c r="BM105" s="181"/>
      <c r="BN105" s="181"/>
      <c r="BO105" s="182"/>
      <c r="BP105" s="183"/>
      <c r="BQ105" s="181"/>
      <c r="BR105" s="181"/>
      <c r="BS105" s="181"/>
      <c r="BT105" s="181"/>
      <c r="BU105" s="182"/>
      <c r="BV105" s="183"/>
      <c r="BW105" s="181"/>
      <c r="BX105" s="181"/>
      <c r="BY105" s="181"/>
      <c r="BZ105" s="181"/>
      <c r="CA105" s="182"/>
      <c r="CB105" s="183"/>
      <c r="CC105" s="181"/>
      <c r="CD105" s="181"/>
      <c r="CE105" s="181"/>
      <c r="CF105" s="181"/>
      <c r="CG105" s="182"/>
      <c r="CH105" s="183"/>
      <c r="CI105" s="181"/>
      <c r="CJ105" s="181"/>
      <c r="CK105" s="181"/>
      <c r="CL105" s="181"/>
      <c r="CM105" s="182"/>
      <c r="CN105" s="183"/>
      <c r="CO105" s="181"/>
      <c r="CP105" s="181"/>
      <c r="CQ105" s="181"/>
      <c r="CR105" s="181"/>
      <c r="CS105" s="182"/>
      <c r="CZ105" s="183"/>
      <c r="DA105" s="181"/>
      <c r="DB105" s="181"/>
      <c r="DC105" s="181"/>
      <c r="DD105" s="181"/>
      <c r="DE105" s="182"/>
      <c r="DF105" s="183"/>
      <c r="DG105" s="181"/>
      <c r="DH105" s="181"/>
      <c r="DI105" s="181"/>
      <c r="DJ105" s="181"/>
      <c r="DK105" s="182"/>
      <c r="DL105" s="183"/>
      <c r="DM105" s="181"/>
      <c r="DN105" s="181"/>
      <c r="DO105" s="181"/>
      <c r="DP105" s="181"/>
      <c r="DQ105" s="182"/>
      <c r="DR105" s="183"/>
      <c r="DS105" s="181"/>
      <c r="DT105" s="181"/>
      <c r="DU105" s="181"/>
      <c r="DV105" s="181"/>
      <c r="DW105" s="182"/>
      <c r="DX105" s="183"/>
      <c r="DY105" s="181"/>
      <c r="DZ105" s="181"/>
      <c r="EA105" s="181"/>
      <c r="EB105" s="181"/>
      <c r="EC105" s="182"/>
      <c r="ED105" s="183"/>
      <c r="EE105" s="181"/>
      <c r="EF105" s="181"/>
      <c r="EG105" s="181"/>
      <c r="EH105" s="181"/>
      <c r="EI105" s="182"/>
      <c r="EJ105" s="183"/>
      <c r="EK105" s="181"/>
      <c r="EL105" s="181"/>
      <c r="EM105" s="181"/>
      <c r="EN105" s="181"/>
      <c r="EO105" s="182"/>
      <c r="EP105" s="183"/>
      <c r="EQ105" s="181"/>
      <c r="ER105" s="181"/>
      <c r="ES105" s="181"/>
      <c r="ET105" s="181"/>
      <c r="EU105" s="182"/>
      <c r="EV105" s="183"/>
      <c r="EW105" s="181"/>
      <c r="EX105" s="181"/>
      <c r="EY105" s="181"/>
      <c r="EZ105" s="181"/>
      <c r="FA105" s="182"/>
    </row>
    <row r="106" spans="1:157" s="17" customFormat="1" ht="12.75" x14ac:dyDescent="0.2">
      <c r="A106" s="174"/>
      <c r="B106" s="181"/>
      <c r="C106" s="181"/>
      <c r="D106" s="181"/>
      <c r="E106" s="181"/>
      <c r="F106" s="181"/>
      <c r="G106" s="182"/>
      <c r="H106" s="181"/>
      <c r="I106" s="181"/>
      <c r="J106" s="181"/>
      <c r="K106" s="181"/>
      <c r="L106" s="181"/>
      <c r="M106" s="182"/>
      <c r="N106" s="183"/>
      <c r="O106" s="181"/>
      <c r="P106" s="181"/>
      <c r="Q106" s="181"/>
      <c r="R106" s="181"/>
      <c r="S106" s="182"/>
      <c r="T106" s="183"/>
      <c r="U106" s="181"/>
      <c r="V106" s="181"/>
      <c r="W106" s="181"/>
      <c r="X106" s="181"/>
      <c r="Y106" s="182"/>
      <c r="Z106" s="183"/>
      <c r="AA106" s="181"/>
      <c r="AB106" s="181"/>
      <c r="AC106" s="181"/>
      <c r="AD106" s="181"/>
      <c r="AE106" s="182"/>
      <c r="AF106" s="183"/>
      <c r="AG106" s="181"/>
      <c r="AH106" s="181"/>
      <c r="AI106" s="181"/>
      <c r="AJ106" s="181"/>
      <c r="AK106" s="182"/>
      <c r="AL106" s="183"/>
      <c r="AM106" s="181"/>
      <c r="AN106" s="181"/>
      <c r="AO106" s="181"/>
      <c r="AP106" s="181"/>
      <c r="AQ106" s="182"/>
      <c r="AR106" s="183"/>
      <c r="AS106" s="181"/>
      <c r="AT106" s="181"/>
      <c r="AU106" s="181"/>
      <c r="AV106" s="181"/>
      <c r="AW106" s="182"/>
      <c r="AX106" s="183"/>
      <c r="AY106" s="181"/>
      <c r="AZ106" s="181"/>
      <c r="BA106" s="181"/>
      <c r="BB106" s="181"/>
      <c r="BC106" s="182"/>
      <c r="BD106" s="183"/>
      <c r="BE106" s="181"/>
      <c r="BF106" s="181"/>
      <c r="BG106" s="181"/>
      <c r="BH106" s="181"/>
      <c r="BI106" s="182"/>
      <c r="BJ106" s="183"/>
      <c r="BK106" s="181"/>
      <c r="BL106" s="181"/>
      <c r="BM106" s="181"/>
      <c r="BN106" s="181"/>
      <c r="BO106" s="182"/>
      <c r="BP106" s="183"/>
      <c r="BQ106" s="181"/>
      <c r="BR106" s="181"/>
      <c r="BS106" s="181"/>
      <c r="BT106" s="181"/>
      <c r="BU106" s="182"/>
      <c r="BV106" s="183"/>
      <c r="BW106" s="181"/>
      <c r="BX106" s="181"/>
      <c r="BY106" s="181"/>
      <c r="BZ106" s="181"/>
      <c r="CA106" s="182"/>
      <c r="CB106" s="183"/>
      <c r="CC106" s="181"/>
      <c r="CD106" s="181"/>
      <c r="CE106" s="181"/>
      <c r="CF106" s="181"/>
      <c r="CG106" s="182"/>
      <c r="CH106" s="183"/>
      <c r="CI106" s="181"/>
      <c r="CJ106" s="181"/>
      <c r="CK106" s="181"/>
      <c r="CL106" s="181"/>
      <c r="CM106" s="182"/>
      <c r="CN106" s="183"/>
      <c r="CO106" s="181"/>
      <c r="CP106" s="181"/>
      <c r="CQ106" s="181"/>
      <c r="CR106" s="181"/>
      <c r="CS106" s="182"/>
      <c r="CZ106" s="183"/>
      <c r="DA106" s="181"/>
      <c r="DB106" s="181"/>
      <c r="DC106" s="181"/>
      <c r="DD106" s="181"/>
      <c r="DE106" s="182"/>
      <c r="DF106" s="183"/>
      <c r="DG106" s="181"/>
      <c r="DH106" s="181"/>
      <c r="DI106" s="181"/>
      <c r="DJ106" s="181"/>
      <c r="DK106" s="182"/>
      <c r="DL106" s="183"/>
      <c r="DM106" s="181"/>
      <c r="DN106" s="181"/>
      <c r="DO106" s="181"/>
      <c r="DP106" s="181"/>
      <c r="DQ106" s="182"/>
      <c r="DR106" s="183"/>
      <c r="DS106" s="181"/>
      <c r="DT106" s="181"/>
      <c r="DU106" s="181"/>
      <c r="DV106" s="181"/>
      <c r="DW106" s="182"/>
      <c r="DX106" s="183"/>
      <c r="DY106" s="181"/>
      <c r="DZ106" s="181"/>
      <c r="EA106" s="181"/>
      <c r="EB106" s="181"/>
      <c r="EC106" s="182"/>
      <c r="ED106" s="183"/>
      <c r="EE106" s="181"/>
      <c r="EF106" s="181"/>
      <c r="EG106" s="181"/>
      <c r="EH106" s="181"/>
      <c r="EI106" s="182"/>
      <c r="EJ106" s="183"/>
      <c r="EK106" s="181"/>
      <c r="EL106" s="181"/>
      <c r="EM106" s="181"/>
      <c r="EN106" s="181"/>
      <c r="EO106" s="182"/>
      <c r="EP106" s="183"/>
      <c r="EQ106" s="181"/>
      <c r="ER106" s="181"/>
      <c r="ES106" s="181"/>
      <c r="ET106" s="181"/>
      <c r="EU106" s="182"/>
      <c r="EV106" s="183"/>
      <c r="EW106" s="181"/>
      <c r="EX106" s="181"/>
      <c r="EY106" s="181"/>
      <c r="EZ106" s="181"/>
      <c r="FA106" s="182"/>
    </row>
    <row r="107" spans="1:157" s="17" customFormat="1" ht="12.75" x14ac:dyDescent="0.2">
      <c r="A107" s="174"/>
      <c r="B107" s="181"/>
      <c r="C107" s="181"/>
      <c r="D107" s="181"/>
      <c r="E107" s="181"/>
      <c r="F107" s="181"/>
      <c r="G107" s="182"/>
      <c r="H107" s="181"/>
      <c r="I107" s="181"/>
      <c r="J107" s="181"/>
      <c r="K107" s="181"/>
      <c r="L107" s="181"/>
      <c r="M107" s="182"/>
      <c r="N107" s="183"/>
      <c r="O107" s="181"/>
      <c r="P107" s="181"/>
      <c r="Q107" s="181"/>
      <c r="R107" s="181"/>
      <c r="S107" s="182"/>
      <c r="T107" s="183"/>
      <c r="U107" s="181"/>
      <c r="V107" s="181"/>
      <c r="W107" s="181"/>
      <c r="X107" s="181"/>
      <c r="Y107" s="182"/>
      <c r="Z107" s="183"/>
      <c r="AA107" s="181"/>
      <c r="AB107" s="181"/>
      <c r="AC107" s="181"/>
      <c r="AD107" s="181"/>
      <c r="AE107" s="182"/>
      <c r="AF107" s="183"/>
      <c r="AG107" s="181"/>
      <c r="AH107" s="181"/>
      <c r="AI107" s="181"/>
      <c r="AJ107" s="181"/>
      <c r="AK107" s="182"/>
      <c r="AL107" s="183"/>
      <c r="AM107" s="181"/>
      <c r="AN107" s="181"/>
      <c r="AO107" s="181"/>
      <c r="AP107" s="181"/>
      <c r="AQ107" s="182"/>
      <c r="AR107" s="183"/>
      <c r="AS107" s="181"/>
      <c r="AT107" s="181"/>
      <c r="AU107" s="181"/>
      <c r="AV107" s="181"/>
      <c r="AW107" s="182"/>
      <c r="AX107" s="183"/>
      <c r="AY107" s="181"/>
      <c r="AZ107" s="181"/>
      <c r="BA107" s="181"/>
      <c r="BB107" s="181"/>
      <c r="BC107" s="182"/>
      <c r="BD107" s="183"/>
      <c r="BE107" s="181"/>
      <c r="BF107" s="181"/>
      <c r="BG107" s="181"/>
      <c r="BH107" s="181"/>
      <c r="BI107" s="182"/>
      <c r="BJ107" s="183"/>
      <c r="BK107" s="181"/>
      <c r="BL107" s="181"/>
      <c r="BM107" s="181"/>
      <c r="BN107" s="181"/>
      <c r="BO107" s="182"/>
      <c r="BP107" s="183"/>
      <c r="BQ107" s="181"/>
      <c r="BR107" s="181"/>
      <c r="BS107" s="181"/>
      <c r="BT107" s="181"/>
      <c r="BU107" s="182"/>
      <c r="BV107" s="183"/>
      <c r="BW107" s="181"/>
      <c r="BX107" s="181"/>
      <c r="BY107" s="181"/>
      <c r="BZ107" s="181"/>
      <c r="CA107" s="182"/>
      <c r="CB107" s="183"/>
      <c r="CC107" s="181"/>
      <c r="CD107" s="181"/>
      <c r="CE107" s="181"/>
      <c r="CF107" s="181"/>
      <c r="CG107" s="182"/>
      <c r="CH107" s="183"/>
      <c r="CI107" s="181"/>
      <c r="CJ107" s="181"/>
      <c r="CK107" s="181"/>
      <c r="CL107" s="181"/>
      <c r="CM107" s="182"/>
      <c r="CN107" s="183"/>
      <c r="CO107" s="181"/>
      <c r="CP107" s="181"/>
      <c r="CQ107" s="181"/>
      <c r="CR107" s="181"/>
      <c r="CS107" s="182"/>
      <c r="CZ107" s="183"/>
      <c r="DA107" s="181"/>
      <c r="DB107" s="181"/>
      <c r="DC107" s="181"/>
      <c r="DD107" s="181"/>
      <c r="DE107" s="182"/>
      <c r="DF107" s="183"/>
      <c r="DG107" s="181"/>
      <c r="DH107" s="181"/>
      <c r="DI107" s="181"/>
      <c r="DJ107" s="181"/>
      <c r="DK107" s="182"/>
      <c r="DL107" s="183"/>
      <c r="DM107" s="181"/>
      <c r="DN107" s="181"/>
      <c r="DO107" s="181"/>
      <c r="DP107" s="181"/>
      <c r="DQ107" s="182"/>
      <c r="DR107" s="183"/>
      <c r="DS107" s="181"/>
      <c r="DT107" s="181"/>
      <c r="DU107" s="181"/>
      <c r="DV107" s="181"/>
      <c r="DW107" s="182"/>
      <c r="DX107" s="183"/>
      <c r="DY107" s="181"/>
      <c r="DZ107" s="181"/>
      <c r="EA107" s="181"/>
      <c r="EB107" s="181"/>
      <c r="EC107" s="182"/>
      <c r="ED107" s="183"/>
      <c r="EE107" s="181"/>
      <c r="EF107" s="181"/>
      <c r="EG107" s="181"/>
      <c r="EH107" s="181"/>
      <c r="EI107" s="182"/>
      <c r="EJ107" s="183"/>
      <c r="EK107" s="181"/>
      <c r="EL107" s="181"/>
      <c r="EM107" s="181"/>
      <c r="EN107" s="181"/>
      <c r="EO107" s="182"/>
      <c r="EP107" s="183"/>
      <c r="EQ107" s="181"/>
      <c r="ER107" s="181"/>
      <c r="ES107" s="181"/>
      <c r="ET107" s="181"/>
      <c r="EU107" s="182"/>
      <c r="EV107" s="183"/>
      <c r="EW107" s="181"/>
      <c r="EX107" s="181"/>
      <c r="EY107" s="181"/>
      <c r="EZ107" s="181"/>
      <c r="FA107" s="182"/>
    </row>
    <row r="108" spans="1:157" s="17" customFormat="1" ht="12.75" x14ac:dyDescent="0.2">
      <c r="A108" s="174"/>
      <c r="B108" s="181"/>
      <c r="C108" s="181"/>
      <c r="D108" s="181"/>
      <c r="E108" s="181"/>
      <c r="F108" s="181"/>
      <c r="G108" s="182"/>
      <c r="H108" s="181"/>
      <c r="I108" s="181"/>
      <c r="J108" s="181"/>
      <c r="K108" s="181"/>
      <c r="L108" s="181"/>
      <c r="M108" s="182"/>
      <c r="N108" s="183"/>
      <c r="O108" s="181"/>
      <c r="P108" s="181"/>
      <c r="Q108" s="181"/>
      <c r="R108" s="181"/>
      <c r="S108" s="182"/>
      <c r="T108" s="183"/>
      <c r="U108" s="181"/>
      <c r="V108" s="181"/>
      <c r="W108" s="181"/>
      <c r="X108" s="181"/>
      <c r="Y108" s="182"/>
      <c r="Z108" s="183"/>
      <c r="AA108" s="181"/>
      <c r="AB108" s="181"/>
      <c r="AC108" s="181"/>
      <c r="AD108" s="181"/>
      <c r="AE108" s="182"/>
      <c r="AF108" s="183"/>
      <c r="AG108" s="181"/>
      <c r="AH108" s="181"/>
      <c r="AI108" s="181"/>
      <c r="AJ108" s="181"/>
      <c r="AK108" s="182"/>
      <c r="AL108" s="183"/>
      <c r="AM108" s="181"/>
      <c r="AN108" s="181"/>
      <c r="AO108" s="181"/>
      <c r="AP108" s="181"/>
      <c r="AQ108" s="182"/>
      <c r="AR108" s="183"/>
      <c r="AS108" s="181"/>
      <c r="AT108" s="181"/>
      <c r="AU108" s="181"/>
      <c r="AV108" s="181"/>
      <c r="AW108" s="182"/>
      <c r="AX108" s="183"/>
      <c r="AY108" s="181"/>
      <c r="AZ108" s="181"/>
      <c r="BA108" s="181"/>
      <c r="BB108" s="181"/>
      <c r="BC108" s="182"/>
      <c r="BD108" s="183"/>
      <c r="BE108" s="181"/>
      <c r="BF108" s="181"/>
      <c r="BG108" s="181"/>
      <c r="BH108" s="181"/>
      <c r="BI108" s="182"/>
      <c r="BJ108" s="183"/>
      <c r="BK108" s="181"/>
      <c r="BL108" s="181"/>
      <c r="BM108" s="181"/>
      <c r="BN108" s="181"/>
      <c r="BO108" s="182"/>
      <c r="BP108" s="183"/>
      <c r="BQ108" s="181"/>
      <c r="BR108" s="181"/>
      <c r="BS108" s="181"/>
      <c r="BT108" s="181"/>
      <c r="BU108" s="182"/>
      <c r="BV108" s="183"/>
      <c r="BW108" s="181"/>
      <c r="BX108" s="181"/>
      <c r="BY108" s="181"/>
      <c r="BZ108" s="181"/>
      <c r="CA108" s="182"/>
      <c r="CB108" s="183"/>
      <c r="CC108" s="181"/>
      <c r="CD108" s="181"/>
      <c r="CE108" s="181"/>
      <c r="CF108" s="181"/>
      <c r="CG108" s="182"/>
      <c r="CH108" s="183"/>
      <c r="CI108" s="181"/>
      <c r="CJ108" s="181"/>
      <c r="CK108" s="181"/>
      <c r="CL108" s="181"/>
      <c r="CM108" s="182"/>
      <c r="CN108" s="183"/>
      <c r="CO108" s="181"/>
      <c r="CP108" s="181"/>
      <c r="CQ108" s="181"/>
      <c r="CR108" s="181"/>
      <c r="CS108" s="182"/>
      <c r="CZ108" s="183"/>
      <c r="DA108" s="181"/>
      <c r="DB108" s="181"/>
      <c r="DC108" s="181"/>
      <c r="DD108" s="181"/>
      <c r="DE108" s="182"/>
      <c r="DF108" s="183"/>
      <c r="DG108" s="181"/>
      <c r="DH108" s="181"/>
      <c r="DI108" s="181"/>
      <c r="DJ108" s="181"/>
      <c r="DK108" s="182"/>
      <c r="DL108" s="183"/>
      <c r="DM108" s="181"/>
      <c r="DN108" s="181"/>
      <c r="DO108" s="181"/>
      <c r="DP108" s="181"/>
      <c r="DQ108" s="182"/>
      <c r="DR108" s="183"/>
      <c r="DS108" s="181"/>
      <c r="DT108" s="181"/>
      <c r="DU108" s="181"/>
      <c r="DV108" s="181"/>
      <c r="DW108" s="182"/>
      <c r="DX108" s="183"/>
      <c r="DY108" s="181"/>
      <c r="DZ108" s="181"/>
      <c r="EA108" s="181"/>
      <c r="EB108" s="181"/>
      <c r="EC108" s="182"/>
      <c r="ED108" s="183"/>
      <c r="EE108" s="181"/>
      <c r="EF108" s="181"/>
      <c r="EG108" s="181"/>
      <c r="EH108" s="181"/>
      <c r="EI108" s="182"/>
      <c r="EJ108" s="183"/>
      <c r="EK108" s="181"/>
      <c r="EL108" s="181"/>
      <c r="EM108" s="181"/>
      <c r="EN108" s="181"/>
      <c r="EO108" s="182"/>
      <c r="EP108" s="183"/>
      <c r="EQ108" s="181"/>
      <c r="ER108" s="181"/>
      <c r="ES108" s="181"/>
      <c r="ET108" s="181"/>
      <c r="EU108" s="182"/>
      <c r="EV108" s="183"/>
      <c r="EW108" s="181"/>
      <c r="EX108" s="181"/>
      <c r="EY108" s="181"/>
      <c r="EZ108" s="181"/>
      <c r="FA108" s="182"/>
    </row>
    <row r="109" spans="1:157" s="17" customFormat="1" ht="12.75" x14ac:dyDescent="0.2">
      <c r="A109" s="174"/>
      <c r="B109" s="181"/>
      <c r="C109" s="181"/>
      <c r="D109" s="181"/>
      <c r="E109" s="181"/>
      <c r="F109" s="181"/>
      <c r="G109" s="182"/>
      <c r="H109" s="181"/>
      <c r="I109" s="181"/>
      <c r="J109" s="181"/>
      <c r="K109" s="181"/>
      <c r="L109" s="181"/>
      <c r="M109" s="182"/>
      <c r="N109" s="183"/>
      <c r="O109" s="181"/>
      <c r="P109" s="181"/>
      <c r="Q109" s="181"/>
      <c r="R109" s="181"/>
      <c r="S109" s="182"/>
      <c r="T109" s="183"/>
      <c r="U109" s="181"/>
      <c r="V109" s="181"/>
      <c r="W109" s="181"/>
      <c r="X109" s="181"/>
      <c r="Y109" s="182"/>
      <c r="Z109" s="183"/>
      <c r="AA109" s="181"/>
      <c r="AB109" s="181"/>
      <c r="AC109" s="181"/>
      <c r="AD109" s="181"/>
      <c r="AE109" s="182"/>
      <c r="AF109" s="183"/>
      <c r="AG109" s="181"/>
      <c r="AH109" s="181"/>
      <c r="AI109" s="181"/>
      <c r="AJ109" s="181"/>
      <c r="AK109" s="182"/>
      <c r="AL109" s="183"/>
      <c r="AM109" s="181"/>
      <c r="AN109" s="181"/>
      <c r="AO109" s="181"/>
      <c r="AP109" s="181"/>
      <c r="AQ109" s="182"/>
      <c r="AR109" s="183"/>
      <c r="AS109" s="181"/>
      <c r="AT109" s="181"/>
      <c r="AU109" s="181"/>
      <c r="AV109" s="181"/>
      <c r="AW109" s="182"/>
      <c r="AX109" s="183"/>
      <c r="AY109" s="181"/>
      <c r="AZ109" s="181"/>
      <c r="BA109" s="181"/>
      <c r="BB109" s="181"/>
      <c r="BC109" s="182"/>
      <c r="BD109" s="183"/>
      <c r="BE109" s="181"/>
      <c r="BF109" s="181"/>
      <c r="BG109" s="181"/>
      <c r="BH109" s="181"/>
      <c r="BI109" s="182"/>
      <c r="BJ109" s="183"/>
      <c r="BK109" s="181"/>
      <c r="BL109" s="181"/>
      <c r="BM109" s="181"/>
      <c r="BN109" s="181"/>
      <c r="BO109" s="182"/>
      <c r="BP109" s="183"/>
      <c r="BQ109" s="181"/>
      <c r="BR109" s="181"/>
      <c r="BS109" s="181"/>
      <c r="BT109" s="181"/>
      <c r="BU109" s="182"/>
      <c r="BV109" s="183"/>
      <c r="BW109" s="181"/>
      <c r="BX109" s="181"/>
      <c r="BY109" s="181"/>
      <c r="BZ109" s="181"/>
      <c r="CA109" s="182"/>
      <c r="CB109" s="183"/>
      <c r="CC109" s="181"/>
      <c r="CD109" s="181"/>
      <c r="CE109" s="181"/>
      <c r="CF109" s="181"/>
      <c r="CG109" s="182"/>
      <c r="CH109" s="183"/>
      <c r="CI109" s="181"/>
      <c r="CJ109" s="181"/>
      <c r="CK109" s="181"/>
      <c r="CL109" s="181"/>
      <c r="CM109" s="182"/>
      <c r="CN109" s="183"/>
      <c r="CO109" s="181"/>
      <c r="CP109" s="181"/>
      <c r="CQ109" s="181"/>
      <c r="CR109" s="181"/>
      <c r="CS109" s="182"/>
      <c r="CZ109" s="183"/>
      <c r="DA109" s="181"/>
      <c r="DB109" s="181"/>
      <c r="DC109" s="181"/>
      <c r="DD109" s="181"/>
      <c r="DE109" s="182"/>
      <c r="DF109" s="183"/>
      <c r="DG109" s="181"/>
      <c r="DH109" s="181"/>
      <c r="DI109" s="181"/>
      <c r="DJ109" s="181"/>
      <c r="DK109" s="182"/>
      <c r="DL109" s="183"/>
      <c r="DM109" s="181"/>
      <c r="DN109" s="181"/>
      <c r="DO109" s="181"/>
      <c r="DP109" s="181"/>
      <c r="DQ109" s="182"/>
      <c r="DR109" s="183"/>
      <c r="DS109" s="181"/>
      <c r="DT109" s="181"/>
      <c r="DU109" s="181"/>
      <c r="DV109" s="181"/>
      <c r="DW109" s="182"/>
      <c r="DX109" s="183"/>
      <c r="DY109" s="181"/>
      <c r="DZ109" s="181"/>
      <c r="EA109" s="181"/>
      <c r="EB109" s="181"/>
      <c r="EC109" s="182"/>
      <c r="ED109" s="183"/>
      <c r="EE109" s="181"/>
      <c r="EF109" s="181"/>
      <c r="EG109" s="181"/>
      <c r="EH109" s="181"/>
      <c r="EI109" s="182"/>
      <c r="EJ109" s="183"/>
      <c r="EK109" s="181"/>
      <c r="EL109" s="181"/>
      <c r="EM109" s="181"/>
      <c r="EN109" s="181"/>
      <c r="EO109" s="182"/>
      <c r="EP109" s="183"/>
      <c r="EQ109" s="181"/>
      <c r="ER109" s="181"/>
      <c r="ES109" s="181"/>
      <c r="ET109" s="181"/>
      <c r="EU109" s="182"/>
      <c r="EV109" s="183"/>
      <c r="EW109" s="181"/>
      <c r="EX109" s="181"/>
      <c r="EY109" s="181"/>
      <c r="EZ109" s="181"/>
      <c r="FA109" s="182"/>
    </row>
    <row r="110" spans="1:157" s="17" customFormat="1" ht="12.75" x14ac:dyDescent="0.2">
      <c r="A110" s="174"/>
      <c r="B110" s="181"/>
      <c r="C110" s="181"/>
      <c r="D110" s="181"/>
      <c r="E110" s="181"/>
      <c r="F110" s="181"/>
      <c r="G110" s="182"/>
      <c r="H110" s="181"/>
      <c r="I110" s="181"/>
      <c r="J110" s="181"/>
      <c r="K110" s="181"/>
      <c r="L110" s="181"/>
      <c r="M110" s="182"/>
      <c r="N110" s="183"/>
      <c r="O110" s="181"/>
      <c r="P110" s="181"/>
      <c r="Q110" s="181"/>
      <c r="R110" s="181"/>
      <c r="S110" s="182"/>
      <c r="T110" s="183"/>
      <c r="U110" s="181"/>
      <c r="V110" s="181"/>
      <c r="W110" s="181"/>
      <c r="X110" s="181"/>
      <c r="Y110" s="182"/>
      <c r="Z110" s="183"/>
      <c r="AA110" s="181"/>
      <c r="AB110" s="181"/>
      <c r="AC110" s="181"/>
      <c r="AD110" s="181"/>
      <c r="AE110" s="182"/>
      <c r="AF110" s="183"/>
      <c r="AG110" s="181"/>
      <c r="AH110" s="181"/>
      <c r="AI110" s="181"/>
      <c r="AJ110" s="181"/>
      <c r="AK110" s="182"/>
      <c r="AL110" s="183"/>
      <c r="AM110" s="181"/>
      <c r="AN110" s="181"/>
      <c r="AO110" s="181"/>
      <c r="AP110" s="181"/>
      <c r="AQ110" s="182"/>
      <c r="AR110" s="183"/>
      <c r="AS110" s="181"/>
      <c r="AT110" s="181"/>
      <c r="AU110" s="181"/>
      <c r="AV110" s="181"/>
      <c r="AW110" s="182"/>
      <c r="AX110" s="183"/>
      <c r="AY110" s="181"/>
      <c r="AZ110" s="181"/>
      <c r="BA110" s="181"/>
      <c r="BB110" s="181"/>
      <c r="BC110" s="182"/>
      <c r="BD110" s="183"/>
      <c r="BE110" s="181"/>
      <c r="BF110" s="181"/>
      <c r="BG110" s="181"/>
      <c r="BH110" s="181"/>
      <c r="BI110" s="182"/>
      <c r="BJ110" s="183"/>
      <c r="BK110" s="181"/>
      <c r="BL110" s="181"/>
      <c r="BM110" s="181"/>
      <c r="BN110" s="181"/>
      <c r="BO110" s="182"/>
      <c r="BP110" s="183"/>
      <c r="BQ110" s="181"/>
      <c r="BR110" s="181"/>
      <c r="BS110" s="181"/>
      <c r="BT110" s="181"/>
      <c r="BU110" s="182"/>
      <c r="BV110" s="183"/>
      <c r="BW110" s="181"/>
      <c r="BX110" s="181"/>
      <c r="BY110" s="181"/>
      <c r="BZ110" s="181"/>
      <c r="CA110" s="182"/>
      <c r="CB110" s="183"/>
      <c r="CC110" s="181"/>
      <c r="CD110" s="181"/>
      <c r="CE110" s="181"/>
      <c r="CF110" s="181"/>
      <c r="CG110" s="182"/>
      <c r="CH110" s="183"/>
      <c r="CI110" s="181"/>
      <c r="CJ110" s="181"/>
      <c r="CK110" s="181"/>
      <c r="CL110" s="181"/>
      <c r="CM110" s="182"/>
      <c r="CN110" s="183"/>
      <c r="CO110" s="181"/>
      <c r="CP110" s="181"/>
      <c r="CQ110" s="181"/>
      <c r="CR110" s="181"/>
      <c r="CS110" s="182"/>
      <c r="CZ110" s="183"/>
      <c r="DA110" s="181"/>
      <c r="DB110" s="181"/>
      <c r="DC110" s="181"/>
      <c r="DD110" s="181"/>
      <c r="DE110" s="182"/>
      <c r="DF110" s="183"/>
      <c r="DG110" s="181"/>
      <c r="DH110" s="181"/>
      <c r="DI110" s="181"/>
      <c r="DJ110" s="181"/>
      <c r="DK110" s="182"/>
      <c r="DL110" s="183"/>
      <c r="DM110" s="181"/>
      <c r="DN110" s="181"/>
      <c r="DO110" s="181"/>
      <c r="DP110" s="181"/>
      <c r="DQ110" s="182"/>
      <c r="DR110" s="183"/>
      <c r="DS110" s="181"/>
      <c r="DT110" s="181"/>
      <c r="DU110" s="181"/>
      <c r="DV110" s="181"/>
      <c r="DW110" s="182"/>
      <c r="DX110" s="183"/>
      <c r="DY110" s="181"/>
      <c r="DZ110" s="181"/>
      <c r="EA110" s="181"/>
      <c r="EB110" s="181"/>
      <c r="EC110" s="182"/>
      <c r="ED110" s="183"/>
      <c r="EE110" s="181"/>
      <c r="EF110" s="181"/>
      <c r="EG110" s="181"/>
      <c r="EH110" s="181"/>
      <c r="EI110" s="182"/>
      <c r="EJ110" s="183"/>
      <c r="EK110" s="181"/>
      <c r="EL110" s="181"/>
      <c r="EM110" s="181"/>
      <c r="EN110" s="181"/>
      <c r="EO110" s="182"/>
      <c r="EP110" s="183"/>
      <c r="EQ110" s="181"/>
      <c r="ER110" s="181"/>
      <c r="ES110" s="181"/>
      <c r="ET110" s="181"/>
      <c r="EU110" s="182"/>
      <c r="EV110" s="183"/>
      <c r="EW110" s="181"/>
      <c r="EX110" s="181"/>
      <c r="EY110" s="181"/>
      <c r="EZ110" s="181"/>
      <c r="FA110" s="182"/>
    </row>
    <row r="111" spans="1:157" s="17" customFormat="1" ht="12.75" x14ac:dyDescent="0.2">
      <c r="A111" s="174"/>
      <c r="B111" s="181"/>
      <c r="C111" s="181"/>
      <c r="D111" s="181"/>
      <c r="E111" s="181"/>
      <c r="F111" s="181"/>
      <c r="G111" s="182"/>
      <c r="H111" s="181"/>
      <c r="I111" s="181"/>
      <c r="J111" s="181"/>
      <c r="K111" s="181"/>
      <c r="L111" s="181"/>
      <c r="M111" s="182"/>
      <c r="N111" s="183"/>
      <c r="O111" s="181"/>
      <c r="P111" s="181"/>
      <c r="Q111" s="181"/>
      <c r="R111" s="181"/>
      <c r="S111" s="182"/>
      <c r="T111" s="183"/>
      <c r="U111" s="181"/>
      <c r="V111" s="181"/>
      <c r="W111" s="181"/>
      <c r="X111" s="181"/>
      <c r="Y111" s="182"/>
      <c r="Z111" s="183"/>
      <c r="AA111" s="181"/>
      <c r="AB111" s="181"/>
      <c r="AC111" s="181"/>
      <c r="AD111" s="181"/>
      <c r="AE111" s="182"/>
      <c r="AF111" s="183"/>
      <c r="AG111" s="181"/>
      <c r="AH111" s="181"/>
      <c r="AI111" s="181"/>
      <c r="AJ111" s="181"/>
      <c r="AK111" s="182"/>
      <c r="AL111" s="183"/>
      <c r="AM111" s="181"/>
      <c r="AN111" s="181"/>
      <c r="AO111" s="181"/>
      <c r="AP111" s="181"/>
      <c r="AQ111" s="182"/>
      <c r="AR111" s="183"/>
      <c r="AS111" s="181"/>
      <c r="AT111" s="181"/>
      <c r="AU111" s="181"/>
      <c r="AV111" s="181"/>
      <c r="AW111" s="182"/>
      <c r="AX111" s="183"/>
      <c r="AY111" s="181"/>
      <c r="AZ111" s="181"/>
      <c r="BA111" s="181"/>
      <c r="BB111" s="181"/>
      <c r="BC111" s="182"/>
      <c r="BD111" s="183"/>
      <c r="BE111" s="181"/>
      <c r="BF111" s="181"/>
      <c r="BG111" s="181"/>
      <c r="BH111" s="181"/>
      <c r="BI111" s="182"/>
      <c r="BJ111" s="183"/>
      <c r="BK111" s="181"/>
      <c r="BL111" s="181"/>
      <c r="BM111" s="181"/>
      <c r="BN111" s="181"/>
      <c r="BO111" s="182"/>
      <c r="BP111" s="183"/>
      <c r="BQ111" s="181"/>
      <c r="BR111" s="181"/>
      <c r="BS111" s="181"/>
      <c r="BT111" s="181"/>
      <c r="BU111" s="182"/>
      <c r="BV111" s="183"/>
      <c r="BW111" s="181"/>
      <c r="BX111" s="181"/>
      <c r="BY111" s="181"/>
      <c r="BZ111" s="181"/>
      <c r="CA111" s="182"/>
      <c r="CB111" s="183"/>
      <c r="CC111" s="181"/>
      <c r="CD111" s="181"/>
      <c r="CE111" s="181"/>
      <c r="CF111" s="181"/>
      <c r="CG111" s="182"/>
      <c r="CH111" s="183"/>
      <c r="CI111" s="181"/>
      <c r="CJ111" s="181"/>
      <c r="CK111" s="181"/>
      <c r="CL111" s="181"/>
      <c r="CM111" s="182"/>
      <c r="CN111" s="183"/>
      <c r="CO111" s="181"/>
      <c r="CP111" s="181"/>
      <c r="CQ111" s="181"/>
      <c r="CR111" s="181"/>
      <c r="CS111" s="182"/>
      <c r="CZ111" s="183"/>
      <c r="DA111" s="181"/>
      <c r="DB111" s="181"/>
      <c r="DC111" s="181"/>
      <c r="DD111" s="181"/>
      <c r="DE111" s="182"/>
      <c r="DF111" s="183"/>
      <c r="DG111" s="181"/>
      <c r="DH111" s="181"/>
      <c r="DI111" s="181"/>
      <c r="DJ111" s="181"/>
      <c r="DK111" s="182"/>
      <c r="DL111" s="183"/>
      <c r="DM111" s="181"/>
      <c r="DN111" s="181"/>
      <c r="DO111" s="181"/>
      <c r="DP111" s="181"/>
      <c r="DQ111" s="182"/>
      <c r="DR111" s="183"/>
      <c r="DS111" s="181"/>
      <c r="DT111" s="181"/>
      <c r="DU111" s="181"/>
      <c r="DV111" s="181"/>
      <c r="DW111" s="182"/>
      <c r="DX111" s="183"/>
      <c r="DY111" s="181"/>
      <c r="DZ111" s="181"/>
      <c r="EA111" s="181"/>
      <c r="EB111" s="181"/>
      <c r="EC111" s="182"/>
      <c r="ED111" s="183"/>
      <c r="EE111" s="181"/>
      <c r="EF111" s="181"/>
      <c r="EG111" s="181"/>
      <c r="EH111" s="181"/>
      <c r="EI111" s="182"/>
      <c r="EJ111" s="183"/>
      <c r="EK111" s="181"/>
      <c r="EL111" s="181"/>
      <c r="EM111" s="181"/>
      <c r="EN111" s="181"/>
      <c r="EO111" s="182"/>
      <c r="EP111" s="183"/>
      <c r="EQ111" s="181"/>
      <c r="ER111" s="181"/>
      <c r="ES111" s="181"/>
      <c r="ET111" s="181"/>
      <c r="EU111" s="182"/>
      <c r="EV111" s="183"/>
      <c r="EW111" s="181"/>
      <c r="EX111" s="181"/>
      <c r="EY111" s="181"/>
      <c r="EZ111" s="181"/>
      <c r="FA111" s="182"/>
    </row>
    <row r="112" spans="1:157" s="17" customFormat="1" ht="12.75" x14ac:dyDescent="0.2">
      <c r="A112" s="174"/>
      <c r="B112" s="181"/>
      <c r="C112" s="181"/>
      <c r="D112" s="181"/>
      <c r="E112" s="181"/>
      <c r="F112" s="181"/>
      <c r="G112" s="182"/>
      <c r="H112" s="181"/>
      <c r="I112" s="181"/>
      <c r="J112" s="181"/>
      <c r="K112" s="181"/>
      <c r="L112" s="181"/>
      <c r="M112" s="182"/>
      <c r="N112" s="183"/>
      <c r="O112" s="181"/>
      <c r="P112" s="181"/>
      <c r="Q112" s="181"/>
      <c r="R112" s="181"/>
      <c r="S112" s="182"/>
      <c r="T112" s="183"/>
      <c r="U112" s="181"/>
      <c r="V112" s="181"/>
      <c r="W112" s="181"/>
      <c r="X112" s="181"/>
      <c r="Y112" s="182"/>
      <c r="Z112" s="183"/>
      <c r="AA112" s="181"/>
      <c r="AB112" s="181"/>
      <c r="AC112" s="181"/>
      <c r="AD112" s="181"/>
      <c r="AE112" s="182"/>
      <c r="AF112" s="183"/>
      <c r="AG112" s="181"/>
      <c r="AH112" s="181"/>
      <c r="AI112" s="181"/>
      <c r="AJ112" s="181"/>
      <c r="AK112" s="182"/>
      <c r="AL112" s="183"/>
      <c r="AM112" s="181"/>
      <c r="AN112" s="181"/>
      <c r="AO112" s="181"/>
      <c r="AP112" s="181"/>
      <c r="AQ112" s="182"/>
      <c r="AR112" s="183"/>
      <c r="AS112" s="181"/>
      <c r="AT112" s="181"/>
      <c r="AU112" s="181"/>
      <c r="AV112" s="181"/>
      <c r="AW112" s="182"/>
      <c r="AX112" s="183"/>
      <c r="AY112" s="181"/>
      <c r="AZ112" s="181"/>
      <c r="BA112" s="181"/>
      <c r="BB112" s="181"/>
      <c r="BC112" s="182"/>
      <c r="BD112" s="183"/>
      <c r="BE112" s="181"/>
      <c r="BF112" s="181"/>
      <c r="BG112" s="181"/>
      <c r="BH112" s="181"/>
      <c r="BI112" s="182"/>
      <c r="BJ112" s="183"/>
      <c r="BK112" s="181"/>
      <c r="BL112" s="181"/>
      <c r="BM112" s="181"/>
      <c r="BN112" s="181"/>
      <c r="BO112" s="182"/>
      <c r="BP112" s="183"/>
      <c r="BQ112" s="181"/>
      <c r="BR112" s="181"/>
      <c r="BS112" s="181"/>
      <c r="BT112" s="181"/>
      <c r="BU112" s="182"/>
      <c r="BV112" s="183"/>
      <c r="BW112" s="181"/>
      <c r="BX112" s="181"/>
      <c r="BY112" s="181"/>
      <c r="BZ112" s="181"/>
      <c r="CA112" s="182"/>
      <c r="CB112" s="183"/>
      <c r="CC112" s="181"/>
      <c r="CD112" s="181"/>
      <c r="CE112" s="181"/>
      <c r="CF112" s="181"/>
      <c r="CG112" s="182"/>
      <c r="CH112" s="183"/>
      <c r="CI112" s="181"/>
      <c r="CJ112" s="181"/>
      <c r="CK112" s="181"/>
      <c r="CL112" s="181"/>
      <c r="CM112" s="182"/>
      <c r="CN112" s="183"/>
      <c r="CO112" s="181"/>
      <c r="CP112" s="181"/>
      <c r="CQ112" s="181"/>
      <c r="CR112" s="181"/>
      <c r="CS112" s="182"/>
      <c r="CZ112" s="183"/>
      <c r="DA112" s="181"/>
      <c r="DB112" s="181"/>
      <c r="DC112" s="181"/>
      <c r="DD112" s="181"/>
      <c r="DE112" s="182"/>
      <c r="DF112" s="183"/>
      <c r="DG112" s="181"/>
      <c r="DH112" s="181"/>
      <c r="DI112" s="181"/>
      <c r="DJ112" s="181"/>
      <c r="DK112" s="182"/>
      <c r="DL112" s="183"/>
      <c r="DM112" s="181"/>
      <c r="DN112" s="181"/>
      <c r="DO112" s="181"/>
      <c r="DP112" s="181"/>
      <c r="DQ112" s="182"/>
      <c r="DR112" s="183"/>
      <c r="DS112" s="181"/>
      <c r="DT112" s="181"/>
      <c r="DU112" s="181"/>
      <c r="DV112" s="181"/>
      <c r="DW112" s="182"/>
      <c r="DX112" s="183"/>
      <c r="DY112" s="181"/>
      <c r="DZ112" s="181"/>
      <c r="EA112" s="181"/>
      <c r="EB112" s="181"/>
      <c r="EC112" s="182"/>
      <c r="ED112" s="183"/>
      <c r="EE112" s="181"/>
      <c r="EF112" s="181"/>
      <c r="EG112" s="181"/>
      <c r="EH112" s="181"/>
      <c r="EI112" s="182"/>
      <c r="EJ112" s="183"/>
      <c r="EK112" s="181"/>
      <c r="EL112" s="181"/>
      <c r="EM112" s="181"/>
      <c r="EN112" s="181"/>
      <c r="EO112" s="182"/>
      <c r="EP112" s="183"/>
      <c r="EQ112" s="181"/>
      <c r="ER112" s="181"/>
      <c r="ES112" s="181"/>
      <c r="ET112" s="181"/>
      <c r="EU112" s="182"/>
      <c r="EV112" s="183"/>
      <c r="EW112" s="181"/>
      <c r="EX112" s="181"/>
      <c r="EY112" s="181"/>
      <c r="EZ112" s="181"/>
      <c r="FA112" s="182"/>
    </row>
    <row r="113" spans="1:157" s="17" customFormat="1" ht="12.75" x14ac:dyDescent="0.2">
      <c r="A113" s="174"/>
      <c r="B113" s="181"/>
      <c r="C113" s="181"/>
      <c r="D113" s="181"/>
      <c r="E113" s="181"/>
      <c r="F113" s="181"/>
      <c r="G113" s="182"/>
      <c r="H113" s="181"/>
      <c r="I113" s="181"/>
      <c r="J113" s="181"/>
      <c r="K113" s="181"/>
      <c r="L113" s="181"/>
      <c r="M113" s="182"/>
      <c r="N113" s="183"/>
      <c r="O113" s="181"/>
      <c r="P113" s="181"/>
      <c r="Q113" s="181"/>
      <c r="R113" s="181"/>
      <c r="S113" s="182"/>
      <c r="T113" s="183"/>
      <c r="U113" s="181"/>
      <c r="V113" s="181"/>
      <c r="W113" s="181"/>
      <c r="X113" s="181"/>
      <c r="Y113" s="182"/>
      <c r="Z113" s="183"/>
      <c r="AA113" s="181"/>
      <c r="AB113" s="181"/>
      <c r="AC113" s="181"/>
      <c r="AD113" s="181"/>
      <c r="AE113" s="182"/>
      <c r="AF113" s="183"/>
      <c r="AG113" s="181"/>
      <c r="AH113" s="181"/>
      <c r="AI113" s="181"/>
      <c r="AJ113" s="181"/>
      <c r="AK113" s="182"/>
      <c r="AL113" s="183"/>
      <c r="AM113" s="181"/>
      <c r="AN113" s="181"/>
      <c r="AO113" s="181"/>
      <c r="AP113" s="181"/>
      <c r="AQ113" s="182"/>
      <c r="AR113" s="183"/>
      <c r="AS113" s="181"/>
      <c r="AT113" s="181"/>
      <c r="AU113" s="181"/>
      <c r="AV113" s="181"/>
      <c r="AW113" s="182"/>
      <c r="AX113" s="183"/>
      <c r="AY113" s="181"/>
      <c r="AZ113" s="181"/>
      <c r="BA113" s="181"/>
      <c r="BB113" s="181"/>
      <c r="BC113" s="182"/>
      <c r="BD113" s="183"/>
      <c r="BE113" s="181"/>
      <c r="BF113" s="181"/>
      <c r="BG113" s="181"/>
      <c r="BH113" s="181"/>
      <c r="BI113" s="182"/>
      <c r="BJ113" s="183"/>
      <c r="BK113" s="181"/>
      <c r="BL113" s="181"/>
      <c r="BM113" s="181"/>
      <c r="BN113" s="181"/>
      <c r="BO113" s="182"/>
      <c r="BP113" s="183"/>
      <c r="BQ113" s="181"/>
      <c r="BR113" s="181"/>
      <c r="BS113" s="181"/>
      <c r="BT113" s="181"/>
      <c r="BU113" s="182"/>
      <c r="BV113" s="183"/>
      <c r="BW113" s="181"/>
      <c r="BX113" s="181"/>
      <c r="BY113" s="181"/>
      <c r="BZ113" s="181"/>
      <c r="CA113" s="182"/>
      <c r="CB113" s="183"/>
      <c r="CC113" s="181"/>
      <c r="CD113" s="181"/>
      <c r="CE113" s="181"/>
      <c r="CF113" s="181"/>
      <c r="CG113" s="182"/>
      <c r="CH113" s="183"/>
      <c r="CI113" s="181"/>
      <c r="CJ113" s="181"/>
      <c r="CK113" s="181"/>
      <c r="CL113" s="181"/>
      <c r="CM113" s="182"/>
      <c r="CN113" s="183"/>
      <c r="CO113" s="181"/>
      <c r="CP113" s="181"/>
      <c r="CQ113" s="181"/>
      <c r="CR113" s="181"/>
      <c r="CS113" s="182"/>
      <c r="CZ113" s="183"/>
      <c r="DA113" s="181"/>
      <c r="DB113" s="181"/>
      <c r="DC113" s="181"/>
      <c r="DD113" s="181"/>
      <c r="DE113" s="182"/>
      <c r="DF113" s="183"/>
      <c r="DG113" s="181"/>
      <c r="DH113" s="181"/>
      <c r="DI113" s="181"/>
      <c r="DJ113" s="181"/>
      <c r="DK113" s="182"/>
      <c r="DL113" s="183"/>
      <c r="DM113" s="181"/>
      <c r="DN113" s="181"/>
      <c r="DO113" s="181"/>
      <c r="DP113" s="181"/>
      <c r="DQ113" s="182"/>
      <c r="DR113" s="183"/>
      <c r="DS113" s="181"/>
      <c r="DT113" s="181"/>
      <c r="DU113" s="181"/>
      <c r="DV113" s="181"/>
      <c r="DW113" s="182"/>
      <c r="DX113" s="183"/>
      <c r="DY113" s="181"/>
      <c r="DZ113" s="181"/>
      <c r="EA113" s="181"/>
      <c r="EB113" s="181"/>
      <c r="EC113" s="182"/>
      <c r="ED113" s="183"/>
      <c r="EE113" s="181"/>
      <c r="EF113" s="181"/>
      <c r="EG113" s="181"/>
      <c r="EH113" s="181"/>
      <c r="EI113" s="182"/>
      <c r="EJ113" s="183"/>
      <c r="EK113" s="181"/>
      <c r="EL113" s="181"/>
      <c r="EM113" s="181"/>
      <c r="EN113" s="181"/>
      <c r="EO113" s="182"/>
      <c r="EP113" s="183"/>
      <c r="EQ113" s="181"/>
      <c r="ER113" s="181"/>
      <c r="ES113" s="181"/>
      <c r="ET113" s="181"/>
      <c r="EU113" s="182"/>
      <c r="EV113" s="183"/>
      <c r="EW113" s="181"/>
      <c r="EX113" s="181"/>
      <c r="EY113" s="181"/>
      <c r="EZ113" s="181"/>
      <c r="FA113" s="182"/>
    </row>
    <row r="114" spans="1:157" s="17" customFormat="1" ht="12.75" x14ac:dyDescent="0.2">
      <c r="A114" s="174"/>
      <c r="B114" s="181"/>
      <c r="C114" s="181"/>
      <c r="D114" s="181"/>
      <c r="E114" s="181"/>
      <c r="F114" s="181"/>
      <c r="G114" s="182"/>
      <c r="H114" s="181"/>
      <c r="I114" s="181"/>
      <c r="J114" s="181"/>
      <c r="K114" s="181"/>
      <c r="L114" s="181"/>
      <c r="M114" s="182"/>
      <c r="N114" s="183"/>
      <c r="O114" s="181"/>
      <c r="P114" s="181"/>
      <c r="Q114" s="181"/>
      <c r="R114" s="181"/>
      <c r="S114" s="182"/>
      <c r="T114" s="183"/>
      <c r="U114" s="181"/>
      <c r="V114" s="181"/>
      <c r="W114" s="181"/>
      <c r="X114" s="181"/>
      <c r="Y114" s="182"/>
      <c r="Z114" s="183"/>
      <c r="AA114" s="181"/>
      <c r="AB114" s="181"/>
      <c r="AC114" s="181"/>
      <c r="AD114" s="181"/>
      <c r="AE114" s="182"/>
      <c r="AF114" s="183"/>
      <c r="AG114" s="181"/>
      <c r="AH114" s="181"/>
      <c r="AI114" s="181"/>
      <c r="AJ114" s="181"/>
      <c r="AK114" s="182"/>
      <c r="AL114" s="183"/>
      <c r="AM114" s="181"/>
      <c r="AN114" s="181"/>
      <c r="AO114" s="181"/>
      <c r="AP114" s="181"/>
      <c r="AQ114" s="182"/>
      <c r="AR114" s="183"/>
      <c r="AS114" s="181"/>
      <c r="AT114" s="181"/>
      <c r="AU114" s="181"/>
      <c r="AV114" s="181"/>
      <c r="AW114" s="182"/>
      <c r="AX114" s="183"/>
      <c r="AY114" s="181"/>
      <c r="AZ114" s="181"/>
      <c r="BA114" s="181"/>
      <c r="BB114" s="181"/>
      <c r="BC114" s="182"/>
      <c r="BD114" s="183"/>
      <c r="BE114" s="181"/>
      <c r="BF114" s="181"/>
      <c r="BG114" s="181"/>
      <c r="BH114" s="181"/>
      <c r="BI114" s="182"/>
      <c r="BJ114" s="183"/>
      <c r="BK114" s="181"/>
      <c r="BL114" s="181"/>
      <c r="BM114" s="181"/>
      <c r="BN114" s="181"/>
      <c r="BO114" s="182"/>
      <c r="BP114" s="183"/>
      <c r="BQ114" s="181"/>
      <c r="BR114" s="181"/>
      <c r="BS114" s="181"/>
      <c r="BT114" s="181"/>
      <c r="BU114" s="182"/>
      <c r="BV114" s="183"/>
      <c r="BW114" s="181"/>
      <c r="BX114" s="181"/>
      <c r="BY114" s="181"/>
      <c r="BZ114" s="181"/>
      <c r="CA114" s="182"/>
      <c r="CB114" s="183"/>
      <c r="CC114" s="181"/>
      <c r="CD114" s="181"/>
      <c r="CE114" s="181"/>
      <c r="CF114" s="181"/>
      <c r="CG114" s="182"/>
      <c r="CH114" s="183"/>
      <c r="CI114" s="181"/>
      <c r="CJ114" s="181"/>
      <c r="CK114" s="181"/>
      <c r="CL114" s="181"/>
      <c r="CM114" s="182"/>
      <c r="CN114" s="183"/>
      <c r="CO114" s="181"/>
      <c r="CP114" s="181"/>
      <c r="CQ114" s="181"/>
      <c r="CR114" s="181"/>
      <c r="CS114" s="182"/>
      <c r="CZ114" s="183"/>
      <c r="DA114" s="181"/>
      <c r="DB114" s="181"/>
      <c r="DC114" s="181"/>
      <c r="DD114" s="181"/>
      <c r="DE114" s="182"/>
      <c r="DF114" s="183"/>
      <c r="DG114" s="181"/>
      <c r="DH114" s="181"/>
      <c r="DI114" s="181"/>
      <c r="DJ114" s="181"/>
      <c r="DK114" s="182"/>
      <c r="DL114" s="183"/>
      <c r="DM114" s="181"/>
      <c r="DN114" s="181"/>
      <c r="DO114" s="181"/>
      <c r="DP114" s="181"/>
      <c r="DQ114" s="182"/>
      <c r="DR114" s="183"/>
      <c r="DS114" s="181"/>
      <c r="DT114" s="181"/>
      <c r="DU114" s="181"/>
      <c r="DV114" s="181"/>
      <c r="DW114" s="182"/>
      <c r="DX114" s="183"/>
      <c r="DY114" s="181"/>
      <c r="DZ114" s="181"/>
      <c r="EA114" s="181"/>
      <c r="EB114" s="181"/>
      <c r="EC114" s="182"/>
      <c r="ED114" s="183"/>
      <c r="EE114" s="181"/>
      <c r="EF114" s="181"/>
      <c r="EG114" s="181"/>
      <c r="EH114" s="181"/>
      <c r="EI114" s="182"/>
      <c r="EJ114" s="183"/>
      <c r="EK114" s="181"/>
      <c r="EL114" s="181"/>
      <c r="EM114" s="181"/>
      <c r="EN114" s="181"/>
      <c r="EO114" s="182"/>
      <c r="EP114" s="183"/>
      <c r="EQ114" s="181"/>
      <c r="ER114" s="181"/>
      <c r="ES114" s="181"/>
      <c r="ET114" s="181"/>
      <c r="EU114" s="182"/>
      <c r="EV114" s="183"/>
      <c r="EW114" s="181"/>
      <c r="EX114" s="181"/>
      <c r="EY114" s="181"/>
      <c r="EZ114" s="181"/>
      <c r="FA114" s="182"/>
    </row>
    <row r="115" spans="1:157" s="17" customFormat="1" ht="12.75" x14ac:dyDescent="0.2">
      <c r="A115" s="174"/>
      <c r="B115" s="181"/>
      <c r="C115" s="181"/>
      <c r="D115" s="181"/>
      <c r="E115" s="181"/>
      <c r="F115" s="181"/>
      <c r="G115" s="182"/>
      <c r="H115" s="181"/>
      <c r="I115" s="181"/>
      <c r="J115" s="181"/>
      <c r="K115" s="181"/>
      <c r="L115" s="181"/>
      <c r="M115" s="182"/>
      <c r="N115" s="183"/>
      <c r="O115" s="181"/>
      <c r="P115" s="181"/>
      <c r="Q115" s="181"/>
      <c r="R115" s="181"/>
      <c r="S115" s="182"/>
      <c r="T115" s="183"/>
      <c r="U115" s="181"/>
      <c r="V115" s="181"/>
      <c r="W115" s="181"/>
      <c r="X115" s="181"/>
      <c r="Y115" s="182"/>
      <c r="Z115" s="183"/>
      <c r="AA115" s="181"/>
      <c r="AB115" s="181"/>
      <c r="AC115" s="181"/>
      <c r="AD115" s="181"/>
      <c r="AE115" s="182"/>
      <c r="AF115" s="183"/>
      <c r="AG115" s="181"/>
      <c r="AH115" s="181"/>
      <c r="AI115" s="181"/>
      <c r="AJ115" s="181"/>
      <c r="AK115" s="182"/>
      <c r="AL115" s="183"/>
      <c r="AM115" s="181"/>
      <c r="AN115" s="181"/>
      <c r="AO115" s="181"/>
      <c r="AP115" s="181"/>
      <c r="AQ115" s="182"/>
      <c r="AR115" s="183"/>
      <c r="AS115" s="181"/>
      <c r="AT115" s="181"/>
      <c r="AU115" s="181"/>
      <c r="AV115" s="181"/>
      <c r="AW115" s="182"/>
      <c r="AX115" s="183"/>
      <c r="AY115" s="181"/>
      <c r="AZ115" s="181"/>
      <c r="BA115" s="181"/>
      <c r="BB115" s="181"/>
      <c r="BC115" s="182"/>
      <c r="BD115" s="183"/>
      <c r="BE115" s="181"/>
      <c r="BF115" s="181"/>
      <c r="BG115" s="181"/>
      <c r="BH115" s="181"/>
      <c r="BI115" s="182"/>
      <c r="BJ115" s="183"/>
      <c r="BK115" s="181"/>
      <c r="BL115" s="181"/>
      <c r="BM115" s="181"/>
      <c r="BN115" s="181"/>
      <c r="BO115" s="182"/>
      <c r="BP115" s="183"/>
      <c r="BQ115" s="181"/>
      <c r="BR115" s="181"/>
      <c r="BS115" s="181"/>
      <c r="BT115" s="181"/>
      <c r="BU115" s="182"/>
      <c r="BV115" s="183"/>
      <c r="BW115" s="181"/>
      <c r="BX115" s="181"/>
      <c r="BY115" s="181"/>
      <c r="BZ115" s="181"/>
      <c r="CA115" s="182"/>
      <c r="CB115" s="183"/>
      <c r="CC115" s="181"/>
      <c r="CD115" s="181"/>
      <c r="CE115" s="181"/>
      <c r="CF115" s="181"/>
      <c r="CG115" s="182"/>
      <c r="CH115" s="183"/>
      <c r="CI115" s="181"/>
      <c r="CJ115" s="181"/>
      <c r="CK115" s="181"/>
      <c r="CL115" s="181"/>
      <c r="CM115" s="182"/>
      <c r="CN115" s="183"/>
      <c r="CO115" s="181"/>
      <c r="CP115" s="181"/>
      <c r="CQ115" s="181"/>
      <c r="CR115" s="181"/>
      <c r="CS115" s="182"/>
      <c r="CZ115" s="183"/>
      <c r="DA115" s="181"/>
      <c r="DB115" s="181"/>
      <c r="DC115" s="181"/>
      <c r="DD115" s="181"/>
      <c r="DE115" s="182"/>
      <c r="DF115" s="183"/>
      <c r="DG115" s="181"/>
      <c r="DH115" s="181"/>
      <c r="DI115" s="181"/>
      <c r="DJ115" s="181"/>
      <c r="DK115" s="182"/>
      <c r="DL115" s="183"/>
      <c r="DM115" s="181"/>
      <c r="DN115" s="181"/>
      <c r="DO115" s="181"/>
      <c r="DP115" s="181"/>
      <c r="DQ115" s="182"/>
      <c r="DR115" s="183"/>
      <c r="DS115" s="181"/>
      <c r="DT115" s="181"/>
      <c r="DU115" s="181"/>
      <c r="DV115" s="181"/>
      <c r="DW115" s="182"/>
      <c r="DX115" s="183"/>
      <c r="DY115" s="181"/>
      <c r="DZ115" s="181"/>
      <c r="EA115" s="181"/>
      <c r="EB115" s="181"/>
      <c r="EC115" s="182"/>
      <c r="ED115" s="183"/>
      <c r="EE115" s="181"/>
      <c r="EF115" s="181"/>
      <c r="EG115" s="181"/>
      <c r="EH115" s="181"/>
      <c r="EI115" s="182"/>
      <c r="EJ115" s="183"/>
      <c r="EK115" s="181"/>
      <c r="EL115" s="181"/>
      <c r="EM115" s="181"/>
      <c r="EN115" s="181"/>
      <c r="EO115" s="182"/>
      <c r="EP115" s="183"/>
      <c r="EQ115" s="181"/>
      <c r="ER115" s="181"/>
      <c r="ES115" s="181"/>
      <c r="ET115" s="181"/>
      <c r="EU115" s="182"/>
      <c r="EV115" s="183"/>
      <c r="EW115" s="181"/>
      <c r="EX115" s="181"/>
      <c r="EY115" s="181"/>
      <c r="EZ115" s="181"/>
      <c r="FA115" s="182"/>
    </row>
    <row r="116" spans="1:157" s="17" customFormat="1" ht="12.75" x14ac:dyDescent="0.2">
      <c r="A116" s="184"/>
      <c r="B116" s="185"/>
      <c r="C116" s="185"/>
      <c r="D116" s="185"/>
      <c r="E116" s="185"/>
      <c r="F116" s="185"/>
      <c r="G116" s="186"/>
      <c r="H116" s="185"/>
      <c r="I116" s="185"/>
      <c r="J116" s="185"/>
      <c r="K116" s="185"/>
      <c r="L116" s="185"/>
      <c r="M116" s="186"/>
      <c r="N116" s="187"/>
      <c r="O116" s="185"/>
      <c r="P116" s="185"/>
      <c r="Q116" s="185"/>
      <c r="R116" s="185"/>
      <c r="S116" s="186"/>
      <c r="T116" s="187"/>
      <c r="U116" s="185"/>
      <c r="V116" s="185"/>
      <c r="W116" s="185"/>
      <c r="X116" s="185"/>
      <c r="Y116" s="186"/>
      <c r="Z116" s="187"/>
      <c r="AA116" s="185"/>
      <c r="AB116" s="185"/>
      <c r="AC116" s="185"/>
      <c r="AD116" s="185"/>
      <c r="AE116" s="186"/>
      <c r="AF116" s="187"/>
      <c r="AG116" s="185"/>
      <c r="AH116" s="185"/>
      <c r="AI116" s="185"/>
      <c r="AJ116" s="185"/>
      <c r="AK116" s="186"/>
      <c r="AL116" s="187"/>
      <c r="AM116" s="185"/>
      <c r="AN116" s="185"/>
      <c r="AO116" s="185"/>
      <c r="AP116" s="185"/>
      <c r="AQ116" s="186"/>
      <c r="AR116" s="187"/>
      <c r="AS116" s="185"/>
      <c r="AT116" s="185"/>
      <c r="AU116" s="185"/>
      <c r="AV116" s="185"/>
      <c r="AW116" s="186"/>
      <c r="AX116" s="187"/>
      <c r="AY116" s="185"/>
      <c r="AZ116" s="185"/>
      <c r="BA116" s="185"/>
      <c r="BB116" s="185"/>
      <c r="BC116" s="186"/>
      <c r="BD116" s="187"/>
      <c r="BE116" s="185"/>
      <c r="BF116" s="185"/>
      <c r="BG116" s="185"/>
      <c r="BH116" s="185"/>
      <c r="BI116" s="186"/>
      <c r="BJ116" s="187"/>
      <c r="BK116" s="185"/>
      <c r="BL116" s="185"/>
      <c r="BM116" s="185"/>
      <c r="BN116" s="185"/>
      <c r="BO116" s="186"/>
      <c r="BP116" s="187"/>
      <c r="BQ116" s="185"/>
      <c r="BR116" s="185"/>
      <c r="BS116" s="185"/>
      <c r="BT116" s="185"/>
      <c r="BU116" s="186"/>
      <c r="BV116" s="187"/>
      <c r="BW116" s="185"/>
      <c r="BX116" s="185"/>
      <c r="BY116" s="185"/>
      <c r="BZ116" s="185"/>
      <c r="CA116" s="186"/>
      <c r="CB116" s="187"/>
      <c r="CC116" s="185"/>
      <c r="CD116" s="185"/>
      <c r="CE116" s="185"/>
      <c r="CF116" s="185"/>
      <c r="CG116" s="186"/>
      <c r="CH116" s="187"/>
      <c r="CI116" s="185"/>
      <c r="CJ116" s="185"/>
      <c r="CK116" s="185"/>
      <c r="CL116" s="185"/>
      <c r="CM116" s="186"/>
      <c r="CN116" s="187"/>
      <c r="CO116" s="185"/>
      <c r="CP116" s="185"/>
      <c r="CQ116" s="185"/>
      <c r="CR116" s="185"/>
      <c r="CS116" s="186"/>
      <c r="CZ116" s="187"/>
      <c r="DA116" s="185"/>
      <c r="DB116" s="185"/>
      <c r="DC116" s="185"/>
      <c r="DD116" s="185"/>
      <c r="DE116" s="186"/>
      <c r="DF116" s="187"/>
      <c r="DG116" s="185"/>
      <c r="DH116" s="185"/>
      <c r="DI116" s="185"/>
      <c r="DJ116" s="185"/>
      <c r="DK116" s="186"/>
      <c r="DL116" s="187"/>
      <c r="DM116" s="185"/>
      <c r="DN116" s="185"/>
      <c r="DO116" s="185"/>
      <c r="DP116" s="185"/>
      <c r="DQ116" s="186"/>
      <c r="DR116" s="187"/>
      <c r="DS116" s="185"/>
      <c r="DT116" s="185"/>
      <c r="DU116" s="185"/>
      <c r="DV116" s="185"/>
      <c r="DW116" s="186"/>
      <c r="DX116" s="187"/>
      <c r="DY116" s="185"/>
      <c r="DZ116" s="185"/>
      <c r="EA116" s="185"/>
      <c r="EB116" s="185"/>
      <c r="EC116" s="186"/>
      <c r="ED116" s="187"/>
      <c r="EE116" s="185"/>
      <c r="EF116" s="185"/>
      <c r="EG116" s="185"/>
      <c r="EH116" s="185"/>
      <c r="EI116" s="186"/>
      <c r="EJ116" s="187"/>
      <c r="EK116" s="185"/>
      <c r="EL116" s="185"/>
      <c r="EM116" s="185"/>
      <c r="EN116" s="185"/>
      <c r="EO116" s="186"/>
      <c r="EP116" s="187"/>
      <c r="EQ116" s="185"/>
      <c r="ER116" s="185"/>
      <c r="ES116" s="185"/>
      <c r="ET116" s="185"/>
      <c r="EU116" s="186"/>
      <c r="EV116" s="187"/>
      <c r="EW116" s="185"/>
      <c r="EX116" s="185"/>
      <c r="EY116" s="185"/>
      <c r="EZ116" s="185"/>
      <c r="FA116" s="186"/>
    </row>
    <row r="117" spans="1:157" s="17" customFormat="1" ht="12.75" x14ac:dyDescent="0.2">
      <c r="A117" s="188"/>
      <c r="B117" s="189"/>
      <c r="C117" s="189"/>
      <c r="D117" s="189"/>
      <c r="E117" s="189"/>
      <c r="F117" s="189"/>
      <c r="G117" s="189"/>
      <c r="H117" s="189"/>
      <c r="I117" s="189"/>
      <c r="J117" s="189"/>
      <c r="K117" s="189"/>
      <c r="L117" s="189"/>
      <c r="M117" s="189"/>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c r="BT117" s="189"/>
      <c r="BU117" s="189"/>
      <c r="BV117" s="189"/>
      <c r="BW117" s="189"/>
      <c r="BX117" s="189"/>
      <c r="BY117" s="189"/>
      <c r="BZ117" s="189"/>
      <c r="CA117" s="189"/>
      <c r="CB117" s="189"/>
      <c r="CC117" s="189"/>
      <c r="CD117" s="189"/>
      <c r="CE117" s="189"/>
      <c r="CF117" s="189"/>
      <c r="CG117" s="189"/>
      <c r="CH117" s="189"/>
      <c r="CI117" s="189"/>
      <c r="CJ117" s="189"/>
      <c r="CK117" s="189"/>
      <c r="CL117" s="189"/>
      <c r="CM117" s="189"/>
      <c r="CZ117" s="190"/>
      <c r="DA117" s="190"/>
      <c r="DB117" s="190"/>
      <c r="DC117" s="190"/>
      <c r="DD117" s="190"/>
      <c r="DE117" s="191"/>
      <c r="DF117" s="190"/>
      <c r="DG117" s="190"/>
      <c r="DH117" s="190"/>
      <c r="DI117" s="190"/>
      <c r="DJ117" s="190"/>
      <c r="DK117" s="191"/>
      <c r="DL117" s="190"/>
      <c r="DM117" s="190"/>
      <c r="DN117" s="190"/>
      <c r="DO117" s="190"/>
      <c r="DP117" s="190"/>
      <c r="DQ117" s="191"/>
      <c r="DR117" s="190"/>
      <c r="DS117" s="190"/>
      <c r="DT117" s="190"/>
      <c r="DU117" s="190"/>
      <c r="DV117" s="190"/>
      <c r="DW117" s="191"/>
      <c r="DX117" s="190"/>
      <c r="DY117" s="190"/>
      <c r="DZ117" s="190"/>
      <c r="EA117" s="190"/>
      <c r="EB117" s="190"/>
      <c r="EC117" s="191"/>
      <c r="ED117" s="190"/>
      <c r="EE117" s="190"/>
      <c r="EF117" s="190"/>
      <c r="EG117" s="190"/>
      <c r="EH117" s="190"/>
      <c r="EI117" s="191"/>
      <c r="EJ117" s="190"/>
      <c r="EK117" s="190"/>
      <c r="EL117" s="190"/>
      <c r="EM117" s="190"/>
      <c r="EN117" s="190"/>
      <c r="EO117" s="191"/>
      <c r="EP117" s="190"/>
      <c r="EQ117" s="190"/>
      <c r="ER117" s="190"/>
      <c r="ES117" s="190"/>
      <c r="ET117" s="190"/>
      <c r="EU117" s="191"/>
      <c r="EV117" s="190"/>
      <c r="EW117" s="190"/>
      <c r="EX117" s="190"/>
      <c r="EY117" s="190"/>
      <c r="EZ117" s="190"/>
      <c r="FA117" s="191"/>
    </row>
    <row r="118" spans="1:157" s="17" customFormat="1" ht="12.75" x14ac:dyDescent="0.2">
      <c r="A118" s="192"/>
      <c r="B118" s="189"/>
      <c r="C118" s="189"/>
      <c r="D118" s="189"/>
      <c r="E118" s="189"/>
      <c r="F118" s="189"/>
      <c r="G118" s="189"/>
      <c r="H118" s="189"/>
      <c r="I118" s="189"/>
      <c r="J118" s="189"/>
      <c r="K118" s="189"/>
      <c r="L118" s="189"/>
      <c r="M118" s="189"/>
      <c r="N118" s="189"/>
      <c r="O118" s="189"/>
      <c r="P118" s="189"/>
      <c r="Q118" s="189"/>
      <c r="R118" s="189"/>
      <c r="S118" s="189"/>
      <c r="T118" s="189"/>
      <c r="U118" s="189"/>
      <c r="V118" s="189"/>
      <c r="W118" s="189"/>
      <c r="X118" s="189"/>
      <c r="Y118" s="189"/>
      <c r="Z118" s="189"/>
      <c r="AA118" s="189"/>
      <c r="AB118" s="189"/>
      <c r="AC118" s="189"/>
      <c r="AD118" s="189"/>
      <c r="AE118" s="189"/>
      <c r="AF118" s="189"/>
      <c r="AG118" s="189"/>
      <c r="AH118" s="189"/>
      <c r="AI118" s="189"/>
      <c r="AJ118" s="189"/>
      <c r="AK118" s="189"/>
      <c r="AL118" s="189"/>
      <c r="AM118" s="189"/>
      <c r="AN118" s="189"/>
      <c r="AO118" s="189"/>
      <c r="AP118" s="189"/>
      <c r="AQ118" s="189"/>
      <c r="AR118" s="189"/>
      <c r="AS118" s="189"/>
      <c r="AT118" s="189"/>
      <c r="AU118" s="189"/>
      <c r="AV118" s="189"/>
      <c r="AW118" s="189"/>
      <c r="AX118" s="189"/>
      <c r="AY118" s="189"/>
      <c r="AZ118" s="189"/>
      <c r="BA118" s="189"/>
      <c r="BB118" s="189"/>
      <c r="BC118" s="189"/>
      <c r="BD118" s="189"/>
      <c r="BE118" s="189"/>
      <c r="BF118" s="189"/>
      <c r="BG118" s="189"/>
      <c r="BH118" s="189"/>
      <c r="BI118" s="189"/>
      <c r="BJ118" s="189"/>
      <c r="BK118" s="189"/>
      <c r="BL118" s="189"/>
      <c r="BM118" s="189"/>
      <c r="BN118" s="189"/>
      <c r="BO118" s="189"/>
      <c r="BP118" s="189"/>
      <c r="BQ118" s="189"/>
      <c r="BR118" s="189"/>
      <c r="BS118" s="189"/>
      <c r="BT118" s="189"/>
      <c r="BU118" s="189"/>
      <c r="BV118" s="189"/>
      <c r="BW118" s="189"/>
      <c r="BX118" s="189"/>
      <c r="BY118" s="189"/>
      <c r="BZ118" s="189"/>
      <c r="CA118" s="189"/>
      <c r="CB118" s="189"/>
      <c r="CC118" s="189"/>
      <c r="CD118" s="189"/>
      <c r="CE118" s="189"/>
      <c r="CF118" s="189"/>
      <c r="CG118" s="189"/>
      <c r="CH118" s="189"/>
      <c r="CI118" s="189"/>
      <c r="CJ118" s="189"/>
      <c r="CK118" s="189"/>
      <c r="CL118" s="189"/>
      <c r="CM118" s="189"/>
      <c r="CN118" s="189"/>
      <c r="CO118" s="189"/>
      <c r="CP118" s="189"/>
      <c r="CQ118" s="189"/>
      <c r="CR118" s="189"/>
      <c r="CS118" s="189"/>
      <c r="CZ118" s="189"/>
      <c r="DA118" s="189"/>
      <c r="DB118" s="189"/>
      <c r="DC118" s="189"/>
      <c r="DD118" s="189"/>
      <c r="DE118" s="189"/>
      <c r="DF118" s="189"/>
      <c r="DG118" s="189"/>
      <c r="DH118" s="189"/>
      <c r="DI118" s="189"/>
      <c r="DJ118" s="189"/>
      <c r="DK118" s="189"/>
      <c r="DL118" s="189"/>
      <c r="DM118" s="189"/>
      <c r="DN118" s="189"/>
      <c r="DO118" s="189"/>
      <c r="DP118" s="189"/>
      <c r="DQ118" s="189"/>
      <c r="DR118" s="189"/>
      <c r="DS118" s="189"/>
      <c r="DT118" s="189"/>
      <c r="DU118" s="189"/>
      <c r="DV118" s="189"/>
      <c r="DW118" s="189"/>
      <c r="DX118" s="189"/>
      <c r="DY118" s="189"/>
      <c r="DZ118" s="189"/>
      <c r="EA118" s="189"/>
      <c r="EB118" s="189"/>
      <c r="EC118" s="189"/>
      <c r="ED118" s="189"/>
      <c r="EE118" s="189"/>
      <c r="EF118" s="189"/>
      <c r="EG118" s="189"/>
      <c r="EH118" s="189"/>
      <c r="EI118" s="189"/>
      <c r="EJ118" s="189"/>
      <c r="EK118" s="189"/>
      <c r="EL118" s="189"/>
      <c r="EM118" s="189"/>
      <c r="EN118" s="189"/>
      <c r="EO118" s="189"/>
      <c r="EP118" s="189"/>
      <c r="EQ118" s="189"/>
      <c r="ER118" s="189"/>
      <c r="ES118" s="189"/>
      <c r="ET118" s="189"/>
      <c r="EU118" s="189"/>
      <c r="EV118" s="189"/>
      <c r="EW118" s="189"/>
      <c r="EX118" s="189"/>
      <c r="EY118" s="189"/>
      <c r="EZ118" s="189"/>
      <c r="FA118" s="189"/>
    </row>
    <row r="119" spans="1:157" s="17" customFormat="1" ht="15" customHeight="1" x14ac:dyDescent="0.2">
      <c r="A119" s="167" t="s">
        <v>195</v>
      </c>
      <c r="B119" s="193" t="s">
        <v>205</v>
      </c>
      <c r="C119" s="194"/>
      <c r="D119" s="194"/>
      <c r="E119" s="194"/>
      <c r="F119" s="194"/>
      <c r="G119" s="195"/>
      <c r="H119" s="193" t="s">
        <v>206</v>
      </c>
      <c r="I119" s="194"/>
      <c r="J119" s="194"/>
      <c r="K119" s="194"/>
      <c r="L119" s="194"/>
      <c r="M119" s="195"/>
      <c r="N119" s="193" t="s">
        <v>207</v>
      </c>
      <c r="O119" s="194"/>
      <c r="P119" s="194"/>
      <c r="Q119" s="194"/>
      <c r="R119" s="194"/>
      <c r="S119" s="195"/>
      <c r="T119" s="193" t="s">
        <v>208</v>
      </c>
      <c r="U119" s="194"/>
      <c r="V119" s="194"/>
      <c r="W119" s="194"/>
      <c r="X119" s="194"/>
      <c r="Y119" s="195"/>
      <c r="Z119" s="193" t="s">
        <v>209</v>
      </c>
      <c r="AA119" s="194"/>
      <c r="AB119" s="194"/>
      <c r="AC119" s="194"/>
      <c r="AD119" s="194"/>
      <c r="AE119" s="195"/>
      <c r="AF119" s="193" t="s">
        <v>210</v>
      </c>
      <c r="AG119" s="194"/>
      <c r="AH119" s="194"/>
      <c r="AI119" s="194"/>
      <c r="AJ119" s="194"/>
      <c r="AK119" s="195"/>
      <c r="AL119" s="193" t="s">
        <v>211</v>
      </c>
      <c r="AM119" s="194"/>
      <c r="AN119" s="194"/>
      <c r="AO119" s="194"/>
      <c r="AP119" s="194"/>
      <c r="AQ119" s="195"/>
      <c r="AR119" s="193" t="s">
        <v>206</v>
      </c>
      <c r="AS119" s="194"/>
      <c r="AT119" s="194"/>
      <c r="AU119" s="194"/>
      <c r="AV119" s="194"/>
      <c r="AW119" s="195"/>
      <c r="AX119" s="193" t="s">
        <v>210</v>
      </c>
      <c r="AY119" s="194"/>
      <c r="AZ119" s="194"/>
      <c r="BA119" s="194"/>
      <c r="BB119" s="194"/>
      <c r="BC119" s="195"/>
      <c r="BD119" s="193" t="s">
        <v>211</v>
      </c>
      <c r="BE119" s="194"/>
      <c r="BF119" s="194"/>
      <c r="BG119" s="194"/>
      <c r="BH119" s="194"/>
      <c r="BI119" s="195"/>
      <c r="BJ119" s="193" t="s">
        <v>212</v>
      </c>
      <c r="BK119" s="194"/>
      <c r="BL119" s="194"/>
      <c r="BM119" s="194"/>
      <c r="BN119" s="194"/>
      <c r="BO119" s="195"/>
      <c r="BP119" s="193" t="s">
        <v>205</v>
      </c>
      <c r="BQ119" s="194"/>
      <c r="BR119" s="194"/>
      <c r="BS119" s="194"/>
      <c r="BT119" s="194"/>
      <c r="BU119" s="195"/>
      <c r="BV119" s="193" t="s">
        <v>212</v>
      </c>
      <c r="BW119" s="194"/>
      <c r="BX119" s="194"/>
      <c r="BY119" s="194"/>
      <c r="BZ119" s="194"/>
      <c r="CA119" s="195"/>
      <c r="CB119" s="193" t="s">
        <v>212</v>
      </c>
      <c r="CC119" s="194"/>
      <c r="CD119" s="194"/>
      <c r="CE119" s="194"/>
      <c r="CF119" s="194"/>
      <c r="CG119" s="195"/>
      <c r="CH119" s="193" t="s">
        <v>213</v>
      </c>
      <c r="CI119" s="194"/>
      <c r="CJ119" s="194"/>
      <c r="CK119" s="194"/>
      <c r="CL119" s="194"/>
      <c r="CM119" s="195"/>
      <c r="CN119" s="193" t="s">
        <v>236</v>
      </c>
      <c r="CO119" s="194"/>
      <c r="CP119" s="194"/>
      <c r="CQ119" s="194"/>
      <c r="CR119" s="194"/>
      <c r="CS119" s="195"/>
      <c r="CT119" s="17" t="s">
        <v>350</v>
      </c>
      <c r="CZ119" s="193" t="s">
        <v>356</v>
      </c>
      <c r="DA119" s="194"/>
      <c r="DB119" s="194"/>
      <c r="DC119" s="194"/>
      <c r="DD119" s="194"/>
      <c r="DE119" s="195"/>
      <c r="DF119" s="193" t="s">
        <v>205</v>
      </c>
      <c r="DG119" s="194"/>
      <c r="DH119" s="194"/>
      <c r="DI119" s="194"/>
      <c r="DJ119" s="194"/>
      <c r="DK119" s="195"/>
      <c r="DL119" s="193" t="s">
        <v>205</v>
      </c>
      <c r="DM119" s="194"/>
      <c r="DN119" s="194"/>
      <c r="DO119" s="194"/>
      <c r="DP119" s="194"/>
      <c r="DQ119" s="195"/>
      <c r="DR119" s="193" t="s">
        <v>474</v>
      </c>
      <c r="DS119" s="194"/>
      <c r="DT119" s="194"/>
      <c r="DU119" s="194"/>
      <c r="DV119" s="194"/>
      <c r="DW119" s="195"/>
      <c r="DX119" s="193" t="s">
        <v>475</v>
      </c>
      <c r="DY119" s="194"/>
      <c r="DZ119" s="194"/>
      <c r="EA119" s="194"/>
      <c r="EB119" s="194"/>
      <c r="EC119" s="195"/>
      <c r="ED119" s="193" t="s">
        <v>476</v>
      </c>
      <c r="EE119" s="194"/>
      <c r="EF119" s="194"/>
      <c r="EG119" s="194"/>
      <c r="EH119" s="194"/>
      <c r="EI119" s="195"/>
      <c r="EJ119" s="193" t="s">
        <v>205</v>
      </c>
      <c r="EK119" s="194"/>
      <c r="EL119" s="194"/>
      <c r="EM119" s="194"/>
      <c r="EN119" s="194"/>
      <c r="EO119" s="195"/>
      <c r="EP119" s="193" t="s">
        <v>477</v>
      </c>
      <c r="EQ119" s="194"/>
      <c r="ER119" s="194"/>
      <c r="ES119" s="194"/>
      <c r="ET119" s="194"/>
      <c r="EU119" s="195"/>
      <c r="EV119" s="193" t="s">
        <v>478</v>
      </c>
      <c r="EW119" s="194"/>
      <c r="EX119" s="194"/>
      <c r="EY119" s="194"/>
      <c r="EZ119" s="194"/>
      <c r="FA119" s="195"/>
    </row>
    <row r="120" spans="1:157" s="17" customFormat="1" ht="12.75" x14ac:dyDescent="0.2">
      <c r="A120" s="174"/>
      <c r="B120" s="175" t="s">
        <v>181</v>
      </c>
      <c r="C120" s="176"/>
      <c r="D120" s="176"/>
      <c r="E120" s="176"/>
      <c r="F120" s="176"/>
      <c r="G120" s="177"/>
      <c r="H120" s="175" t="s">
        <v>181</v>
      </c>
      <c r="I120" s="176"/>
      <c r="J120" s="176"/>
      <c r="K120" s="176"/>
      <c r="L120" s="176"/>
      <c r="M120" s="177"/>
      <c r="N120" s="175" t="s">
        <v>181</v>
      </c>
      <c r="O120" s="176"/>
      <c r="P120" s="176"/>
      <c r="Q120" s="176"/>
      <c r="R120" s="176"/>
      <c r="S120" s="177"/>
      <c r="T120" s="175" t="s">
        <v>181</v>
      </c>
      <c r="U120" s="176"/>
      <c r="V120" s="176"/>
      <c r="W120" s="176"/>
      <c r="X120" s="176"/>
      <c r="Y120" s="177"/>
      <c r="Z120" s="175" t="s">
        <v>181</v>
      </c>
      <c r="AA120" s="176"/>
      <c r="AB120" s="176"/>
      <c r="AC120" s="176"/>
      <c r="AD120" s="176"/>
      <c r="AE120" s="177"/>
      <c r="AF120" s="175" t="s">
        <v>181</v>
      </c>
      <c r="AG120" s="176"/>
      <c r="AH120" s="176"/>
      <c r="AI120" s="176"/>
      <c r="AJ120" s="176"/>
      <c r="AK120" s="177"/>
      <c r="AL120" s="175" t="s">
        <v>181</v>
      </c>
      <c r="AM120" s="176"/>
      <c r="AN120" s="176"/>
      <c r="AO120" s="176"/>
      <c r="AP120" s="176"/>
      <c r="AQ120" s="177"/>
      <c r="AR120" s="175" t="s">
        <v>181</v>
      </c>
      <c r="AS120" s="176"/>
      <c r="AT120" s="176"/>
      <c r="AU120" s="176"/>
      <c r="AV120" s="176"/>
      <c r="AW120" s="177"/>
      <c r="AX120" s="175" t="s">
        <v>181</v>
      </c>
      <c r="AY120" s="176"/>
      <c r="AZ120" s="176"/>
      <c r="BA120" s="176"/>
      <c r="BB120" s="176"/>
      <c r="BC120" s="177"/>
      <c r="BD120" s="175" t="s">
        <v>181</v>
      </c>
      <c r="BE120" s="176"/>
      <c r="BF120" s="176"/>
      <c r="BG120" s="176"/>
      <c r="BH120" s="176"/>
      <c r="BI120" s="177"/>
      <c r="BJ120" s="175" t="s">
        <v>181</v>
      </c>
      <c r="BK120" s="176"/>
      <c r="BL120" s="176"/>
      <c r="BM120" s="176"/>
      <c r="BN120" s="176"/>
      <c r="BO120" s="177"/>
      <c r="BP120" s="175" t="s">
        <v>181</v>
      </c>
      <c r="BQ120" s="176"/>
      <c r="BR120" s="176"/>
      <c r="BS120" s="176"/>
      <c r="BT120" s="176"/>
      <c r="BU120" s="177"/>
      <c r="BV120" s="175" t="s">
        <v>181</v>
      </c>
      <c r="BW120" s="176"/>
      <c r="BX120" s="176"/>
      <c r="BY120" s="176"/>
      <c r="BZ120" s="176"/>
      <c r="CA120" s="177"/>
      <c r="CB120" s="175" t="s">
        <v>181</v>
      </c>
      <c r="CC120" s="176"/>
      <c r="CD120" s="176"/>
      <c r="CE120" s="176"/>
      <c r="CF120" s="176"/>
      <c r="CG120" s="177"/>
      <c r="CH120" s="175" t="s">
        <v>174</v>
      </c>
      <c r="CI120" s="176"/>
      <c r="CJ120" s="176"/>
      <c r="CK120" s="176"/>
      <c r="CL120" s="176"/>
      <c r="CM120" s="177"/>
      <c r="CN120" s="175" t="s">
        <v>237</v>
      </c>
      <c r="CO120" s="176"/>
      <c r="CP120" s="176"/>
      <c r="CQ120" s="176"/>
      <c r="CR120" s="176"/>
      <c r="CS120" s="177"/>
      <c r="CZ120" s="175" t="s">
        <v>181</v>
      </c>
      <c r="DA120" s="176"/>
      <c r="DB120" s="176"/>
      <c r="DC120" s="176"/>
      <c r="DD120" s="176"/>
      <c r="DE120" s="177"/>
      <c r="DF120" s="175" t="s">
        <v>181</v>
      </c>
      <c r="DG120" s="176"/>
      <c r="DH120" s="176"/>
      <c r="DI120" s="176"/>
      <c r="DJ120" s="176"/>
      <c r="DK120" s="177"/>
      <c r="DL120" s="175" t="s">
        <v>181</v>
      </c>
      <c r="DM120" s="176"/>
      <c r="DN120" s="176"/>
      <c r="DO120" s="176"/>
      <c r="DP120" s="176"/>
      <c r="DQ120" s="177"/>
      <c r="DR120" s="175" t="s">
        <v>181</v>
      </c>
      <c r="DS120" s="176"/>
      <c r="DT120" s="176"/>
      <c r="DU120" s="176"/>
      <c r="DV120" s="176"/>
      <c r="DW120" s="177"/>
      <c r="DX120" s="175" t="s">
        <v>181</v>
      </c>
      <c r="DY120" s="176"/>
      <c r="DZ120" s="176"/>
      <c r="EA120" s="176"/>
      <c r="EB120" s="176"/>
      <c r="EC120" s="177"/>
      <c r="ED120" s="175" t="s">
        <v>181</v>
      </c>
      <c r="EE120" s="176"/>
      <c r="EF120" s="176"/>
      <c r="EG120" s="176"/>
      <c r="EH120" s="176"/>
      <c r="EI120" s="177"/>
      <c r="EJ120" s="175" t="s">
        <v>181</v>
      </c>
      <c r="EK120" s="176"/>
      <c r="EL120" s="176"/>
      <c r="EM120" s="176"/>
      <c r="EN120" s="176"/>
      <c r="EO120" s="177"/>
      <c r="EP120" s="175" t="s">
        <v>181</v>
      </c>
      <c r="EQ120" s="176"/>
      <c r="ER120" s="176"/>
      <c r="ES120" s="176"/>
      <c r="ET120" s="176"/>
      <c r="EU120" s="177"/>
      <c r="EV120" s="175" t="s">
        <v>181</v>
      </c>
      <c r="EW120" s="176"/>
      <c r="EX120" s="176"/>
      <c r="EY120" s="176"/>
      <c r="EZ120" s="176"/>
      <c r="FA120" s="177"/>
    </row>
    <row r="121" spans="1:157" s="17" customFormat="1" ht="12.75" x14ac:dyDescent="0.2">
      <c r="A121" s="174"/>
      <c r="B121" s="196"/>
      <c r="C121" s="197"/>
      <c r="D121" s="197"/>
      <c r="E121" s="197"/>
      <c r="F121" s="197"/>
      <c r="G121" s="198"/>
      <c r="H121" s="190"/>
      <c r="I121" s="190"/>
      <c r="J121" s="190"/>
      <c r="K121" s="190"/>
      <c r="L121" s="190"/>
      <c r="M121" s="191"/>
      <c r="N121" s="199"/>
      <c r="O121" s="190"/>
      <c r="P121" s="190"/>
      <c r="Q121" s="190"/>
      <c r="R121" s="190"/>
      <c r="S121" s="191"/>
      <c r="T121" s="199"/>
      <c r="U121" s="190"/>
      <c r="V121" s="190"/>
      <c r="W121" s="190"/>
      <c r="X121" s="190"/>
      <c r="Y121" s="191"/>
      <c r="Z121" s="199"/>
      <c r="AA121" s="190"/>
      <c r="AB121" s="190"/>
      <c r="AC121" s="190"/>
      <c r="AD121" s="190"/>
      <c r="AE121" s="191"/>
      <c r="AF121" s="199"/>
      <c r="AG121" s="190"/>
      <c r="AH121" s="190"/>
      <c r="AI121" s="190"/>
      <c r="AJ121" s="190"/>
      <c r="AK121" s="191"/>
      <c r="AL121" s="199"/>
      <c r="AM121" s="190"/>
      <c r="AN121" s="190"/>
      <c r="AO121" s="190"/>
      <c r="AP121" s="190"/>
      <c r="AQ121" s="191"/>
      <c r="AR121" s="199"/>
      <c r="AS121" s="190"/>
      <c r="AT121" s="190"/>
      <c r="AU121" s="190"/>
      <c r="AV121" s="190"/>
      <c r="AW121" s="191"/>
      <c r="AX121" s="199"/>
      <c r="AY121" s="190"/>
      <c r="AZ121" s="190"/>
      <c r="BA121" s="190"/>
      <c r="BB121" s="190"/>
      <c r="BC121" s="191"/>
      <c r="BD121" s="199"/>
      <c r="BE121" s="190"/>
      <c r="BF121" s="190"/>
      <c r="BG121" s="190"/>
      <c r="BH121" s="190"/>
      <c r="BI121" s="191"/>
      <c r="BJ121" s="199"/>
      <c r="BK121" s="190"/>
      <c r="BL121" s="190"/>
      <c r="BM121" s="190"/>
      <c r="BN121" s="190"/>
      <c r="BO121" s="191"/>
      <c r="BP121" s="199"/>
      <c r="BQ121" s="190"/>
      <c r="BR121" s="190"/>
      <c r="BS121" s="190"/>
      <c r="BT121" s="190"/>
      <c r="BU121" s="191"/>
      <c r="BV121" s="199"/>
      <c r="BW121" s="190"/>
      <c r="BX121" s="190"/>
      <c r="BY121" s="190"/>
      <c r="BZ121" s="190"/>
      <c r="CA121" s="191"/>
      <c r="CB121" s="199"/>
      <c r="CC121" s="190"/>
      <c r="CD121" s="190"/>
      <c r="CE121" s="190"/>
      <c r="CF121" s="190"/>
      <c r="CG121" s="191"/>
      <c r="CH121" s="199"/>
      <c r="CI121" s="190"/>
      <c r="CJ121" s="190"/>
      <c r="CK121" s="190"/>
      <c r="CL121" s="190"/>
      <c r="CM121" s="191"/>
      <c r="CN121" s="199"/>
      <c r="CO121" s="190"/>
      <c r="CP121" s="190"/>
      <c r="CQ121" s="190"/>
      <c r="CR121" s="190"/>
      <c r="CS121" s="191"/>
      <c r="CZ121" s="199"/>
      <c r="DA121" s="190"/>
      <c r="DB121" s="190"/>
      <c r="DC121" s="190"/>
      <c r="DD121" s="190"/>
      <c r="DE121" s="191"/>
      <c r="DF121" s="199"/>
      <c r="DG121" s="190"/>
      <c r="DH121" s="190"/>
      <c r="DI121" s="190"/>
      <c r="DJ121" s="190"/>
      <c r="DK121" s="191"/>
      <c r="DL121" s="199"/>
      <c r="DM121" s="190"/>
      <c r="DN121" s="190"/>
      <c r="DO121" s="190"/>
      <c r="DP121" s="190"/>
      <c r="DQ121" s="191"/>
      <c r="DR121" s="199"/>
      <c r="DS121" s="190"/>
      <c r="DT121" s="190"/>
      <c r="DU121" s="190"/>
      <c r="DV121" s="190"/>
      <c r="DW121" s="191"/>
      <c r="DX121" s="199"/>
      <c r="DY121" s="190"/>
      <c r="DZ121" s="190"/>
      <c r="EA121" s="190"/>
      <c r="EB121" s="190"/>
      <c r="EC121" s="191"/>
      <c r="ED121" s="199"/>
      <c r="EE121" s="190"/>
      <c r="EF121" s="190"/>
      <c r="EG121" s="190"/>
      <c r="EH121" s="190"/>
      <c r="EI121" s="191"/>
      <c r="EJ121" s="199"/>
      <c r="EK121" s="190"/>
      <c r="EL121" s="190"/>
      <c r="EM121" s="190"/>
      <c r="EN121" s="190"/>
      <c r="EO121" s="191"/>
      <c r="EP121" s="199"/>
      <c r="EQ121" s="190"/>
      <c r="ER121" s="190"/>
      <c r="ES121" s="190"/>
      <c r="ET121" s="190"/>
      <c r="EU121" s="191"/>
      <c r="EV121" s="199"/>
      <c r="EW121" s="190"/>
      <c r="EX121" s="190"/>
      <c r="EY121" s="190"/>
      <c r="EZ121" s="190"/>
      <c r="FA121" s="191"/>
    </row>
    <row r="122" spans="1:157" s="17" customFormat="1" ht="12.75" x14ac:dyDescent="0.2">
      <c r="A122" s="174"/>
      <c r="B122" s="200"/>
      <c r="C122" s="189"/>
      <c r="D122" s="189"/>
      <c r="E122" s="189"/>
      <c r="F122" s="189"/>
      <c r="G122" s="201"/>
      <c r="H122" s="202"/>
      <c r="I122" s="202"/>
      <c r="J122" s="202"/>
      <c r="K122" s="202"/>
      <c r="L122" s="202"/>
      <c r="M122" s="203"/>
      <c r="N122" s="204"/>
      <c r="O122" s="202"/>
      <c r="P122" s="202"/>
      <c r="Q122" s="202"/>
      <c r="R122" s="202"/>
      <c r="S122" s="203"/>
      <c r="T122" s="204"/>
      <c r="U122" s="202"/>
      <c r="V122" s="202"/>
      <c r="W122" s="202"/>
      <c r="X122" s="202"/>
      <c r="Y122" s="203"/>
      <c r="Z122" s="204"/>
      <c r="AA122" s="202"/>
      <c r="AB122" s="202"/>
      <c r="AC122" s="202"/>
      <c r="AD122" s="202"/>
      <c r="AE122" s="203"/>
      <c r="AF122" s="204"/>
      <c r="AG122" s="202"/>
      <c r="AH122" s="202"/>
      <c r="AI122" s="202"/>
      <c r="AJ122" s="202"/>
      <c r="AK122" s="203"/>
      <c r="AL122" s="204"/>
      <c r="AM122" s="202"/>
      <c r="AN122" s="202"/>
      <c r="AO122" s="202"/>
      <c r="AP122" s="202"/>
      <c r="AQ122" s="203"/>
      <c r="AR122" s="204"/>
      <c r="AS122" s="202"/>
      <c r="AT122" s="202"/>
      <c r="AU122" s="202"/>
      <c r="AV122" s="202"/>
      <c r="AW122" s="203"/>
      <c r="AX122" s="204"/>
      <c r="AY122" s="202"/>
      <c r="AZ122" s="202"/>
      <c r="BA122" s="202"/>
      <c r="BB122" s="202"/>
      <c r="BC122" s="203"/>
      <c r="BD122" s="204"/>
      <c r="BE122" s="202"/>
      <c r="BF122" s="202"/>
      <c r="BG122" s="202"/>
      <c r="BH122" s="202"/>
      <c r="BI122" s="203"/>
      <c r="BJ122" s="204"/>
      <c r="BK122" s="202"/>
      <c r="BL122" s="202"/>
      <c r="BM122" s="202"/>
      <c r="BN122" s="202"/>
      <c r="BO122" s="203"/>
      <c r="BP122" s="204"/>
      <c r="BQ122" s="202"/>
      <c r="BR122" s="202"/>
      <c r="BS122" s="202"/>
      <c r="BT122" s="202"/>
      <c r="BU122" s="203"/>
      <c r="BV122" s="204"/>
      <c r="BW122" s="202"/>
      <c r="BX122" s="202"/>
      <c r="BY122" s="202"/>
      <c r="BZ122" s="202"/>
      <c r="CA122" s="203"/>
      <c r="CB122" s="204"/>
      <c r="CC122" s="202"/>
      <c r="CD122" s="202"/>
      <c r="CE122" s="202"/>
      <c r="CF122" s="202"/>
      <c r="CG122" s="203"/>
      <c r="CH122" s="204"/>
      <c r="CI122" s="202"/>
      <c r="CJ122" s="202"/>
      <c r="CK122" s="202"/>
      <c r="CL122" s="202"/>
      <c r="CM122" s="203"/>
      <c r="CN122" s="204"/>
      <c r="CO122" s="202"/>
      <c r="CP122" s="202"/>
      <c r="CQ122" s="202"/>
      <c r="CR122" s="202"/>
      <c r="CS122" s="203"/>
      <c r="CZ122" s="204"/>
      <c r="DA122" s="202"/>
      <c r="DB122" s="202"/>
      <c r="DC122" s="202"/>
      <c r="DD122" s="202"/>
      <c r="DE122" s="203"/>
      <c r="DF122" s="204"/>
      <c r="DG122" s="202"/>
      <c r="DH122" s="202"/>
      <c r="DI122" s="202"/>
      <c r="DJ122" s="202"/>
      <c r="DK122" s="203"/>
      <c r="DL122" s="204"/>
      <c r="DM122" s="202"/>
      <c r="DN122" s="202"/>
      <c r="DO122" s="202"/>
      <c r="DP122" s="202"/>
      <c r="DQ122" s="203"/>
      <c r="DR122" s="204"/>
      <c r="DS122" s="202"/>
      <c r="DT122" s="202"/>
      <c r="DU122" s="202"/>
      <c r="DV122" s="202"/>
      <c r="DW122" s="203"/>
      <c r="DX122" s="204"/>
      <c r="DY122" s="202"/>
      <c r="DZ122" s="202"/>
      <c r="EA122" s="202"/>
      <c r="EB122" s="202"/>
      <c r="EC122" s="203"/>
      <c r="ED122" s="204"/>
      <c r="EE122" s="202"/>
      <c r="EF122" s="202"/>
      <c r="EG122" s="202"/>
      <c r="EH122" s="202"/>
      <c r="EI122" s="203"/>
      <c r="EJ122" s="204"/>
      <c r="EK122" s="202"/>
      <c r="EL122" s="202"/>
      <c r="EM122" s="202"/>
      <c r="EN122" s="202"/>
      <c r="EO122" s="203"/>
      <c r="EP122" s="204"/>
      <c r="EQ122" s="202"/>
      <c r="ER122" s="202"/>
      <c r="ES122" s="202"/>
      <c r="ET122" s="202"/>
      <c r="EU122" s="203"/>
      <c r="EV122" s="204"/>
      <c r="EW122" s="202"/>
      <c r="EX122" s="202"/>
      <c r="EY122" s="202"/>
      <c r="EZ122" s="202"/>
      <c r="FA122" s="203"/>
    </row>
    <row r="123" spans="1:157" s="17" customFormat="1" ht="12.75" x14ac:dyDescent="0.2">
      <c r="A123" s="174"/>
      <c r="B123" s="200"/>
      <c r="C123" s="189"/>
      <c r="D123" s="189"/>
      <c r="E123" s="189"/>
      <c r="F123" s="189"/>
      <c r="G123" s="201"/>
      <c r="H123" s="202"/>
      <c r="I123" s="202"/>
      <c r="J123" s="202"/>
      <c r="K123" s="202"/>
      <c r="L123" s="202"/>
      <c r="M123" s="203"/>
      <c r="N123" s="204"/>
      <c r="O123" s="202"/>
      <c r="P123" s="202"/>
      <c r="Q123" s="202"/>
      <c r="R123" s="202"/>
      <c r="S123" s="203"/>
      <c r="T123" s="204"/>
      <c r="U123" s="202"/>
      <c r="V123" s="202"/>
      <c r="W123" s="202"/>
      <c r="X123" s="202"/>
      <c r="Y123" s="203"/>
      <c r="Z123" s="204"/>
      <c r="AA123" s="202"/>
      <c r="AB123" s="202"/>
      <c r="AC123" s="202"/>
      <c r="AD123" s="202"/>
      <c r="AE123" s="203"/>
      <c r="AF123" s="204"/>
      <c r="AG123" s="202"/>
      <c r="AH123" s="202"/>
      <c r="AI123" s="202"/>
      <c r="AJ123" s="202"/>
      <c r="AK123" s="203"/>
      <c r="AL123" s="204"/>
      <c r="AM123" s="202"/>
      <c r="AN123" s="202"/>
      <c r="AO123" s="202"/>
      <c r="AP123" s="202"/>
      <c r="AQ123" s="203"/>
      <c r="AR123" s="204"/>
      <c r="AS123" s="202"/>
      <c r="AT123" s="202"/>
      <c r="AU123" s="202"/>
      <c r="AV123" s="202"/>
      <c r="AW123" s="203"/>
      <c r="AX123" s="204"/>
      <c r="AY123" s="202"/>
      <c r="AZ123" s="202"/>
      <c r="BA123" s="202"/>
      <c r="BB123" s="202"/>
      <c r="BC123" s="203"/>
      <c r="BD123" s="204"/>
      <c r="BE123" s="202"/>
      <c r="BF123" s="202"/>
      <c r="BG123" s="202"/>
      <c r="BH123" s="202"/>
      <c r="BI123" s="203"/>
      <c r="BJ123" s="204"/>
      <c r="BK123" s="202"/>
      <c r="BL123" s="202"/>
      <c r="BM123" s="202"/>
      <c r="BN123" s="202"/>
      <c r="BO123" s="203"/>
      <c r="BP123" s="204"/>
      <c r="BQ123" s="202"/>
      <c r="BR123" s="202"/>
      <c r="BS123" s="202"/>
      <c r="BT123" s="202"/>
      <c r="BU123" s="203"/>
      <c r="BV123" s="204"/>
      <c r="BW123" s="202"/>
      <c r="BX123" s="202"/>
      <c r="BY123" s="202"/>
      <c r="BZ123" s="202"/>
      <c r="CA123" s="203"/>
      <c r="CB123" s="204"/>
      <c r="CC123" s="202"/>
      <c r="CD123" s="202"/>
      <c r="CE123" s="202"/>
      <c r="CF123" s="202"/>
      <c r="CG123" s="203"/>
      <c r="CH123" s="204"/>
      <c r="CI123" s="202"/>
      <c r="CJ123" s="202"/>
      <c r="CK123" s="202"/>
      <c r="CL123" s="202"/>
      <c r="CM123" s="203"/>
      <c r="CN123" s="204"/>
      <c r="CO123" s="202"/>
      <c r="CP123" s="202"/>
      <c r="CQ123" s="202"/>
      <c r="CR123" s="202"/>
      <c r="CS123" s="203"/>
      <c r="CZ123" s="204"/>
      <c r="DA123" s="202"/>
      <c r="DB123" s="202"/>
      <c r="DC123" s="202"/>
      <c r="DD123" s="202"/>
      <c r="DE123" s="203"/>
      <c r="DF123" s="204"/>
      <c r="DG123" s="202"/>
      <c r="DH123" s="202"/>
      <c r="DI123" s="202"/>
      <c r="DJ123" s="202"/>
      <c r="DK123" s="203"/>
      <c r="DL123" s="204"/>
      <c r="DM123" s="202"/>
      <c r="DN123" s="202"/>
      <c r="DO123" s="202"/>
      <c r="DP123" s="202"/>
      <c r="DQ123" s="203"/>
      <c r="DR123" s="204"/>
      <c r="DS123" s="202"/>
      <c r="DT123" s="202"/>
      <c r="DU123" s="202"/>
      <c r="DV123" s="202"/>
      <c r="DW123" s="203"/>
      <c r="DX123" s="204"/>
      <c r="DY123" s="202"/>
      <c r="DZ123" s="202"/>
      <c r="EA123" s="202"/>
      <c r="EB123" s="202"/>
      <c r="EC123" s="203"/>
      <c r="ED123" s="204"/>
      <c r="EE123" s="202"/>
      <c r="EF123" s="202"/>
      <c r="EG123" s="202"/>
      <c r="EH123" s="202"/>
      <c r="EI123" s="203"/>
      <c r="EJ123" s="204"/>
      <c r="EK123" s="202"/>
      <c r="EL123" s="202"/>
      <c r="EM123" s="202"/>
      <c r="EN123" s="202"/>
      <c r="EO123" s="203"/>
      <c r="EP123" s="204"/>
      <c r="EQ123" s="202"/>
      <c r="ER123" s="202"/>
      <c r="ES123" s="202"/>
      <c r="ET123" s="202"/>
      <c r="EU123" s="203"/>
      <c r="EV123" s="204"/>
      <c r="EW123" s="202"/>
      <c r="EX123" s="202"/>
      <c r="EY123" s="202"/>
      <c r="EZ123" s="202"/>
      <c r="FA123" s="203"/>
    </row>
    <row r="124" spans="1:157" s="17" customFormat="1" ht="12.75" x14ac:dyDescent="0.2">
      <c r="A124" s="174"/>
      <c r="B124" s="200"/>
      <c r="C124" s="189"/>
      <c r="D124" s="189"/>
      <c r="E124" s="189"/>
      <c r="F124" s="189"/>
      <c r="G124" s="201"/>
      <c r="H124" s="202"/>
      <c r="I124" s="202"/>
      <c r="J124" s="202"/>
      <c r="K124" s="202"/>
      <c r="L124" s="202"/>
      <c r="M124" s="203"/>
      <c r="N124" s="204"/>
      <c r="O124" s="202"/>
      <c r="P124" s="202"/>
      <c r="Q124" s="202"/>
      <c r="R124" s="202"/>
      <c r="S124" s="203"/>
      <c r="T124" s="204"/>
      <c r="U124" s="202"/>
      <c r="V124" s="202"/>
      <c r="W124" s="202"/>
      <c r="X124" s="202"/>
      <c r="Y124" s="203"/>
      <c r="Z124" s="204"/>
      <c r="AA124" s="202"/>
      <c r="AB124" s="202"/>
      <c r="AC124" s="202"/>
      <c r="AD124" s="202"/>
      <c r="AE124" s="203"/>
      <c r="AF124" s="204"/>
      <c r="AG124" s="202"/>
      <c r="AH124" s="202"/>
      <c r="AI124" s="202"/>
      <c r="AJ124" s="202"/>
      <c r="AK124" s="203"/>
      <c r="AL124" s="204"/>
      <c r="AM124" s="202"/>
      <c r="AN124" s="202"/>
      <c r="AO124" s="202"/>
      <c r="AP124" s="202"/>
      <c r="AQ124" s="203"/>
      <c r="AR124" s="204"/>
      <c r="AS124" s="202"/>
      <c r="AT124" s="202"/>
      <c r="AU124" s="202"/>
      <c r="AV124" s="202"/>
      <c r="AW124" s="203"/>
      <c r="AX124" s="204"/>
      <c r="AY124" s="202"/>
      <c r="AZ124" s="202"/>
      <c r="BA124" s="202"/>
      <c r="BB124" s="202"/>
      <c r="BC124" s="203"/>
      <c r="BD124" s="204"/>
      <c r="BE124" s="202"/>
      <c r="BF124" s="202"/>
      <c r="BG124" s="202"/>
      <c r="BH124" s="202"/>
      <c r="BI124" s="203"/>
      <c r="BJ124" s="204"/>
      <c r="BK124" s="202"/>
      <c r="BL124" s="202"/>
      <c r="BM124" s="202"/>
      <c r="BN124" s="202"/>
      <c r="BO124" s="203"/>
      <c r="BP124" s="204"/>
      <c r="BQ124" s="202"/>
      <c r="BR124" s="202"/>
      <c r="BS124" s="202"/>
      <c r="BT124" s="202"/>
      <c r="BU124" s="203"/>
      <c r="BV124" s="204"/>
      <c r="BW124" s="202"/>
      <c r="BX124" s="202"/>
      <c r="BY124" s="202"/>
      <c r="BZ124" s="202"/>
      <c r="CA124" s="203"/>
      <c r="CB124" s="204"/>
      <c r="CC124" s="202"/>
      <c r="CD124" s="202"/>
      <c r="CE124" s="202"/>
      <c r="CF124" s="202"/>
      <c r="CG124" s="203"/>
      <c r="CH124" s="204"/>
      <c r="CI124" s="202"/>
      <c r="CJ124" s="202"/>
      <c r="CK124" s="202"/>
      <c r="CL124" s="202"/>
      <c r="CM124" s="203"/>
      <c r="CN124" s="204"/>
      <c r="CO124" s="202"/>
      <c r="CP124" s="202"/>
      <c r="CQ124" s="202"/>
      <c r="CR124" s="202"/>
      <c r="CS124" s="203"/>
      <c r="CZ124" s="204"/>
      <c r="DA124" s="202"/>
      <c r="DB124" s="202"/>
      <c r="DC124" s="202"/>
      <c r="DD124" s="202"/>
      <c r="DE124" s="203"/>
      <c r="DF124" s="204"/>
      <c r="DG124" s="202"/>
      <c r="DH124" s="202"/>
      <c r="DI124" s="202"/>
      <c r="DJ124" s="202"/>
      <c r="DK124" s="203"/>
      <c r="DL124" s="204"/>
      <c r="DM124" s="202"/>
      <c r="DN124" s="202"/>
      <c r="DO124" s="202"/>
      <c r="DP124" s="202"/>
      <c r="DQ124" s="203"/>
      <c r="DR124" s="204"/>
      <c r="DS124" s="202"/>
      <c r="DT124" s="202"/>
      <c r="DU124" s="202"/>
      <c r="DV124" s="202"/>
      <c r="DW124" s="203"/>
      <c r="DX124" s="204"/>
      <c r="DY124" s="202"/>
      <c r="DZ124" s="202"/>
      <c r="EA124" s="202"/>
      <c r="EB124" s="202"/>
      <c r="EC124" s="203"/>
      <c r="ED124" s="204"/>
      <c r="EE124" s="202"/>
      <c r="EF124" s="202"/>
      <c r="EG124" s="202"/>
      <c r="EH124" s="202"/>
      <c r="EI124" s="203"/>
      <c r="EJ124" s="204"/>
      <c r="EK124" s="202"/>
      <c r="EL124" s="202"/>
      <c r="EM124" s="202"/>
      <c r="EN124" s="202"/>
      <c r="EO124" s="203"/>
      <c r="EP124" s="204"/>
      <c r="EQ124" s="202"/>
      <c r="ER124" s="202"/>
      <c r="ES124" s="202"/>
      <c r="ET124" s="202"/>
      <c r="EU124" s="203"/>
      <c r="EV124" s="204"/>
      <c r="EW124" s="202"/>
      <c r="EX124" s="202"/>
      <c r="EY124" s="202"/>
      <c r="EZ124" s="202"/>
      <c r="FA124" s="203"/>
    </row>
    <row r="125" spans="1:157" s="17" customFormat="1" ht="12.75" x14ac:dyDescent="0.2">
      <c r="A125" s="174"/>
      <c r="B125" s="200"/>
      <c r="C125" s="189"/>
      <c r="D125" s="189"/>
      <c r="E125" s="189"/>
      <c r="F125" s="189"/>
      <c r="G125" s="201"/>
      <c r="H125" s="202"/>
      <c r="I125" s="202"/>
      <c r="J125" s="202"/>
      <c r="K125" s="202"/>
      <c r="L125" s="202"/>
      <c r="M125" s="203"/>
      <c r="N125" s="204"/>
      <c r="O125" s="202"/>
      <c r="P125" s="202"/>
      <c r="Q125" s="202"/>
      <c r="R125" s="202"/>
      <c r="S125" s="203"/>
      <c r="T125" s="204"/>
      <c r="U125" s="202"/>
      <c r="V125" s="202"/>
      <c r="W125" s="202"/>
      <c r="X125" s="202"/>
      <c r="Y125" s="203"/>
      <c r="Z125" s="204"/>
      <c r="AA125" s="202"/>
      <c r="AB125" s="202"/>
      <c r="AC125" s="202"/>
      <c r="AD125" s="202"/>
      <c r="AE125" s="203"/>
      <c r="AF125" s="204"/>
      <c r="AG125" s="202"/>
      <c r="AH125" s="202"/>
      <c r="AI125" s="202"/>
      <c r="AJ125" s="202"/>
      <c r="AK125" s="203"/>
      <c r="AL125" s="204"/>
      <c r="AM125" s="202"/>
      <c r="AN125" s="202"/>
      <c r="AO125" s="202"/>
      <c r="AP125" s="202"/>
      <c r="AQ125" s="203"/>
      <c r="AR125" s="204"/>
      <c r="AS125" s="202"/>
      <c r="AT125" s="202"/>
      <c r="AU125" s="202"/>
      <c r="AV125" s="202"/>
      <c r="AW125" s="203"/>
      <c r="AX125" s="204"/>
      <c r="AY125" s="202"/>
      <c r="AZ125" s="202"/>
      <c r="BA125" s="202"/>
      <c r="BB125" s="202"/>
      <c r="BC125" s="203"/>
      <c r="BD125" s="204"/>
      <c r="BE125" s="202"/>
      <c r="BF125" s="202"/>
      <c r="BG125" s="202"/>
      <c r="BH125" s="202"/>
      <c r="BI125" s="203"/>
      <c r="BJ125" s="204"/>
      <c r="BK125" s="202"/>
      <c r="BL125" s="202"/>
      <c r="BM125" s="202"/>
      <c r="BN125" s="202"/>
      <c r="BO125" s="203"/>
      <c r="BP125" s="204"/>
      <c r="BQ125" s="202"/>
      <c r="BR125" s="202"/>
      <c r="BS125" s="202"/>
      <c r="BT125" s="202"/>
      <c r="BU125" s="203"/>
      <c r="BV125" s="204"/>
      <c r="BW125" s="202"/>
      <c r="BX125" s="202"/>
      <c r="BY125" s="202"/>
      <c r="BZ125" s="202"/>
      <c r="CA125" s="203"/>
      <c r="CB125" s="204"/>
      <c r="CC125" s="202"/>
      <c r="CD125" s="202"/>
      <c r="CE125" s="202"/>
      <c r="CF125" s="202"/>
      <c r="CG125" s="203"/>
      <c r="CH125" s="204"/>
      <c r="CI125" s="202"/>
      <c r="CJ125" s="202"/>
      <c r="CK125" s="202"/>
      <c r="CL125" s="202"/>
      <c r="CM125" s="203"/>
      <c r="CN125" s="204"/>
      <c r="CO125" s="202"/>
      <c r="CP125" s="202"/>
      <c r="CQ125" s="202"/>
      <c r="CR125" s="202"/>
      <c r="CS125" s="203"/>
      <c r="CZ125" s="204"/>
      <c r="DA125" s="202"/>
      <c r="DB125" s="202"/>
      <c r="DC125" s="202"/>
      <c r="DD125" s="202"/>
      <c r="DE125" s="203"/>
      <c r="DF125" s="204"/>
      <c r="DG125" s="202"/>
      <c r="DH125" s="202"/>
      <c r="DI125" s="202"/>
      <c r="DJ125" s="202"/>
      <c r="DK125" s="203"/>
      <c r="DL125" s="204"/>
      <c r="DM125" s="202"/>
      <c r="DN125" s="202"/>
      <c r="DO125" s="202"/>
      <c r="DP125" s="202"/>
      <c r="DQ125" s="203"/>
      <c r="DR125" s="204"/>
      <c r="DS125" s="202"/>
      <c r="DT125" s="202"/>
      <c r="DU125" s="202"/>
      <c r="DV125" s="202"/>
      <c r="DW125" s="203"/>
      <c r="DX125" s="204"/>
      <c r="DY125" s="202"/>
      <c r="DZ125" s="202"/>
      <c r="EA125" s="202"/>
      <c r="EB125" s="202"/>
      <c r="EC125" s="203"/>
      <c r="ED125" s="204"/>
      <c r="EE125" s="202"/>
      <c r="EF125" s="202"/>
      <c r="EG125" s="202"/>
      <c r="EH125" s="202"/>
      <c r="EI125" s="203"/>
      <c r="EJ125" s="204"/>
      <c r="EK125" s="202"/>
      <c r="EL125" s="202"/>
      <c r="EM125" s="202"/>
      <c r="EN125" s="202"/>
      <c r="EO125" s="203"/>
      <c r="EP125" s="204"/>
      <c r="EQ125" s="202"/>
      <c r="ER125" s="202"/>
      <c r="ES125" s="202"/>
      <c r="ET125" s="202"/>
      <c r="EU125" s="203"/>
      <c r="EV125" s="204"/>
      <c r="EW125" s="202"/>
      <c r="EX125" s="202"/>
      <c r="EY125" s="202"/>
      <c r="EZ125" s="202"/>
      <c r="FA125" s="203"/>
    </row>
    <row r="126" spans="1:157" s="17" customFormat="1" ht="12.75" x14ac:dyDescent="0.2">
      <c r="A126" s="174"/>
      <c r="B126" s="200"/>
      <c r="C126" s="189"/>
      <c r="D126" s="189"/>
      <c r="E126" s="189"/>
      <c r="F126" s="189"/>
      <c r="G126" s="201"/>
      <c r="H126" s="202"/>
      <c r="I126" s="202"/>
      <c r="J126" s="202"/>
      <c r="K126" s="202"/>
      <c r="L126" s="202"/>
      <c r="M126" s="203"/>
      <c r="N126" s="204"/>
      <c r="O126" s="202"/>
      <c r="P126" s="202"/>
      <c r="Q126" s="202"/>
      <c r="R126" s="202"/>
      <c r="S126" s="203"/>
      <c r="T126" s="204"/>
      <c r="U126" s="202"/>
      <c r="V126" s="202"/>
      <c r="W126" s="202"/>
      <c r="X126" s="202"/>
      <c r="Y126" s="203"/>
      <c r="Z126" s="204"/>
      <c r="AA126" s="202"/>
      <c r="AB126" s="202"/>
      <c r="AC126" s="202"/>
      <c r="AD126" s="202"/>
      <c r="AE126" s="203"/>
      <c r="AF126" s="204"/>
      <c r="AG126" s="202"/>
      <c r="AH126" s="202"/>
      <c r="AI126" s="202"/>
      <c r="AJ126" s="202"/>
      <c r="AK126" s="203"/>
      <c r="AL126" s="204"/>
      <c r="AM126" s="202"/>
      <c r="AN126" s="202"/>
      <c r="AO126" s="202"/>
      <c r="AP126" s="202"/>
      <c r="AQ126" s="203"/>
      <c r="AR126" s="204"/>
      <c r="AS126" s="202"/>
      <c r="AT126" s="202"/>
      <c r="AU126" s="202"/>
      <c r="AV126" s="202"/>
      <c r="AW126" s="203"/>
      <c r="AX126" s="204"/>
      <c r="AY126" s="202"/>
      <c r="AZ126" s="202"/>
      <c r="BA126" s="202"/>
      <c r="BB126" s="202"/>
      <c r="BC126" s="203"/>
      <c r="BD126" s="204"/>
      <c r="BE126" s="202"/>
      <c r="BF126" s="202"/>
      <c r="BG126" s="202"/>
      <c r="BH126" s="202"/>
      <c r="BI126" s="203"/>
      <c r="BJ126" s="204"/>
      <c r="BK126" s="202"/>
      <c r="BL126" s="202"/>
      <c r="BM126" s="202"/>
      <c r="BN126" s="202"/>
      <c r="BO126" s="203"/>
      <c r="BP126" s="204"/>
      <c r="BQ126" s="202"/>
      <c r="BR126" s="202"/>
      <c r="BS126" s="202"/>
      <c r="BT126" s="202"/>
      <c r="BU126" s="203"/>
      <c r="BV126" s="204"/>
      <c r="BW126" s="202"/>
      <c r="BX126" s="202"/>
      <c r="BY126" s="202"/>
      <c r="BZ126" s="202"/>
      <c r="CA126" s="203"/>
      <c r="CB126" s="204"/>
      <c r="CC126" s="202"/>
      <c r="CD126" s="202"/>
      <c r="CE126" s="202"/>
      <c r="CF126" s="202"/>
      <c r="CG126" s="203"/>
      <c r="CH126" s="204"/>
      <c r="CI126" s="202"/>
      <c r="CJ126" s="202"/>
      <c r="CK126" s="202"/>
      <c r="CL126" s="202"/>
      <c r="CM126" s="203"/>
      <c r="CN126" s="204"/>
      <c r="CO126" s="202"/>
      <c r="CP126" s="202"/>
      <c r="CQ126" s="202"/>
      <c r="CR126" s="202"/>
      <c r="CS126" s="203"/>
      <c r="CZ126" s="204"/>
      <c r="DA126" s="202"/>
      <c r="DB126" s="202"/>
      <c r="DC126" s="202"/>
      <c r="DD126" s="202"/>
      <c r="DE126" s="203"/>
      <c r="DF126" s="204"/>
      <c r="DG126" s="202"/>
      <c r="DH126" s="202"/>
      <c r="DI126" s="202"/>
      <c r="DJ126" s="202"/>
      <c r="DK126" s="203"/>
      <c r="DL126" s="204"/>
      <c r="DM126" s="202"/>
      <c r="DN126" s="202"/>
      <c r="DO126" s="202"/>
      <c r="DP126" s="202"/>
      <c r="DQ126" s="203"/>
      <c r="DR126" s="204"/>
      <c r="DS126" s="202"/>
      <c r="DT126" s="202"/>
      <c r="DU126" s="202"/>
      <c r="DV126" s="202"/>
      <c r="DW126" s="203"/>
      <c r="DX126" s="204"/>
      <c r="DY126" s="202"/>
      <c r="DZ126" s="202"/>
      <c r="EA126" s="202"/>
      <c r="EB126" s="202"/>
      <c r="EC126" s="203"/>
      <c r="ED126" s="204"/>
      <c r="EE126" s="202"/>
      <c r="EF126" s="202"/>
      <c r="EG126" s="202"/>
      <c r="EH126" s="202"/>
      <c r="EI126" s="203"/>
      <c r="EJ126" s="204"/>
      <c r="EK126" s="202"/>
      <c r="EL126" s="202"/>
      <c r="EM126" s="202"/>
      <c r="EN126" s="202"/>
      <c r="EO126" s="203"/>
      <c r="EP126" s="204"/>
      <c r="EQ126" s="202"/>
      <c r="ER126" s="202"/>
      <c r="ES126" s="202"/>
      <c r="ET126" s="202"/>
      <c r="EU126" s="203"/>
      <c r="EV126" s="204"/>
      <c r="EW126" s="202"/>
      <c r="EX126" s="202"/>
      <c r="EY126" s="202"/>
      <c r="EZ126" s="202"/>
      <c r="FA126" s="203"/>
    </row>
    <row r="127" spans="1:157" s="17" customFormat="1" ht="12.75" x14ac:dyDescent="0.2">
      <c r="A127" s="174"/>
      <c r="B127" s="200"/>
      <c r="C127" s="189"/>
      <c r="D127" s="189"/>
      <c r="E127" s="189"/>
      <c r="F127" s="189"/>
      <c r="G127" s="201"/>
      <c r="H127" s="202"/>
      <c r="I127" s="202"/>
      <c r="J127" s="202"/>
      <c r="K127" s="202"/>
      <c r="L127" s="202"/>
      <c r="M127" s="203"/>
      <c r="N127" s="204"/>
      <c r="O127" s="202"/>
      <c r="P127" s="202"/>
      <c r="Q127" s="202"/>
      <c r="R127" s="202"/>
      <c r="S127" s="203"/>
      <c r="T127" s="204"/>
      <c r="U127" s="202"/>
      <c r="V127" s="202"/>
      <c r="W127" s="202"/>
      <c r="X127" s="202"/>
      <c r="Y127" s="203"/>
      <c r="Z127" s="204"/>
      <c r="AA127" s="202"/>
      <c r="AB127" s="202"/>
      <c r="AC127" s="202"/>
      <c r="AD127" s="202"/>
      <c r="AE127" s="203"/>
      <c r="AF127" s="204"/>
      <c r="AG127" s="202"/>
      <c r="AH127" s="202"/>
      <c r="AI127" s="202"/>
      <c r="AJ127" s="202"/>
      <c r="AK127" s="203"/>
      <c r="AL127" s="204"/>
      <c r="AM127" s="202"/>
      <c r="AN127" s="202"/>
      <c r="AO127" s="202"/>
      <c r="AP127" s="202"/>
      <c r="AQ127" s="203"/>
      <c r="AR127" s="204"/>
      <c r="AS127" s="202"/>
      <c r="AT127" s="202"/>
      <c r="AU127" s="202"/>
      <c r="AV127" s="202"/>
      <c r="AW127" s="203"/>
      <c r="AX127" s="204"/>
      <c r="AY127" s="202"/>
      <c r="AZ127" s="202"/>
      <c r="BA127" s="202"/>
      <c r="BB127" s="202"/>
      <c r="BC127" s="203"/>
      <c r="BD127" s="204"/>
      <c r="BE127" s="202"/>
      <c r="BF127" s="202"/>
      <c r="BG127" s="202"/>
      <c r="BH127" s="202"/>
      <c r="BI127" s="203"/>
      <c r="BJ127" s="204"/>
      <c r="BK127" s="202"/>
      <c r="BL127" s="202"/>
      <c r="BM127" s="202"/>
      <c r="BN127" s="202"/>
      <c r="BO127" s="203"/>
      <c r="BP127" s="204"/>
      <c r="BQ127" s="202"/>
      <c r="BR127" s="202"/>
      <c r="BS127" s="202"/>
      <c r="BT127" s="202"/>
      <c r="BU127" s="203"/>
      <c r="BV127" s="204"/>
      <c r="BW127" s="202"/>
      <c r="BX127" s="202"/>
      <c r="BY127" s="202"/>
      <c r="BZ127" s="202"/>
      <c r="CA127" s="203"/>
      <c r="CB127" s="204"/>
      <c r="CC127" s="202"/>
      <c r="CD127" s="202"/>
      <c r="CE127" s="202"/>
      <c r="CF127" s="202"/>
      <c r="CG127" s="203"/>
      <c r="CH127" s="204"/>
      <c r="CI127" s="202"/>
      <c r="CJ127" s="202"/>
      <c r="CK127" s="202"/>
      <c r="CL127" s="202"/>
      <c r="CM127" s="203"/>
      <c r="CN127" s="204"/>
      <c r="CO127" s="202"/>
      <c r="CP127" s="202"/>
      <c r="CQ127" s="202"/>
      <c r="CR127" s="202"/>
      <c r="CS127" s="203"/>
      <c r="CZ127" s="204"/>
      <c r="DA127" s="202"/>
      <c r="DB127" s="202"/>
      <c r="DC127" s="202"/>
      <c r="DD127" s="202"/>
      <c r="DE127" s="203"/>
      <c r="DF127" s="204"/>
      <c r="DG127" s="202"/>
      <c r="DH127" s="202"/>
      <c r="DI127" s="202"/>
      <c r="DJ127" s="202"/>
      <c r="DK127" s="203"/>
      <c r="DL127" s="204"/>
      <c r="DM127" s="202"/>
      <c r="DN127" s="202"/>
      <c r="DO127" s="202"/>
      <c r="DP127" s="202"/>
      <c r="DQ127" s="203"/>
      <c r="DR127" s="204"/>
      <c r="DS127" s="202"/>
      <c r="DT127" s="202"/>
      <c r="DU127" s="202"/>
      <c r="DV127" s="202"/>
      <c r="DW127" s="203"/>
      <c r="DX127" s="204"/>
      <c r="DY127" s="202"/>
      <c r="DZ127" s="202"/>
      <c r="EA127" s="202"/>
      <c r="EB127" s="202"/>
      <c r="EC127" s="203"/>
      <c r="ED127" s="204"/>
      <c r="EE127" s="202"/>
      <c r="EF127" s="202"/>
      <c r="EG127" s="202"/>
      <c r="EH127" s="202"/>
      <c r="EI127" s="203"/>
      <c r="EJ127" s="204"/>
      <c r="EK127" s="202"/>
      <c r="EL127" s="202"/>
      <c r="EM127" s="202"/>
      <c r="EN127" s="202"/>
      <c r="EO127" s="203"/>
      <c r="EP127" s="204"/>
      <c r="EQ127" s="202"/>
      <c r="ER127" s="202"/>
      <c r="ES127" s="202"/>
      <c r="ET127" s="202"/>
      <c r="EU127" s="203"/>
      <c r="EV127" s="204"/>
      <c r="EW127" s="202"/>
      <c r="EX127" s="202"/>
      <c r="EY127" s="202"/>
      <c r="EZ127" s="202"/>
      <c r="FA127" s="203"/>
    </row>
    <row r="128" spans="1:157" s="17" customFormat="1" ht="12.75" x14ac:dyDescent="0.2">
      <c r="A128" s="174"/>
      <c r="B128" s="200"/>
      <c r="C128" s="189"/>
      <c r="D128" s="189"/>
      <c r="E128" s="189"/>
      <c r="F128" s="189"/>
      <c r="G128" s="201"/>
      <c r="H128" s="202"/>
      <c r="I128" s="202"/>
      <c r="J128" s="202"/>
      <c r="K128" s="202"/>
      <c r="L128" s="202"/>
      <c r="M128" s="203"/>
      <c r="N128" s="204"/>
      <c r="O128" s="202"/>
      <c r="P128" s="202"/>
      <c r="Q128" s="202"/>
      <c r="R128" s="202"/>
      <c r="S128" s="203"/>
      <c r="T128" s="204"/>
      <c r="U128" s="202"/>
      <c r="V128" s="202"/>
      <c r="W128" s="202"/>
      <c r="X128" s="202"/>
      <c r="Y128" s="203"/>
      <c r="Z128" s="204"/>
      <c r="AA128" s="202"/>
      <c r="AB128" s="202"/>
      <c r="AC128" s="202"/>
      <c r="AD128" s="202"/>
      <c r="AE128" s="203"/>
      <c r="AF128" s="204"/>
      <c r="AG128" s="202"/>
      <c r="AH128" s="202"/>
      <c r="AI128" s="202"/>
      <c r="AJ128" s="202"/>
      <c r="AK128" s="203"/>
      <c r="AL128" s="204"/>
      <c r="AM128" s="202"/>
      <c r="AN128" s="202"/>
      <c r="AO128" s="202"/>
      <c r="AP128" s="202"/>
      <c r="AQ128" s="203"/>
      <c r="AR128" s="204"/>
      <c r="AS128" s="202"/>
      <c r="AT128" s="202"/>
      <c r="AU128" s="202"/>
      <c r="AV128" s="202"/>
      <c r="AW128" s="203"/>
      <c r="AX128" s="204"/>
      <c r="AY128" s="202"/>
      <c r="AZ128" s="202"/>
      <c r="BA128" s="202"/>
      <c r="BB128" s="202"/>
      <c r="BC128" s="203"/>
      <c r="BD128" s="204"/>
      <c r="BE128" s="202"/>
      <c r="BF128" s="202"/>
      <c r="BG128" s="202"/>
      <c r="BH128" s="202"/>
      <c r="BI128" s="203"/>
      <c r="BJ128" s="204"/>
      <c r="BK128" s="202"/>
      <c r="BL128" s="202"/>
      <c r="BM128" s="202"/>
      <c r="BN128" s="202"/>
      <c r="BO128" s="203"/>
      <c r="BP128" s="204"/>
      <c r="BQ128" s="202"/>
      <c r="BR128" s="202"/>
      <c r="BS128" s="202"/>
      <c r="BT128" s="202"/>
      <c r="BU128" s="203"/>
      <c r="BV128" s="204"/>
      <c r="BW128" s="202"/>
      <c r="BX128" s="202"/>
      <c r="BY128" s="202"/>
      <c r="BZ128" s="202"/>
      <c r="CA128" s="203"/>
      <c r="CB128" s="204"/>
      <c r="CC128" s="202"/>
      <c r="CD128" s="202"/>
      <c r="CE128" s="202"/>
      <c r="CF128" s="202"/>
      <c r="CG128" s="203"/>
      <c r="CH128" s="204"/>
      <c r="CI128" s="202"/>
      <c r="CJ128" s="202"/>
      <c r="CK128" s="202"/>
      <c r="CL128" s="202"/>
      <c r="CM128" s="203"/>
      <c r="CN128" s="204"/>
      <c r="CO128" s="202"/>
      <c r="CP128" s="202"/>
      <c r="CQ128" s="202"/>
      <c r="CR128" s="202"/>
      <c r="CS128" s="203"/>
      <c r="CZ128" s="204"/>
      <c r="DA128" s="202"/>
      <c r="DB128" s="202"/>
      <c r="DC128" s="202"/>
      <c r="DD128" s="202"/>
      <c r="DE128" s="203"/>
      <c r="DF128" s="204"/>
      <c r="DG128" s="202"/>
      <c r="DH128" s="202"/>
      <c r="DI128" s="202"/>
      <c r="DJ128" s="202"/>
      <c r="DK128" s="203"/>
      <c r="DL128" s="204"/>
      <c r="DM128" s="202"/>
      <c r="DN128" s="202"/>
      <c r="DO128" s="202"/>
      <c r="DP128" s="202"/>
      <c r="DQ128" s="203"/>
      <c r="DR128" s="204"/>
      <c r="DS128" s="202"/>
      <c r="DT128" s="202"/>
      <c r="DU128" s="202"/>
      <c r="DV128" s="202"/>
      <c r="DW128" s="203"/>
      <c r="DX128" s="204"/>
      <c r="DY128" s="202"/>
      <c r="DZ128" s="202"/>
      <c r="EA128" s="202"/>
      <c r="EB128" s="202"/>
      <c r="EC128" s="203"/>
      <c r="ED128" s="204"/>
      <c r="EE128" s="202"/>
      <c r="EF128" s="202"/>
      <c r="EG128" s="202"/>
      <c r="EH128" s="202"/>
      <c r="EI128" s="203"/>
      <c r="EJ128" s="204"/>
      <c r="EK128" s="202"/>
      <c r="EL128" s="202"/>
      <c r="EM128" s="202"/>
      <c r="EN128" s="202"/>
      <c r="EO128" s="203"/>
      <c r="EP128" s="204"/>
      <c r="EQ128" s="202"/>
      <c r="ER128" s="202"/>
      <c r="ES128" s="202"/>
      <c r="ET128" s="202"/>
      <c r="EU128" s="203"/>
      <c r="EV128" s="204"/>
      <c r="EW128" s="202"/>
      <c r="EX128" s="202"/>
      <c r="EY128" s="202"/>
      <c r="EZ128" s="202"/>
      <c r="FA128" s="203"/>
    </row>
    <row r="129" spans="1:157" s="17" customFormat="1" ht="12.75" x14ac:dyDescent="0.2">
      <c r="A129" s="174"/>
      <c r="B129" s="200"/>
      <c r="C129" s="189"/>
      <c r="D129" s="189"/>
      <c r="E129" s="189"/>
      <c r="F129" s="189"/>
      <c r="G129" s="201"/>
      <c r="H129" s="202"/>
      <c r="I129" s="202"/>
      <c r="J129" s="202"/>
      <c r="K129" s="202"/>
      <c r="L129" s="202"/>
      <c r="M129" s="203"/>
      <c r="N129" s="204"/>
      <c r="O129" s="202"/>
      <c r="P129" s="202"/>
      <c r="Q129" s="202"/>
      <c r="R129" s="202"/>
      <c r="S129" s="203"/>
      <c r="T129" s="204"/>
      <c r="U129" s="202"/>
      <c r="V129" s="202"/>
      <c r="W129" s="202"/>
      <c r="X129" s="202"/>
      <c r="Y129" s="203"/>
      <c r="Z129" s="204"/>
      <c r="AA129" s="202"/>
      <c r="AB129" s="202"/>
      <c r="AC129" s="202"/>
      <c r="AD129" s="202"/>
      <c r="AE129" s="203"/>
      <c r="AF129" s="204"/>
      <c r="AG129" s="202"/>
      <c r="AH129" s="202"/>
      <c r="AI129" s="202"/>
      <c r="AJ129" s="202"/>
      <c r="AK129" s="203"/>
      <c r="AL129" s="204"/>
      <c r="AM129" s="202"/>
      <c r="AN129" s="202"/>
      <c r="AO129" s="202"/>
      <c r="AP129" s="202"/>
      <c r="AQ129" s="203"/>
      <c r="AR129" s="204"/>
      <c r="AS129" s="202"/>
      <c r="AT129" s="202"/>
      <c r="AU129" s="202"/>
      <c r="AV129" s="202"/>
      <c r="AW129" s="203"/>
      <c r="AX129" s="204"/>
      <c r="AY129" s="202"/>
      <c r="AZ129" s="202"/>
      <c r="BA129" s="202"/>
      <c r="BB129" s="202"/>
      <c r="BC129" s="203"/>
      <c r="BD129" s="204"/>
      <c r="BE129" s="202"/>
      <c r="BF129" s="202"/>
      <c r="BG129" s="202"/>
      <c r="BH129" s="202"/>
      <c r="BI129" s="203"/>
      <c r="BJ129" s="204"/>
      <c r="BK129" s="202"/>
      <c r="BL129" s="202"/>
      <c r="BM129" s="202"/>
      <c r="BN129" s="202"/>
      <c r="BO129" s="203"/>
      <c r="BP129" s="204"/>
      <c r="BQ129" s="202"/>
      <c r="BR129" s="202"/>
      <c r="BS129" s="202"/>
      <c r="BT129" s="202"/>
      <c r="BU129" s="203"/>
      <c r="BV129" s="204"/>
      <c r="BW129" s="202"/>
      <c r="BX129" s="202"/>
      <c r="BY129" s="202"/>
      <c r="BZ129" s="202"/>
      <c r="CA129" s="203"/>
      <c r="CB129" s="204"/>
      <c r="CC129" s="202"/>
      <c r="CD129" s="202"/>
      <c r="CE129" s="202"/>
      <c r="CF129" s="202"/>
      <c r="CG129" s="203"/>
      <c r="CH129" s="204"/>
      <c r="CI129" s="202"/>
      <c r="CJ129" s="202"/>
      <c r="CK129" s="202"/>
      <c r="CL129" s="202"/>
      <c r="CM129" s="203"/>
      <c r="CN129" s="204"/>
      <c r="CO129" s="202"/>
      <c r="CP129" s="202"/>
      <c r="CQ129" s="202"/>
      <c r="CR129" s="202"/>
      <c r="CS129" s="203"/>
      <c r="CZ129" s="204"/>
      <c r="DA129" s="202"/>
      <c r="DB129" s="202"/>
      <c r="DC129" s="202"/>
      <c r="DD129" s="202"/>
      <c r="DE129" s="203"/>
      <c r="DF129" s="204"/>
      <c r="DG129" s="202"/>
      <c r="DH129" s="202"/>
      <c r="DI129" s="202"/>
      <c r="DJ129" s="202"/>
      <c r="DK129" s="203"/>
      <c r="DL129" s="204"/>
      <c r="DM129" s="202"/>
      <c r="DN129" s="202"/>
      <c r="DO129" s="202"/>
      <c r="DP129" s="202"/>
      <c r="DQ129" s="203"/>
      <c r="DR129" s="204"/>
      <c r="DS129" s="202"/>
      <c r="DT129" s="202"/>
      <c r="DU129" s="202"/>
      <c r="DV129" s="202"/>
      <c r="DW129" s="203"/>
      <c r="DX129" s="204"/>
      <c r="DY129" s="202"/>
      <c r="DZ129" s="202"/>
      <c r="EA129" s="202"/>
      <c r="EB129" s="202"/>
      <c r="EC129" s="203"/>
      <c r="ED129" s="204"/>
      <c r="EE129" s="202"/>
      <c r="EF129" s="202"/>
      <c r="EG129" s="202"/>
      <c r="EH129" s="202"/>
      <c r="EI129" s="203"/>
      <c r="EJ129" s="204"/>
      <c r="EK129" s="202"/>
      <c r="EL129" s="202"/>
      <c r="EM129" s="202"/>
      <c r="EN129" s="202"/>
      <c r="EO129" s="203"/>
      <c r="EP129" s="204"/>
      <c r="EQ129" s="202"/>
      <c r="ER129" s="202"/>
      <c r="ES129" s="202"/>
      <c r="ET129" s="202"/>
      <c r="EU129" s="203"/>
      <c r="EV129" s="204"/>
      <c r="EW129" s="202"/>
      <c r="EX129" s="202"/>
      <c r="EY129" s="202"/>
      <c r="EZ129" s="202"/>
      <c r="FA129" s="203"/>
    </row>
    <row r="130" spans="1:157" s="17" customFormat="1" ht="12.75" x14ac:dyDescent="0.2">
      <c r="A130" s="174"/>
      <c r="B130" s="200"/>
      <c r="C130" s="189"/>
      <c r="D130" s="189"/>
      <c r="E130" s="189"/>
      <c r="F130" s="189"/>
      <c r="G130" s="201"/>
      <c r="H130" s="202"/>
      <c r="I130" s="202"/>
      <c r="J130" s="202"/>
      <c r="K130" s="202"/>
      <c r="L130" s="202"/>
      <c r="M130" s="203"/>
      <c r="N130" s="204"/>
      <c r="O130" s="202"/>
      <c r="P130" s="202"/>
      <c r="Q130" s="202"/>
      <c r="R130" s="202"/>
      <c r="S130" s="203"/>
      <c r="T130" s="204"/>
      <c r="U130" s="202"/>
      <c r="V130" s="202"/>
      <c r="W130" s="202"/>
      <c r="X130" s="202"/>
      <c r="Y130" s="203"/>
      <c r="Z130" s="204"/>
      <c r="AA130" s="202"/>
      <c r="AB130" s="202"/>
      <c r="AC130" s="202"/>
      <c r="AD130" s="202"/>
      <c r="AE130" s="203"/>
      <c r="AF130" s="204"/>
      <c r="AG130" s="202"/>
      <c r="AH130" s="202"/>
      <c r="AI130" s="202"/>
      <c r="AJ130" s="202"/>
      <c r="AK130" s="203"/>
      <c r="AL130" s="204"/>
      <c r="AM130" s="202"/>
      <c r="AN130" s="202"/>
      <c r="AO130" s="202"/>
      <c r="AP130" s="202"/>
      <c r="AQ130" s="203"/>
      <c r="AR130" s="204"/>
      <c r="AS130" s="202"/>
      <c r="AT130" s="202"/>
      <c r="AU130" s="202"/>
      <c r="AV130" s="202"/>
      <c r="AW130" s="203"/>
      <c r="AX130" s="204"/>
      <c r="AY130" s="202"/>
      <c r="AZ130" s="202"/>
      <c r="BA130" s="202"/>
      <c r="BB130" s="202"/>
      <c r="BC130" s="203"/>
      <c r="BD130" s="204"/>
      <c r="BE130" s="202"/>
      <c r="BF130" s="202"/>
      <c r="BG130" s="202"/>
      <c r="BH130" s="202"/>
      <c r="BI130" s="203"/>
      <c r="BJ130" s="204"/>
      <c r="BK130" s="202"/>
      <c r="BL130" s="202"/>
      <c r="BM130" s="202"/>
      <c r="BN130" s="202"/>
      <c r="BO130" s="203"/>
      <c r="BP130" s="204"/>
      <c r="BQ130" s="202"/>
      <c r="BR130" s="202"/>
      <c r="BS130" s="202"/>
      <c r="BT130" s="202"/>
      <c r="BU130" s="203"/>
      <c r="BV130" s="204"/>
      <c r="BW130" s="202"/>
      <c r="BX130" s="202"/>
      <c r="BY130" s="202"/>
      <c r="BZ130" s="202"/>
      <c r="CA130" s="203"/>
      <c r="CB130" s="204"/>
      <c r="CC130" s="202"/>
      <c r="CD130" s="202"/>
      <c r="CE130" s="202"/>
      <c r="CF130" s="202"/>
      <c r="CG130" s="203"/>
      <c r="CH130" s="204"/>
      <c r="CI130" s="202"/>
      <c r="CJ130" s="202"/>
      <c r="CK130" s="202"/>
      <c r="CL130" s="202"/>
      <c r="CM130" s="203"/>
      <c r="CN130" s="204"/>
      <c r="CO130" s="202"/>
      <c r="CP130" s="202"/>
      <c r="CQ130" s="202"/>
      <c r="CR130" s="202"/>
      <c r="CS130" s="203"/>
      <c r="CZ130" s="204"/>
      <c r="DA130" s="202"/>
      <c r="DB130" s="202"/>
      <c r="DC130" s="202"/>
      <c r="DD130" s="202"/>
      <c r="DE130" s="203"/>
      <c r="DF130" s="204"/>
      <c r="DG130" s="202"/>
      <c r="DH130" s="202"/>
      <c r="DI130" s="202"/>
      <c r="DJ130" s="202"/>
      <c r="DK130" s="203"/>
      <c r="DL130" s="204"/>
      <c r="DM130" s="202"/>
      <c r="DN130" s="202"/>
      <c r="DO130" s="202"/>
      <c r="DP130" s="202"/>
      <c r="DQ130" s="203"/>
      <c r="DR130" s="204"/>
      <c r="DS130" s="202"/>
      <c r="DT130" s="202"/>
      <c r="DU130" s="202"/>
      <c r="DV130" s="202"/>
      <c r="DW130" s="203"/>
      <c r="DX130" s="204"/>
      <c r="DY130" s="202"/>
      <c r="DZ130" s="202"/>
      <c r="EA130" s="202"/>
      <c r="EB130" s="202"/>
      <c r="EC130" s="203"/>
      <c r="ED130" s="204"/>
      <c r="EE130" s="202"/>
      <c r="EF130" s="202"/>
      <c r="EG130" s="202"/>
      <c r="EH130" s="202"/>
      <c r="EI130" s="203"/>
      <c r="EJ130" s="204"/>
      <c r="EK130" s="202"/>
      <c r="EL130" s="202"/>
      <c r="EM130" s="202"/>
      <c r="EN130" s="202"/>
      <c r="EO130" s="203"/>
      <c r="EP130" s="204"/>
      <c r="EQ130" s="202"/>
      <c r="ER130" s="202"/>
      <c r="ES130" s="202"/>
      <c r="ET130" s="202"/>
      <c r="EU130" s="203"/>
      <c r="EV130" s="204"/>
      <c r="EW130" s="202"/>
      <c r="EX130" s="202"/>
      <c r="EY130" s="202"/>
      <c r="EZ130" s="202"/>
      <c r="FA130" s="203"/>
    </row>
    <row r="131" spans="1:157" s="17" customFormat="1" ht="12.75" x14ac:dyDescent="0.2">
      <c r="A131" s="174"/>
      <c r="B131" s="200"/>
      <c r="C131" s="189"/>
      <c r="D131" s="189"/>
      <c r="E131" s="189"/>
      <c r="F131" s="189"/>
      <c r="G131" s="201"/>
      <c r="H131" s="202"/>
      <c r="I131" s="202"/>
      <c r="J131" s="202"/>
      <c r="K131" s="202"/>
      <c r="L131" s="202"/>
      <c r="M131" s="203"/>
      <c r="N131" s="204"/>
      <c r="O131" s="202"/>
      <c r="P131" s="202"/>
      <c r="Q131" s="202"/>
      <c r="R131" s="202"/>
      <c r="S131" s="203"/>
      <c r="T131" s="204"/>
      <c r="U131" s="202"/>
      <c r="V131" s="202"/>
      <c r="W131" s="202"/>
      <c r="X131" s="202"/>
      <c r="Y131" s="203"/>
      <c r="Z131" s="204"/>
      <c r="AA131" s="202"/>
      <c r="AB131" s="202"/>
      <c r="AC131" s="202"/>
      <c r="AD131" s="202"/>
      <c r="AE131" s="203"/>
      <c r="AF131" s="204"/>
      <c r="AG131" s="202"/>
      <c r="AH131" s="202"/>
      <c r="AI131" s="202"/>
      <c r="AJ131" s="202"/>
      <c r="AK131" s="203"/>
      <c r="AL131" s="204"/>
      <c r="AM131" s="202"/>
      <c r="AN131" s="202"/>
      <c r="AO131" s="202"/>
      <c r="AP131" s="202"/>
      <c r="AQ131" s="203"/>
      <c r="AR131" s="204"/>
      <c r="AS131" s="202"/>
      <c r="AT131" s="202"/>
      <c r="AU131" s="202"/>
      <c r="AV131" s="202"/>
      <c r="AW131" s="203"/>
      <c r="AX131" s="204"/>
      <c r="AY131" s="202"/>
      <c r="AZ131" s="202"/>
      <c r="BA131" s="202"/>
      <c r="BB131" s="202"/>
      <c r="BC131" s="203"/>
      <c r="BD131" s="204"/>
      <c r="BE131" s="202"/>
      <c r="BF131" s="202"/>
      <c r="BG131" s="202"/>
      <c r="BH131" s="202"/>
      <c r="BI131" s="203"/>
      <c r="BJ131" s="204"/>
      <c r="BK131" s="202"/>
      <c r="BL131" s="202"/>
      <c r="BM131" s="202"/>
      <c r="BN131" s="202"/>
      <c r="BO131" s="203"/>
      <c r="BP131" s="204"/>
      <c r="BQ131" s="202"/>
      <c r="BR131" s="202"/>
      <c r="BS131" s="202"/>
      <c r="BT131" s="202"/>
      <c r="BU131" s="203"/>
      <c r="BV131" s="204"/>
      <c r="BW131" s="202"/>
      <c r="BX131" s="202"/>
      <c r="BY131" s="202"/>
      <c r="BZ131" s="202"/>
      <c r="CA131" s="203"/>
      <c r="CB131" s="204"/>
      <c r="CC131" s="202"/>
      <c r="CD131" s="202"/>
      <c r="CE131" s="202"/>
      <c r="CF131" s="202"/>
      <c r="CG131" s="203"/>
      <c r="CH131" s="204"/>
      <c r="CI131" s="202"/>
      <c r="CJ131" s="202"/>
      <c r="CK131" s="202"/>
      <c r="CL131" s="202"/>
      <c r="CM131" s="203"/>
      <c r="CN131" s="204"/>
      <c r="CO131" s="202"/>
      <c r="CP131" s="202"/>
      <c r="CQ131" s="202"/>
      <c r="CR131" s="202"/>
      <c r="CS131" s="203"/>
      <c r="CZ131" s="204"/>
      <c r="DA131" s="202"/>
      <c r="DB131" s="202"/>
      <c r="DC131" s="202"/>
      <c r="DD131" s="202"/>
      <c r="DE131" s="203"/>
      <c r="DF131" s="204"/>
      <c r="DG131" s="202"/>
      <c r="DH131" s="202"/>
      <c r="DI131" s="202"/>
      <c r="DJ131" s="202"/>
      <c r="DK131" s="203"/>
      <c r="DL131" s="204"/>
      <c r="DM131" s="202"/>
      <c r="DN131" s="202"/>
      <c r="DO131" s="202"/>
      <c r="DP131" s="202"/>
      <c r="DQ131" s="203"/>
      <c r="DR131" s="204"/>
      <c r="DS131" s="202"/>
      <c r="DT131" s="202"/>
      <c r="DU131" s="202"/>
      <c r="DV131" s="202"/>
      <c r="DW131" s="203"/>
      <c r="DX131" s="204"/>
      <c r="DY131" s="202"/>
      <c r="DZ131" s="202"/>
      <c r="EA131" s="202"/>
      <c r="EB131" s="202"/>
      <c r="EC131" s="203"/>
      <c r="ED131" s="204"/>
      <c r="EE131" s="202"/>
      <c r="EF131" s="202"/>
      <c r="EG131" s="202"/>
      <c r="EH131" s="202"/>
      <c r="EI131" s="203"/>
      <c r="EJ131" s="204"/>
      <c r="EK131" s="202"/>
      <c r="EL131" s="202"/>
      <c r="EM131" s="202"/>
      <c r="EN131" s="202"/>
      <c r="EO131" s="203"/>
      <c r="EP131" s="204"/>
      <c r="EQ131" s="202"/>
      <c r="ER131" s="202"/>
      <c r="ES131" s="202"/>
      <c r="ET131" s="202"/>
      <c r="EU131" s="203"/>
      <c r="EV131" s="204"/>
      <c r="EW131" s="202"/>
      <c r="EX131" s="202"/>
      <c r="EY131" s="202"/>
      <c r="EZ131" s="202"/>
      <c r="FA131" s="203"/>
    </row>
    <row r="132" spans="1:157" s="17" customFormat="1" ht="12.75" x14ac:dyDescent="0.2">
      <c r="A132" s="174"/>
      <c r="B132" s="200"/>
      <c r="C132" s="189"/>
      <c r="D132" s="189"/>
      <c r="E132" s="189"/>
      <c r="F132" s="189"/>
      <c r="G132" s="201"/>
      <c r="H132" s="202"/>
      <c r="I132" s="202"/>
      <c r="J132" s="202"/>
      <c r="K132" s="202"/>
      <c r="L132" s="202"/>
      <c r="M132" s="203"/>
      <c r="N132" s="204"/>
      <c r="O132" s="202"/>
      <c r="P132" s="202"/>
      <c r="Q132" s="202"/>
      <c r="R132" s="202"/>
      <c r="S132" s="203"/>
      <c r="T132" s="204"/>
      <c r="U132" s="202"/>
      <c r="V132" s="202"/>
      <c r="W132" s="202"/>
      <c r="X132" s="202"/>
      <c r="Y132" s="203"/>
      <c r="Z132" s="204"/>
      <c r="AA132" s="202"/>
      <c r="AB132" s="202"/>
      <c r="AC132" s="202"/>
      <c r="AD132" s="202"/>
      <c r="AE132" s="203"/>
      <c r="AF132" s="204"/>
      <c r="AG132" s="202"/>
      <c r="AH132" s="202"/>
      <c r="AI132" s="202"/>
      <c r="AJ132" s="202"/>
      <c r="AK132" s="203"/>
      <c r="AL132" s="204"/>
      <c r="AM132" s="202"/>
      <c r="AN132" s="202"/>
      <c r="AO132" s="202"/>
      <c r="AP132" s="202"/>
      <c r="AQ132" s="203"/>
      <c r="AR132" s="204"/>
      <c r="AS132" s="202"/>
      <c r="AT132" s="202"/>
      <c r="AU132" s="202"/>
      <c r="AV132" s="202"/>
      <c r="AW132" s="203"/>
      <c r="AX132" s="204"/>
      <c r="AY132" s="202"/>
      <c r="AZ132" s="202"/>
      <c r="BA132" s="202"/>
      <c r="BB132" s="202"/>
      <c r="BC132" s="203"/>
      <c r="BD132" s="204"/>
      <c r="BE132" s="202"/>
      <c r="BF132" s="202"/>
      <c r="BG132" s="202"/>
      <c r="BH132" s="202"/>
      <c r="BI132" s="203"/>
      <c r="BJ132" s="204"/>
      <c r="BK132" s="202"/>
      <c r="BL132" s="202"/>
      <c r="BM132" s="202"/>
      <c r="BN132" s="202"/>
      <c r="BO132" s="203"/>
      <c r="BP132" s="204"/>
      <c r="BQ132" s="202"/>
      <c r="BR132" s="202"/>
      <c r="BS132" s="202"/>
      <c r="BT132" s="202"/>
      <c r="BU132" s="203"/>
      <c r="BV132" s="204"/>
      <c r="BW132" s="202"/>
      <c r="BX132" s="202"/>
      <c r="BY132" s="202"/>
      <c r="BZ132" s="202"/>
      <c r="CA132" s="203"/>
      <c r="CB132" s="204"/>
      <c r="CC132" s="202"/>
      <c r="CD132" s="202"/>
      <c r="CE132" s="202"/>
      <c r="CF132" s="202"/>
      <c r="CG132" s="203"/>
      <c r="CH132" s="204"/>
      <c r="CI132" s="202"/>
      <c r="CJ132" s="202"/>
      <c r="CK132" s="202"/>
      <c r="CL132" s="202"/>
      <c r="CM132" s="203"/>
      <c r="CN132" s="204"/>
      <c r="CO132" s="202"/>
      <c r="CP132" s="202"/>
      <c r="CQ132" s="202"/>
      <c r="CR132" s="202"/>
      <c r="CS132" s="203"/>
      <c r="CZ132" s="204"/>
      <c r="DA132" s="202"/>
      <c r="DB132" s="202"/>
      <c r="DC132" s="202"/>
      <c r="DD132" s="202"/>
      <c r="DE132" s="203"/>
      <c r="DF132" s="204"/>
      <c r="DG132" s="202"/>
      <c r="DH132" s="202"/>
      <c r="DI132" s="202"/>
      <c r="DJ132" s="202"/>
      <c r="DK132" s="203"/>
      <c r="DL132" s="204"/>
      <c r="DM132" s="202"/>
      <c r="DN132" s="202"/>
      <c r="DO132" s="202"/>
      <c r="DP132" s="202"/>
      <c r="DQ132" s="203"/>
      <c r="DR132" s="204"/>
      <c r="DS132" s="202"/>
      <c r="DT132" s="202"/>
      <c r="DU132" s="202"/>
      <c r="DV132" s="202"/>
      <c r="DW132" s="203"/>
      <c r="DX132" s="204"/>
      <c r="DY132" s="202"/>
      <c r="DZ132" s="202"/>
      <c r="EA132" s="202"/>
      <c r="EB132" s="202"/>
      <c r="EC132" s="203"/>
      <c r="ED132" s="204"/>
      <c r="EE132" s="202"/>
      <c r="EF132" s="202"/>
      <c r="EG132" s="202"/>
      <c r="EH132" s="202"/>
      <c r="EI132" s="203"/>
      <c r="EJ132" s="204"/>
      <c r="EK132" s="202"/>
      <c r="EL132" s="202"/>
      <c r="EM132" s="202"/>
      <c r="EN132" s="202"/>
      <c r="EO132" s="203"/>
      <c r="EP132" s="204"/>
      <c r="EQ132" s="202"/>
      <c r="ER132" s="202"/>
      <c r="ES132" s="202"/>
      <c r="ET132" s="202"/>
      <c r="EU132" s="203"/>
      <c r="EV132" s="204"/>
      <c r="EW132" s="202"/>
      <c r="EX132" s="202"/>
      <c r="EY132" s="202"/>
      <c r="EZ132" s="202"/>
      <c r="FA132" s="203"/>
    </row>
    <row r="133" spans="1:157" s="17" customFormat="1" ht="12.75" x14ac:dyDescent="0.2">
      <c r="A133" s="174"/>
      <c r="B133" s="200"/>
      <c r="C133" s="189"/>
      <c r="D133" s="189"/>
      <c r="E133" s="189"/>
      <c r="F133" s="189"/>
      <c r="G133" s="201"/>
      <c r="H133" s="202"/>
      <c r="I133" s="202"/>
      <c r="J133" s="202"/>
      <c r="K133" s="202"/>
      <c r="L133" s="202"/>
      <c r="M133" s="203"/>
      <c r="N133" s="204"/>
      <c r="O133" s="202"/>
      <c r="P133" s="202"/>
      <c r="Q133" s="202"/>
      <c r="R133" s="202"/>
      <c r="S133" s="203"/>
      <c r="T133" s="204"/>
      <c r="U133" s="202"/>
      <c r="V133" s="202"/>
      <c r="W133" s="202"/>
      <c r="X133" s="202"/>
      <c r="Y133" s="203"/>
      <c r="Z133" s="204"/>
      <c r="AA133" s="202"/>
      <c r="AB133" s="202"/>
      <c r="AC133" s="202"/>
      <c r="AD133" s="202"/>
      <c r="AE133" s="203"/>
      <c r="AF133" s="204"/>
      <c r="AG133" s="202"/>
      <c r="AH133" s="202"/>
      <c r="AI133" s="202"/>
      <c r="AJ133" s="202"/>
      <c r="AK133" s="203"/>
      <c r="AL133" s="204"/>
      <c r="AM133" s="202"/>
      <c r="AN133" s="202"/>
      <c r="AO133" s="202"/>
      <c r="AP133" s="202"/>
      <c r="AQ133" s="203"/>
      <c r="AR133" s="204"/>
      <c r="AS133" s="202"/>
      <c r="AT133" s="202"/>
      <c r="AU133" s="202"/>
      <c r="AV133" s="202"/>
      <c r="AW133" s="203"/>
      <c r="AX133" s="204"/>
      <c r="AY133" s="202"/>
      <c r="AZ133" s="202"/>
      <c r="BA133" s="202"/>
      <c r="BB133" s="202"/>
      <c r="BC133" s="203"/>
      <c r="BD133" s="204"/>
      <c r="BE133" s="202"/>
      <c r="BF133" s="202"/>
      <c r="BG133" s="202"/>
      <c r="BH133" s="202"/>
      <c r="BI133" s="203"/>
      <c r="BJ133" s="204"/>
      <c r="BK133" s="202"/>
      <c r="BL133" s="202"/>
      <c r="BM133" s="202"/>
      <c r="BN133" s="202"/>
      <c r="BO133" s="203"/>
      <c r="BP133" s="204"/>
      <c r="BQ133" s="202"/>
      <c r="BR133" s="202"/>
      <c r="BS133" s="202"/>
      <c r="BT133" s="202"/>
      <c r="BU133" s="203"/>
      <c r="BV133" s="204"/>
      <c r="BW133" s="202"/>
      <c r="BX133" s="202"/>
      <c r="BY133" s="202"/>
      <c r="BZ133" s="202"/>
      <c r="CA133" s="203"/>
      <c r="CB133" s="204"/>
      <c r="CC133" s="202"/>
      <c r="CD133" s="202"/>
      <c r="CE133" s="202"/>
      <c r="CF133" s="202"/>
      <c r="CG133" s="203"/>
      <c r="CH133" s="204"/>
      <c r="CI133" s="202"/>
      <c r="CJ133" s="202"/>
      <c r="CK133" s="202"/>
      <c r="CL133" s="202"/>
      <c r="CM133" s="203"/>
      <c r="CN133" s="204"/>
      <c r="CO133" s="202"/>
      <c r="CP133" s="202"/>
      <c r="CQ133" s="202"/>
      <c r="CR133" s="202"/>
      <c r="CS133" s="203"/>
      <c r="CZ133" s="204"/>
      <c r="DA133" s="202"/>
      <c r="DB133" s="202"/>
      <c r="DC133" s="202"/>
      <c r="DD133" s="202"/>
      <c r="DE133" s="203"/>
      <c r="DF133" s="204"/>
      <c r="DG133" s="202"/>
      <c r="DH133" s="202"/>
      <c r="DI133" s="202"/>
      <c r="DJ133" s="202"/>
      <c r="DK133" s="203"/>
      <c r="DL133" s="204"/>
      <c r="DM133" s="202"/>
      <c r="DN133" s="202"/>
      <c r="DO133" s="202"/>
      <c r="DP133" s="202"/>
      <c r="DQ133" s="203"/>
      <c r="DR133" s="204"/>
      <c r="DS133" s="202"/>
      <c r="DT133" s="202"/>
      <c r="DU133" s="202"/>
      <c r="DV133" s="202"/>
      <c r="DW133" s="203"/>
      <c r="DX133" s="204"/>
      <c r="DY133" s="202"/>
      <c r="DZ133" s="202"/>
      <c r="EA133" s="202"/>
      <c r="EB133" s="202"/>
      <c r="EC133" s="203"/>
      <c r="ED133" s="204"/>
      <c r="EE133" s="202"/>
      <c r="EF133" s="202"/>
      <c r="EG133" s="202"/>
      <c r="EH133" s="202"/>
      <c r="EI133" s="203"/>
      <c r="EJ133" s="204"/>
      <c r="EK133" s="202"/>
      <c r="EL133" s="202"/>
      <c r="EM133" s="202"/>
      <c r="EN133" s="202"/>
      <c r="EO133" s="203"/>
      <c r="EP133" s="204"/>
      <c r="EQ133" s="202"/>
      <c r="ER133" s="202"/>
      <c r="ES133" s="202"/>
      <c r="ET133" s="202"/>
      <c r="EU133" s="203"/>
      <c r="EV133" s="204"/>
      <c r="EW133" s="202"/>
      <c r="EX133" s="202"/>
      <c r="EY133" s="202"/>
      <c r="EZ133" s="202"/>
      <c r="FA133" s="203"/>
    </row>
    <row r="134" spans="1:157" s="17" customFormat="1" ht="12.75" x14ac:dyDescent="0.2">
      <c r="A134" s="184"/>
      <c r="B134" s="205"/>
      <c r="C134" s="206"/>
      <c r="D134" s="206"/>
      <c r="E134" s="206"/>
      <c r="F134" s="206"/>
      <c r="G134" s="207"/>
      <c r="H134" s="208"/>
      <c r="I134" s="208"/>
      <c r="J134" s="208"/>
      <c r="K134" s="208"/>
      <c r="L134" s="208"/>
      <c r="M134" s="209"/>
      <c r="N134" s="210"/>
      <c r="O134" s="208"/>
      <c r="P134" s="208"/>
      <c r="Q134" s="208"/>
      <c r="R134" s="208"/>
      <c r="S134" s="209"/>
      <c r="T134" s="210"/>
      <c r="U134" s="208"/>
      <c r="V134" s="208"/>
      <c r="W134" s="208"/>
      <c r="X134" s="208"/>
      <c r="Y134" s="209"/>
      <c r="Z134" s="210"/>
      <c r="AA134" s="208"/>
      <c r="AB134" s="208"/>
      <c r="AC134" s="208"/>
      <c r="AD134" s="208"/>
      <c r="AE134" s="209"/>
      <c r="AF134" s="210"/>
      <c r="AG134" s="208"/>
      <c r="AH134" s="208"/>
      <c r="AI134" s="208"/>
      <c r="AJ134" s="208"/>
      <c r="AK134" s="209"/>
      <c r="AL134" s="210"/>
      <c r="AM134" s="208"/>
      <c r="AN134" s="208"/>
      <c r="AO134" s="208"/>
      <c r="AP134" s="208"/>
      <c r="AQ134" s="209"/>
      <c r="AR134" s="210"/>
      <c r="AS134" s="208"/>
      <c r="AT134" s="208"/>
      <c r="AU134" s="208"/>
      <c r="AV134" s="208"/>
      <c r="AW134" s="209"/>
      <c r="AX134" s="210"/>
      <c r="AY134" s="208"/>
      <c r="AZ134" s="208"/>
      <c r="BA134" s="208"/>
      <c r="BB134" s="208"/>
      <c r="BC134" s="209"/>
      <c r="BD134" s="210"/>
      <c r="BE134" s="208"/>
      <c r="BF134" s="208"/>
      <c r="BG134" s="208"/>
      <c r="BH134" s="208"/>
      <c r="BI134" s="209"/>
      <c r="BJ134" s="210"/>
      <c r="BK134" s="208"/>
      <c r="BL134" s="208"/>
      <c r="BM134" s="208"/>
      <c r="BN134" s="208"/>
      <c r="BO134" s="209"/>
      <c r="BP134" s="210"/>
      <c r="BQ134" s="208"/>
      <c r="BR134" s="208"/>
      <c r="BS134" s="208"/>
      <c r="BT134" s="208"/>
      <c r="BU134" s="209"/>
      <c r="BV134" s="210"/>
      <c r="BW134" s="208"/>
      <c r="BX134" s="208"/>
      <c r="BY134" s="208"/>
      <c r="BZ134" s="208"/>
      <c r="CA134" s="209"/>
      <c r="CB134" s="210"/>
      <c r="CC134" s="208"/>
      <c r="CD134" s="208"/>
      <c r="CE134" s="208"/>
      <c r="CF134" s="208"/>
      <c r="CG134" s="209"/>
      <c r="CH134" s="210"/>
      <c r="CI134" s="208"/>
      <c r="CJ134" s="208"/>
      <c r="CK134" s="208"/>
      <c r="CL134" s="208"/>
      <c r="CM134" s="209"/>
      <c r="CN134" s="210"/>
      <c r="CO134" s="208"/>
      <c r="CP134" s="208"/>
      <c r="CQ134" s="208"/>
      <c r="CR134" s="208"/>
      <c r="CS134" s="209"/>
      <c r="CZ134" s="210"/>
      <c r="DA134" s="211"/>
      <c r="DB134" s="211"/>
      <c r="DC134" s="211"/>
      <c r="DD134" s="211"/>
      <c r="DE134" s="212"/>
      <c r="DF134" s="210"/>
      <c r="DG134" s="211"/>
      <c r="DH134" s="211"/>
      <c r="DI134" s="211"/>
      <c r="DJ134" s="211"/>
      <c r="DK134" s="212"/>
      <c r="DL134" s="210"/>
      <c r="DM134" s="211"/>
      <c r="DN134" s="211"/>
      <c r="DO134" s="211"/>
      <c r="DP134" s="211"/>
      <c r="DQ134" s="212"/>
      <c r="DR134" s="210"/>
      <c r="DS134" s="211"/>
      <c r="DT134" s="211"/>
      <c r="DU134" s="211"/>
      <c r="DV134" s="211"/>
      <c r="DW134" s="212"/>
      <c r="DX134" s="210"/>
      <c r="DY134" s="211"/>
      <c r="DZ134" s="211"/>
      <c r="EA134" s="211"/>
      <c r="EB134" s="211"/>
      <c r="EC134" s="212"/>
      <c r="ED134" s="210"/>
      <c r="EE134" s="211"/>
      <c r="EF134" s="211"/>
      <c r="EG134" s="211"/>
      <c r="EH134" s="211"/>
      <c r="EI134" s="212"/>
      <c r="EJ134" s="210"/>
      <c r="EK134" s="211"/>
      <c r="EL134" s="211"/>
      <c r="EM134" s="211"/>
      <c r="EN134" s="211"/>
      <c r="EO134" s="212"/>
      <c r="EP134" s="210"/>
      <c r="EQ134" s="211"/>
      <c r="ER134" s="211"/>
      <c r="ES134" s="211"/>
      <c r="ET134" s="211"/>
      <c r="EU134" s="212"/>
      <c r="EV134" s="210"/>
      <c r="EW134" s="211"/>
      <c r="EX134" s="211"/>
      <c r="EY134" s="211"/>
      <c r="EZ134" s="211"/>
      <c r="FA134" s="212"/>
    </row>
    <row r="135" spans="1:157" s="17" customFormat="1" ht="12.75" x14ac:dyDescent="0.2">
      <c r="A135" s="213"/>
      <c r="B135" s="189"/>
      <c r="C135" s="189"/>
      <c r="D135" s="189"/>
      <c r="E135" s="189"/>
      <c r="F135" s="189"/>
      <c r="G135" s="189"/>
      <c r="H135" s="189"/>
      <c r="I135" s="189" t="s">
        <v>53</v>
      </c>
      <c r="J135" s="189"/>
      <c r="K135" s="189"/>
      <c r="L135" s="189"/>
      <c r="M135" s="189"/>
      <c r="N135" s="189"/>
      <c r="O135" s="189"/>
      <c r="P135" s="189"/>
      <c r="Q135" s="189"/>
      <c r="R135" s="189"/>
      <c r="S135" s="189"/>
      <c r="T135" s="189"/>
      <c r="U135" s="189"/>
      <c r="V135" s="189"/>
      <c r="W135" s="189"/>
      <c r="X135" s="189"/>
      <c r="Y135" s="189"/>
      <c r="Z135" s="189"/>
      <c r="AA135" s="189"/>
      <c r="AB135" s="189"/>
      <c r="AC135" s="189"/>
      <c r="AD135" s="189"/>
      <c r="AE135" s="189"/>
      <c r="AF135" s="189"/>
      <c r="AG135" s="189"/>
      <c r="AH135" s="189"/>
      <c r="AI135" s="189"/>
      <c r="AJ135" s="189"/>
      <c r="AK135" s="189"/>
      <c r="AL135" s="189"/>
      <c r="AM135" s="189"/>
      <c r="AN135" s="189"/>
      <c r="AO135" s="189"/>
      <c r="AP135" s="189"/>
      <c r="AQ135" s="189"/>
      <c r="AR135" s="189"/>
      <c r="AS135" s="189"/>
      <c r="AT135" s="189"/>
      <c r="AU135" s="189"/>
      <c r="AV135" s="189"/>
      <c r="AW135" s="189"/>
      <c r="AX135" s="189"/>
      <c r="AY135" s="189"/>
      <c r="AZ135" s="189"/>
      <c r="BA135" s="189"/>
      <c r="BB135" s="189"/>
      <c r="BC135" s="189"/>
      <c r="BD135" s="189"/>
      <c r="BE135" s="189"/>
      <c r="BF135" s="189"/>
      <c r="BG135" s="189"/>
      <c r="BH135" s="189"/>
      <c r="BI135" s="189"/>
      <c r="BJ135" s="189"/>
      <c r="BK135" s="189"/>
      <c r="BL135" s="189"/>
      <c r="BM135" s="189"/>
      <c r="BN135" s="189"/>
      <c r="BO135" s="189"/>
      <c r="BP135" s="189"/>
      <c r="BQ135" s="189"/>
      <c r="BR135" s="189"/>
      <c r="BS135" s="189"/>
      <c r="BT135" s="189"/>
      <c r="BU135" s="189"/>
      <c r="BV135" s="189"/>
      <c r="BW135" s="189"/>
      <c r="BX135" s="189"/>
      <c r="BY135" s="189"/>
      <c r="BZ135" s="189"/>
      <c r="CA135" s="189"/>
      <c r="CB135" s="189"/>
      <c r="CC135" s="189"/>
      <c r="CD135" s="189"/>
      <c r="CE135" s="189"/>
      <c r="CF135" s="189"/>
      <c r="CG135" s="189"/>
      <c r="CH135" s="189"/>
      <c r="CI135" s="189"/>
      <c r="CJ135" s="189"/>
      <c r="CK135" s="189"/>
      <c r="CL135" s="189"/>
      <c r="CM135" s="189"/>
      <c r="CN135" s="189"/>
      <c r="CO135" s="189"/>
      <c r="CP135" s="189"/>
      <c r="CQ135" s="189"/>
      <c r="CR135" s="189"/>
      <c r="CS135" s="189"/>
    </row>
    <row r="136" spans="1:157" s="17" customFormat="1" ht="12.75" x14ac:dyDescent="0.2">
      <c r="A136" s="214" t="s">
        <v>6</v>
      </c>
      <c r="B136" s="214"/>
      <c r="C136" s="214"/>
      <c r="D136" s="214"/>
      <c r="E136" s="214"/>
      <c r="F136" s="214"/>
      <c r="G136" s="214"/>
      <c r="U136" s="215"/>
      <c r="X136" s="215"/>
      <c r="AY136" s="216"/>
      <c r="AZ136" s="216"/>
    </row>
    <row r="137" spans="1:157" s="17" customFormat="1" ht="12.75" customHeight="1" x14ac:dyDescent="0.2">
      <c r="A137" s="214" t="s">
        <v>19</v>
      </c>
      <c r="C137" s="217"/>
      <c r="D137" s="217"/>
      <c r="F137" s="217"/>
      <c r="G137" s="218"/>
      <c r="H137" s="214"/>
      <c r="I137" s="214"/>
      <c r="J137" s="214"/>
      <c r="AF137" s="216"/>
      <c r="AY137" s="219"/>
      <c r="AZ137" s="219"/>
    </row>
    <row r="138" spans="1:157" s="17" customFormat="1" ht="38.25" x14ac:dyDescent="0.2">
      <c r="A138" s="214" t="s">
        <v>137</v>
      </c>
      <c r="B138" s="156"/>
      <c r="C138" s="156"/>
      <c r="D138" s="156"/>
      <c r="E138" s="156"/>
      <c r="F138" s="156"/>
      <c r="G138" s="214"/>
      <c r="I138" s="218"/>
      <c r="J138" s="218"/>
      <c r="L138" s="218"/>
      <c r="M138" s="218"/>
      <c r="O138" s="218"/>
      <c r="P138" s="218"/>
      <c r="Q138" s="220"/>
      <c r="R138" s="218"/>
      <c r="S138" s="218"/>
      <c r="U138" s="218"/>
      <c r="V138" s="218"/>
      <c r="X138" s="218"/>
      <c r="Y138" s="218"/>
      <c r="Z138" s="221"/>
      <c r="AA138" s="222"/>
      <c r="AB138" s="221"/>
      <c r="AC138" s="222"/>
      <c r="AD138" s="223"/>
      <c r="AE138" s="222"/>
      <c r="AF138" s="221"/>
      <c r="AG138" s="222"/>
      <c r="AH138" s="221"/>
      <c r="AI138" s="222"/>
      <c r="AJ138" s="223"/>
      <c r="AK138" s="222"/>
    </row>
    <row r="139" spans="1:157" s="17" customFormat="1" ht="12.75" x14ac:dyDescent="0.2">
      <c r="A139" s="214"/>
      <c r="B139" s="156"/>
      <c r="C139" s="156"/>
      <c r="D139" s="156"/>
      <c r="E139" s="156"/>
      <c r="F139" s="156"/>
      <c r="G139" s="214"/>
      <c r="AF139" s="219"/>
      <c r="AO139" s="17" t="s">
        <v>53</v>
      </c>
      <c r="AY139" s="219"/>
      <c r="AZ139" s="219"/>
    </row>
    <row r="140" spans="1:157" s="17" customFormat="1" ht="12.75" x14ac:dyDescent="0.2">
      <c r="A140" s="214" t="s">
        <v>20</v>
      </c>
      <c r="B140" s="224"/>
      <c r="C140" s="224"/>
      <c r="D140" s="224"/>
      <c r="E140" s="224"/>
      <c r="F140" s="224"/>
      <c r="G140" s="28"/>
      <c r="AF140" s="219"/>
    </row>
    <row r="141" spans="1:157" s="17" customFormat="1" ht="38.25" x14ac:dyDescent="0.2">
      <c r="A141" s="24" t="s">
        <v>192</v>
      </c>
      <c r="B141" s="225"/>
      <c r="C141" s="225"/>
      <c r="D141" s="225"/>
      <c r="E141" s="225"/>
      <c r="F141" s="225"/>
      <c r="G141" s="28"/>
    </row>
    <row r="142" spans="1:157" s="17" customFormat="1" ht="12.75" customHeight="1" x14ac:dyDescent="0.2">
      <c r="A142" s="28" t="s">
        <v>467</v>
      </c>
      <c r="B142" s="225"/>
      <c r="C142" s="225"/>
      <c r="D142" s="225"/>
      <c r="E142" s="225"/>
      <c r="F142" s="225"/>
      <c r="G142" s="28"/>
      <c r="H142" s="28"/>
      <c r="I142" s="28"/>
      <c r="J142" s="28"/>
      <c r="K142" s="28"/>
      <c r="L142" s="28"/>
    </row>
    <row r="143" spans="1:157" s="17" customFormat="1" ht="12.95" customHeight="1" x14ac:dyDescent="0.2">
      <c r="A143" s="28" t="s">
        <v>88</v>
      </c>
      <c r="B143" s="225"/>
      <c r="C143" s="225"/>
      <c r="D143" s="225"/>
      <c r="E143" s="225"/>
      <c r="F143" s="225"/>
      <c r="G143" s="28"/>
    </row>
    <row r="144" spans="1:157" s="17" customFormat="1" ht="28.5" customHeight="1" x14ac:dyDescent="0.2">
      <c r="A144" s="28" t="s">
        <v>191</v>
      </c>
      <c r="B144" s="225"/>
      <c r="C144" s="225"/>
      <c r="D144" s="225"/>
      <c r="E144" s="225"/>
      <c r="F144" s="225"/>
      <c r="G144" s="28"/>
      <c r="H144" s="28"/>
      <c r="I144" s="28"/>
    </row>
    <row r="145" spans="1:157" s="17" customFormat="1" ht="28.5" customHeight="1" x14ac:dyDescent="0.2">
      <c r="A145" s="28" t="s">
        <v>89</v>
      </c>
      <c r="B145" s="225"/>
      <c r="C145" s="225"/>
      <c r="D145" s="225"/>
      <c r="E145" s="225"/>
      <c r="F145" s="225"/>
      <c r="G145" s="28"/>
      <c r="H145" s="28"/>
      <c r="I145" s="28"/>
    </row>
    <row r="146" spans="1:157" s="17" customFormat="1" ht="28.5" customHeight="1" x14ac:dyDescent="0.2">
      <c r="A146" s="28" t="s">
        <v>90</v>
      </c>
      <c r="B146" s="225"/>
      <c r="C146" s="225"/>
      <c r="D146" s="225"/>
      <c r="E146" s="225"/>
      <c r="F146" s="225"/>
      <c r="G146" s="28"/>
      <c r="H146" s="28"/>
      <c r="I146" s="28"/>
    </row>
    <row r="147" spans="1:157" s="17" customFormat="1" ht="28.5" customHeight="1" x14ac:dyDescent="0.2">
      <c r="A147" s="28" t="s">
        <v>91</v>
      </c>
      <c r="B147" s="225"/>
      <c r="C147" s="225"/>
      <c r="D147" s="225"/>
      <c r="E147" s="225"/>
      <c r="F147" s="225"/>
      <c r="G147" s="28"/>
      <c r="H147" s="28"/>
      <c r="I147" s="28"/>
    </row>
    <row r="148" spans="1:157" s="17" customFormat="1" ht="25.5" x14ac:dyDescent="0.2">
      <c r="A148" s="28" t="s">
        <v>253</v>
      </c>
      <c r="H148" s="28"/>
      <c r="I148" s="28"/>
    </row>
    <row r="149" spans="1:157" s="17" customFormat="1" ht="63.75" x14ac:dyDescent="0.2">
      <c r="A149" s="226" t="s">
        <v>81</v>
      </c>
    </row>
    <row r="150" spans="1:157" s="17" customFormat="1" ht="38.25" x14ac:dyDescent="0.2">
      <c r="A150" s="226" t="s">
        <v>82</v>
      </c>
    </row>
    <row r="151" spans="1:157" s="17" customFormat="1" ht="38.25" x14ac:dyDescent="0.2">
      <c r="A151" s="226" t="s">
        <v>83</v>
      </c>
    </row>
    <row r="152" spans="1:157" s="17" customFormat="1" ht="12.75" x14ac:dyDescent="0.2">
      <c r="A152" s="226" t="s">
        <v>87</v>
      </c>
    </row>
    <row r="153" spans="1:157" s="17" customFormat="1" ht="12.75" x14ac:dyDescent="0.2">
      <c r="A153" s="226" t="s">
        <v>84</v>
      </c>
    </row>
    <row r="154" spans="1:157" s="17" customFormat="1" ht="51" x14ac:dyDescent="0.2">
      <c r="A154" s="226" t="s">
        <v>85</v>
      </c>
    </row>
    <row r="155" spans="1:157" x14ac:dyDescent="0.25">
      <c r="A155" s="86"/>
      <c r="B155" s="86"/>
      <c r="C155" s="86"/>
      <c r="D155" s="86"/>
      <c r="E155" s="86"/>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c r="BN155" s="86"/>
      <c r="BO155" s="86"/>
      <c r="BP155" s="86"/>
      <c r="BQ155" s="86"/>
      <c r="BR155" s="86"/>
      <c r="BS155" s="86"/>
      <c r="BT155" s="86"/>
      <c r="BU155" s="86"/>
      <c r="BV155" s="86"/>
      <c r="BW155" s="86"/>
      <c r="BX155" s="86"/>
      <c r="BY155" s="86"/>
      <c r="BZ155" s="86"/>
      <c r="CA155" s="86"/>
      <c r="CB155" s="86"/>
      <c r="CC155" s="86"/>
      <c r="CD155" s="86"/>
      <c r="CE155" s="86"/>
      <c r="CF155" s="86"/>
      <c r="CG155" s="86"/>
      <c r="CH155" s="86"/>
      <c r="CI155" s="86"/>
      <c r="CJ155" s="86"/>
      <c r="CK155" s="86"/>
      <c r="CL155" s="86"/>
      <c r="CM155" s="86"/>
      <c r="CN155" s="86"/>
      <c r="CO155" s="86"/>
      <c r="CP155" s="86"/>
      <c r="CQ155" s="86"/>
      <c r="CR155" s="86"/>
      <c r="CS155" s="86"/>
      <c r="CT155" s="86"/>
      <c r="CU155" s="86"/>
      <c r="CV155" s="86"/>
      <c r="CW155" s="86"/>
      <c r="CX155" s="86"/>
      <c r="CY155" s="86"/>
      <c r="CZ155" s="86"/>
      <c r="DA155" s="86"/>
      <c r="DB155" s="86"/>
      <c r="DC155" s="86"/>
      <c r="DD155" s="86"/>
      <c r="DE155" s="86"/>
      <c r="DF155" s="86"/>
      <c r="DG155" s="86"/>
      <c r="DH155" s="86"/>
      <c r="DI155" s="86"/>
      <c r="DJ155" s="86"/>
      <c r="DK155" s="86"/>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row>
    <row r="156" spans="1:157" x14ac:dyDescent="0.25">
      <c r="A156" s="86"/>
      <c r="B156" s="86"/>
      <c r="C156" s="86"/>
      <c r="D156" s="86"/>
      <c r="E156" s="86"/>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c r="BN156" s="86"/>
      <c r="BO156" s="86"/>
      <c r="BP156" s="86"/>
      <c r="BQ156" s="86"/>
      <c r="BR156" s="86"/>
      <c r="BS156" s="86"/>
      <c r="BT156" s="86"/>
      <c r="BU156" s="86"/>
      <c r="BV156" s="86"/>
      <c r="BW156" s="86"/>
      <c r="BX156" s="86"/>
      <c r="BY156" s="86"/>
      <c r="BZ156" s="86"/>
      <c r="CA156" s="86"/>
      <c r="CB156" s="86"/>
      <c r="CC156" s="86"/>
      <c r="CD156" s="86"/>
      <c r="CE156" s="86"/>
      <c r="CF156" s="86"/>
      <c r="CG156" s="86"/>
      <c r="CH156" s="86"/>
      <c r="CI156" s="86"/>
      <c r="CJ156" s="86"/>
      <c r="CK156" s="86"/>
      <c r="CL156" s="86"/>
      <c r="CM156" s="86"/>
      <c r="CN156" s="86"/>
      <c r="CO156" s="86"/>
      <c r="CP156" s="86"/>
      <c r="CQ156" s="86"/>
      <c r="CR156" s="86"/>
      <c r="CS156" s="86"/>
      <c r="CT156" s="86"/>
      <c r="CU156" s="86"/>
      <c r="CV156" s="86"/>
      <c r="CW156" s="86"/>
      <c r="CX156" s="86"/>
      <c r="CY156" s="86"/>
      <c r="CZ156" s="86"/>
      <c r="DA156" s="86"/>
      <c r="DB156" s="86"/>
      <c r="DC156" s="86"/>
      <c r="DD156" s="86"/>
      <c r="DE156" s="86"/>
      <c r="DF156" s="86"/>
      <c r="DG156" s="86"/>
      <c r="DH156" s="86"/>
      <c r="DI156" s="86"/>
      <c r="DJ156" s="86"/>
      <c r="DK156" s="86"/>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row>
    <row r="157" spans="1:157" x14ac:dyDescent="0.25">
      <c r="A157" s="86"/>
      <c r="B157" s="86"/>
      <c r="C157" s="86"/>
      <c r="D157" s="86"/>
      <c r="E157" s="86"/>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c r="BN157" s="86"/>
      <c r="BO157" s="86"/>
      <c r="BP157" s="86"/>
      <c r="BQ157" s="86"/>
      <c r="BR157" s="86"/>
      <c r="BS157" s="86"/>
      <c r="BT157" s="86"/>
      <c r="BU157" s="86"/>
      <c r="BV157" s="86"/>
      <c r="BW157" s="86"/>
      <c r="BX157" s="86"/>
      <c r="BY157" s="86"/>
      <c r="BZ157" s="86"/>
      <c r="CA157" s="86"/>
      <c r="CB157" s="86"/>
      <c r="CC157" s="86"/>
      <c r="CD157" s="86"/>
      <c r="CE157" s="86"/>
      <c r="CF157" s="86"/>
      <c r="CG157" s="86"/>
      <c r="CH157" s="86"/>
      <c r="CI157" s="86"/>
      <c r="CJ157" s="86"/>
      <c r="CK157" s="86"/>
      <c r="CL157" s="86"/>
      <c r="CM157" s="86"/>
      <c r="CN157" s="86"/>
      <c r="CO157" s="86"/>
      <c r="CP157" s="86"/>
      <c r="CQ157" s="86"/>
      <c r="CR157" s="86"/>
      <c r="CS157" s="86"/>
      <c r="CT157" s="86"/>
      <c r="CU157" s="86"/>
      <c r="CV157" s="86"/>
      <c r="CW157" s="86"/>
      <c r="CX157" s="86"/>
      <c r="CY157" s="86"/>
      <c r="CZ157" s="86"/>
      <c r="DA157" s="86"/>
      <c r="DB157" s="86"/>
      <c r="DC157" s="86"/>
      <c r="DD157" s="86"/>
      <c r="DE157" s="86"/>
      <c r="DF157" s="86"/>
      <c r="DG157" s="86"/>
      <c r="DH157" s="86"/>
      <c r="DI157" s="86"/>
      <c r="DJ157" s="86"/>
      <c r="DK157" s="86"/>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row>
    <row r="158" spans="1:157" x14ac:dyDescent="0.25">
      <c r="A158" s="86"/>
      <c r="B158" s="86"/>
      <c r="C158" s="86"/>
      <c r="D158" s="86"/>
      <c r="E158" s="86"/>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c r="BN158" s="86"/>
      <c r="BO158" s="86"/>
      <c r="BP158" s="86"/>
      <c r="BQ158" s="86"/>
      <c r="BR158" s="86"/>
      <c r="BS158" s="86"/>
      <c r="BT158" s="86"/>
      <c r="BU158" s="86"/>
      <c r="BV158" s="86"/>
      <c r="BW158" s="86"/>
      <c r="BX158" s="86"/>
      <c r="BY158" s="86"/>
      <c r="BZ158" s="86"/>
      <c r="CA158" s="86"/>
      <c r="CB158" s="86"/>
      <c r="CC158" s="86"/>
      <c r="CD158" s="86"/>
      <c r="CE158" s="86"/>
      <c r="CF158" s="86"/>
      <c r="CG158" s="86"/>
      <c r="CH158" s="86"/>
      <c r="CI158" s="86"/>
      <c r="CJ158" s="86"/>
      <c r="CK158" s="86"/>
      <c r="CL158" s="86"/>
      <c r="CM158" s="86"/>
      <c r="CN158" s="86"/>
      <c r="CO158" s="86"/>
      <c r="CP158" s="86"/>
      <c r="CQ158" s="86"/>
      <c r="CR158" s="86"/>
      <c r="CS158" s="86"/>
      <c r="CT158" s="86"/>
      <c r="CU158" s="86"/>
      <c r="CV158" s="86"/>
      <c r="CW158" s="86"/>
      <c r="CX158" s="86"/>
      <c r="CY158" s="86"/>
      <c r="CZ158" s="86"/>
      <c r="DA158" s="86"/>
      <c r="DB158" s="86"/>
      <c r="DC158" s="86"/>
      <c r="DD158" s="86"/>
      <c r="DE158" s="86"/>
      <c r="DF158" s="86"/>
      <c r="DG158" s="86"/>
      <c r="DH158" s="86"/>
      <c r="DI158" s="86"/>
      <c r="DJ158" s="86"/>
      <c r="DK158" s="86"/>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row>
    <row r="159" spans="1:157" x14ac:dyDescent="0.25">
      <c r="A159" s="86"/>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c r="BN159" s="86"/>
      <c r="BO159" s="86"/>
      <c r="BP159" s="86"/>
      <c r="BQ159" s="86"/>
      <c r="BR159" s="86"/>
      <c r="BS159" s="86"/>
      <c r="BT159" s="86"/>
      <c r="BU159" s="86"/>
      <c r="BV159" s="86"/>
      <c r="BW159" s="86"/>
      <c r="BX159" s="86"/>
      <c r="BY159" s="86"/>
      <c r="BZ159" s="86"/>
      <c r="CA159" s="86"/>
      <c r="CB159" s="86"/>
      <c r="CC159" s="86"/>
      <c r="CD159" s="86"/>
      <c r="CE159" s="86"/>
      <c r="CF159" s="86"/>
      <c r="CG159" s="86"/>
      <c r="CH159" s="86"/>
      <c r="CI159" s="86"/>
      <c r="CJ159" s="86"/>
      <c r="CK159" s="86"/>
      <c r="CL159" s="86"/>
      <c r="CM159" s="86"/>
      <c r="CN159" s="86"/>
      <c r="CO159" s="86"/>
      <c r="CP159" s="86"/>
      <c r="CQ159" s="86"/>
      <c r="CR159" s="86"/>
      <c r="CS159" s="86"/>
      <c r="CT159" s="86"/>
      <c r="CU159" s="86"/>
      <c r="CV159" s="86"/>
      <c r="CW159" s="86"/>
      <c r="CX159" s="86"/>
      <c r="CY159" s="86"/>
      <c r="CZ159" s="86"/>
      <c r="DA159" s="86"/>
      <c r="DB159" s="86"/>
      <c r="DC159" s="86"/>
      <c r="DD159" s="86"/>
      <c r="DE159" s="86"/>
      <c r="DF159" s="86"/>
      <c r="DG159" s="86"/>
      <c r="DH159" s="86"/>
      <c r="DI159" s="86"/>
      <c r="DJ159" s="86"/>
      <c r="DK159" s="86"/>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row>
    <row r="160" spans="1:157" x14ac:dyDescent="0.25">
      <c r="A160" s="86"/>
      <c r="B160" s="86"/>
      <c r="C160" s="86"/>
      <c r="D160" s="86"/>
      <c r="E160" s="86"/>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c r="BN160" s="86"/>
      <c r="BO160" s="86"/>
      <c r="BP160" s="86"/>
      <c r="BQ160" s="86"/>
      <c r="BR160" s="86"/>
      <c r="BS160" s="86"/>
      <c r="BT160" s="86"/>
      <c r="BU160" s="86"/>
      <c r="BV160" s="86"/>
      <c r="BW160" s="86"/>
      <c r="BX160" s="86"/>
      <c r="BY160" s="86"/>
      <c r="BZ160" s="86"/>
      <c r="CA160" s="86"/>
      <c r="CB160" s="86"/>
      <c r="CC160" s="86"/>
      <c r="CD160" s="86"/>
      <c r="CE160" s="86"/>
      <c r="CF160" s="86"/>
      <c r="CG160" s="86"/>
      <c r="CH160" s="86"/>
      <c r="CI160" s="86"/>
      <c r="CJ160" s="86"/>
      <c r="CK160" s="86"/>
      <c r="CL160" s="86"/>
      <c r="CM160" s="86"/>
      <c r="CN160" s="86"/>
      <c r="CO160" s="86"/>
      <c r="CP160" s="86"/>
      <c r="CQ160" s="86"/>
      <c r="CR160" s="86"/>
      <c r="CS160" s="86"/>
      <c r="CT160" s="86"/>
      <c r="CU160" s="86"/>
      <c r="CV160" s="86"/>
      <c r="CW160" s="86"/>
      <c r="CX160" s="86"/>
      <c r="CY160" s="86"/>
      <c r="CZ160" s="86"/>
      <c r="DA160" s="86"/>
      <c r="DB160" s="86"/>
      <c r="DC160" s="86"/>
      <c r="DD160" s="86"/>
      <c r="DE160" s="86"/>
      <c r="DF160" s="86"/>
      <c r="DG160" s="86"/>
      <c r="DH160" s="86"/>
      <c r="DI160" s="86"/>
      <c r="DJ160" s="86"/>
      <c r="DK160" s="86"/>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row>
    <row r="161" spans="1:157" x14ac:dyDescent="0.25">
      <c r="A161" s="86"/>
      <c r="B161" s="86"/>
      <c r="C161" s="86"/>
      <c r="D161" s="86"/>
      <c r="E161" s="86"/>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c r="DE161" s="86"/>
      <c r="DF161" s="86"/>
      <c r="DG161" s="86"/>
      <c r="DH161" s="86"/>
      <c r="DI161" s="86"/>
      <c r="DJ161" s="86"/>
      <c r="DK161" s="86"/>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row>
    <row r="162" spans="1:157" x14ac:dyDescent="0.25">
      <c r="A162" s="86"/>
      <c r="B162" s="86"/>
      <c r="C162" s="86"/>
      <c r="D162" s="86"/>
      <c r="E162" s="86"/>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c r="BN162" s="86"/>
      <c r="BO162" s="86"/>
      <c r="BP162" s="86"/>
      <c r="BQ162" s="86"/>
      <c r="BR162" s="86"/>
      <c r="BS162" s="86"/>
      <c r="BT162" s="86"/>
      <c r="BU162" s="86"/>
      <c r="BV162" s="86"/>
      <c r="BW162" s="86"/>
      <c r="BX162" s="86"/>
      <c r="BY162" s="86"/>
      <c r="BZ162" s="86"/>
      <c r="CA162" s="86"/>
      <c r="CB162" s="86"/>
      <c r="CC162" s="86"/>
      <c r="CD162" s="86"/>
      <c r="CE162" s="86"/>
      <c r="CF162" s="86"/>
      <c r="CG162" s="86"/>
      <c r="CH162" s="86"/>
      <c r="CI162" s="86"/>
      <c r="CJ162" s="86"/>
      <c r="CK162" s="86"/>
      <c r="CL162" s="86"/>
      <c r="CM162" s="86"/>
      <c r="CN162" s="86"/>
      <c r="CO162" s="86"/>
      <c r="CP162" s="86"/>
      <c r="CQ162" s="86"/>
      <c r="CR162" s="86"/>
      <c r="CS162" s="86"/>
      <c r="CT162" s="86"/>
      <c r="CU162" s="86"/>
      <c r="CV162" s="86"/>
      <c r="CW162" s="86"/>
      <c r="CX162" s="86"/>
      <c r="CY162" s="86"/>
      <c r="CZ162" s="86"/>
      <c r="DA162" s="86"/>
      <c r="DB162" s="86"/>
      <c r="DC162" s="86"/>
      <c r="DD162" s="86"/>
      <c r="DE162" s="86"/>
      <c r="DF162" s="86"/>
      <c r="DG162" s="86"/>
      <c r="DH162" s="86"/>
      <c r="DI162" s="86"/>
      <c r="DJ162" s="86"/>
      <c r="DK162" s="86"/>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row>
    <row r="163" spans="1:157" x14ac:dyDescent="0.25">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c r="BN163" s="86"/>
      <c r="BO163" s="86"/>
      <c r="BP163" s="86"/>
      <c r="BQ163" s="86"/>
      <c r="BR163" s="86"/>
      <c r="BS163" s="86"/>
      <c r="BT163" s="86"/>
      <c r="BU163" s="86"/>
      <c r="BV163" s="86"/>
      <c r="BW163" s="86"/>
      <c r="BX163" s="86"/>
      <c r="BY163" s="86"/>
      <c r="BZ163" s="86"/>
      <c r="CA163" s="86"/>
      <c r="CB163" s="86"/>
      <c r="CC163" s="86"/>
      <c r="CD163" s="86"/>
      <c r="CE163" s="86"/>
      <c r="CF163" s="86"/>
      <c r="CG163" s="86"/>
      <c r="CH163" s="86"/>
      <c r="CI163" s="86"/>
      <c r="CJ163" s="86"/>
      <c r="CK163" s="86"/>
      <c r="CL163" s="86"/>
      <c r="CM163" s="86"/>
      <c r="CN163" s="86"/>
      <c r="CO163" s="86"/>
      <c r="CP163" s="86"/>
      <c r="CQ163" s="86"/>
      <c r="CR163" s="86"/>
      <c r="CS163" s="86"/>
      <c r="CT163" s="86"/>
      <c r="CU163" s="86"/>
      <c r="CV163" s="86"/>
      <c r="CW163" s="86"/>
      <c r="CX163" s="86"/>
      <c r="CY163" s="86"/>
      <c r="CZ163" s="86"/>
      <c r="DA163" s="86"/>
      <c r="DB163" s="86"/>
      <c r="DC163" s="86"/>
      <c r="DD163" s="86"/>
      <c r="DE163" s="86"/>
      <c r="DF163" s="86"/>
      <c r="DG163" s="86"/>
      <c r="DH163" s="86"/>
      <c r="DI163" s="86"/>
      <c r="DJ163" s="86"/>
      <c r="DK163" s="86"/>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row>
    <row r="164" spans="1:157" x14ac:dyDescent="0.25">
      <c r="A164" s="86"/>
      <c r="B164" s="86"/>
      <c r="C164" s="86"/>
      <c r="D164" s="86"/>
      <c r="E164" s="86"/>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c r="BN164" s="86"/>
      <c r="BO164" s="86"/>
      <c r="BP164" s="86"/>
      <c r="BQ164" s="86"/>
      <c r="BR164" s="86"/>
      <c r="BS164" s="86"/>
      <c r="BT164" s="86"/>
      <c r="BU164" s="86"/>
      <c r="BV164" s="86"/>
      <c r="BW164" s="86"/>
      <c r="BX164" s="86"/>
      <c r="BY164" s="86"/>
      <c r="BZ164" s="86"/>
      <c r="CA164" s="86"/>
      <c r="CB164" s="86"/>
      <c r="CC164" s="86"/>
      <c r="CD164" s="86"/>
      <c r="CE164" s="86"/>
      <c r="CF164" s="86"/>
      <c r="CG164" s="86"/>
      <c r="CH164" s="86"/>
      <c r="CI164" s="86"/>
      <c r="CJ164" s="86"/>
      <c r="CK164" s="86"/>
      <c r="CL164" s="86"/>
      <c r="CM164" s="86"/>
      <c r="CN164" s="86"/>
      <c r="CO164" s="86"/>
      <c r="CP164" s="86"/>
      <c r="CQ164" s="86"/>
      <c r="CR164" s="86"/>
      <c r="CS164" s="86"/>
      <c r="CT164" s="86"/>
      <c r="CU164" s="86"/>
      <c r="CV164" s="86"/>
      <c r="CW164" s="86"/>
      <c r="CX164" s="86"/>
      <c r="CY164" s="86"/>
      <c r="CZ164" s="86"/>
      <c r="DA164" s="86"/>
      <c r="DB164" s="86"/>
      <c r="DC164" s="86"/>
      <c r="DD164" s="86"/>
      <c r="DE164" s="86"/>
      <c r="DF164" s="86"/>
      <c r="DG164" s="86"/>
      <c r="DH164" s="86"/>
      <c r="DI164" s="86"/>
      <c r="DJ164" s="86"/>
      <c r="DK164" s="86"/>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row>
    <row r="165" spans="1:157" x14ac:dyDescent="0.25">
      <c r="A165" s="86"/>
      <c r="B165" s="86"/>
      <c r="C165" s="86"/>
      <c r="D165" s="86"/>
      <c r="E165" s="86"/>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c r="BN165" s="86"/>
      <c r="BO165" s="86"/>
      <c r="BP165" s="86"/>
      <c r="BQ165" s="86"/>
      <c r="BR165" s="86"/>
      <c r="BS165" s="86"/>
      <c r="BT165" s="86"/>
      <c r="BU165" s="86"/>
      <c r="BV165" s="86"/>
      <c r="BW165" s="86"/>
      <c r="BX165" s="86"/>
      <c r="BY165" s="86"/>
      <c r="BZ165" s="86"/>
      <c r="CA165" s="86"/>
      <c r="CB165" s="86"/>
      <c r="CC165" s="86"/>
      <c r="CD165" s="86"/>
      <c r="CE165" s="86"/>
      <c r="CF165" s="86"/>
      <c r="CG165" s="86"/>
      <c r="CH165" s="86"/>
      <c r="CI165" s="86"/>
      <c r="CJ165" s="86"/>
      <c r="CK165" s="86"/>
      <c r="CL165" s="86"/>
      <c r="CM165" s="86"/>
      <c r="CN165" s="86"/>
      <c r="CO165" s="86"/>
      <c r="CP165" s="86"/>
      <c r="CQ165" s="86"/>
      <c r="CR165" s="86"/>
      <c r="CS165" s="86"/>
      <c r="CT165" s="86"/>
      <c r="CU165" s="86"/>
      <c r="CV165" s="86"/>
      <c r="CW165" s="86"/>
      <c r="CX165" s="86"/>
      <c r="CY165" s="86"/>
      <c r="CZ165" s="86"/>
      <c r="DA165" s="86"/>
      <c r="DB165" s="86"/>
      <c r="DC165" s="86"/>
      <c r="DD165" s="86"/>
      <c r="DE165" s="86"/>
      <c r="DF165" s="86"/>
      <c r="DG165" s="86"/>
      <c r="DH165" s="86"/>
      <c r="DI165" s="86"/>
      <c r="DJ165" s="86"/>
      <c r="DK165" s="86"/>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row>
    <row r="166" spans="1:157" x14ac:dyDescent="0.25">
      <c r="A166" s="86"/>
      <c r="B166" s="86"/>
      <c r="C166" s="86"/>
      <c r="D166" s="86"/>
      <c r="E166" s="86"/>
      <c r="F166" s="86"/>
      <c r="G166" s="86"/>
      <c r="H166" s="86"/>
      <c r="I166" s="86"/>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c r="BN166" s="86"/>
      <c r="BO166" s="86"/>
      <c r="BP166" s="86"/>
      <c r="BQ166" s="86"/>
      <c r="BR166" s="86"/>
      <c r="BS166" s="86"/>
      <c r="BT166" s="86"/>
      <c r="BU166" s="86"/>
      <c r="BV166" s="86"/>
      <c r="BW166" s="86"/>
      <c r="BX166" s="86"/>
      <c r="BY166" s="86"/>
      <c r="BZ166" s="86"/>
      <c r="CA166" s="86"/>
      <c r="CB166" s="86"/>
      <c r="CC166" s="86"/>
      <c r="CD166" s="86"/>
      <c r="CE166" s="86"/>
      <c r="CF166" s="86"/>
      <c r="CG166" s="86"/>
      <c r="CH166" s="86"/>
      <c r="CI166" s="86"/>
      <c r="CJ166" s="86"/>
      <c r="CK166" s="86"/>
      <c r="CL166" s="86"/>
      <c r="CM166" s="86"/>
      <c r="CN166" s="86"/>
      <c r="CO166" s="86"/>
      <c r="CP166" s="86"/>
      <c r="CQ166" s="86"/>
      <c r="CR166" s="86"/>
      <c r="CS166" s="86"/>
      <c r="CT166" s="86"/>
      <c r="CU166" s="86"/>
      <c r="CV166" s="86"/>
      <c r="CW166" s="86"/>
      <c r="CX166" s="86"/>
      <c r="CY166" s="86"/>
      <c r="CZ166" s="86"/>
      <c r="DA166" s="86"/>
      <c r="DB166" s="86"/>
      <c r="DC166" s="86"/>
      <c r="DD166" s="86"/>
      <c r="DE166" s="86"/>
      <c r="DF166" s="86"/>
      <c r="DG166" s="86"/>
      <c r="DH166" s="86"/>
      <c r="DI166" s="86"/>
      <c r="DJ166" s="86"/>
      <c r="DK166" s="86"/>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row>
    <row r="167" spans="1:157" x14ac:dyDescent="0.25">
      <c r="A167" s="86"/>
      <c r="B167" s="86"/>
      <c r="C167" s="86"/>
      <c r="D167" s="86"/>
      <c r="E167" s="86"/>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c r="BN167" s="86"/>
      <c r="BO167" s="86"/>
      <c r="BP167" s="86"/>
      <c r="BQ167" s="86"/>
      <c r="BR167" s="86"/>
      <c r="BS167" s="86"/>
      <c r="BT167" s="86"/>
      <c r="BU167" s="86"/>
      <c r="BV167" s="86"/>
      <c r="BW167" s="86"/>
      <c r="BX167" s="86"/>
      <c r="BY167" s="86"/>
      <c r="BZ167" s="86"/>
      <c r="CA167" s="86"/>
      <c r="CB167" s="86"/>
      <c r="CC167" s="86"/>
      <c r="CD167" s="86"/>
      <c r="CE167" s="86"/>
      <c r="CF167" s="86"/>
      <c r="CG167" s="86"/>
      <c r="CH167" s="86"/>
      <c r="CI167" s="86"/>
      <c r="CJ167" s="86"/>
      <c r="CK167" s="86"/>
      <c r="CL167" s="86"/>
      <c r="CM167" s="86"/>
      <c r="CN167" s="86"/>
      <c r="CO167" s="86"/>
      <c r="CP167" s="86"/>
      <c r="CQ167" s="86"/>
      <c r="CR167" s="86"/>
      <c r="CS167" s="86"/>
      <c r="CT167" s="86"/>
      <c r="CU167" s="86"/>
      <c r="CV167" s="86"/>
      <c r="CW167" s="86"/>
      <c r="CX167" s="86"/>
      <c r="CY167" s="86"/>
      <c r="CZ167" s="86"/>
      <c r="DA167" s="86"/>
      <c r="DB167" s="86"/>
      <c r="DC167" s="86"/>
      <c r="DD167" s="86"/>
      <c r="DE167" s="86"/>
      <c r="DF167" s="86"/>
      <c r="DG167" s="86"/>
      <c r="DH167" s="86"/>
      <c r="DI167" s="86"/>
      <c r="DJ167" s="86"/>
      <c r="DK167" s="86"/>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row>
    <row r="168" spans="1:157" x14ac:dyDescent="0.25">
      <c r="A168" s="86"/>
      <c r="B168" s="86"/>
      <c r="C168" s="86"/>
      <c r="D168" s="86"/>
      <c r="E168" s="86"/>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c r="BN168" s="86"/>
      <c r="BO168" s="86"/>
      <c r="BP168" s="86"/>
      <c r="BQ168" s="86"/>
      <c r="BR168" s="86"/>
      <c r="BS168" s="86"/>
      <c r="BT168" s="86"/>
      <c r="BU168" s="86"/>
      <c r="BV168" s="86"/>
      <c r="BW168" s="86"/>
      <c r="BX168" s="86"/>
      <c r="BY168" s="86"/>
      <c r="BZ168" s="86"/>
      <c r="CA168" s="86"/>
      <c r="CB168" s="86"/>
      <c r="CC168" s="86"/>
      <c r="CD168" s="86"/>
      <c r="CE168" s="86"/>
      <c r="CF168" s="86"/>
      <c r="CG168" s="86"/>
      <c r="CH168" s="86"/>
      <c r="CI168" s="86"/>
      <c r="CJ168" s="86"/>
      <c r="CK168" s="86"/>
      <c r="CL168" s="86"/>
      <c r="CM168" s="86"/>
      <c r="CN168" s="86"/>
      <c r="CO168" s="86"/>
      <c r="CP168" s="86"/>
      <c r="CQ168" s="86"/>
      <c r="CR168" s="86"/>
      <c r="CS168" s="86"/>
      <c r="CT168" s="86"/>
      <c r="CU168" s="86"/>
      <c r="CV168" s="86"/>
      <c r="CW168" s="86"/>
      <c r="CX168" s="86"/>
      <c r="CY168" s="86"/>
      <c r="CZ168" s="86"/>
      <c r="DA168" s="86"/>
      <c r="DB168" s="86"/>
      <c r="DC168" s="86"/>
      <c r="DD168" s="86"/>
      <c r="DE168" s="86"/>
      <c r="DF168" s="86"/>
      <c r="DG168" s="86"/>
      <c r="DH168" s="86"/>
      <c r="DI168" s="86"/>
      <c r="DJ168" s="86"/>
      <c r="DK168" s="86"/>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row>
    <row r="169" spans="1:157" x14ac:dyDescent="0.25">
      <c r="A169" s="86"/>
      <c r="B169" s="86"/>
      <c r="C169" s="86"/>
      <c r="D169" s="86"/>
      <c r="E169" s="86"/>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c r="BN169" s="86"/>
      <c r="BO169" s="86"/>
      <c r="BP169" s="86"/>
      <c r="BQ169" s="86"/>
      <c r="BR169" s="86"/>
      <c r="BS169" s="86"/>
      <c r="BT169" s="86"/>
      <c r="BU169" s="86"/>
      <c r="BV169" s="86"/>
      <c r="BW169" s="86"/>
      <c r="BX169" s="86"/>
      <c r="BY169" s="86"/>
      <c r="BZ169" s="86"/>
      <c r="CA169" s="86"/>
      <c r="CB169" s="86"/>
      <c r="CC169" s="86"/>
      <c r="CD169" s="86"/>
      <c r="CE169" s="86"/>
      <c r="CF169" s="86"/>
      <c r="CG169" s="86"/>
      <c r="CH169" s="86"/>
      <c r="CI169" s="86"/>
      <c r="CJ169" s="86"/>
      <c r="CK169" s="86"/>
      <c r="CL169" s="86"/>
      <c r="CM169" s="86"/>
      <c r="CN169" s="86"/>
      <c r="CO169" s="86"/>
      <c r="CP169" s="86"/>
      <c r="CQ169" s="86"/>
      <c r="CR169" s="86"/>
      <c r="CS169" s="86"/>
      <c r="CT169" s="86"/>
      <c r="CU169" s="86"/>
      <c r="CV169" s="86"/>
      <c r="CW169" s="86"/>
      <c r="CX169" s="86"/>
      <c r="CY169" s="86"/>
      <c r="CZ169" s="86"/>
      <c r="DA169" s="86"/>
      <c r="DB169" s="86"/>
      <c r="DC169" s="86"/>
      <c r="DD169" s="86"/>
      <c r="DE169" s="86"/>
      <c r="DF169" s="86"/>
      <c r="DG169" s="86"/>
      <c r="DH169" s="86"/>
      <c r="DI169" s="86"/>
      <c r="DJ169" s="86"/>
      <c r="DK169" s="86"/>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row>
    <row r="170" spans="1:157" x14ac:dyDescent="0.25">
      <c r="A170" s="86"/>
      <c r="B170" s="86"/>
      <c r="C170" s="86"/>
      <c r="D170" s="86"/>
      <c r="E170" s="86"/>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c r="BN170" s="86"/>
      <c r="BO170" s="86"/>
      <c r="BP170" s="86"/>
      <c r="BQ170" s="86"/>
      <c r="BR170" s="86"/>
      <c r="BS170" s="86"/>
      <c r="BT170" s="86"/>
      <c r="BU170" s="86"/>
      <c r="BV170" s="86"/>
      <c r="BW170" s="86"/>
      <c r="BX170" s="86"/>
      <c r="BY170" s="86"/>
      <c r="BZ170" s="86"/>
      <c r="CA170" s="86"/>
      <c r="CB170" s="86"/>
      <c r="CC170" s="86"/>
      <c r="CD170" s="86"/>
      <c r="CE170" s="86"/>
      <c r="CF170" s="86"/>
      <c r="CG170" s="86"/>
      <c r="CH170" s="86"/>
      <c r="CI170" s="86"/>
      <c r="CJ170" s="86"/>
      <c r="CK170" s="86"/>
      <c r="CL170" s="86"/>
      <c r="CM170" s="86"/>
      <c r="CN170" s="86"/>
      <c r="CO170" s="86"/>
      <c r="CP170" s="86"/>
      <c r="CQ170" s="86"/>
      <c r="CR170" s="86"/>
      <c r="CS170" s="86"/>
      <c r="CT170" s="86"/>
      <c r="CU170" s="86"/>
      <c r="CV170" s="86"/>
      <c r="CW170" s="86"/>
      <c r="CX170" s="86"/>
      <c r="CY170" s="86"/>
      <c r="CZ170" s="86"/>
      <c r="DA170" s="86"/>
      <c r="DB170" s="86"/>
      <c r="DC170" s="86"/>
      <c r="DD170" s="86"/>
      <c r="DE170" s="86"/>
      <c r="DF170" s="86"/>
      <c r="DG170" s="86"/>
      <c r="DH170" s="86"/>
      <c r="DI170" s="86"/>
      <c r="DJ170" s="86"/>
      <c r="DK170" s="86"/>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row>
    <row r="171" spans="1:157" x14ac:dyDescent="0.25">
      <c r="A171" s="86"/>
      <c r="B171" s="86"/>
      <c r="C171" s="86"/>
      <c r="D171" s="86"/>
      <c r="E171" s="86"/>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c r="BN171" s="86"/>
      <c r="BO171" s="86"/>
      <c r="BP171" s="86"/>
      <c r="BQ171" s="86"/>
      <c r="BR171" s="86"/>
      <c r="BS171" s="86"/>
      <c r="BT171" s="86"/>
      <c r="BU171" s="86"/>
      <c r="BV171" s="86"/>
      <c r="BW171" s="86"/>
      <c r="BX171" s="86"/>
      <c r="BY171" s="86"/>
      <c r="BZ171" s="86"/>
      <c r="CA171" s="86"/>
      <c r="CB171" s="86"/>
      <c r="CC171" s="86"/>
      <c r="CD171" s="86"/>
      <c r="CE171" s="86"/>
      <c r="CF171" s="86"/>
      <c r="CG171" s="86"/>
      <c r="CH171" s="86"/>
      <c r="CI171" s="86"/>
      <c r="CJ171" s="86"/>
      <c r="CK171" s="86"/>
      <c r="CL171" s="86"/>
      <c r="CM171" s="86"/>
      <c r="CN171" s="86"/>
      <c r="CO171" s="86"/>
      <c r="CP171" s="86"/>
      <c r="CQ171" s="86"/>
      <c r="CR171" s="86"/>
      <c r="CS171" s="86"/>
      <c r="CT171" s="86"/>
      <c r="CU171" s="86"/>
      <c r="CV171" s="86"/>
      <c r="CW171" s="86"/>
      <c r="CX171" s="86"/>
      <c r="CY171" s="86"/>
      <c r="CZ171" s="86"/>
      <c r="DA171" s="86"/>
      <c r="DB171" s="86"/>
      <c r="DC171" s="86"/>
      <c r="DD171" s="86"/>
      <c r="DE171" s="86"/>
      <c r="DF171" s="86"/>
      <c r="DG171" s="86"/>
      <c r="DH171" s="86"/>
      <c r="DI171" s="86"/>
      <c r="DJ171" s="86"/>
      <c r="DK171" s="86"/>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row>
    <row r="172" spans="1:157" x14ac:dyDescent="0.25">
      <c r="A172" s="86"/>
      <c r="B172" s="86"/>
      <c r="C172" s="86"/>
      <c r="D172" s="86"/>
      <c r="E172" s="86"/>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c r="BN172" s="86"/>
      <c r="BO172" s="86"/>
      <c r="BP172" s="86"/>
      <c r="BQ172" s="86"/>
      <c r="BR172" s="86"/>
      <c r="BS172" s="86"/>
      <c r="BT172" s="86"/>
      <c r="BU172" s="86"/>
      <c r="BV172" s="86"/>
      <c r="BW172" s="86"/>
      <c r="BX172" s="86"/>
      <c r="BY172" s="86"/>
      <c r="BZ172" s="86"/>
      <c r="CA172" s="86"/>
      <c r="CB172" s="86"/>
      <c r="CC172" s="86"/>
      <c r="CD172" s="86"/>
      <c r="CE172" s="86"/>
      <c r="CF172" s="86"/>
      <c r="CG172" s="86"/>
      <c r="CH172" s="86"/>
      <c r="CI172" s="86"/>
      <c r="CJ172" s="86"/>
      <c r="CK172" s="86"/>
      <c r="CL172" s="86"/>
      <c r="CM172" s="86"/>
      <c r="CN172" s="86"/>
      <c r="CO172" s="86"/>
      <c r="CP172" s="86"/>
      <c r="CQ172" s="86"/>
      <c r="CR172" s="86"/>
      <c r="CS172" s="86"/>
      <c r="CT172" s="86"/>
      <c r="CU172" s="86"/>
      <c r="CV172" s="86"/>
      <c r="CW172" s="86"/>
      <c r="CX172" s="86"/>
      <c r="CY172" s="86"/>
      <c r="CZ172" s="86"/>
      <c r="DA172" s="86"/>
      <c r="DB172" s="86"/>
      <c r="DC172" s="86"/>
      <c r="DD172" s="86"/>
      <c r="DE172" s="86"/>
      <c r="DF172" s="86"/>
      <c r="DG172" s="86"/>
      <c r="DH172" s="86"/>
      <c r="DI172" s="86"/>
      <c r="DJ172" s="86"/>
      <c r="DK172" s="86"/>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row>
    <row r="173" spans="1:157" x14ac:dyDescent="0.25">
      <c r="A173" s="86"/>
      <c r="B173" s="86"/>
      <c r="C173" s="86"/>
      <c r="D173" s="86"/>
      <c r="E173" s="86"/>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c r="BN173" s="86"/>
      <c r="BO173" s="86"/>
      <c r="BP173" s="86"/>
      <c r="BQ173" s="86"/>
      <c r="BR173" s="86"/>
      <c r="BS173" s="86"/>
      <c r="BT173" s="86"/>
      <c r="BU173" s="86"/>
      <c r="BV173" s="86"/>
      <c r="BW173" s="86"/>
      <c r="BX173" s="86"/>
      <c r="BY173" s="86"/>
      <c r="BZ173" s="86"/>
      <c r="CA173" s="86"/>
      <c r="CB173" s="86"/>
      <c r="CC173" s="86"/>
      <c r="CD173" s="86"/>
      <c r="CE173" s="86"/>
      <c r="CF173" s="86"/>
      <c r="CG173" s="86"/>
      <c r="CH173" s="86"/>
      <c r="CI173" s="86"/>
      <c r="CJ173" s="86"/>
      <c r="CK173" s="86"/>
      <c r="CL173" s="86"/>
      <c r="CM173" s="86"/>
      <c r="CN173" s="86"/>
      <c r="CO173" s="86"/>
      <c r="CP173" s="86"/>
      <c r="CQ173" s="86"/>
      <c r="CR173" s="86"/>
      <c r="CS173" s="86"/>
      <c r="CT173" s="86"/>
      <c r="CU173" s="86"/>
      <c r="CV173" s="86"/>
      <c r="CW173" s="86"/>
      <c r="CX173" s="86"/>
      <c r="CY173" s="86"/>
      <c r="CZ173" s="86"/>
      <c r="DA173" s="86"/>
      <c r="DB173" s="86"/>
      <c r="DC173" s="86"/>
      <c r="DD173" s="86"/>
      <c r="DE173" s="86"/>
      <c r="DF173" s="86"/>
      <c r="DG173" s="86"/>
      <c r="DH173" s="86"/>
      <c r="DI173" s="86"/>
      <c r="DJ173" s="86"/>
      <c r="DK173" s="86"/>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row>
    <row r="174" spans="1:157" x14ac:dyDescent="0.25">
      <c r="A174" s="86"/>
      <c r="B174" s="86"/>
      <c r="C174" s="86"/>
      <c r="D174" s="86"/>
      <c r="E174" s="86"/>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c r="BN174" s="86"/>
      <c r="BO174" s="86"/>
      <c r="BP174" s="86"/>
      <c r="BQ174" s="86"/>
      <c r="BR174" s="86"/>
      <c r="BS174" s="86"/>
      <c r="BT174" s="86"/>
      <c r="BU174" s="86"/>
      <c r="BV174" s="86"/>
      <c r="BW174" s="86"/>
      <c r="BX174" s="86"/>
      <c r="BY174" s="86"/>
      <c r="BZ174" s="86"/>
      <c r="CA174" s="86"/>
      <c r="CB174" s="86"/>
      <c r="CC174" s="86"/>
      <c r="CD174" s="86"/>
      <c r="CE174" s="86"/>
      <c r="CF174" s="86"/>
      <c r="CG174" s="86"/>
      <c r="CH174" s="86"/>
      <c r="CI174" s="86"/>
      <c r="CJ174" s="86"/>
      <c r="CK174" s="86"/>
      <c r="CL174" s="86"/>
      <c r="CM174" s="86"/>
      <c r="CN174" s="86"/>
      <c r="CO174" s="86"/>
      <c r="CP174" s="86"/>
      <c r="CQ174" s="86"/>
      <c r="CR174" s="86"/>
      <c r="CS174" s="86"/>
      <c r="CT174" s="86"/>
      <c r="CU174" s="86"/>
      <c r="CV174" s="86"/>
      <c r="CW174" s="86"/>
      <c r="CX174" s="86"/>
      <c r="CY174" s="86"/>
      <c r="CZ174" s="86"/>
      <c r="DA174" s="86"/>
      <c r="DB174" s="86"/>
      <c r="DC174" s="86"/>
      <c r="DD174" s="86"/>
      <c r="DE174" s="86"/>
      <c r="DF174" s="86"/>
      <c r="DG174" s="86"/>
      <c r="DH174" s="86"/>
      <c r="DI174" s="86"/>
      <c r="DJ174" s="86"/>
      <c r="DK174" s="86"/>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row>
    <row r="175" spans="1:157" x14ac:dyDescent="0.25">
      <c r="A175" s="86"/>
      <c r="B175" s="86"/>
      <c r="C175" s="86"/>
      <c r="D175" s="86"/>
      <c r="E175" s="86"/>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c r="BN175" s="86"/>
      <c r="BO175" s="86"/>
      <c r="BP175" s="86"/>
      <c r="BQ175" s="86"/>
      <c r="BR175" s="86"/>
      <c r="BS175" s="86"/>
      <c r="BT175" s="86"/>
      <c r="BU175" s="86"/>
      <c r="BV175" s="86"/>
      <c r="BW175" s="86"/>
      <c r="BX175" s="86"/>
      <c r="BY175" s="86"/>
      <c r="BZ175" s="86"/>
      <c r="CA175" s="86"/>
      <c r="CB175" s="86"/>
      <c r="CC175" s="86"/>
      <c r="CD175" s="86"/>
      <c r="CE175" s="86"/>
      <c r="CF175" s="86"/>
      <c r="CG175" s="86"/>
      <c r="CH175" s="86"/>
      <c r="CI175" s="86"/>
      <c r="CJ175" s="86"/>
      <c r="CK175" s="86"/>
      <c r="CL175" s="86"/>
      <c r="CM175" s="86"/>
      <c r="CN175" s="86"/>
      <c r="CO175" s="86"/>
      <c r="CP175" s="86"/>
      <c r="CQ175" s="86"/>
      <c r="CR175" s="86"/>
      <c r="CS175" s="86"/>
      <c r="CT175" s="86"/>
      <c r="CU175" s="86"/>
      <c r="CV175" s="86"/>
      <c r="CW175" s="86"/>
      <c r="CX175" s="86"/>
      <c r="CY175" s="86"/>
      <c r="CZ175" s="86"/>
      <c r="DA175" s="86"/>
      <c r="DB175" s="86"/>
      <c r="DC175" s="86"/>
      <c r="DD175" s="86"/>
      <c r="DE175" s="86"/>
      <c r="DF175" s="86"/>
      <c r="DG175" s="86"/>
      <c r="DH175" s="86"/>
      <c r="DI175" s="86"/>
      <c r="DJ175" s="86"/>
      <c r="DK175" s="86"/>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row>
    <row r="176" spans="1:157" x14ac:dyDescent="0.25">
      <c r="A176" s="86"/>
      <c r="B176" s="86"/>
      <c r="C176" s="86"/>
      <c r="D176" s="86"/>
      <c r="E176" s="86"/>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c r="BN176" s="86"/>
      <c r="BO176" s="86"/>
      <c r="BP176" s="86"/>
      <c r="BQ176" s="86"/>
      <c r="BR176" s="86"/>
      <c r="BS176" s="86"/>
      <c r="BT176" s="86"/>
      <c r="BU176" s="86"/>
      <c r="BV176" s="86"/>
      <c r="BW176" s="86"/>
      <c r="BX176" s="86"/>
      <c r="BY176" s="86"/>
      <c r="BZ176" s="86"/>
      <c r="CA176" s="86"/>
      <c r="CB176" s="86"/>
      <c r="CC176" s="86"/>
      <c r="CD176" s="86"/>
      <c r="CE176" s="86"/>
      <c r="CF176" s="86"/>
      <c r="CG176" s="86"/>
      <c r="CH176" s="86"/>
      <c r="CI176" s="86"/>
      <c r="CJ176" s="86"/>
      <c r="CK176" s="86"/>
      <c r="CL176" s="86"/>
      <c r="CM176" s="86"/>
      <c r="CN176" s="86"/>
      <c r="CO176" s="86"/>
      <c r="CP176" s="86"/>
      <c r="CQ176" s="86"/>
      <c r="CR176" s="86"/>
      <c r="CS176" s="86"/>
      <c r="CT176" s="86"/>
      <c r="CU176" s="86"/>
      <c r="CV176" s="86"/>
      <c r="CW176" s="86"/>
      <c r="CX176" s="86"/>
      <c r="CY176" s="86"/>
      <c r="CZ176" s="86"/>
      <c r="DA176" s="86"/>
      <c r="DB176" s="86"/>
      <c r="DC176" s="86"/>
      <c r="DD176" s="86"/>
      <c r="DE176" s="86"/>
      <c r="DF176" s="86"/>
      <c r="DG176" s="86"/>
      <c r="DH176" s="86"/>
      <c r="DI176" s="86"/>
      <c r="DJ176" s="86"/>
      <c r="DK176" s="86"/>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row>
    <row r="177" spans="1:157" x14ac:dyDescent="0.25">
      <c r="A177" s="86"/>
      <c r="B177" s="86"/>
      <c r="C177" s="86"/>
      <c r="D177" s="86"/>
      <c r="E177" s="86"/>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c r="BN177" s="86"/>
      <c r="BO177" s="86"/>
      <c r="BP177" s="86"/>
      <c r="BQ177" s="86"/>
      <c r="BR177" s="86"/>
      <c r="BS177" s="86"/>
      <c r="BT177" s="86"/>
      <c r="BU177" s="86"/>
      <c r="BV177" s="86"/>
      <c r="BW177" s="86"/>
      <c r="BX177" s="86"/>
      <c r="BY177" s="86"/>
      <c r="BZ177" s="86"/>
      <c r="CA177" s="86"/>
      <c r="CB177" s="86"/>
      <c r="CC177" s="86"/>
      <c r="CD177" s="86"/>
      <c r="CE177" s="86"/>
      <c r="CF177" s="86"/>
      <c r="CG177" s="86"/>
      <c r="CH177" s="86"/>
      <c r="CI177" s="86"/>
      <c r="CJ177" s="86"/>
      <c r="CK177" s="86"/>
      <c r="CL177" s="86"/>
      <c r="CM177" s="86"/>
      <c r="CN177" s="86"/>
      <c r="CO177" s="86"/>
      <c r="CP177" s="86"/>
      <c r="CQ177" s="86"/>
      <c r="CR177" s="86"/>
      <c r="CS177" s="86"/>
      <c r="CT177" s="86"/>
      <c r="CU177" s="86"/>
      <c r="CV177" s="86"/>
      <c r="CW177" s="86"/>
      <c r="CX177" s="86"/>
      <c r="CY177" s="86"/>
      <c r="CZ177" s="86"/>
      <c r="DA177" s="86"/>
      <c r="DB177" s="86"/>
      <c r="DC177" s="86"/>
      <c r="DD177" s="86"/>
      <c r="DE177" s="86"/>
      <c r="DF177" s="86"/>
      <c r="DG177" s="86"/>
      <c r="DH177" s="86"/>
      <c r="DI177" s="86"/>
      <c r="DJ177" s="86"/>
      <c r="DK177" s="86"/>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row>
    <row r="178" spans="1:157" x14ac:dyDescent="0.25">
      <c r="A178" s="86"/>
      <c r="B178" s="86"/>
      <c r="C178" s="86"/>
      <c r="D178" s="86"/>
      <c r="E178" s="86"/>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c r="BN178" s="86"/>
      <c r="BO178" s="86"/>
      <c r="BP178" s="86"/>
      <c r="BQ178" s="86"/>
      <c r="BR178" s="86"/>
      <c r="BS178" s="86"/>
      <c r="BT178" s="86"/>
      <c r="BU178" s="86"/>
      <c r="BV178" s="86"/>
      <c r="BW178" s="86"/>
      <c r="BX178" s="86"/>
      <c r="BY178" s="86"/>
      <c r="BZ178" s="86"/>
      <c r="CA178" s="86"/>
      <c r="CB178" s="86"/>
      <c r="CC178" s="86"/>
      <c r="CD178" s="86"/>
      <c r="CE178" s="86"/>
      <c r="CF178" s="86"/>
      <c r="CG178" s="86"/>
      <c r="CH178" s="86"/>
      <c r="CI178" s="86"/>
      <c r="CJ178" s="86"/>
      <c r="CK178" s="86"/>
      <c r="CL178" s="86"/>
      <c r="CM178" s="86"/>
      <c r="CN178" s="86"/>
      <c r="CO178" s="86"/>
      <c r="CP178" s="86"/>
      <c r="CQ178" s="86"/>
      <c r="CR178" s="86"/>
      <c r="CS178" s="86"/>
      <c r="CT178" s="86"/>
      <c r="CU178" s="86"/>
      <c r="CV178" s="86"/>
      <c r="CW178" s="86"/>
      <c r="CX178" s="86"/>
      <c r="CY178" s="86"/>
      <c r="CZ178" s="86"/>
      <c r="DA178" s="86"/>
      <c r="DB178" s="86"/>
      <c r="DC178" s="86"/>
      <c r="DD178" s="86"/>
      <c r="DE178" s="86"/>
      <c r="DF178" s="86"/>
      <c r="DG178" s="86"/>
      <c r="DH178" s="86"/>
      <c r="DI178" s="86"/>
      <c r="DJ178" s="86"/>
      <c r="DK178" s="86"/>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row>
    <row r="179" spans="1:157" x14ac:dyDescent="0.25">
      <c r="A179" s="86"/>
      <c r="B179" s="86"/>
      <c r="C179" s="86"/>
      <c r="D179" s="86"/>
      <c r="E179" s="86"/>
      <c r="F179" s="86"/>
      <c r="G179" s="86"/>
      <c r="H179" s="86"/>
      <c r="I179" s="86"/>
      <c r="J179" s="86"/>
      <c r="K179" s="86"/>
      <c r="L179" s="86"/>
      <c r="M179" s="86"/>
      <c r="N179" s="86"/>
      <c r="O179" s="86"/>
      <c r="P179" s="86"/>
      <c r="Q179" s="86"/>
      <c r="R179" s="86"/>
      <c r="S179" s="86"/>
      <c r="T179" s="86"/>
      <c r="U179" s="86"/>
      <c r="V179" s="86"/>
      <c r="W179" s="86"/>
      <c r="X179" s="86"/>
      <c r="Y179" s="86"/>
      <c r="Z179" s="86"/>
      <c r="AA179" s="86"/>
      <c r="AB179" s="86"/>
      <c r="AC179" s="86"/>
      <c r="AD179" s="86"/>
      <c r="AE179" s="86"/>
      <c r="AF179" s="86"/>
      <c r="AG179" s="86"/>
      <c r="AH179" s="86"/>
      <c r="AI179" s="86"/>
      <c r="AJ179" s="86"/>
      <c r="AK179" s="86"/>
      <c r="AL179" s="86"/>
      <c r="AM179" s="86"/>
      <c r="AN179" s="86"/>
      <c r="AO179" s="86"/>
      <c r="AP179" s="86"/>
      <c r="AQ179" s="86"/>
      <c r="AR179" s="86"/>
      <c r="AS179" s="86"/>
      <c r="AT179" s="86"/>
      <c r="AU179" s="86"/>
      <c r="AV179" s="86"/>
      <c r="AW179" s="86"/>
      <c r="AX179" s="86"/>
      <c r="AY179" s="86"/>
      <c r="AZ179" s="86"/>
      <c r="BA179" s="86"/>
      <c r="BB179" s="86"/>
      <c r="BC179" s="86"/>
      <c r="BD179" s="86"/>
      <c r="BE179" s="86"/>
      <c r="BF179" s="86"/>
      <c r="BG179" s="86"/>
      <c r="BH179" s="86"/>
      <c r="BI179" s="86"/>
      <c r="BJ179" s="86"/>
      <c r="BK179" s="86"/>
      <c r="BL179" s="86"/>
      <c r="BM179" s="86"/>
      <c r="BN179" s="86"/>
      <c r="BO179" s="86"/>
      <c r="BP179" s="86"/>
      <c r="BQ179" s="86"/>
      <c r="BR179" s="86"/>
      <c r="BS179" s="86"/>
      <c r="BT179" s="86"/>
      <c r="BU179" s="86"/>
      <c r="BV179" s="86"/>
      <c r="BW179" s="86"/>
      <c r="BX179" s="86"/>
      <c r="BY179" s="86"/>
      <c r="BZ179" s="86"/>
      <c r="CA179" s="86"/>
      <c r="CB179" s="86"/>
      <c r="CC179" s="86"/>
      <c r="CD179" s="86"/>
      <c r="CE179" s="86"/>
      <c r="CF179" s="86"/>
      <c r="CG179" s="86"/>
      <c r="CH179" s="86"/>
      <c r="CI179" s="86"/>
      <c r="CJ179" s="86"/>
      <c r="CK179" s="86"/>
      <c r="CL179" s="86"/>
      <c r="CM179" s="86"/>
      <c r="CN179" s="86"/>
      <c r="CO179" s="86"/>
      <c r="CP179" s="86"/>
      <c r="CQ179" s="86"/>
      <c r="CR179" s="86"/>
      <c r="CS179" s="86"/>
      <c r="CT179" s="86"/>
      <c r="CU179" s="86"/>
      <c r="CV179" s="86"/>
      <c r="CW179" s="86"/>
      <c r="CX179" s="86"/>
      <c r="CY179" s="86"/>
      <c r="CZ179" s="86"/>
      <c r="DA179" s="86"/>
      <c r="DB179" s="86"/>
      <c r="DC179" s="86"/>
      <c r="DD179" s="86"/>
      <c r="DE179" s="86"/>
      <c r="DF179" s="86"/>
      <c r="DG179" s="86"/>
      <c r="DH179" s="86"/>
      <c r="DI179" s="86"/>
      <c r="DJ179" s="86"/>
      <c r="DK179" s="86"/>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row>
    <row r="180" spans="1:157" x14ac:dyDescent="0.25">
      <c r="A180" s="86"/>
      <c r="B180" s="86"/>
      <c r="C180" s="86"/>
      <c r="D180" s="86"/>
      <c r="E180" s="86"/>
      <c r="F180" s="86"/>
      <c r="G180" s="86"/>
      <c r="H180" s="86"/>
      <c r="I180" s="86"/>
      <c r="J180" s="86"/>
      <c r="K180" s="86"/>
      <c r="L180" s="86"/>
      <c r="M180" s="86"/>
      <c r="N180" s="86"/>
      <c r="O180" s="86"/>
      <c r="P180" s="86"/>
      <c r="Q180" s="86"/>
      <c r="R180" s="86"/>
      <c r="S180" s="86"/>
      <c r="T180" s="86"/>
      <c r="U180" s="86"/>
      <c r="V180" s="86"/>
      <c r="W180" s="86"/>
      <c r="X180" s="86"/>
      <c r="Y180" s="86"/>
      <c r="Z180" s="86"/>
      <c r="AA180" s="86"/>
      <c r="AB180" s="86"/>
      <c r="AC180" s="86"/>
      <c r="AD180" s="86"/>
      <c r="AE180" s="86"/>
      <c r="AF180" s="86"/>
      <c r="AG180" s="86"/>
      <c r="AH180" s="86"/>
      <c r="AI180" s="86"/>
      <c r="AJ180" s="86"/>
      <c r="AK180" s="86"/>
      <c r="AL180" s="86"/>
      <c r="AM180" s="86"/>
      <c r="AN180" s="86"/>
      <c r="AO180" s="86"/>
      <c r="AP180" s="86"/>
      <c r="AQ180" s="86"/>
      <c r="AR180" s="86"/>
      <c r="AS180" s="86"/>
      <c r="AT180" s="86"/>
      <c r="AU180" s="86"/>
      <c r="AV180" s="86"/>
      <c r="AW180" s="86"/>
      <c r="AX180" s="86"/>
      <c r="AY180" s="86"/>
      <c r="AZ180" s="86"/>
      <c r="BA180" s="86"/>
      <c r="BB180" s="86"/>
      <c r="BC180" s="86"/>
      <c r="BD180" s="86"/>
      <c r="BE180" s="86"/>
      <c r="BF180" s="86"/>
      <c r="BG180" s="86"/>
      <c r="BH180" s="86"/>
      <c r="BI180" s="86"/>
      <c r="BJ180" s="86"/>
      <c r="BK180" s="86"/>
      <c r="BL180" s="86"/>
      <c r="BM180" s="86"/>
      <c r="BN180" s="86"/>
      <c r="BO180" s="86"/>
      <c r="BP180" s="86"/>
      <c r="BQ180" s="86"/>
      <c r="BR180" s="86"/>
      <c r="BS180" s="86"/>
      <c r="BT180" s="86"/>
      <c r="BU180" s="86"/>
      <c r="BV180" s="86"/>
      <c r="BW180" s="86"/>
      <c r="BX180" s="86"/>
      <c r="BY180" s="86"/>
      <c r="BZ180" s="86"/>
      <c r="CA180" s="86"/>
      <c r="CB180" s="86"/>
      <c r="CC180" s="86"/>
      <c r="CD180" s="86"/>
      <c r="CE180" s="86"/>
      <c r="CF180" s="86"/>
      <c r="CG180" s="86"/>
      <c r="CH180" s="86"/>
      <c r="CI180" s="86"/>
      <c r="CJ180" s="86"/>
      <c r="CK180" s="86"/>
      <c r="CL180" s="86"/>
      <c r="CM180" s="86"/>
      <c r="CN180" s="86"/>
      <c r="CO180" s="86"/>
      <c r="CP180" s="86"/>
      <c r="CQ180" s="86"/>
      <c r="CR180" s="86"/>
      <c r="CS180" s="86"/>
      <c r="CT180" s="86"/>
      <c r="CU180" s="86"/>
      <c r="CV180" s="86"/>
      <c r="CW180" s="86"/>
      <c r="CX180" s="86"/>
      <c r="CY180" s="86"/>
      <c r="CZ180" s="86"/>
      <c r="DA180" s="86"/>
      <c r="DB180" s="86"/>
      <c r="DC180" s="86"/>
      <c r="DD180" s="86"/>
      <c r="DE180" s="86"/>
      <c r="DF180" s="86"/>
      <c r="DG180" s="86"/>
      <c r="DH180" s="86"/>
      <c r="DI180" s="86"/>
      <c r="DJ180" s="86"/>
      <c r="DK180" s="86"/>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row>
    <row r="181" spans="1:157" x14ac:dyDescent="0.25">
      <c r="A181" s="86"/>
      <c r="B181" s="86"/>
      <c r="C181" s="86"/>
      <c r="D181" s="86"/>
      <c r="E181" s="86"/>
      <c r="F181" s="86"/>
      <c r="G181" s="86"/>
      <c r="H181" s="86"/>
      <c r="I181" s="86"/>
      <c r="J181" s="86"/>
      <c r="K181" s="86"/>
      <c r="L181" s="86"/>
      <c r="M181" s="86"/>
      <c r="N181" s="86"/>
      <c r="O181" s="86"/>
      <c r="P181" s="86"/>
      <c r="Q181" s="86"/>
      <c r="R181" s="86"/>
      <c r="S181" s="86"/>
      <c r="T181" s="86"/>
      <c r="U181" s="86"/>
      <c r="V181" s="86"/>
      <c r="W181" s="86"/>
      <c r="X181" s="86"/>
      <c r="Y181" s="86"/>
      <c r="Z181" s="86"/>
      <c r="AA181" s="86"/>
      <c r="AB181" s="86"/>
      <c r="AC181" s="86"/>
      <c r="AD181" s="86"/>
      <c r="AE181" s="86"/>
      <c r="AF181" s="86"/>
      <c r="AG181" s="86"/>
      <c r="AH181" s="86"/>
      <c r="AI181" s="86"/>
      <c r="AJ181" s="86"/>
      <c r="AK181" s="86"/>
      <c r="AL181" s="86"/>
      <c r="AM181" s="86"/>
      <c r="AN181" s="86"/>
      <c r="AO181" s="86"/>
      <c r="AP181" s="86"/>
      <c r="AQ181" s="86"/>
      <c r="AR181" s="86"/>
      <c r="AS181" s="86"/>
      <c r="AT181" s="86"/>
      <c r="AU181" s="86"/>
      <c r="AV181" s="86"/>
      <c r="AW181" s="86"/>
      <c r="AX181" s="86"/>
      <c r="AY181" s="86"/>
      <c r="AZ181" s="86"/>
      <c r="BA181" s="86"/>
      <c r="BB181" s="86"/>
      <c r="BC181" s="86"/>
      <c r="BD181" s="86"/>
      <c r="BE181" s="86"/>
      <c r="BF181" s="86"/>
      <c r="BG181" s="86"/>
      <c r="BH181" s="86"/>
      <c r="BI181" s="86"/>
      <c r="BJ181" s="86"/>
      <c r="BK181" s="86"/>
      <c r="BL181" s="86"/>
      <c r="BM181" s="86"/>
      <c r="BN181" s="86"/>
      <c r="BO181" s="86"/>
      <c r="BP181" s="86"/>
      <c r="BQ181" s="86"/>
      <c r="BR181" s="86"/>
      <c r="BS181" s="86"/>
      <c r="BT181" s="86"/>
      <c r="BU181" s="86"/>
      <c r="BV181" s="86"/>
      <c r="BW181" s="86"/>
      <c r="BX181" s="86"/>
      <c r="BY181" s="86"/>
      <c r="BZ181" s="86"/>
      <c r="CA181" s="86"/>
      <c r="CB181" s="86"/>
      <c r="CC181" s="86"/>
      <c r="CD181" s="86"/>
      <c r="CE181" s="86"/>
      <c r="CF181" s="86"/>
      <c r="CG181" s="86"/>
      <c r="CH181" s="86"/>
      <c r="CI181" s="86"/>
      <c r="CJ181" s="86"/>
      <c r="CK181" s="86"/>
      <c r="CL181" s="86"/>
      <c r="CM181" s="86"/>
      <c r="CN181" s="86"/>
      <c r="CO181" s="86"/>
      <c r="CP181" s="86"/>
      <c r="CQ181" s="86"/>
      <c r="CR181" s="86"/>
      <c r="CS181" s="86"/>
      <c r="CT181" s="86"/>
      <c r="CU181" s="86"/>
      <c r="CV181" s="86"/>
      <c r="CW181" s="86"/>
      <c r="CX181" s="86"/>
      <c r="CY181" s="86"/>
      <c r="CZ181" s="86"/>
      <c r="DA181" s="86"/>
      <c r="DB181" s="86"/>
      <c r="DC181" s="86"/>
      <c r="DD181" s="86"/>
      <c r="DE181" s="86"/>
      <c r="DF181" s="86"/>
      <c r="DG181" s="86"/>
      <c r="DH181" s="86"/>
      <c r="DI181" s="86"/>
      <c r="DJ181" s="86"/>
      <c r="DK181" s="86"/>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row>
    <row r="182" spans="1:157" x14ac:dyDescent="0.25">
      <c r="A182" s="86"/>
      <c r="B182" s="86"/>
      <c r="C182" s="86"/>
      <c r="D182" s="86"/>
      <c r="E182" s="86"/>
      <c r="F182" s="86"/>
      <c r="G182" s="86"/>
      <c r="H182" s="86"/>
      <c r="I182" s="86"/>
      <c r="J182" s="86"/>
      <c r="K182" s="86"/>
      <c r="L182" s="86"/>
      <c r="M182" s="86"/>
      <c r="N182" s="86"/>
      <c r="O182" s="86"/>
      <c r="P182" s="86"/>
      <c r="Q182" s="86"/>
      <c r="R182" s="86"/>
      <c r="S182" s="86"/>
      <c r="T182" s="86"/>
      <c r="U182" s="86"/>
      <c r="V182" s="86"/>
      <c r="W182" s="86"/>
      <c r="X182" s="86"/>
      <c r="Y182" s="86"/>
      <c r="Z182" s="86"/>
      <c r="AA182" s="86"/>
      <c r="AB182" s="86"/>
      <c r="AC182" s="86"/>
      <c r="AD182" s="86"/>
      <c r="AE182" s="86"/>
      <c r="AF182" s="86"/>
      <c r="AG182" s="86"/>
      <c r="AH182" s="86"/>
      <c r="AI182" s="86"/>
      <c r="AJ182" s="86"/>
      <c r="AK182" s="86"/>
      <c r="AL182" s="86"/>
      <c r="AM182" s="86"/>
      <c r="AN182" s="86"/>
      <c r="AO182" s="86"/>
      <c r="AP182" s="86"/>
      <c r="AQ182" s="86"/>
      <c r="AR182" s="86"/>
      <c r="AS182" s="86"/>
      <c r="AT182" s="86"/>
      <c r="AU182" s="86"/>
      <c r="AV182" s="86"/>
      <c r="AW182" s="86"/>
      <c r="AX182" s="86"/>
      <c r="AY182" s="86"/>
      <c r="AZ182" s="86"/>
      <c r="BA182" s="86"/>
      <c r="BB182" s="86"/>
      <c r="BC182" s="86"/>
      <c r="BD182" s="86"/>
      <c r="BE182" s="86"/>
      <c r="BF182" s="86"/>
      <c r="BG182" s="86"/>
      <c r="BH182" s="86"/>
      <c r="BI182" s="86"/>
      <c r="BJ182" s="86"/>
      <c r="BK182" s="86"/>
      <c r="BL182" s="86"/>
      <c r="BM182" s="86"/>
      <c r="BN182" s="86"/>
      <c r="BO182" s="86"/>
      <c r="BP182" s="86"/>
      <c r="BQ182" s="86"/>
      <c r="BR182" s="86"/>
      <c r="BS182" s="86"/>
      <c r="BT182" s="86"/>
      <c r="BU182" s="86"/>
      <c r="BV182" s="86"/>
      <c r="BW182" s="86"/>
      <c r="BX182" s="86"/>
      <c r="BY182" s="86"/>
      <c r="BZ182" s="86"/>
      <c r="CA182" s="86"/>
      <c r="CB182" s="86"/>
      <c r="CC182" s="86"/>
      <c r="CD182" s="86"/>
      <c r="CE182" s="86"/>
      <c r="CF182" s="86"/>
      <c r="CG182" s="86"/>
      <c r="CH182" s="86"/>
      <c r="CI182" s="86"/>
      <c r="CJ182" s="86"/>
      <c r="CK182" s="86"/>
      <c r="CL182" s="86"/>
      <c r="CM182" s="86"/>
      <c r="CN182" s="86"/>
      <c r="CO182" s="86"/>
      <c r="CP182" s="86"/>
      <c r="CQ182" s="86"/>
      <c r="CR182" s="86"/>
      <c r="CS182" s="86"/>
      <c r="CT182" s="86"/>
      <c r="CU182" s="86"/>
      <c r="CV182" s="86"/>
      <c r="CW182" s="86"/>
      <c r="CX182" s="86"/>
      <c r="CY182" s="86"/>
      <c r="CZ182" s="86"/>
      <c r="DA182" s="86"/>
      <c r="DB182" s="86"/>
      <c r="DC182" s="86"/>
      <c r="DD182" s="86"/>
      <c r="DE182" s="86"/>
      <c r="DF182" s="86"/>
      <c r="DG182" s="86"/>
      <c r="DH182" s="86"/>
      <c r="DI182" s="86"/>
      <c r="DJ182" s="86"/>
      <c r="DK182" s="86"/>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row>
    <row r="183" spans="1:157" x14ac:dyDescent="0.25">
      <c r="A183" s="86"/>
      <c r="B183" s="86"/>
      <c r="C183" s="86"/>
      <c r="D183" s="86"/>
      <c r="E183" s="86"/>
      <c r="F183" s="86"/>
      <c r="G183" s="86"/>
      <c r="H183" s="86"/>
      <c r="I183" s="86"/>
      <c r="J183" s="86"/>
      <c r="K183" s="86"/>
      <c r="L183" s="86"/>
      <c r="M183" s="86"/>
      <c r="N183" s="86"/>
      <c r="O183" s="86"/>
      <c r="P183" s="86"/>
      <c r="Q183" s="86"/>
      <c r="R183" s="86"/>
      <c r="S183" s="86"/>
      <c r="T183" s="86"/>
      <c r="U183" s="86"/>
      <c r="V183" s="86"/>
      <c r="W183" s="86"/>
      <c r="X183" s="86"/>
      <c r="Y183" s="86"/>
      <c r="Z183" s="86"/>
      <c r="AA183" s="86"/>
      <c r="AB183" s="86"/>
      <c r="AC183" s="86"/>
      <c r="AD183" s="86"/>
      <c r="AE183" s="86"/>
      <c r="AF183" s="86"/>
      <c r="AG183" s="86"/>
      <c r="AH183" s="86"/>
      <c r="AI183" s="86"/>
      <c r="AJ183" s="86"/>
      <c r="AK183" s="86"/>
      <c r="AL183" s="86"/>
      <c r="AM183" s="86"/>
      <c r="AN183" s="86"/>
      <c r="AO183" s="86"/>
      <c r="AP183" s="86"/>
      <c r="AQ183" s="86"/>
      <c r="AR183" s="86"/>
      <c r="AS183" s="86"/>
      <c r="AT183" s="86"/>
      <c r="AU183" s="86"/>
      <c r="AV183" s="86"/>
      <c r="AW183" s="86"/>
      <c r="AX183" s="86"/>
      <c r="AY183" s="86"/>
      <c r="AZ183" s="86"/>
      <c r="BA183" s="86"/>
      <c r="BB183" s="86"/>
      <c r="BC183" s="86"/>
      <c r="BD183" s="86"/>
      <c r="BE183" s="86"/>
      <c r="BF183" s="86"/>
      <c r="BG183" s="86"/>
      <c r="BH183" s="86"/>
      <c r="BI183" s="86"/>
      <c r="BJ183" s="86"/>
      <c r="BK183" s="86"/>
      <c r="BL183" s="86"/>
      <c r="BM183" s="86"/>
      <c r="BN183" s="86"/>
      <c r="BO183" s="86"/>
      <c r="BP183" s="86"/>
      <c r="BQ183" s="86"/>
      <c r="BR183" s="86"/>
      <c r="BS183" s="86"/>
      <c r="BT183" s="86"/>
      <c r="BU183" s="86"/>
      <c r="BV183" s="86"/>
      <c r="BW183" s="86"/>
      <c r="BX183" s="86"/>
      <c r="BY183" s="86"/>
      <c r="BZ183" s="86"/>
      <c r="CA183" s="86"/>
      <c r="CB183" s="86"/>
      <c r="CC183" s="86"/>
      <c r="CD183" s="86"/>
      <c r="CE183" s="86"/>
      <c r="CF183" s="86"/>
      <c r="CG183" s="86"/>
      <c r="CH183" s="86"/>
      <c r="CI183" s="86"/>
      <c r="CJ183" s="86"/>
      <c r="CK183" s="86"/>
      <c r="CL183" s="86"/>
      <c r="CM183" s="86"/>
      <c r="CN183" s="86"/>
      <c r="CO183" s="86"/>
      <c r="CP183" s="86"/>
      <c r="CQ183" s="86"/>
      <c r="CR183" s="86"/>
      <c r="CS183" s="86"/>
      <c r="CT183" s="86"/>
      <c r="CU183" s="86"/>
      <c r="CV183" s="86"/>
      <c r="CW183" s="86"/>
      <c r="CX183" s="86"/>
      <c r="CY183" s="86"/>
      <c r="CZ183" s="86"/>
      <c r="DA183" s="86"/>
      <c r="DB183" s="86"/>
      <c r="DC183" s="86"/>
      <c r="DD183" s="86"/>
      <c r="DE183" s="86"/>
      <c r="DF183" s="86"/>
      <c r="DG183" s="86"/>
      <c r="DH183" s="86"/>
      <c r="DI183" s="86"/>
      <c r="DJ183" s="86"/>
      <c r="DK183" s="86"/>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row>
    <row r="184" spans="1:157" x14ac:dyDescent="0.25">
      <c r="A184" s="86"/>
      <c r="B184" s="86"/>
      <c r="C184" s="86"/>
      <c r="D184" s="86"/>
      <c r="E184" s="86"/>
      <c r="F184" s="86"/>
      <c r="G184" s="86"/>
      <c r="H184" s="86"/>
      <c r="I184" s="86"/>
      <c r="J184" s="86"/>
      <c r="K184" s="86"/>
      <c r="L184" s="86"/>
      <c r="M184" s="86"/>
      <c r="N184" s="86"/>
      <c r="O184" s="86"/>
      <c r="P184" s="86"/>
      <c r="Q184" s="86"/>
      <c r="R184" s="86"/>
      <c r="S184" s="86"/>
      <c r="T184" s="86"/>
      <c r="U184" s="86"/>
      <c r="V184" s="86"/>
      <c r="W184" s="86"/>
      <c r="X184" s="86"/>
      <c r="Y184" s="86"/>
      <c r="Z184" s="86"/>
      <c r="AA184" s="86"/>
      <c r="AB184" s="86"/>
      <c r="AC184" s="86"/>
      <c r="AD184" s="86"/>
      <c r="AE184" s="86"/>
      <c r="AF184" s="86"/>
      <c r="AG184" s="86"/>
      <c r="AH184" s="86"/>
      <c r="AI184" s="86"/>
      <c r="AJ184" s="86"/>
      <c r="AK184" s="86"/>
      <c r="AL184" s="86"/>
      <c r="AM184" s="86"/>
      <c r="AN184" s="86"/>
      <c r="AO184" s="86"/>
      <c r="AP184" s="86"/>
      <c r="AQ184" s="86"/>
      <c r="AR184" s="86"/>
      <c r="AS184" s="86"/>
      <c r="AT184" s="86"/>
      <c r="AU184" s="86"/>
      <c r="AV184" s="86"/>
      <c r="AW184" s="86"/>
      <c r="AX184" s="86"/>
      <c r="AY184" s="86"/>
      <c r="AZ184" s="86"/>
      <c r="BA184" s="86"/>
      <c r="BB184" s="86"/>
      <c r="BC184" s="86"/>
      <c r="BD184" s="86"/>
      <c r="BE184" s="86"/>
      <c r="BF184" s="86"/>
      <c r="BG184" s="86"/>
      <c r="BH184" s="86"/>
      <c r="BI184" s="86"/>
      <c r="BJ184" s="86"/>
      <c r="BK184" s="86"/>
      <c r="BL184" s="86"/>
      <c r="BM184" s="86"/>
      <c r="BN184" s="86"/>
      <c r="BO184" s="86"/>
      <c r="BP184" s="86"/>
      <c r="BQ184" s="86"/>
      <c r="BR184" s="86"/>
      <c r="BS184" s="86"/>
      <c r="BT184" s="86"/>
      <c r="BU184" s="86"/>
      <c r="BV184" s="86"/>
      <c r="BW184" s="86"/>
      <c r="BX184" s="86"/>
      <c r="BY184" s="86"/>
      <c r="BZ184" s="86"/>
      <c r="CA184" s="86"/>
      <c r="CB184" s="86"/>
      <c r="CC184" s="86"/>
      <c r="CD184" s="86"/>
      <c r="CE184" s="86"/>
      <c r="CF184" s="86"/>
      <c r="CG184" s="86"/>
      <c r="CH184" s="86"/>
      <c r="CI184" s="86"/>
      <c r="CJ184" s="86"/>
      <c r="CK184" s="86"/>
      <c r="CL184" s="86"/>
      <c r="CM184" s="86"/>
      <c r="CN184" s="86"/>
      <c r="CO184" s="86"/>
      <c r="CP184" s="86"/>
      <c r="CQ184" s="86"/>
      <c r="CR184" s="86"/>
      <c r="CS184" s="86"/>
      <c r="CT184" s="86"/>
      <c r="CU184" s="86"/>
      <c r="CV184" s="86"/>
      <c r="CW184" s="86"/>
      <c r="CX184" s="86"/>
      <c r="CY184" s="86"/>
      <c r="CZ184" s="86"/>
      <c r="DA184" s="86"/>
      <c r="DB184" s="86"/>
      <c r="DC184" s="86"/>
      <c r="DD184" s="86"/>
      <c r="DE184" s="86"/>
      <c r="DF184" s="86"/>
      <c r="DG184" s="86"/>
      <c r="DH184" s="86"/>
      <c r="DI184" s="86"/>
      <c r="DJ184" s="86"/>
      <c r="DK184" s="86"/>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row>
    <row r="185" spans="1:157" x14ac:dyDescent="0.25">
      <c r="A185" s="86"/>
      <c r="B185" s="86"/>
      <c r="C185" s="86"/>
      <c r="D185" s="86"/>
      <c r="E185" s="86"/>
      <c r="F185" s="86"/>
      <c r="G185" s="86"/>
      <c r="H185" s="86"/>
      <c r="I185" s="86"/>
      <c r="J185" s="86"/>
      <c r="K185" s="86"/>
      <c r="L185" s="86"/>
      <c r="M185" s="86"/>
      <c r="N185" s="86"/>
      <c r="O185" s="86"/>
      <c r="P185" s="86"/>
      <c r="Q185" s="86"/>
      <c r="R185" s="86"/>
      <c r="S185" s="86"/>
      <c r="T185" s="86"/>
      <c r="U185" s="86"/>
      <c r="V185" s="86"/>
      <c r="W185" s="86"/>
      <c r="X185" s="86"/>
      <c r="Y185" s="86"/>
      <c r="Z185" s="86"/>
      <c r="AA185" s="86"/>
      <c r="AB185" s="86"/>
      <c r="AC185" s="86"/>
      <c r="AD185" s="86"/>
      <c r="AE185" s="86"/>
      <c r="AF185" s="86"/>
      <c r="AG185" s="86"/>
      <c r="AH185" s="86"/>
      <c r="AI185" s="86"/>
      <c r="AJ185" s="86"/>
      <c r="AK185" s="86"/>
      <c r="AL185" s="86"/>
      <c r="AM185" s="86"/>
      <c r="AN185" s="86"/>
      <c r="AO185" s="86"/>
      <c r="AP185" s="86"/>
      <c r="AQ185" s="86"/>
      <c r="AR185" s="86"/>
      <c r="AS185" s="86"/>
      <c r="AT185" s="86"/>
      <c r="AU185" s="86"/>
      <c r="AV185" s="86"/>
      <c r="AW185" s="86"/>
      <c r="AX185" s="86"/>
      <c r="AY185" s="86"/>
      <c r="AZ185" s="86"/>
      <c r="BA185" s="86"/>
      <c r="BB185" s="86"/>
      <c r="BC185" s="86"/>
      <c r="BD185" s="86"/>
      <c r="BE185" s="86"/>
      <c r="BF185" s="86"/>
      <c r="BG185" s="86"/>
      <c r="BH185" s="86"/>
      <c r="BI185" s="86"/>
      <c r="BJ185" s="86"/>
      <c r="BK185" s="86"/>
      <c r="BL185" s="86"/>
      <c r="BM185" s="86"/>
      <c r="BN185" s="86"/>
      <c r="BO185" s="86"/>
      <c r="BP185" s="86"/>
      <c r="BQ185" s="86"/>
      <c r="BR185" s="86"/>
      <c r="BS185" s="86"/>
      <c r="BT185" s="86"/>
      <c r="BU185" s="86"/>
      <c r="BV185" s="86"/>
      <c r="BW185" s="86"/>
      <c r="BX185" s="86"/>
      <c r="BY185" s="86"/>
      <c r="BZ185" s="86"/>
      <c r="CA185" s="86"/>
      <c r="CB185" s="86"/>
      <c r="CC185" s="86"/>
      <c r="CD185" s="86"/>
      <c r="CE185" s="86"/>
      <c r="CF185" s="86"/>
      <c r="CG185" s="86"/>
      <c r="CH185" s="86"/>
      <c r="CI185" s="86"/>
      <c r="CJ185" s="86"/>
      <c r="CK185" s="86"/>
      <c r="CL185" s="86"/>
      <c r="CM185" s="86"/>
      <c r="CN185" s="86"/>
      <c r="CO185" s="86"/>
      <c r="CP185" s="86"/>
      <c r="CQ185" s="86"/>
      <c r="CR185" s="86"/>
      <c r="CS185" s="86"/>
      <c r="CT185" s="86"/>
      <c r="CU185" s="86"/>
      <c r="CV185" s="86"/>
      <c r="CW185" s="86"/>
      <c r="CX185" s="86"/>
      <c r="CY185" s="86"/>
      <c r="CZ185" s="86"/>
      <c r="DA185" s="86"/>
      <c r="DB185" s="86"/>
      <c r="DC185" s="86"/>
      <c r="DD185" s="86"/>
      <c r="DE185" s="86"/>
      <c r="DF185" s="86"/>
      <c r="DG185" s="86"/>
      <c r="DH185" s="86"/>
      <c r="DI185" s="86"/>
      <c r="DJ185" s="86"/>
      <c r="DK185" s="86"/>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row>
    <row r="186" spans="1:157" x14ac:dyDescent="0.25">
      <c r="A186" s="86"/>
      <c r="B186" s="86"/>
      <c r="C186" s="86"/>
      <c r="D186" s="86"/>
      <c r="E186" s="86"/>
      <c r="F186" s="86"/>
      <c r="G186" s="86"/>
      <c r="H186" s="86"/>
      <c r="I186" s="86"/>
      <c r="J186" s="86"/>
      <c r="K186" s="86"/>
      <c r="L186" s="86"/>
      <c r="M186" s="86"/>
      <c r="N186" s="86"/>
      <c r="O186" s="86"/>
      <c r="P186" s="86"/>
      <c r="Q186" s="86"/>
      <c r="R186" s="86"/>
      <c r="S186" s="86"/>
      <c r="T186" s="86"/>
      <c r="U186" s="86"/>
      <c r="V186" s="86"/>
      <c r="W186" s="86"/>
      <c r="X186" s="86"/>
      <c r="Y186" s="86"/>
      <c r="Z186" s="86"/>
      <c r="AA186" s="86"/>
      <c r="AB186" s="86"/>
      <c r="AC186" s="86"/>
      <c r="AD186" s="86"/>
      <c r="AE186" s="86"/>
      <c r="AF186" s="86"/>
      <c r="AG186" s="86"/>
      <c r="AH186" s="86"/>
      <c r="AI186" s="86"/>
      <c r="AJ186" s="86"/>
      <c r="AK186" s="86"/>
      <c r="AL186" s="86"/>
      <c r="AM186" s="86"/>
      <c r="AN186" s="86"/>
      <c r="AO186" s="86"/>
      <c r="AP186" s="86"/>
      <c r="AQ186" s="86"/>
      <c r="AR186" s="86"/>
      <c r="AS186" s="86"/>
      <c r="AT186" s="86"/>
      <c r="AU186" s="86"/>
      <c r="AV186" s="86"/>
      <c r="AW186" s="86"/>
      <c r="AX186" s="86"/>
      <c r="AY186" s="86"/>
      <c r="AZ186" s="86"/>
      <c r="BA186" s="86"/>
      <c r="BB186" s="86"/>
      <c r="BC186" s="86"/>
      <c r="BD186" s="86"/>
      <c r="BE186" s="86"/>
      <c r="BF186" s="86"/>
      <c r="BG186" s="86"/>
      <c r="BH186" s="86"/>
      <c r="BI186" s="86"/>
      <c r="BJ186" s="86"/>
      <c r="BK186" s="86"/>
      <c r="BL186" s="86"/>
      <c r="BM186" s="86"/>
      <c r="BN186" s="86"/>
      <c r="BO186" s="86"/>
      <c r="BP186" s="86"/>
      <c r="BQ186" s="86"/>
      <c r="BR186" s="86"/>
      <c r="BS186" s="86"/>
      <c r="BT186" s="86"/>
      <c r="BU186" s="86"/>
      <c r="BV186" s="86"/>
      <c r="BW186" s="86"/>
      <c r="BX186" s="86"/>
      <c r="BY186" s="86"/>
      <c r="BZ186" s="86"/>
      <c r="CA186" s="86"/>
      <c r="CB186" s="86"/>
      <c r="CC186" s="86"/>
      <c r="CD186" s="86"/>
      <c r="CE186" s="86"/>
      <c r="CF186" s="86"/>
      <c r="CG186" s="86"/>
      <c r="CH186" s="86"/>
      <c r="CI186" s="86"/>
      <c r="CJ186" s="86"/>
      <c r="CK186" s="86"/>
      <c r="CL186" s="86"/>
      <c r="CM186" s="86"/>
      <c r="CN186" s="86"/>
      <c r="CO186" s="86"/>
      <c r="CP186" s="86"/>
      <c r="CQ186" s="86"/>
      <c r="CR186" s="86"/>
      <c r="CS186" s="86"/>
      <c r="CT186" s="86"/>
      <c r="CU186" s="86"/>
      <c r="CV186" s="86"/>
      <c r="CW186" s="86"/>
      <c r="CX186" s="86"/>
      <c r="CY186" s="86"/>
      <c r="CZ186" s="86"/>
      <c r="DA186" s="86"/>
      <c r="DB186" s="86"/>
      <c r="DC186" s="86"/>
      <c r="DD186" s="86"/>
      <c r="DE186" s="86"/>
      <c r="DF186" s="86"/>
      <c r="DG186" s="86"/>
      <c r="DH186" s="86"/>
      <c r="DI186" s="86"/>
      <c r="DJ186" s="86"/>
      <c r="DK186" s="86"/>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row>
    <row r="187" spans="1:157" x14ac:dyDescent="0.25">
      <c r="A187" s="86"/>
      <c r="B187" s="86"/>
      <c r="C187" s="86"/>
      <c r="D187" s="86"/>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86"/>
      <c r="AH187" s="86"/>
      <c r="AI187" s="86"/>
      <c r="AJ187" s="86"/>
      <c r="AK187" s="86"/>
      <c r="AL187" s="86"/>
      <c r="AM187" s="86"/>
      <c r="AN187" s="86"/>
      <c r="AO187" s="86"/>
      <c r="AP187" s="86"/>
      <c r="AQ187" s="86"/>
      <c r="AR187" s="86"/>
      <c r="AS187" s="86"/>
      <c r="AT187" s="86"/>
      <c r="AU187" s="86"/>
      <c r="AV187" s="86"/>
      <c r="AW187" s="86"/>
      <c r="AX187" s="86"/>
      <c r="AY187" s="86"/>
      <c r="AZ187" s="86"/>
      <c r="BA187" s="86"/>
      <c r="BB187" s="86"/>
      <c r="BC187" s="86"/>
      <c r="BD187" s="86"/>
      <c r="BE187" s="86"/>
      <c r="BF187" s="86"/>
      <c r="BG187" s="86"/>
      <c r="BH187" s="86"/>
      <c r="BI187" s="86"/>
      <c r="BJ187" s="86"/>
      <c r="BK187" s="86"/>
      <c r="BL187" s="86"/>
      <c r="BM187" s="86"/>
      <c r="BN187" s="86"/>
      <c r="BO187" s="86"/>
      <c r="BP187" s="86"/>
      <c r="BQ187" s="86"/>
      <c r="BR187" s="86"/>
      <c r="BS187" s="86"/>
      <c r="BT187" s="86"/>
      <c r="BU187" s="86"/>
      <c r="BV187" s="86"/>
      <c r="BW187" s="86"/>
      <c r="BX187" s="86"/>
      <c r="BY187" s="86"/>
      <c r="BZ187" s="86"/>
      <c r="CA187" s="86"/>
      <c r="CB187" s="86"/>
      <c r="CC187" s="86"/>
      <c r="CD187" s="86"/>
      <c r="CE187" s="86"/>
      <c r="CF187" s="86"/>
      <c r="CG187" s="86"/>
      <c r="CH187" s="86"/>
      <c r="CI187" s="86"/>
      <c r="CJ187" s="86"/>
      <c r="CK187" s="86"/>
      <c r="CL187" s="86"/>
      <c r="CM187" s="86"/>
      <c r="CN187" s="86"/>
      <c r="CO187" s="86"/>
      <c r="CP187" s="86"/>
      <c r="CQ187" s="86"/>
      <c r="CR187" s="86"/>
      <c r="CS187" s="86"/>
      <c r="CT187" s="86"/>
      <c r="CU187" s="86"/>
      <c r="CV187" s="86"/>
      <c r="CW187" s="86"/>
      <c r="CX187" s="86"/>
      <c r="CY187" s="86"/>
      <c r="CZ187" s="86"/>
      <c r="DA187" s="86"/>
      <c r="DB187" s="86"/>
      <c r="DC187" s="86"/>
      <c r="DD187" s="86"/>
      <c r="DE187" s="86"/>
      <c r="DF187" s="86"/>
      <c r="DG187" s="86"/>
      <c r="DH187" s="86"/>
      <c r="DI187" s="86"/>
      <c r="DJ187" s="86"/>
      <c r="DK187" s="86"/>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row>
    <row r="188" spans="1:157" x14ac:dyDescent="0.25">
      <c r="A188" s="86"/>
      <c r="B188" s="86"/>
      <c r="C188" s="86"/>
      <c r="D188" s="86"/>
      <c r="E188" s="86"/>
      <c r="F188" s="86"/>
      <c r="G188" s="86"/>
      <c r="H188" s="86"/>
      <c r="I188" s="86"/>
      <c r="J188" s="86"/>
      <c r="K188" s="86"/>
      <c r="L188" s="86"/>
      <c r="M188" s="86"/>
      <c r="N188" s="86"/>
      <c r="O188" s="86"/>
      <c r="P188" s="86"/>
      <c r="Q188" s="86"/>
      <c r="R188" s="86"/>
      <c r="S188" s="86"/>
      <c r="T188" s="86"/>
      <c r="U188" s="86"/>
      <c r="V188" s="86"/>
      <c r="W188" s="86"/>
      <c r="X188" s="86"/>
      <c r="Y188" s="86"/>
      <c r="Z188" s="86"/>
      <c r="AA188" s="86"/>
      <c r="AB188" s="86"/>
      <c r="AC188" s="86"/>
      <c r="AD188" s="86"/>
      <c r="AE188" s="86"/>
      <c r="AF188" s="86"/>
      <c r="AG188" s="86"/>
      <c r="AH188" s="86"/>
      <c r="AI188" s="86"/>
      <c r="AJ188" s="86"/>
      <c r="AK188" s="86"/>
      <c r="AL188" s="86"/>
      <c r="AM188" s="86"/>
      <c r="AN188" s="86"/>
      <c r="AO188" s="86"/>
      <c r="AP188" s="86"/>
      <c r="AQ188" s="86"/>
      <c r="AR188" s="86"/>
      <c r="AS188" s="86"/>
      <c r="AT188" s="86"/>
      <c r="AU188" s="86"/>
      <c r="AV188" s="86"/>
      <c r="AW188" s="86"/>
      <c r="AX188" s="86"/>
      <c r="AY188" s="86"/>
      <c r="AZ188" s="86"/>
      <c r="BA188" s="86"/>
      <c r="BB188" s="86"/>
      <c r="BC188" s="86"/>
      <c r="BD188" s="86"/>
      <c r="BE188" s="86"/>
      <c r="BF188" s="86"/>
      <c r="BG188" s="86"/>
      <c r="BH188" s="86"/>
      <c r="BI188" s="86"/>
      <c r="BJ188" s="86"/>
      <c r="BK188" s="86"/>
      <c r="BL188" s="86"/>
      <c r="BM188" s="86"/>
      <c r="BN188" s="86"/>
      <c r="BO188" s="86"/>
      <c r="BP188" s="86"/>
      <c r="BQ188" s="86"/>
      <c r="BR188" s="86"/>
      <c r="BS188" s="86"/>
      <c r="BT188" s="86"/>
      <c r="BU188" s="86"/>
      <c r="BV188" s="86"/>
      <c r="BW188" s="86"/>
      <c r="BX188" s="86"/>
      <c r="BY188" s="86"/>
      <c r="BZ188" s="86"/>
      <c r="CA188" s="86"/>
      <c r="CB188" s="86"/>
      <c r="CC188" s="86"/>
      <c r="CD188" s="86"/>
      <c r="CE188" s="86"/>
      <c r="CF188" s="86"/>
      <c r="CG188" s="86"/>
      <c r="CH188" s="86"/>
      <c r="CI188" s="86"/>
      <c r="CJ188" s="86"/>
      <c r="CK188" s="86"/>
      <c r="CL188" s="86"/>
      <c r="CM188" s="86"/>
      <c r="CN188" s="86"/>
      <c r="CO188" s="86"/>
      <c r="CP188" s="86"/>
      <c r="CQ188" s="86"/>
      <c r="CR188" s="86"/>
      <c r="CS188" s="86"/>
      <c r="CT188" s="86"/>
      <c r="CU188" s="86"/>
      <c r="CV188" s="86"/>
      <c r="CW188" s="86"/>
      <c r="CX188" s="86"/>
      <c r="CY188" s="86"/>
      <c r="CZ188" s="86"/>
      <c r="DA188" s="86"/>
      <c r="DB188" s="86"/>
      <c r="DC188" s="86"/>
      <c r="DD188" s="86"/>
      <c r="DE188" s="86"/>
      <c r="DF188" s="86"/>
      <c r="DG188" s="86"/>
      <c r="DH188" s="86"/>
      <c r="DI188" s="86"/>
      <c r="DJ188" s="86"/>
      <c r="DK188" s="86"/>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row>
    <row r="189" spans="1:157" x14ac:dyDescent="0.25">
      <c r="A189" s="86"/>
      <c r="B189" s="86"/>
      <c r="C189" s="86"/>
      <c r="D189" s="86"/>
      <c r="E189" s="86"/>
      <c r="F189" s="86"/>
      <c r="G189" s="86"/>
      <c r="H189" s="86"/>
      <c r="I189" s="86"/>
      <c r="J189" s="86"/>
      <c r="K189" s="86"/>
      <c r="L189" s="86"/>
      <c r="M189" s="86"/>
      <c r="N189" s="86"/>
      <c r="O189" s="86"/>
      <c r="P189" s="86"/>
      <c r="Q189" s="86"/>
      <c r="R189" s="86"/>
      <c r="S189" s="86"/>
      <c r="T189" s="86"/>
      <c r="U189" s="86"/>
      <c r="V189" s="86"/>
      <c r="W189" s="86"/>
      <c r="X189" s="86"/>
      <c r="Y189" s="86"/>
      <c r="Z189" s="86"/>
      <c r="AA189" s="86"/>
      <c r="AB189" s="86"/>
      <c r="AC189" s="86"/>
      <c r="AD189" s="86"/>
      <c r="AE189" s="86"/>
      <c r="AF189" s="86"/>
      <c r="AG189" s="86"/>
      <c r="AH189" s="86"/>
      <c r="AI189" s="86"/>
      <c r="AJ189" s="86"/>
      <c r="AK189" s="86"/>
      <c r="AL189" s="86"/>
      <c r="AM189" s="86"/>
      <c r="AN189" s="86"/>
      <c r="AO189" s="86"/>
      <c r="AP189" s="86"/>
      <c r="AQ189" s="86"/>
      <c r="AR189" s="86"/>
      <c r="AS189" s="86"/>
      <c r="AT189" s="86"/>
      <c r="AU189" s="86"/>
      <c r="AV189" s="86"/>
      <c r="AW189" s="86"/>
      <c r="AX189" s="86"/>
      <c r="AY189" s="86"/>
      <c r="AZ189" s="86"/>
      <c r="BA189" s="86"/>
      <c r="BB189" s="86"/>
      <c r="BC189" s="86"/>
      <c r="BD189" s="86"/>
      <c r="BE189" s="86"/>
      <c r="BF189" s="86"/>
      <c r="BG189" s="86"/>
      <c r="BH189" s="86"/>
      <c r="BI189" s="86"/>
      <c r="BJ189" s="86"/>
      <c r="BK189" s="86"/>
      <c r="BL189" s="86"/>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row>
    <row r="190" spans="1:157" x14ac:dyDescent="0.25">
      <c r="A190" s="86"/>
      <c r="B190" s="86"/>
      <c r="C190" s="86"/>
      <c r="D190" s="86"/>
      <c r="E190" s="86"/>
      <c r="F190" s="86"/>
      <c r="G190" s="86"/>
      <c r="H190" s="86"/>
      <c r="I190" s="86"/>
      <c r="J190" s="86"/>
      <c r="K190" s="86"/>
      <c r="L190" s="86"/>
      <c r="M190" s="86"/>
      <c r="N190" s="86"/>
      <c r="O190" s="86"/>
      <c r="P190" s="86"/>
      <c r="Q190" s="86"/>
      <c r="R190" s="86"/>
      <c r="S190" s="86"/>
      <c r="T190" s="86"/>
      <c r="U190" s="86"/>
      <c r="V190" s="86"/>
      <c r="W190" s="86"/>
      <c r="X190" s="86"/>
      <c r="Y190" s="86"/>
      <c r="Z190" s="86"/>
      <c r="AA190" s="86"/>
      <c r="AB190" s="86"/>
      <c r="AC190" s="86"/>
      <c r="AD190" s="86"/>
      <c r="AE190" s="86"/>
      <c r="AF190" s="86"/>
      <c r="AG190" s="86"/>
      <c r="AH190" s="86"/>
      <c r="AI190" s="86"/>
      <c r="AJ190" s="86"/>
      <c r="AK190" s="86"/>
      <c r="AL190" s="86"/>
      <c r="AM190" s="86"/>
      <c r="AN190" s="86"/>
      <c r="AO190" s="86"/>
      <c r="AP190" s="86"/>
      <c r="AQ190" s="86"/>
      <c r="AR190" s="86"/>
      <c r="AS190" s="86"/>
      <c r="AT190" s="86"/>
      <c r="AU190" s="86"/>
      <c r="AV190" s="86"/>
      <c r="AW190" s="86"/>
      <c r="AX190" s="86"/>
      <c r="AY190" s="86"/>
      <c r="AZ190" s="86"/>
      <c r="BA190" s="86"/>
      <c r="BB190" s="86"/>
      <c r="BC190" s="86"/>
      <c r="BD190" s="86"/>
      <c r="BE190" s="86"/>
      <c r="BF190" s="86"/>
      <c r="BG190" s="86"/>
      <c r="BH190" s="86"/>
      <c r="BI190" s="86"/>
      <c r="BJ190" s="86"/>
      <c r="BK190" s="86"/>
      <c r="BL190" s="86"/>
      <c r="BM190" s="86"/>
      <c r="BN190" s="86"/>
      <c r="BO190" s="86"/>
      <c r="BP190" s="86"/>
      <c r="BQ190" s="86"/>
      <c r="BR190" s="86"/>
      <c r="BS190" s="86"/>
      <c r="BT190" s="86"/>
      <c r="BU190" s="86"/>
      <c r="BV190" s="86"/>
      <c r="BW190" s="86"/>
      <c r="BX190" s="86"/>
      <c r="BY190" s="86"/>
      <c r="BZ190" s="86"/>
      <c r="CA190" s="86"/>
      <c r="CB190" s="86"/>
      <c r="CC190" s="86"/>
      <c r="CD190" s="86"/>
      <c r="CE190" s="86"/>
      <c r="CF190" s="86"/>
      <c r="CG190" s="86"/>
      <c r="CH190" s="86"/>
      <c r="CI190" s="86"/>
      <c r="CJ190" s="86"/>
      <c r="CK190" s="86"/>
      <c r="CL190" s="86"/>
      <c r="CM190" s="86"/>
      <c r="CN190" s="86"/>
      <c r="CO190" s="86"/>
      <c r="CP190" s="86"/>
      <c r="CQ190" s="86"/>
      <c r="CR190" s="86"/>
      <c r="CS190" s="86"/>
      <c r="CT190" s="86"/>
      <c r="CU190" s="86"/>
      <c r="CV190" s="86"/>
      <c r="CW190" s="86"/>
      <c r="CX190" s="86"/>
      <c r="CY190" s="86"/>
      <c r="CZ190" s="86"/>
      <c r="DA190" s="86"/>
      <c r="DB190" s="86"/>
      <c r="DC190" s="86"/>
      <c r="DD190" s="86"/>
      <c r="DE190" s="86"/>
      <c r="DF190" s="86"/>
      <c r="DG190" s="86"/>
      <c r="DH190" s="86"/>
      <c r="DI190" s="86"/>
      <c r="DJ190" s="86"/>
      <c r="DK190" s="86"/>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row>
    <row r="191" spans="1:157" x14ac:dyDescent="0.25">
      <c r="A191" s="86"/>
      <c r="B191" s="86"/>
      <c r="C191" s="86"/>
      <c r="D191" s="86"/>
      <c r="E191" s="86"/>
      <c r="F191" s="86"/>
      <c r="G191" s="86"/>
      <c r="H191" s="86"/>
      <c r="I191" s="86"/>
      <c r="J191" s="86"/>
      <c r="K191" s="86"/>
      <c r="L191" s="86"/>
      <c r="M191" s="86"/>
      <c r="N191" s="86"/>
      <c r="O191" s="86"/>
      <c r="P191" s="86"/>
      <c r="Q191" s="86"/>
      <c r="R191" s="86"/>
      <c r="S191" s="86"/>
      <c r="T191" s="86"/>
      <c r="U191" s="86"/>
      <c r="V191" s="86"/>
      <c r="W191" s="86"/>
      <c r="X191" s="86"/>
      <c r="Y191" s="86"/>
      <c r="Z191" s="86"/>
      <c r="AA191" s="86"/>
      <c r="AB191" s="86"/>
      <c r="AC191" s="86"/>
      <c r="AD191" s="86"/>
      <c r="AE191" s="86"/>
      <c r="AF191" s="86"/>
      <c r="AG191" s="86"/>
      <c r="AH191" s="86"/>
      <c r="AI191" s="86"/>
      <c r="AJ191" s="86"/>
      <c r="AK191" s="86"/>
      <c r="AL191" s="86"/>
      <c r="AM191" s="86"/>
      <c r="AN191" s="86"/>
      <c r="AO191" s="86"/>
      <c r="AP191" s="86"/>
      <c r="AQ191" s="86"/>
      <c r="AR191" s="86"/>
      <c r="AS191" s="86"/>
      <c r="AT191" s="86"/>
      <c r="AU191" s="86"/>
      <c r="AV191" s="86"/>
      <c r="AW191" s="86"/>
      <c r="AX191" s="86"/>
      <c r="AY191" s="86"/>
      <c r="AZ191" s="86"/>
      <c r="BA191" s="86"/>
      <c r="BB191" s="86"/>
      <c r="BC191" s="86"/>
      <c r="BD191" s="86"/>
      <c r="BE191" s="86"/>
      <c r="BF191" s="86"/>
      <c r="BG191" s="86"/>
      <c r="BH191" s="86"/>
      <c r="BI191" s="86"/>
      <c r="BJ191" s="86"/>
      <c r="BK191" s="86"/>
      <c r="BL191" s="86"/>
      <c r="BM191" s="86"/>
      <c r="BN191" s="86"/>
      <c r="BO191" s="86"/>
      <c r="BP191" s="86"/>
      <c r="BQ191" s="86"/>
      <c r="BR191" s="86"/>
      <c r="BS191" s="86"/>
      <c r="BT191" s="86"/>
      <c r="BU191" s="86"/>
      <c r="BV191" s="86"/>
      <c r="BW191" s="86"/>
      <c r="BX191" s="86"/>
      <c r="BY191" s="86"/>
      <c r="BZ191" s="86"/>
      <c r="CA191" s="86"/>
      <c r="CB191" s="86"/>
      <c r="CC191" s="86"/>
      <c r="CD191" s="86"/>
      <c r="CE191" s="86"/>
      <c r="CF191" s="86"/>
      <c r="CG191" s="86"/>
      <c r="CH191" s="86"/>
      <c r="CI191" s="86"/>
      <c r="CJ191" s="86"/>
      <c r="CK191" s="86"/>
      <c r="CL191" s="86"/>
      <c r="CM191" s="86"/>
      <c r="CN191" s="86"/>
      <c r="CO191" s="86"/>
      <c r="CP191" s="86"/>
      <c r="CQ191" s="86"/>
      <c r="CR191" s="86"/>
      <c r="CS191" s="86"/>
      <c r="CT191" s="86"/>
      <c r="CU191" s="86"/>
      <c r="CV191" s="86"/>
      <c r="CW191" s="86"/>
      <c r="CX191" s="86"/>
      <c r="CY191" s="86"/>
      <c r="CZ191" s="86"/>
      <c r="DA191" s="86"/>
      <c r="DB191" s="86"/>
      <c r="DC191" s="86"/>
      <c r="DD191" s="86"/>
      <c r="DE191" s="86"/>
      <c r="DF191" s="86"/>
      <c r="DG191" s="86"/>
      <c r="DH191" s="86"/>
      <c r="DI191" s="86"/>
      <c r="DJ191" s="86"/>
      <c r="DK191" s="86"/>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row>
    <row r="192" spans="1:157" x14ac:dyDescent="0.25">
      <c r="A192" s="86"/>
      <c r="B192" s="86"/>
      <c r="C192" s="86"/>
      <c r="D192" s="86"/>
      <c r="E192" s="86"/>
      <c r="F192" s="86"/>
      <c r="G192" s="86"/>
      <c r="H192" s="86"/>
      <c r="I192" s="86"/>
      <c r="J192" s="86"/>
      <c r="K192" s="86"/>
      <c r="L192" s="86"/>
      <c r="M192" s="86"/>
      <c r="N192" s="86"/>
      <c r="O192" s="86"/>
      <c r="P192" s="86"/>
      <c r="Q192" s="86"/>
      <c r="R192" s="86"/>
      <c r="S192" s="86"/>
      <c r="T192" s="86"/>
      <c r="U192" s="86"/>
      <c r="V192" s="86"/>
      <c r="W192" s="86"/>
      <c r="X192" s="86"/>
      <c r="Y192" s="86"/>
      <c r="Z192" s="86"/>
      <c r="AA192" s="86"/>
      <c r="AB192" s="86"/>
      <c r="AC192" s="86"/>
      <c r="AD192" s="86"/>
      <c r="AE192" s="86"/>
      <c r="AF192" s="86"/>
      <c r="AG192" s="86"/>
      <c r="AH192" s="86"/>
      <c r="AI192" s="86"/>
      <c r="AJ192" s="86"/>
      <c r="AK192" s="86"/>
      <c r="AL192" s="86"/>
      <c r="AM192" s="86"/>
      <c r="AN192" s="86"/>
      <c r="AO192" s="86"/>
      <c r="AP192" s="86"/>
      <c r="AQ192" s="86"/>
      <c r="AR192" s="86"/>
      <c r="AS192" s="86"/>
      <c r="AT192" s="86"/>
      <c r="AU192" s="86"/>
      <c r="AV192" s="86"/>
      <c r="AW192" s="86"/>
      <c r="AX192" s="86"/>
      <c r="AY192" s="86"/>
      <c r="AZ192" s="86"/>
      <c r="BA192" s="86"/>
      <c r="BB192" s="86"/>
      <c r="BC192" s="86"/>
      <c r="BD192" s="86"/>
      <c r="BE192" s="86"/>
      <c r="BF192" s="86"/>
      <c r="BG192" s="86"/>
      <c r="BH192" s="86"/>
      <c r="BI192" s="86"/>
      <c r="BJ192" s="86"/>
      <c r="BK192" s="86"/>
      <c r="BL192" s="86"/>
      <c r="BM192" s="86"/>
      <c r="BN192" s="86"/>
      <c r="BO192" s="86"/>
      <c r="BP192" s="86"/>
      <c r="BQ192" s="86"/>
      <c r="BR192" s="86"/>
      <c r="BS192" s="86"/>
      <c r="BT192" s="86"/>
      <c r="BU192" s="86"/>
      <c r="BV192" s="86"/>
      <c r="BW192" s="86"/>
      <c r="BX192" s="86"/>
      <c r="BY192" s="86"/>
      <c r="BZ192" s="86"/>
      <c r="CA192" s="86"/>
      <c r="CB192" s="86"/>
      <c r="CC192" s="86"/>
      <c r="CD192" s="86"/>
      <c r="CE192" s="86"/>
      <c r="CF192" s="86"/>
      <c r="CG192" s="86"/>
      <c r="CH192" s="86"/>
      <c r="CI192" s="86"/>
      <c r="CJ192" s="86"/>
      <c r="CK192" s="86"/>
      <c r="CL192" s="86"/>
      <c r="CM192" s="86"/>
      <c r="CN192" s="86"/>
      <c r="CO192" s="86"/>
      <c r="CP192" s="86"/>
      <c r="CQ192" s="86"/>
      <c r="CR192" s="86"/>
      <c r="CS192" s="86"/>
      <c r="CT192" s="86"/>
      <c r="CU192" s="86"/>
      <c r="CV192" s="86"/>
      <c r="CW192" s="86"/>
      <c r="CX192" s="86"/>
      <c r="CY192" s="86"/>
      <c r="CZ192" s="86"/>
      <c r="DA192" s="86"/>
      <c r="DB192" s="86"/>
      <c r="DC192" s="86"/>
      <c r="DD192" s="86"/>
      <c r="DE192" s="86"/>
      <c r="DF192" s="86"/>
      <c r="DG192" s="86"/>
      <c r="DH192" s="86"/>
      <c r="DI192" s="86"/>
      <c r="DJ192" s="86"/>
      <c r="DK192" s="86"/>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row>
    <row r="193" spans="1:157" x14ac:dyDescent="0.25">
      <c r="A193" s="86"/>
      <c r="B193" s="86"/>
      <c r="C193" s="86"/>
      <c r="D193" s="86"/>
      <c r="E193" s="86"/>
      <c r="F193" s="86"/>
      <c r="G193" s="86"/>
      <c r="H193" s="86"/>
      <c r="I193" s="86"/>
      <c r="J193" s="86"/>
      <c r="K193" s="86"/>
      <c r="L193" s="86"/>
      <c r="M193" s="86"/>
      <c r="N193" s="86"/>
      <c r="O193" s="86"/>
      <c r="P193" s="86"/>
      <c r="Q193" s="86"/>
      <c r="R193" s="86"/>
      <c r="S193" s="86"/>
      <c r="T193" s="86"/>
      <c r="U193" s="86"/>
      <c r="V193" s="86"/>
      <c r="W193" s="86"/>
      <c r="X193" s="86"/>
      <c r="Y193" s="86"/>
      <c r="Z193" s="86"/>
      <c r="AA193" s="86"/>
      <c r="AB193" s="86"/>
      <c r="AC193" s="86"/>
      <c r="AD193" s="86"/>
      <c r="AE193" s="86"/>
      <c r="AF193" s="86"/>
      <c r="AG193" s="86"/>
      <c r="AH193" s="86"/>
      <c r="AI193" s="86"/>
      <c r="AJ193" s="86"/>
      <c r="AK193" s="86"/>
      <c r="AL193" s="86"/>
      <c r="AM193" s="86"/>
      <c r="AN193" s="86"/>
      <c r="AO193" s="86"/>
      <c r="AP193" s="86"/>
      <c r="AQ193" s="86"/>
      <c r="AR193" s="86"/>
      <c r="AS193" s="86"/>
      <c r="AT193" s="86"/>
      <c r="AU193" s="86"/>
      <c r="AV193" s="86"/>
      <c r="AW193" s="86"/>
      <c r="AX193" s="86"/>
      <c r="AY193" s="86"/>
      <c r="AZ193" s="86"/>
      <c r="BA193" s="86"/>
      <c r="BB193" s="86"/>
      <c r="BC193" s="86"/>
      <c r="BD193" s="86"/>
      <c r="BE193" s="86"/>
      <c r="BF193" s="86"/>
      <c r="BG193" s="86"/>
      <c r="BH193" s="86"/>
      <c r="BI193" s="86"/>
      <c r="BJ193" s="86"/>
      <c r="BK193" s="86"/>
      <c r="BL193" s="86"/>
      <c r="BM193" s="86"/>
      <c r="BN193" s="86"/>
      <c r="BO193" s="86"/>
      <c r="BP193" s="86"/>
      <c r="BQ193" s="86"/>
      <c r="BR193" s="86"/>
      <c r="BS193" s="86"/>
      <c r="BT193" s="86"/>
      <c r="BU193" s="86"/>
      <c r="BV193" s="86"/>
      <c r="BW193" s="86"/>
      <c r="BX193" s="86"/>
      <c r="BY193" s="86"/>
      <c r="BZ193" s="86"/>
      <c r="CA193" s="86"/>
      <c r="CB193" s="86"/>
      <c r="CC193" s="86"/>
      <c r="CD193" s="86"/>
      <c r="CE193" s="86"/>
      <c r="CF193" s="86"/>
      <c r="CG193" s="86"/>
      <c r="CH193" s="86"/>
      <c r="CI193" s="86"/>
      <c r="CJ193" s="86"/>
      <c r="CK193" s="86"/>
      <c r="CL193" s="86"/>
      <c r="CM193" s="86"/>
      <c r="CN193" s="86"/>
      <c r="CO193" s="86"/>
      <c r="CP193" s="86"/>
      <c r="CQ193" s="86"/>
      <c r="CR193" s="86"/>
      <c r="CS193" s="86"/>
      <c r="CT193" s="86"/>
      <c r="CU193" s="86"/>
      <c r="CV193" s="86"/>
      <c r="CW193" s="86"/>
      <c r="CX193" s="86"/>
      <c r="CY193" s="86"/>
      <c r="CZ193" s="86"/>
      <c r="DA193" s="86"/>
      <c r="DB193" s="86"/>
      <c r="DC193" s="86"/>
      <c r="DD193" s="86"/>
      <c r="DE193" s="86"/>
      <c r="DF193" s="86"/>
      <c r="DG193" s="86"/>
      <c r="DH193" s="86"/>
      <c r="DI193" s="86"/>
      <c r="DJ193" s="86"/>
      <c r="DK193" s="86"/>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row>
    <row r="194" spans="1:157" x14ac:dyDescent="0.25">
      <c r="A194" s="86"/>
      <c r="B194" s="86"/>
      <c r="C194" s="86"/>
      <c r="D194" s="86"/>
      <c r="E194" s="86"/>
      <c r="F194" s="86"/>
      <c r="G194" s="86"/>
      <c r="H194" s="86"/>
      <c r="I194" s="86"/>
      <c r="J194" s="86"/>
      <c r="K194" s="86"/>
      <c r="L194" s="86"/>
      <c r="M194" s="86"/>
      <c r="N194" s="86"/>
      <c r="O194" s="86"/>
      <c r="P194" s="86"/>
      <c r="Q194" s="86"/>
      <c r="R194" s="86"/>
      <c r="S194" s="86"/>
      <c r="T194" s="86"/>
      <c r="U194" s="86"/>
      <c r="V194" s="86"/>
      <c r="W194" s="86"/>
      <c r="X194" s="86"/>
      <c r="Y194" s="86"/>
      <c r="Z194" s="86"/>
      <c r="AA194" s="86"/>
      <c r="AB194" s="86"/>
      <c r="AC194" s="86"/>
      <c r="AD194" s="86"/>
      <c r="AE194" s="86"/>
      <c r="AF194" s="86"/>
      <c r="AG194" s="86"/>
      <c r="AH194" s="86"/>
      <c r="AI194" s="86"/>
      <c r="AJ194" s="86"/>
      <c r="AK194" s="86"/>
      <c r="AL194" s="86"/>
      <c r="AM194" s="86"/>
      <c r="AN194" s="86"/>
      <c r="AO194" s="86"/>
      <c r="AP194" s="86"/>
      <c r="AQ194" s="86"/>
      <c r="AR194" s="86"/>
      <c r="AS194" s="86"/>
      <c r="AT194" s="86"/>
      <c r="AU194" s="86"/>
      <c r="AV194" s="86"/>
      <c r="AW194" s="86"/>
      <c r="AX194" s="86"/>
      <c r="AY194" s="86"/>
      <c r="AZ194" s="86"/>
      <c r="BA194" s="86"/>
      <c r="BB194" s="86"/>
      <c r="BC194" s="86"/>
      <c r="BD194" s="86"/>
      <c r="BE194" s="86"/>
      <c r="BF194" s="86"/>
      <c r="BG194" s="86"/>
      <c r="BH194" s="86"/>
      <c r="BI194" s="86"/>
      <c r="BJ194" s="86"/>
      <c r="BK194" s="86"/>
      <c r="BL194" s="86"/>
      <c r="BM194" s="86"/>
      <c r="BN194" s="86"/>
      <c r="BO194" s="86"/>
      <c r="BP194" s="86"/>
      <c r="BQ194" s="86"/>
      <c r="BR194" s="86"/>
      <c r="BS194" s="86"/>
      <c r="BT194" s="86"/>
      <c r="BU194" s="86"/>
      <c r="BV194" s="86"/>
      <c r="BW194" s="86"/>
      <c r="BX194" s="86"/>
      <c r="BY194" s="86"/>
      <c r="BZ194" s="86"/>
      <c r="CA194" s="86"/>
      <c r="CB194" s="86"/>
      <c r="CC194" s="86"/>
      <c r="CD194" s="86"/>
      <c r="CE194" s="86"/>
      <c r="CF194" s="86"/>
      <c r="CG194" s="86"/>
      <c r="CH194" s="86"/>
      <c r="CI194" s="86"/>
      <c r="CJ194" s="86"/>
      <c r="CK194" s="86"/>
      <c r="CL194" s="86"/>
      <c r="CM194" s="86"/>
      <c r="CN194" s="86"/>
      <c r="CO194" s="86"/>
      <c r="CP194" s="86"/>
      <c r="CQ194" s="86"/>
      <c r="CR194" s="86"/>
      <c r="CS194" s="86"/>
      <c r="CT194" s="86"/>
      <c r="CU194" s="86"/>
      <c r="CV194" s="86"/>
      <c r="CW194" s="86"/>
      <c r="CX194" s="86"/>
      <c r="CY194" s="86"/>
      <c r="CZ194" s="86"/>
      <c r="DA194" s="86"/>
      <c r="DB194" s="86"/>
      <c r="DC194" s="86"/>
      <c r="DD194" s="86"/>
      <c r="DE194" s="86"/>
      <c r="DF194" s="86"/>
      <c r="DG194" s="86"/>
      <c r="DH194" s="86"/>
      <c r="DI194" s="86"/>
      <c r="DJ194" s="86"/>
      <c r="DK194" s="86"/>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row>
    <row r="195" spans="1:157" x14ac:dyDescent="0.25">
      <c r="A195" s="86"/>
      <c r="B195" s="86"/>
      <c r="C195" s="86"/>
      <c r="D195" s="86"/>
      <c r="E195" s="86"/>
      <c r="F195" s="86"/>
      <c r="G195" s="86"/>
      <c r="H195" s="86"/>
      <c r="I195" s="86"/>
      <c r="J195" s="86"/>
      <c r="K195" s="86"/>
      <c r="L195" s="86"/>
      <c r="M195" s="86"/>
      <c r="N195" s="86"/>
      <c r="O195" s="86"/>
      <c r="P195" s="86"/>
      <c r="Q195" s="86"/>
      <c r="R195" s="86"/>
      <c r="S195" s="86"/>
      <c r="T195" s="86"/>
      <c r="U195" s="86"/>
      <c r="V195" s="86"/>
      <c r="W195" s="86"/>
      <c r="X195" s="86"/>
      <c r="Y195" s="86"/>
      <c r="Z195" s="86"/>
      <c r="AA195" s="86"/>
      <c r="AB195" s="86"/>
      <c r="AC195" s="86"/>
      <c r="AD195" s="86"/>
      <c r="AE195" s="86"/>
      <c r="AF195" s="86"/>
      <c r="AG195" s="86"/>
      <c r="AH195" s="86"/>
      <c r="AI195" s="86"/>
      <c r="AJ195" s="86"/>
      <c r="AK195" s="86"/>
      <c r="AL195" s="86"/>
      <c r="AM195" s="86"/>
      <c r="AN195" s="86"/>
      <c r="AO195" s="86"/>
      <c r="AP195" s="86"/>
      <c r="AQ195" s="86"/>
      <c r="AR195" s="86"/>
      <c r="AS195" s="86"/>
      <c r="AT195" s="86"/>
      <c r="AU195" s="86"/>
      <c r="AV195" s="86"/>
      <c r="AW195" s="86"/>
      <c r="AX195" s="86"/>
      <c r="AY195" s="86"/>
      <c r="AZ195" s="86"/>
      <c r="BA195" s="86"/>
      <c r="BB195" s="86"/>
      <c r="BC195" s="86"/>
      <c r="BD195" s="86"/>
      <c r="BE195" s="86"/>
      <c r="BF195" s="86"/>
      <c r="BG195" s="86"/>
      <c r="BH195" s="86"/>
      <c r="BI195" s="86"/>
      <c r="BJ195" s="86"/>
      <c r="BK195" s="86"/>
      <c r="BL195" s="86"/>
      <c r="BM195" s="86"/>
      <c r="BN195" s="86"/>
      <c r="BO195" s="86"/>
      <c r="BP195" s="86"/>
      <c r="BQ195" s="86"/>
      <c r="BR195" s="86"/>
      <c r="BS195" s="86"/>
      <c r="BT195" s="86"/>
      <c r="BU195" s="86"/>
      <c r="BV195" s="86"/>
      <c r="BW195" s="86"/>
      <c r="BX195" s="86"/>
      <c r="BY195" s="86"/>
      <c r="BZ195" s="86"/>
      <c r="CA195" s="86"/>
      <c r="CB195" s="86"/>
      <c r="CC195" s="86"/>
      <c r="CD195" s="86"/>
      <c r="CE195" s="86"/>
      <c r="CF195" s="86"/>
      <c r="CG195" s="86"/>
      <c r="CH195" s="86"/>
      <c r="CI195" s="86"/>
      <c r="CJ195" s="86"/>
      <c r="CK195" s="86"/>
      <c r="CL195" s="86"/>
      <c r="CM195" s="86"/>
      <c r="CN195" s="86"/>
      <c r="CO195" s="86"/>
      <c r="CP195" s="86"/>
      <c r="CQ195" s="86"/>
      <c r="CR195" s="86"/>
      <c r="CS195" s="86"/>
      <c r="CT195" s="86"/>
      <c r="CU195" s="86"/>
      <c r="CV195" s="86"/>
      <c r="CW195" s="86"/>
      <c r="CX195" s="86"/>
      <c r="CY195" s="86"/>
      <c r="CZ195" s="86"/>
      <c r="DA195" s="86"/>
      <c r="DB195" s="86"/>
      <c r="DC195" s="86"/>
      <c r="DD195" s="86"/>
      <c r="DE195" s="86"/>
      <c r="DF195" s="86"/>
      <c r="DG195" s="86"/>
      <c r="DH195" s="86"/>
      <c r="DI195" s="86"/>
      <c r="DJ195" s="86"/>
      <c r="DK195" s="86"/>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row>
    <row r="196" spans="1:157" x14ac:dyDescent="0.25">
      <c r="A196" s="86"/>
      <c r="B196" s="86"/>
      <c r="C196" s="86"/>
      <c r="D196" s="86"/>
      <c r="E196" s="86"/>
      <c r="F196" s="86"/>
      <c r="G196" s="86"/>
      <c r="H196" s="86"/>
      <c r="I196" s="86"/>
      <c r="J196" s="86"/>
      <c r="K196" s="86"/>
      <c r="L196" s="86"/>
      <c r="M196" s="86"/>
      <c r="N196" s="86"/>
      <c r="O196" s="86"/>
      <c r="P196" s="86"/>
      <c r="Q196" s="86"/>
      <c r="R196" s="86"/>
      <c r="S196" s="86"/>
      <c r="T196" s="86"/>
      <c r="U196" s="86"/>
      <c r="V196" s="86"/>
      <c r="W196" s="86"/>
      <c r="X196" s="86"/>
      <c r="Y196" s="86"/>
      <c r="Z196" s="86"/>
      <c r="AA196" s="86"/>
      <c r="AB196" s="86"/>
      <c r="AC196" s="86"/>
      <c r="AD196" s="86"/>
      <c r="AE196" s="86"/>
      <c r="AF196" s="86"/>
      <c r="AG196" s="86"/>
      <c r="AH196" s="86"/>
      <c r="AI196" s="86"/>
      <c r="AJ196" s="86"/>
      <c r="AK196" s="86"/>
      <c r="AL196" s="86"/>
      <c r="AM196" s="86"/>
      <c r="AN196" s="86"/>
      <c r="AO196" s="86"/>
      <c r="AP196" s="86"/>
      <c r="AQ196" s="86"/>
      <c r="AR196" s="86"/>
      <c r="AS196" s="86"/>
      <c r="AT196" s="86"/>
      <c r="AU196" s="86"/>
      <c r="AV196" s="86"/>
      <c r="AW196" s="86"/>
      <c r="AX196" s="86"/>
      <c r="AY196" s="86"/>
      <c r="AZ196" s="86"/>
      <c r="BA196" s="86"/>
      <c r="BB196" s="86"/>
      <c r="BC196" s="86"/>
      <c r="BD196" s="86"/>
      <c r="BE196" s="86"/>
      <c r="BF196" s="86"/>
      <c r="BG196" s="86"/>
      <c r="BH196" s="86"/>
      <c r="BI196" s="86"/>
      <c r="BJ196" s="86"/>
      <c r="BK196" s="86"/>
      <c r="BL196" s="86"/>
      <c r="BM196" s="86"/>
      <c r="BN196" s="86"/>
      <c r="BO196" s="86"/>
      <c r="BP196" s="86"/>
      <c r="BQ196" s="86"/>
      <c r="BR196" s="86"/>
      <c r="BS196" s="86"/>
      <c r="BT196" s="86"/>
      <c r="BU196" s="86"/>
      <c r="BV196" s="86"/>
      <c r="BW196" s="86"/>
      <c r="BX196" s="86"/>
      <c r="BY196" s="86"/>
      <c r="BZ196" s="86"/>
      <c r="CA196" s="86"/>
      <c r="CB196" s="86"/>
      <c r="CC196" s="86"/>
      <c r="CD196" s="86"/>
      <c r="CE196" s="86"/>
      <c r="CF196" s="86"/>
      <c r="CG196" s="86"/>
      <c r="CH196" s="86"/>
      <c r="CI196" s="86"/>
      <c r="CJ196" s="86"/>
      <c r="CK196" s="86"/>
      <c r="CL196" s="86"/>
      <c r="CM196" s="86"/>
      <c r="CN196" s="86"/>
      <c r="CO196" s="86"/>
      <c r="CP196" s="86"/>
      <c r="CQ196" s="86"/>
      <c r="CR196" s="86"/>
      <c r="CS196" s="86"/>
      <c r="CT196" s="86"/>
      <c r="CU196" s="86"/>
      <c r="CV196" s="86"/>
      <c r="CW196" s="86"/>
      <c r="CX196" s="86"/>
      <c r="CY196" s="86"/>
      <c r="CZ196" s="86"/>
      <c r="DA196" s="86"/>
      <c r="DB196" s="86"/>
      <c r="DC196" s="86"/>
      <c r="DD196" s="86"/>
      <c r="DE196" s="86"/>
      <c r="DF196" s="86"/>
      <c r="DG196" s="86"/>
      <c r="DH196" s="86"/>
      <c r="DI196" s="86"/>
      <c r="DJ196" s="86"/>
      <c r="DK196" s="86"/>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row>
    <row r="197" spans="1:157" x14ac:dyDescent="0.25">
      <c r="A197" s="86"/>
      <c r="B197" s="8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86"/>
      <c r="AA197" s="86"/>
      <c r="AB197" s="86"/>
      <c r="AC197" s="86"/>
      <c r="AD197" s="86"/>
      <c r="AE197" s="86"/>
      <c r="AF197" s="86"/>
      <c r="AG197" s="86"/>
      <c r="AH197" s="86"/>
      <c r="AI197" s="86"/>
      <c r="AJ197" s="86"/>
      <c r="AK197" s="86"/>
      <c r="AL197" s="86"/>
      <c r="AM197" s="86"/>
      <c r="AN197" s="86"/>
      <c r="AO197" s="86"/>
      <c r="AP197" s="86"/>
      <c r="AQ197" s="86"/>
      <c r="AR197" s="86"/>
      <c r="AS197" s="86"/>
      <c r="AT197" s="86"/>
      <c r="AU197" s="86"/>
      <c r="AV197" s="86"/>
      <c r="AW197" s="86"/>
      <c r="AX197" s="86"/>
      <c r="AY197" s="86"/>
      <c r="AZ197" s="86"/>
      <c r="BA197" s="86"/>
      <c r="BB197" s="86"/>
      <c r="BC197" s="86"/>
      <c r="BD197" s="86"/>
      <c r="BE197" s="86"/>
      <c r="BF197" s="86"/>
      <c r="BG197" s="86"/>
      <c r="BH197" s="86"/>
      <c r="BI197" s="86"/>
      <c r="BJ197" s="86"/>
      <c r="BK197" s="86"/>
      <c r="BL197" s="86"/>
      <c r="BM197" s="86"/>
      <c r="BN197" s="86"/>
      <c r="BO197" s="86"/>
      <c r="BP197" s="86"/>
      <c r="BQ197" s="86"/>
      <c r="BR197" s="86"/>
      <c r="BS197" s="86"/>
      <c r="BT197" s="86"/>
      <c r="BU197" s="86"/>
      <c r="BV197" s="86"/>
      <c r="BW197" s="86"/>
      <c r="BX197" s="86"/>
      <c r="BY197" s="86"/>
      <c r="BZ197" s="86"/>
      <c r="CA197" s="86"/>
      <c r="CB197" s="86"/>
      <c r="CC197" s="86"/>
      <c r="CD197" s="86"/>
      <c r="CE197" s="86"/>
      <c r="CF197" s="86"/>
      <c r="CG197" s="86"/>
      <c r="CH197" s="86"/>
      <c r="CI197" s="86"/>
      <c r="CJ197" s="86"/>
      <c r="CK197" s="86"/>
      <c r="CL197" s="86"/>
      <c r="CM197" s="86"/>
      <c r="CN197" s="86"/>
      <c r="CO197" s="86"/>
      <c r="CP197" s="86"/>
      <c r="CQ197" s="86"/>
      <c r="CR197" s="86"/>
      <c r="CS197" s="86"/>
      <c r="CT197" s="86"/>
      <c r="CU197" s="86"/>
      <c r="CV197" s="86"/>
      <c r="CW197" s="86"/>
      <c r="CX197" s="86"/>
      <c r="CY197" s="86"/>
      <c r="CZ197" s="86"/>
      <c r="DA197" s="86"/>
      <c r="DB197" s="86"/>
      <c r="DC197" s="86"/>
      <c r="DD197" s="86"/>
      <c r="DE197" s="86"/>
      <c r="DF197" s="86"/>
      <c r="DG197" s="86"/>
      <c r="DH197" s="86"/>
      <c r="DI197" s="86"/>
      <c r="DJ197" s="86"/>
      <c r="DK197" s="86"/>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row>
    <row r="198" spans="1:157" x14ac:dyDescent="0.25">
      <c r="A198" s="86"/>
      <c r="B198" s="86"/>
      <c r="C198" s="86"/>
      <c r="D198" s="86"/>
      <c r="E198" s="86"/>
      <c r="F198" s="86"/>
      <c r="G198" s="86"/>
      <c r="H198" s="86"/>
      <c r="I198" s="86"/>
      <c r="J198" s="86"/>
      <c r="K198" s="86"/>
      <c r="L198" s="86"/>
      <c r="M198" s="86"/>
      <c r="N198" s="86"/>
      <c r="O198" s="86"/>
      <c r="P198" s="86"/>
      <c r="Q198" s="86"/>
      <c r="R198" s="86"/>
      <c r="S198" s="86"/>
      <c r="T198" s="86"/>
      <c r="U198" s="86"/>
      <c r="V198" s="86"/>
      <c r="W198" s="86"/>
      <c r="X198" s="86"/>
      <c r="Y198" s="86"/>
      <c r="Z198" s="86"/>
      <c r="AA198" s="86"/>
      <c r="AB198" s="86"/>
      <c r="AC198" s="86"/>
      <c r="AD198" s="86"/>
      <c r="AE198" s="86"/>
      <c r="AF198" s="86"/>
      <c r="AG198" s="86"/>
      <c r="AH198" s="86"/>
      <c r="AI198" s="86"/>
      <c r="AJ198" s="86"/>
      <c r="AK198" s="86"/>
      <c r="AL198" s="86"/>
      <c r="AM198" s="86"/>
      <c r="AN198" s="86"/>
      <c r="AO198" s="86"/>
      <c r="AP198" s="86"/>
      <c r="AQ198" s="86"/>
      <c r="AR198" s="86"/>
      <c r="AS198" s="86"/>
      <c r="AT198" s="86"/>
      <c r="AU198" s="86"/>
      <c r="AV198" s="86"/>
      <c r="AW198" s="86"/>
      <c r="AX198" s="86"/>
      <c r="AY198" s="86"/>
      <c r="AZ198" s="86"/>
      <c r="BA198" s="86"/>
      <c r="BB198" s="86"/>
      <c r="BC198" s="86"/>
      <c r="BD198" s="86"/>
      <c r="BE198" s="86"/>
      <c r="BF198" s="86"/>
      <c r="BG198" s="86"/>
      <c r="BH198" s="86"/>
      <c r="BI198" s="86"/>
      <c r="BJ198" s="86"/>
      <c r="BK198" s="86"/>
      <c r="BL198" s="86"/>
      <c r="BM198" s="86"/>
      <c r="BN198" s="86"/>
      <c r="BO198" s="86"/>
      <c r="BP198" s="86"/>
      <c r="BQ198" s="86"/>
      <c r="BR198" s="86"/>
      <c r="BS198" s="86"/>
      <c r="BT198" s="86"/>
      <c r="BU198" s="86"/>
      <c r="BV198" s="86"/>
      <c r="BW198" s="86"/>
      <c r="BX198" s="86"/>
      <c r="BY198" s="86"/>
      <c r="BZ198" s="86"/>
      <c r="CA198" s="86"/>
      <c r="CB198" s="86"/>
      <c r="CC198" s="86"/>
      <c r="CD198" s="86"/>
      <c r="CE198" s="86"/>
      <c r="CF198" s="86"/>
      <c r="CG198" s="86"/>
      <c r="CH198" s="86"/>
      <c r="CI198" s="86"/>
      <c r="CJ198" s="86"/>
      <c r="CK198" s="86"/>
      <c r="CL198" s="86"/>
      <c r="CM198" s="86"/>
      <c r="CN198" s="86"/>
      <c r="CO198" s="86"/>
      <c r="CP198" s="86"/>
      <c r="CQ198" s="86"/>
      <c r="CR198" s="86"/>
      <c r="CS198" s="86"/>
      <c r="CT198" s="86"/>
      <c r="CU198" s="86"/>
      <c r="CV198" s="86"/>
      <c r="CW198" s="86"/>
      <c r="CX198" s="86"/>
      <c r="CY198" s="86"/>
      <c r="CZ198" s="86"/>
      <c r="DA198" s="86"/>
      <c r="DB198" s="86"/>
      <c r="DC198" s="86"/>
      <c r="DD198" s="86"/>
      <c r="DE198" s="86"/>
      <c r="DF198" s="86"/>
      <c r="DG198" s="86"/>
      <c r="DH198" s="86"/>
      <c r="DI198" s="86"/>
      <c r="DJ198" s="86"/>
      <c r="DK198" s="86"/>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row>
    <row r="199" spans="1:157" x14ac:dyDescent="0.25">
      <c r="A199" s="86"/>
      <c r="B199" s="86"/>
      <c r="C199" s="86"/>
      <c r="D199" s="86"/>
      <c r="E199" s="86"/>
      <c r="F199" s="86"/>
      <c r="G199" s="86"/>
      <c r="H199" s="86"/>
      <c r="I199" s="86"/>
      <c r="J199" s="86"/>
      <c r="K199" s="86"/>
      <c r="L199" s="86"/>
      <c r="M199" s="86"/>
      <c r="N199" s="86"/>
      <c r="O199" s="86"/>
      <c r="P199" s="86"/>
      <c r="Q199" s="86"/>
      <c r="R199" s="86"/>
      <c r="S199" s="86"/>
      <c r="T199" s="86"/>
      <c r="U199" s="86"/>
      <c r="V199" s="86"/>
      <c r="W199" s="86"/>
      <c r="X199" s="86"/>
      <c r="Y199" s="86"/>
      <c r="Z199" s="86"/>
      <c r="AA199" s="86"/>
      <c r="AB199" s="86"/>
      <c r="AC199" s="86"/>
      <c r="AD199" s="86"/>
      <c r="AE199" s="86"/>
      <c r="AF199" s="86"/>
      <c r="AG199" s="86"/>
      <c r="AH199" s="86"/>
      <c r="AI199" s="86"/>
      <c r="AJ199" s="86"/>
      <c r="AK199" s="86"/>
      <c r="AL199" s="86"/>
      <c r="AM199" s="86"/>
      <c r="AN199" s="86"/>
      <c r="AO199" s="86"/>
      <c r="AP199" s="86"/>
      <c r="AQ199" s="86"/>
      <c r="AR199" s="86"/>
      <c r="AS199" s="86"/>
      <c r="AT199" s="86"/>
      <c r="AU199" s="86"/>
      <c r="AV199" s="86"/>
      <c r="AW199" s="86"/>
      <c r="AX199" s="86"/>
      <c r="AY199" s="86"/>
      <c r="AZ199" s="86"/>
      <c r="BA199" s="86"/>
      <c r="BB199" s="86"/>
      <c r="BC199" s="86"/>
      <c r="BD199" s="86"/>
      <c r="BE199" s="86"/>
      <c r="BF199" s="86"/>
      <c r="BG199" s="86"/>
      <c r="BH199" s="86"/>
      <c r="BI199" s="86"/>
      <c r="BJ199" s="86"/>
      <c r="BK199" s="86"/>
      <c r="BL199" s="86"/>
      <c r="BM199" s="86"/>
      <c r="BN199" s="86"/>
      <c r="BO199" s="86"/>
      <c r="BP199" s="86"/>
      <c r="BQ199" s="86"/>
      <c r="BR199" s="86"/>
      <c r="BS199" s="86"/>
      <c r="BT199" s="86"/>
      <c r="BU199" s="86"/>
      <c r="BV199" s="86"/>
      <c r="BW199" s="86"/>
      <c r="BX199" s="86"/>
      <c r="BY199" s="86"/>
      <c r="BZ199" s="86"/>
      <c r="CA199" s="86"/>
      <c r="CB199" s="86"/>
      <c r="CC199" s="86"/>
      <c r="CD199" s="86"/>
      <c r="CE199" s="86"/>
      <c r="CF199" s="86"/>
      <c r="CG199" s="86"/>
      <c r="CH199" s="86"/>
      <c r="CI199" s="86"/>
      <c r="CJ199" s="86"/>
      <c r="CK199" s="86"/>
      <c r="CL199" s="86"/>
      <c r="CM199" s="86"/>
      <c r="CN199" s="86"/>
      <c r="CO199" s="86"/>
      <c r="CP199" s="86"/>
      <c r="CQ199" s="86"/>
      <c r="CR199" s="86"/>
      <c r="CS199" s="86"/>
      <c r="CT199" s="86"/>
      <c r="CU199" s="86"/>
      <c r="CV199" s="86"/>
      <c r="CW199" s="86"/>
      <c r="CX199" s="86"/>
      <c r="CY199" s="86"/>
      <c r="CZ199" s="86"/>
      <c r="DA199" s="86"/>
      <c r="DB199" s="86"/>
      <c r="DC199" s="86"/>
      <c r="DD199" s="86"/>
      <c r="DE199" s="86"/>
      <c r="DF199" s="86"/>
      <c r="DG199" s="86"/>
      <c r="DH199" s="86"/>
      <c r="DI199" s="86"/>
      <c r="DJ199" s="86"/>
      <c r="DK199" s="86"/>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row>
    <row r="200" spans="1:157" x14ac:dyDescent="0.25">
      <c r="A200" s="86"/>
      <c r="B200" s="86"/>
      <c r="C200" s="86"/>
      <c r="D200" s="86"/>
      <c r="E200" s="86"/>
      <c r="F200" s="86"/>
      <c r="G200" s="86"/>
      <c r="H200" s="86"/>
      <c r="I200" s="86"/>
      <c r="J200" s="86"/>
      <c r="K200" s="86"/>
      <c r="L200" s="86"/>
      <c r="M200" s="86"/>
      <c r="N200" s="86"/>
      <c r="O200" s="86"/>
      <c r="P200" s="86"/>
      <c r="Q200" s="86"/>
      <c r="R200" s="86"/>
      <c r="S200" s="86"/>
      <c r="T200" s="86"/>
      <c r="U200" s="86"/>
      <c r="V200" s="86"/>
      <c r="W200" s="86"/>
      <c r="X200" s="86"/>
      <c r="Y200" s="86"/>
      <c r="Z200" s="86"/>
      <c r="AA200" s="86"/>
      <c r="AB200" s="86"/>
      <c r="AC200" s="86"/>
      <c r="AD200" s="86"/>
      <c r="AE200" s="86"/>
      <c r="AF200" s="86"/>
      <c r="AG200" s="86"/>
      <c r="AH200" s="86"/>
      <c r="AI200" s="86"/>
      <c r="AJ200" s="86"/>
      <c r="AK200" s="86"/>
      <c r="AL200" s="86"/>
      <c r="AM200" s="86"/>
      <c r="AN200" s="86"/>
      <c r="AO200" s="86"/>
      <c r="AP200" s="86"/>
      <c r="AQ200" s="86"/>
      <c r="AR200" s="86"/>
      <c r="AS200" s="86"/>
      <c r="AT200" s="86"/>
      <c r="AU200" s="86"/>
      <c r="AV200" s="86"/>
      <c r="AW200" s="86"/>
      <c r="AX200" s="86"/>
      <c r="AY200" s="86"/>
      <c r="AZ200" s="86"/>
      <c r="BA200" s="86"/>
      <c r="BB200" s="86"/>
      <c r="BC200" s="86"/>
      <c r="BD200" s="86"/>
      <c r="BE200" s="86"/>
      <c r="BF200" s="86"/>
      <c r="BG200" s="86"/>
      <c r="BH200" s="86"/>
      <c r="BI200" s="86"/>
      <c r="BJ200" s="86"/>
      <c r="BK200" s="86"/>
      <c r="BL200" s="86"/>
      <c r="BM200" s="86"/>
      <c r="BN200" s="86"/>
      <c r="BO200" s="86"/>
      <c r="BP200" s="86"/>
      <c r="BQ200" s="86"/>
      <c r="BR200" s="86"/>
      <c r="BS200" s="86"/>
      <c r="BT200" s="86"/>
      <c r="BU200" s="86"/>
      <c r="BV200" s="86"/>
      <c r="BW200" s="86"/>
      <c r="BX200" s="86"/>
      <c r="BY200" s="86"/>
      <c r="BZ200" s="86"/>
      <c r="CA200" s="86"/>
      <c r="CB200" s="86"/>
      <c r="CC200" s="86"/>
      <c r="CD200" s="86"/>
      <c r="CE200" s="86"/>
      <c r="CF200" s="86"/>
      <c r="CG200" s="86"/>
      <c r="CH200" s="86"/>
      <c r="CI200" s="86"/>
      <c r="CJ200" s="86"/>
      <c r="CK200" s="86"/>
      <c r="CL200" s="86"/>
      <c r="CM200" s="86"/>
      <c r="CN200" s="86"/>
      <c r="CO200" s="86"/>
      <c r="CP200" s="86"/>
      <c r="CQ200" s="86"/>
      <c r="CR200" s="86"/>
      <c r="CS200" s="86"/>
      <c r="CT200" s="86"/>
      <c r="CU200" s="86"/>
      <c r="CV200" s="86"/>
      <c r="CW200" s="86"/>
      <c r="CX200" s="86"/>
      <c r="CY200" s="86"/>
      <c r="CZ200" s="86"/>
      <c r="DA200" s="86"/>
      <c r="DB200" s="86"/>
      <c r="DC200" s="86"/>
      <c r="DD200" s="86"/>
      <c r="DE200" s="86"/>
      <c r="DF200" s="86"/>
      <c r="DG200" s="86"/>
      <c r="DH200" s="86"/>
      <c r="DI200" s="86"/>
      <c r="DJ200" s="86"/>
      <c r="DK200" s="86"/>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row>
    <row r="201" spans="1:157" x14ac:dyDescent="0.25">
      <c r="A201" s="86"/>
      <c r="B201" s="86"/>
      <c r="C201" s="86"/>
      <c r="D201" s="86"/>
      <c r="E201" s="86"/>
      <c r="F201" s="86"/>
      <c r="G201" s="86"/>
      <c r="H201" s="86"/>
      <c r="I201" s="86"/>
      <c r="J201" s="86"/>
      <c r="K201" s="86"/>
      <c r="L201" s="86"/>
      <c r="M201" s="86"/>
      <c r="N201" s="86"/>
      <c r="O201" s="86"/>
      <c r="P201" s="86"/>
      <c r="Q201" s="86"/>
      <c r="R201" s="86"/>
      <c r="S201" s="86"/>
      <c r="T201" s="86"/>
      <c r="U201" s="86"/>
      <c r="V201" s="86"/>
      <c r="W201" s="86"/>
      <c r="X201" s="86"/>
      <c r="Y201" s="86"/>
      <c r="Z201" s="86"/>
      <c r="AA201" s="86"/>
      <c r="AB201" s="86"/>
      <c r="AC201" s="86"/>
      <c r="AD201" s="86"/>
      <c r="AE201" s="86"/>
      <c r="AF201" s="86"/>
      <c r="AG201" s="86"/>
      <c r="AH201" s="86"/>
      <c r="AI201" s="86"/>
      <c r="AJ201" s="86"/>
      <c r="AK201" s="86"/>
      <c r="AL201" s="86"/>
      <c r="AM201" s="86"/>
      <c r="AN201" s="86"/>
      <c r="AO201" s="86"/>
      <c r="AP201" s="86"/>
      <c r="AQ201" s="86"/>
      <c r="AR201" s="86"/>
      <c r="AS201" s="86"/>
      <c r="AT201" s="86"/>
      <c r="AU201" s="86"/>
      <c r="AV201" s="86"/>
      <c r="AW201" s="86"/>
      <c r="AX201" s="86"/>
      <c r="AY201" s="86"/>
      <c r="AZ201" s="86"/>
      <c r="BA201" s="86"/>
      <c r="BB201" s="86"/>
      <c r="BC201" s="86"/>
      <c r="BD201" s="86"/>
      <c r="BE201" s="86"/>
      <c r="BF201" s="86"/>
      <c r="BG201" s="86"/>
      <c r="BH201" s="86"/>
      <c r="BI201" s="86"/>
      <c r="BJ201" s="86"/>
      <c r="BK201" s="86"/>
      <c r="BL201" s="86"/>
      <c r="BM201" s="86"/>
      <c r="BN201" s="86"/>
      <c r="BO201" s="86"/>
      <c r="BP201" s="86"/>
      <c r="BQ201" s="86"/>
      <c r="BR201" s="86"/>
      <c r="BS201" s="86"/>
      <c r="BT201" s="86"/>
      <c r="BU201" s="86"/>
      <c r="BV201" s="86"/>
      <c r="BW201" s="86"/>
      <c r="BX201" s="86"/>
      <c r="BY201" s="86"/>
      <c r="BZ201" s="86"/>
      <c r="CA201" s="86"/>
      <c r="CB201" s="86"/>
      <c r="CC201" s="86"/>
      <c r="CD201" s="86"/>
      <c r="CE201" s="86"/>
      <c r="CF201" s="86"/>
      <c r="CG201" s="86"/>
      <c r="CH201" s="86"/>
      <c r="CI201" s="86"/>
      <c r="CJ201" s="86"/>
      <c r="CK201" s="86"/>
      <c r="CL201" s="86"/>
      <c r="CM201" s="86"/>
      <c r="CN201" s="86"/>
      <c r="CO201" s="86"/>
      <c r="CP201" s="86"/>
      <c r="CQ201" s="86"/>
      <c r="CR201" s="86"/>
      <c r="CS201" s="86"/>
      <c r="CT201" s="86"/>
      <c r="CU201" s="86"/>
      <c r="CV201" s="86"/>
      <c r="CW201" s="86"/>
      <c r="CX201" s="86"/>
      <c r="CY201" s="86"/>
      <c r="CZ201" s="86"/>
      <c r="DA201" s="86"/>
      <c r="DB201" s="86"/>
      <c r="DC201" s="86"/>
      <c r="DD201" s="86"/>
      <c r="DE201" s="86"/>
      <c r="DF201" s="86"/>
      <c r="DG201" s="86"/>
      <c r="DH201" s="86"/>
      <c r="DI201" s="86"/>
      <c r="DJ201" s="86"/>
      <c r="DK201" s="86"/>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row>
    <row r="202" spans="1:157" x14ac:dyDescent="0.25">
      <c r="A202" s="86"/>
      <c r="B202" s="86"/>
      <c r="C202" s="86"/>
      <c r="D202" s="86"/>
      <c r="E202" s="86"/>
      <c r="F202" s="86"/>
      <c r="G202" s="86"/>
      <c r="H202" s="86"/>
      <c r="I202" s="86"/>
      <c r="J202" s="86"/>
      <c r="K202" s="86"/>
      <c r="L202" s="86"/>
      <c r="M202" s="86"/>
      <c r="N202" s="86"/>
      <c r="O202" s="86"/>
      <c r="P202" s="86"/>
      <c r="Q202" s="86"/>
      <c r="R202" s="86"/>
      <c r="S202" s="86"/>
      <c r="T202" s="86"/>
      <c r="U202" s="86"/>
      <c r="V202" s="86"/>
      <c r="W202" s="86"/>
      <c r="X202" s="86"/>
      <c r="Y202" s="86"/>
      <c r="Z202" s="86"/>
      <c r="AA202" s="86"/>
      <c r="AB202" s="86"/>
      <c r="AC202" s="86"/>
      <c r="AD202" s="86"/>
      <c r="AE202" s="86"/>
      <c r="AF202" s="86"/>
      <c r="AG202" s="86"/>
      <c r="AH202" s="86"/>
      <c r="AI202" s="86"/>
      <c r="AJ202" s="86"/>
      <c r="AK202" s="86"/>
      <c r="AL202" s="86"/>
      <c r="AM202" s="86"/>
      <c r="AN202" s="86"/>
      <c r="AO202" s="86"/>
      <c r="AP202" s="86"/>
      <c r="AQ202" s="86"/>
      <c r="AR202" s="86"/>
      <c r="AS202" s="86"/>
      <c r="AT202" s="86"/>
      <c r="AU202" s="86"/>
      <c r="AV202" s="86"/>
      <c r="AW202" s="86"/>
      <c r="AX202" s="86"/>
      <c r="AY202" s="86"/>
      <c r="AZ202" s="86"/>
      <c r="BA202" s="86"/>
      <c r="BB202" s="86"/>
      <c r="BC202" s="86"/>
      <c r="BD202" s="86"/>
      <c r="BE202" s="86"/>
      <c r="BF202" s="86"/>
      <c r="BG202" s="86"/>
      <c r="BH202" s="86"/>
      <c r="BI202" s="86"/>
      <c r="BJ202" s="86"/>
      <c r="BK202" s="86"/>
      <c r="BL202" s="86"/>
      <c r="BM202" s="86"/>
      <c r="BN202" s="86"/>
      <c r="BO202" s="86"/>
      <c r="BP202" s="86"/>
      <c r="BQ202" s="86"/>
      <c r="BR202" s="86"/>
      <c r="BS202" s="86"/>
      <c r="BT202" s="86"/>
      <c r="BU202" s="86"/>
      <c r="BV202" s="86"/>
      <c r="BW202" s="86"/>
      <c r="BX202" s="86"/>
      <c r="BY202" s="86"/>
      <c r="BZ202" s="86"/>
      <c r="CA202" s="86"/>
      <c r="CB202" s="86"/>
      <c r="CC202" s="86"/>
      <c r="CD202" s="86"/>
      <c r="CE202" s="86"/>
      <c r="CF202" s="86"/>
      <c r="CG202" s="86"/>
      <c r="CH202" s="86"/>
      <c r="CI202" s="86"/>
      <c r="CJ202" s="86"/>
      <c r="CK202" s="86"/>
      <c r="CL202" s="86"/>
      <c r="CM202" s="86"/>
      <c r="CN202" s="86"/>
      <c r="CO202" s="86"/>
      <c r="CP202" s="86"/>
      <c r="CQ202" s="86"/>
      <c r="CR202" s="86"/>
      <c r="CS202" s="86"/>
      <c r="CT202" s="86"/>
      <c r="CU202" s="86"/>
      <c r="CV202" s="86"/>
      <c r="CW202" s="86"/>
      <c r="CX202" s="86"/>
      <c r="CY202" s="86"/>
      <c r="CZ202" s="86"/>
      <c r="DA202" s="86"/>
      <c r="DB202" s="86"/>
      <c r="DC202" s="86"/>
      <c r="DD202" s="86"/>
      <c r="DE202" s="86"/>
      <c r="DF202" s="86"/>
      <c r="DG202" s="86"/>
      <c r="DH202" s="86"/>
      <c r="DI202" s="86"/>
      <c r="DJ202" s="86"/>
      <c r="DK202" s="86"/>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row>
    <row r="203" spans="1:157" x14ac:dyDescent="0.25">
      <c r="A203" s="86"/>
      <c r="B203" s="86"/>
      <c r="C203" s="86"/>
      <c r="D203" s="86"/>
      <c r="E203" s="86"/>
      <c r="F203" s="86"/>
      <c r="G203" s="86"/>
      <c r="H203" s="86"/>
      <c r="I203" s="86"/>
      <c r="J203" s="86"/>
      <c r="K203" s="86"/>
      <c r="L203" s="86"/>
      <c r="M203" s="86"/>
      <c r="N203" s="86"/>
      <c r="O203" s="86"/>
      <c r="P203" s="86"/>
      <c r="Q203" s="86"/>
      <c r="R203" s="86"/>
      <c r="S203" s="86"/>
      <c r="T203" s="86"/>
      <c r="U203" s="86"/>
      <c r="V203" s="86"/>
      <c r="W203" s="86"/>
      <c r="X203" s="86"/>
      <c r="Y203" s="86"/>
      <c r="Z203" s="86"/>
      <c r="AA203" s="86"/>
      <c r="AB203" s="86"/>
      <c r="AC203" s="86"/>
      <c r="AD203" s="86"/>
      <c r="AE203" s="86"/>
      <c r="AF203" s="86"/>
      <c r="AG203" s="86"/>
      <c r="AH203" s="86"/>
      <c r="AI203" s="86"/>
      <c r="AJ203" s="86"/>
      <c r="AK203" s="86"/>
      <c r="AL203" s="86"/>
      <c r="AM203" s="86"/>
      <c r="AN203" s="86"/>
      <c r="AO203" s="86"/>
      <c r="AP203" s="86"/>
      <c r="AQ203" s="86"/>
      <c r="AR203" s="86"/>
      <c r="AS203" s="86"/>
      <c r="AT203" s="86"/>
      <c r="AU203" s="86"/>
      <c r="AV203" s="86"/>
      <c r="AW203" s="86"/>
      <c r="AX203" s="86"/>
      <c r="AY203" s="86"/>
      <c r="AZ203" s="86"/>
      <c r="BA203" s="86"/>
      <c r="BB203" s="86"/>
      <c r="BC203" s="86"/>
      <c r="BD203" s="86"/>
      <c r="BE203" s="86"/>
      <c r="BF203" s="86"/>
      <c r="BG203" s="86"/>
      <c r="BH203" s="86"/>
      <c r="BI203" s="86"/>
      <c r="BJ203" s="86"/>
      <c r="BK203" s="86"/>
      <c r="BL203" s="86"/>
      <c r="BM203" s="86"/>
      <c r="BN203" s="86"/>
      <c r="BO203" s="86"/>
      <c r="BP203" s="86"/>
      <c r="BQ203" s="86"/>
      <c r="BR203" s="86"/>
      <c r="BS203" s="86"/>
      <c r="BT203" s="86"/>
      <c r="BU203" s="86"/>
      <c r="BV203" s="86"/>
      <c r="BW203" s="86"/>
      <c r="BX203" s="86"/>
      <c r="BY203" s="86"/>
      <c r="BZ203" s="86"/>
      <c r="CA203" s="86"/>
      <c r="CB203" s="86"/>
      <c r="CC203" s="86"/>
      <c r="CD203" s="86"/>
      <c r="CE203" s="86"/>
      <c r="CF203" s="86"/>
      <c r="CG203" s="86"/>
      <c r="CH203" s="86"/>
      <c r="CI203" s="86"/>
      <c r="CJ203" s="86"/>
      <c r="CK203" s="86"/>
      <c r="CL203" s="86"/>
      <c r="CM203" s="86"/>
      <c r="CN203" s="86"/>
      <c r="CO203" s="86"/>
      <c r="CP203" s="86"/>
      <c r="CQ203" s="86"/>
      <c r="CR203" s="86"/>
      <c r="CS203" s="86"/>
      <c r="CT203" s="86"/>
      <c r="CU203" s="86"/>
      <c r="CV203" s="86"/>
      <c r="CW203" s="86"/>
      <c r="CX203" s="86"/>
      <c r="CY203" s="86"/>
      <c r="CZ203" s="86"/>
      <c r="DA203" s="86"/>
      <c r="DB203" s="86"/>
      <c r="DC203" s="86"/>
      <c r="DD203" s="86"/>
      <c r="DE203" s="86"/>
      <c r="DF203" s="86"/>
      <c r="DG203" s="86"/>
      <c r="DH203" s="86"/>
      <c r="DI203" s="86"/>
      <c r="DJ203" s="86"/>
      <c r="DK203" s="86"/>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row>
    <row r="204" spans="1:157" x14ac:dyDescent="0.25">
      <c r="A204" s="86"/>
      <c r="B204" s="86"/>
      <c r="C204" s="86"/>
      <c r="D204" s="86"/>
      <c r="E204" s="86"/>
      <c r="F204" s="86"/>
      <c r="G204" s="86"/>
      <c r="H204" s="86"/>
      <c r="I204" s="86"/>
      <c r="J204" s="86"/>
      <c r="K204" s="86"/>
      <c r="L204" s="86"/>
      <c r="M204" s="86"/>
      <c r="N204" s="86"/>
      <c r="O204" s="86"/>
      <c r="P204" s="86"/>
      <c r="Q204" s="86"/>
      <c r="R204" s="86"/>
      <c r="S204" s="86"/>
      <c r="T204" s="86"/>
      <c r="U204" s="86"/>
      <c r="V204" s="86"/>
      <c r="W204" s="86"/>
      <c r="X204" s="86"/>
      <c r="Y204" s="86"/>
      <c r="Z204" s="86"/>
      <c r="AA204" s="86"/>
      <c r="AB204" s="86"/>
      <c r="AC204" s="86"/>
      <c r="AD204" s="86"/>
      <c r="AE204" s="86"/>
      <c r="AF204" s="86"/>
      <c r="AG204" s="86"/>
      <c r="AH204" s="86"/>
      <c r="AI204" s="86"/>
      <c r="AJ204" s="86"/>
      <c r="AK204" s="86"/>
      <c r="AL204" s="86"/>
      <c r="AM204" s="86"/>
      <c r="AN204" s="86"/>
      <c r="AO204" s="86"/>
      <c r="AP204" s="86"/>
      <c r="AQ204" s="86"/>
      <c r="AR204" s="86"/>
      <c r="AS204" s="86"/>
      <c r="AT204" s="86"/>
      <c r="AU204" s="86"/>
      <c r="AV204" s="86"/>
      <c r="AW204" s="86"/>
      <c r="AX204" s="86"/>
      <c r="AY204" s="86"/>
      <c r="AZ204" s="86"/>
      <c r="BA204" s="86"/>
      <c r="BB204" s="86"/>
      <c r="BC204" s="86"/>
      <c r="BD204" s="86"/>
      <c r="BE204" s="86"/>
      <c r="BF204" s="86"/>
      <c r="BG204" s="86"/>
      <c r="BH204" s="86"/>
      <c r="BI204" s="86"/>
      <c r="BJ204" s="86"/>
      <c r="BK204" s="86"/>
      <c r="BL204" s="86"/>
      <c r="BM204" s="86"/>
      <c r="BN204" s="86"/>
      <c r="BO204" s="86"/>
      <c r="BP204" s="86"/>
      <c r="BQ204" s="86"/>
      <c r="BR204" s="86"/>
      <c r="BS204" s="86"/>
      <c r="BT204" s="86"/>
      <c r="BU204" s="86"/>
      <c r="BV204" s="86"/>
      <c r="BW204" s="86"/>
      <c r="BX204" s="86"/>
      <c r="BY204" s="86"/>
      <c r="BZ204" s="86"/>
      <c r="CA204" s="86"/>
      <c r="CB204" s="86"/>
      <c r="CC204" s="86"/>
      <c r="CD204" s="86"/>
      <c r="CE204" s="86"/>
      <c r="CF204" s="86"/>
      <c r="CG204" s="86"/>
      <c r="CH204" s="86"/>
      <c r="CI204" s="86"/>
      <c r="CJ204" s="86"/>
      <c r="CK204" s="86"/>
      <c r="CL204" s="86"/>
      <c r="CM204" s="86"/>
      <c r="CN204" s="86"/>
      <c r="CO204" s="86"/>
      <c r="CP204" s="86"/>
      <c r="CQ204" s="86"/>
      <c r="CR204" s="86"/>
      <c r="CS204" s="86"/>
      <c r="CT204" s="86"/>
      <c r="CU204" s="86"/>
      <c r="CV204" s="86"/>
      <c r="CW204" s="86"/>
      <c r="CX204" s="86"/>
      <c r="CY204" s="86"/>
      <c r="CZ204" s="86"/>
      <c r="DA204" s="86"/>
      <c r="DB204" s="86"/>
      <c r="DC204" s="86"/>
      <c r="DD204" s="86"/>
      <c r="DE204" s="86"/>
      <c r="DF204" s="86"/>
      <c r="DG204" s="86"/>
      <c r="DH204" s="86"/>
      <c r="DI204" s="86"/>
      <c r="DJ204" s="86"/>
      <c r="DK204" s="86"/>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row>
    <row r="205" spans="1:157" x14ac:dyDescent="0.25">
      <c r="A205" s="86"/>
      <c r="B205" s="86"/>
      <c r="C205" s="86"/>
      <c r="D205" s="86"/>
      <c r="E205" s="86"/>
      <c r="F205" s="86"/>
      <c r="G205" s="86"/>
      <c r="H205" s="86"/>
      <c r="I205" s="86"/>
      <c r="J205" s="86"/>
      <c r="K205" s="86"/>
      <c r="L205" s="86"/>
      <c r="M205" s="86"/>
      <c r="N205" s="86"/>
      <c r="O205" s="86"/>
      <c r="P205" s="86"/>
      <c r="Q205" s="86"/>
      <c r="R205" s="86"/>
      <c r="S205" s="86"/>
      <c r="T205" s="86"/>
      <c r="U205" s="86"/>
      <c r="V205" s="86"/>
      <c r="W205" s="86"/>
      <c r="X205" s="86"/>
      <c r="Y205" s="86"/>
      <c r="Z205" s="86"/>
      <c r="AA205" s="86"/>
      <c r="AB205" s="86"/>
      <c r="AC205" s="86"/>
      <c r="AD205" s="86"/>
      <c r="AE205" s="86"/>
      <c r="AF205" s="86"/>
      <c r="AG205" s="86"/>
      <c r="AH205" s="86"/>
      <c r="AI205" s="86"/>
      <c r="AJ205" s="86"/>
      <c r="AK205" s="86"/>
      <c r="AL205" s="86"/>
      <c r="AM205" s="86"/>
      <c r="AN205" s="86"/>
      <c r="AO205" s="86"/>
      <c r="AP205" s="86"/>
      <c r="AQ205" s="86"/>
      <c r="AR205" s="86"/>
      <c r="AS205" s="86"/>
      <c r="AT205" s="86"/>
      <c r="AU205" s="86"/>
      <c r="AV205" s="86"/>
      <c r="AW205" s="86"/>
      <c r="AX205" s="86"/>
      <c r="AY205" s="86"/>
      <c r="AZ205" s="86"/>
      <c r="BA205" s="86"/>
      <c r="BB205" s="86"/>
      <c r="BC205" s="86"/>
      <c r="BD205" s="86"/>
      <c r="BE205" s="86"/>
      <c r="BF205" s="86"/>
      <c r="BG205" s="86"/>
      <c r="BH205" s="86"/>
      <c r="BI205" s="86"/>
      <c r="BJ205" s="86"/>
      <c r="BK205" s="86"/>
      <c r="BL205" s="86"/>
      <c r="BM205" s="86"/>
      <c r="BN205" s="86"/>
      <c r="BO205" s="86"/>
      <c r="BP205" s="86"/>
      <c r="BQ205" s="86"/>
      <c r="BR205" s="86"/>
      <c r="BS205" s="86"/>
      <c r="BT205" s="86"/>
      <c r="BU205" s="86"/>
      <c r="BV205" s="86"/>
      <c r="BW205" s="86"/>
      <c r="BX205" s="86"/>
      <c r="BY205" s="86"/>
      <c r="BZ205" s="86"/>
      <c r="CA205" s="86"/>
      <c r="CB205" s="86"/>
      <c r="CC205" s="86"/>
      <c r="CD205" s="86"/>
      <c r="CE205" s="86"/>
      <c r="CF205" s="86"/>
      <c r="CG205" s="86"/>
      <c r="CH205" s="86"/>
      <c r="CI205" s="86"/>
      <c r="CJ205" s="86"/>
      <c r="CK205" s="86"/>
      <c r="CL205" s="86"/>
      <c r="CM205" s="86"/>
      <c r="CN205" s="86"/>
      <c r="CO205" s="86"/>
      <c r="CP205" s="86"/>
      <c r="CQ205" s="86"/>
      <c r="CR205" s="86"/>
      <c r="CS205" s="86"/>
      <c r="CT205" s="86"/>
      <c r="CU205" s="86"/>
      <c r="CV205" s="86"/>
      <c r="CW205" s="86"/>
      <c r="CX205" s="86"/>
      <c r="CY205" s="86"/>
      <c r="CZ205" s="86"/>
      <c r="DA205" s="86"/>
      <c r="DB205" s="86"/>
      <c r="DC205" s="86"/>
      <c r="DD205" s="86"/>
      <c r="DE205" s="86"/>
      <c r="DF205" s="86"/>
      <c r="DG205" s="86"/>
      <c r="DH205" s="86"/>
      <c r="DI205" s="86"/>
      <c r="DJ205" s="86"/>
      <c r="DK205" s="86"/>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row>
    <row r="206" spans="1:157" x14ac:dyDescent="0.25">
      <c r="A206" s="86"/>
      <c r="B206" s="86"/>
      <c r="C206" s="86"/>
      <c r="D206" s="86"/>
      <c r="E206" s="86"/>
      <c r="F206" s="86"/>
      <c r="G206" s="86"/>
      <c r="H206" s="86"/>
      <c r="I206" s="86"/>
      <c r="J206" s="86"/>
      <c r="K206" s="86"/>
      <c r="L206" s="86"/>
      <c r="M206" s="86"/>
      <c r="N206" s="86"/>
      <c r="O206" s="86"/>
      <c r="P206" s="86"/>
      <c r="Q206" s="86"/>
      <c r="R206" s="86"/>
      <c r="S206" s="86"/>
      <c r="T206" s="86"/>
      <c r="U206" s="86"/>
      <c r="V206" s="86"/>
      <c r="W206" s="86"/>
      <c r="X206" s="86"/>
      <c r="Y206" s="86"/>
      <c r="Z206" s="86"/>
      <c r="AA206" s="86"/>
      <c r="AB206" s="86"/>
      <c r="AC206" s="86"/>
      <c r="AD206" s="86"/>
      <c r="AE206" s="86"/>
      <c r="AF206" s="86"/>
      <c r="AG206" s="86"/>
      <c r="AH206" s="86"/>
      <c r="AI206" s="86"/>
      <c r="AJ206" s="86"/>
      <c r="AK206" s="86"/>
      <c r="AL206" s="86"/>
      <c r="AM206" s="86"/>
      <c r="AN206" s="86"/>
      <c r="AO206" s="86"/>
      <c r="AP206" s="86"/>
      <c r="AQ206" s="86"/>
      <c r="AR206" s="86"/>
      <c r="AS206" s="86"/>
      <c r="AT206" s="86"/>
      <c r="AU206" s="86"/>
      <c r="AV206" s="86"/>
      <c r="AW206" s="86"/>
      <c r="AX206" s="86"/>
      <c r="AY206" s="86"/>
      <c r="AZ206" s="86"/>
      <c r="BA206" s="86"/>
      <c r="BB206" s="86"/>
      <c r="BC206" s="86"/>
      <c r="BD206" s="86"/>
      <c r="BE206" s="86"/>
      <c r="BF206" s="86"/>
      <c r="BG206" s="86"/>
      <c r="BH206" s="86"/>
      <c r="BI206" s="86"/>
      <c r="BJ206" s="86"/>
      <c r="BK206" s="86"/>
      <c r="BL206" s="86"/>
      <c r="BM206" s="86"/>
      <c r="BN206" s="86"/>
      <c r="BO206" s="86"/>
      <c r="BP206" s="86"/>
      <c r="BQ206" s="86"/>
      <c r="BR206" s="86"/>
      <c r="BS206" s="86"/>
      <c r="BT206" s="86"/>
      <c r="BU206" s="86"/>
      <c r="BV206" s="86"/>
      <c r="BW206" s="86"/>
      <c r="BX206" s="86"/>
      <c r="BY206" s="86"/>
      <c r="BZ206" s="86"/>
      <c r="CA206" s="86"/>
      <c r="CB206" s="86"/>
      <c r="CC206" s="86"/>
      <c r="CD206" s="86"/>
      <c r="CE206" s="86"/>
      <c r="CF206" s="86"/>
      <c r="CG206" s="86"/>
      <c r="CH206" s="86"/>
      <c r="CI206" s="86"/>
      <c r="CJ206" s="86"/>
      <c r="CK206" s="86"/>
      <c r="CL206" s="86"/>
      <c r="CM206" s="86"/>
      <c r="CN206" s="86"/>
      <c r="CO206" s="86"/>
      <c r="CP206" s="86"/>
      <c r="CQ206" s="86"/>
      <c r="CR206" s="86"/>
      <c r="CS206" s="86"/>
      <c r="CT206" s="86"/>
      <c r="CU206" s="86"/>
      <c r="CV206" s="86"/>
      <c r="CW206" s="86"/>
      <c r="CX206" s="86"/>
      <c r="CY206" s="86"/>
      <c r="CZ206" s="86"/>
      <c r="DA206" s="86"/>
      <c r="DB206" s="86"/>
      <c r="DC206" s="86"/>
      <c r="DD206" s="86"/>
      <c r="DE206" s="86"/>
      <c r="DF206" s="86"/>
      <c r="DG206" s="86"/>
      <c r="DH206" s="86"/>
      <c r="DI206" s="86"/>
      <c r="DJ206" s="86"/>
      <c r="DK206" s="86"/>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row>
    <row r="207" spans="1:157" x14ac:dyDescent="0.25">
      <c r="A207" s="86"/>
      <c r="B207" s="86"/>
      <c r="C207" s="86"/>
      <c r="D207" s="86"/>
      <c r="E207" s="86"/>
      <c r="F207" s="86"/>
      <c r="G207" s="86"/>
      <c r="H207" s="86"/>
      <c r="I207" s="86"/>
      <c r="J207" s="86"/>
      <c r="K207" s="86"/>
      <c r="L207" s="86"/>
      <c r="M207" s="86"/>
      <c r="N207" s="86"/>
      <c r="O207" s="86"/>
      <c r="P207" s="86"/>
      <c r="Q207" s="86"/>
      <c r="R207" s="86"/>
      <c r="S207" s="86"/>
      <c r="T207" s="86"/>
      <c r="U207" s="86"/>
      <c r="V207" s="86"/>
      <c r="W207" s="86"/>
      <c r="X207" s="86"/>
      <c r="Y207" s="86"/>
      <c r="Z207" s="86"/>
      <c r="AA207" s="86"/>
      <c r="AB207" s="86"/>
      <c r="AC207" s="86"/>
      <c r="AD207" s="86"/>
      <c r="AE207" s="86"/>
      <c r="AF207" s="86"/>
      <c r="AG207" s="86"/>
      <c r="AH207" s="86"/>
      <c r="AI207" s="86"/>
      <c r="AJ207" s="86"/>
      <c r="AK207" s="86"/>
      <c r="AL207" s="86"/>
      <c r="AM207" s="86"/>
      <c r="AN207" s="86"/>
      <c r="AO207" s="86"/>
      <c r="AP207" s="86"/>
      <c r="AQ207" s="86"/>
      <c r="AR207" s="86"/>
      <c r="AS207" s="86"/>
      <c r="AT207" s="86"/>
      <c r="AU207" s="86"/>
      <c r="AV207" s="86"/>
      <c r="AW207" s="86"/>
      <c r="AX207" s="86"/>
      <c r="AY207" s="86"/>
      <c r="AZ207" s="86"/>
      <c r="BA207" s="86"/>
      <c r="BB207" s="86"/>
      <c r="BC207" s="86"/>
      <c r="BD207" s="86"/>
      <c r="BE207" s="86"/>
      <c r="BF207" s="86"/>
      <c r="BG207" s="86"/>
      <c r="BH207" s="86"/>
      <c r="BI207" s="86"/>
      <c r="BJ207" s="86"/>
      <c r="BK207" s="86"/>
      <c r="BL207" s="86"/>
      <c r="BM207" s="86"/>
      <c r="BN207" s="86"/>
      <c r="BO207" s="86"/>
      <c r="BP207" s="86"/>
      <c r="BQ207" s="86"/>
      <c r="BR207" s="86"/>
      <c r="BS207" s="86"/>
      <c r="BT207" s="86"/>
      <c r="BU207" s="86"/>
      <c r="BV207" s="86"/>
      <c r="BW207" s="86"/>
      <c r="BX207" s="86"/>
      <c r="BY207" s="86"/>
      <c r="BZ207" s="86"/>
      <c r="CA207" s="86"/>
      <c r="CB207" s="86"/>
      <c r="CC207" s="86"/>
      <c r="CD207" s="86"/>
      <c r="CE207" s="86"/>
      <c r="CF207" s="86"/>
      <c r="CG207" s="86"/>
      <c r="CH207" s="86"/>
      <c r="CI207" s="86"/>
      <c r="CJ207" s="86"/>
      <c r="CK207" s="86"/>
      <c r="CL207" s="86"/>
      <c r="CM207" s="86"/>
      <c r="CN207" s="86"/>
      <c r="CO207" s="86"/>
      <c r="CP207" s="86"/>
      <c r="CQ207" s="86"/>
      <c r="CR207" s="86"/>
      <c r="CS207" s="86"/>
      <c r="CT207" s="86"/>
      <c r="CU207" s="86"/>
      <c r="CV207" s="86"/>
      <c r="CW207" s="86"/>
      <c r="CX207" s="86"/>
      <c r="CY207" s="86"/>
      <c r="CZ207" s="86"/>
      <c r="DA207" s="86"/>
      <c r="DB207" s="86"/>
      <c r="DC207" s="86"/>
      <c r="DD207" s="86"/>
      <c r="DE207" s="86"/>
      <c r="DF207" s="86"/>
      <c r="DG207" s="86"/>
      <c r="DH207" s="86"/>
      <c r="DI207" s="86"/>
      <c r="DJ207" s="86"/>
      <c r="DK207" s="86"/>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row>
    <row r="208" spans="1:157" x14ac:dyDescent="0.25">
      <c r="A208" s="86"/>
      <c r="B208" s="86"/>
      <c r="C208" s="86"/>
      <c r="D208" s="86"/>
      <c r="E208" s="86"/>
      <c r="F208" s="86"/>
      <c r="G208" s="86"/>
      <c r="H208" s="86"/>
      <c r="I208" s="86"/>
      <c r="J208" s="86"/>
      <c r="K208" s="86"/>
      <c r="L208" s="86"/>
      <c r="M208" s="86"/>
      <c r="N208" s="86"/>
      <c r="O208" s="86"/>
      <c r="P208" s="86"/>
      <c r="Q208" s="86"/>
      <c r="R208" s="86"/>
      <c r="S208" s="86"/>
      <c r="T208" s="86"/>
      <c r="U208" s="86"/>
      <c r="V208" s="86"/>
      <c r="W208" s="86"/>
      <c r="X208" s="86"/>
      <c r="Y208" s="86"/>
      <c r="Z208" s="86"/>
      <c r="AA208" s="86"/>
      <c r="AB208" s="86"/>
      <c r="AC208" s="86"/>
      <c r="AD208" s="86"/>
      <c r="AE208" s="86"/>
      <c r="AF208" s="86"/>
      <c r="AG208" s="86"/>
      <c r="AH208" s="86"/>
      <c r="AI208" s="86"/>
      <c r="AJ208" s="86"/>
      <c r="AK208" s="86"/>
      <c r="AL208" s="86"/>
      <c r="AM208" s="86"/>
      <c r="AN208" s="86"/>
      <c r="AO208" s="86"/>
      <c r="AP208" s="86"/>
      <c r="AQ208" s="86"/>
      <c r="AR208" s="86"/>
      <c r="AS208" s="86"/>
      <c r="AT208" s="86"/>
      <c r="AU208" s="86"/>
      <c r="AV208" s="86"/>
      <c r="AW208" s="86"/>
      <c r="AX208" s="86"/>
      <c r="AY208" s="86"/>
      <c r="AZ208" s="86"/>
      <c r="BA208" s="86"/>
      <c r="BB208" s="86"/>
      <c r="BC208" s="86"/>
      <c r="BD208" s="86"/>
      <c r="BE208" s="86"/>
      <c r="BF208" s="86"/>
      <c r="BG208" s="86"/>
      <c r="BH208" s="86"/>
      <c r="BI208" s="86"/>
      <c r="BJ208" s="86"/>
      <c r="BK208" s="86"/>
      <c r="BL208" s="86"/>
      <c r="BM208" s="86"/>
      <c r="BN208" s="86"/>
      <c r="BO208" s="86"/>
      <c r="BP208" s="86"/>
      <c r="BQ208" s="86"/>
      <c r="BR208" s="86"/>
      <c r="BS208" s="86"/>
      <c r="BT208" s="86"/>
      <c r="BU208" s="86"/>
      <c r="BV208" s="86"/>
      <c r="BW208" s="86"/>
      <c r="BX208" s="86"/>
      <c r="BY208" s="86"/>
      <c r="BZ208" s="86"/>
      <c r="CA208" s="86"/>
      <c r="CB208" s="86"/>
      <c r="CC208" s="86"/>
      <c r="CD208" s="86"/>
      <c r="CE208" s="86"/>
      <c r="CF208" s="86"/>
      <c r="CG208" s="86"/>
      <c r="CH208" s="86"/>
      <c r="CI208" s="86"/>
      <c r="CJ208" s="86"/>
      <c r="CK208" s="86"/>
      <c r="CL208" s="86"/>
      <c r="CM208" s="86"/>
      <c r="CN208" s="86"/>
      <c r="CO208" s="86"/>
      <c r="CP208" s="86"/>
      <c r="CQ208" s="86"/>
      <c r="CR208" s="86"/>
      <c r="CS208" s="86"/>
      <c r="CT208" s="86"/>
      <c r="CU208" s="86"/>
      <c r="CV208" s="86"/>
      <c r="CW208" s="86"/>
      <c r="CX208" s="86"/>
      <c r="CY208" s="86"/>
      <c r="CZ208" s="86"/>
      <c r="DA208" s="86"/>
      <c r="DB208" s="86"/>
      <c r="DC208" s="86"/>
      <c r="DD208" s="86"/>
      <c r="DE208" s="86"/>
      <c r="DF208" s="86"/>
      <c r="DG208" s="86"/>
      <c r="DH208" s="86"/>
      <c r="DI208" s="86"/>
      <c r="DJ208" s="86"/>
      <c r="DK208" s="86"/>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row>
    <row r="209" spans="1:157" x14ac:dyDescent="0.25">
      <c r="A209" s="86"/>
      <c r="B209" s="86"/>
      <c r="C209" s="86"/>
      <c r="D209" s="86"/>
      <c r="E209" s="86"/>
      <c r="F209" s="86"/>
      <c r="G209" s="86"/>
      <c r="H209" s="86"/>
      <c r="I209" s="86"/>
      <c r="J209" s="86"/>
      <c r="K209" s="86"/>
      <c r="L209" s="86"/>
      <c r="M209" s="86"/>
      <c r="N209" s="86"/>
      <c r="O209" s="86"/>
      <c r="P209" s="86"/>
      <c r="Q209" s="86"/>
      <c r="R209" s="86"/>
      <c r="S209" s="86"/>
      <c r="T209" s="86"/>
      <c r="U209" s="86"/>
      <c r="V209" s="86"/>
      <c r="W209" s="86"/>
      <c r="X209" s="86"/>
      <c r="Y209" s="86"/>
      <c r="Z209" s="86"/>
      <c r="AA209" s="86"/>
      <c r="AB209" s="86"/>
      <c r="AC209" s="86"/>
      <c r="AD209" s="86"/>
      <c r="AE209" s="86"/>
      <c r="AF209" s="86"/>
      <c r="AG209" s="86"/>
      <c r="AH209" s="86"/>
      <c r="AI209" s="86"/>
      <c r="AJ209" s="86"/>
      <c r="AK209" s="86"/>
      <c r="AL209" s="86"/>
      <c r="AM209" s="86"/>
      <c r="AN209" s="86"/>
      <c r="AO209" s="86"/>
      <c r="AP209" s="86"/>
      <c r="AQ209" s="86"/>
      <c r="AR209" s="86"/>
      <c r="AS209" s="86"/>
      <c r="AT209" s="86"/>
      <c r="AU209" s="86"/>
      <c r="AV209" s="86"/>
      <c r="AW209" s="86"/>
      <c r="AX209" s="86"/>
      <c r="AY209" s="86"/>
      <c r="AZ209" s="86"/>
      <c r="BA209" s="86"/>
      <c r="BB209" s="86"/>
      <c r="BC209" s="86"/>
      <c r="BD209" s="86"/>
      <c r="BE209" s="86"/>
      <c r="BF209" s="86"/>
      <c r="BG209" s="86"/>
      <c r="BH209" s="86"/>
      <c r="BI209" s="86"/>
      <c r="BJ209" s="86"/>
      <c r="BK209" s="86"/>
      <c r="BL209" s="86"/>
      <c r="BM209" s="86"/>
      <c r="BN209" s="86"/>
      <c r="BO209" s="86"/>
      <c r="BP209" s="86"/>
      <c r="BQ209" s="86"/>
      <c r="BR209" s="86"/>
      <c r="BS209" s="86"/>
      <c r="BT209" s="86"/>
      <c r="BU209" s="86"/>
      <c r="BV209" s="86"/>
      <c r="BW209" s="86"/>
      <c r="BX209" s="86"/>
      <c r="BY209" s="86"/>
      <c r="BZ209" s="86"/>
      <c r="CA209" s="86"/>
      <c r="CB209" s="86"/>
      <c r="CC209" s="86"/>
      <c r="CD209" s="86"/>
      <c r="CE209" s="86"/>
      <c r="CF209" s="86"/>
      <c r="CG209" s="86"/>
      <c r="CH209" s="86"/>
      <c r="CI209" s="86"/>
      <c r="CJ209" s="86"/>
      <c r="CK209" s="86"/>
      <c r="CL209" s="86"/>
      <c r="CM209" s="86"/>
      <c r="CN209" s="86"/>
      <c r="CO209" s="86"/>
      <c r="CP209" s="86"/>
      <c r="CQ209" s="86"/>
      <c r="CR209" s="86"/>
      <c r="CS209" s="86"/>
      <c r="CT209" s="86"/>
      <c r="CU209" s="86"/>
      <c r="CV209" s="86"/>
      <c r="CW209" s="86"/>
      <c r="CX209" s="86"/>
      <c r="CY209" s="86"/>
      <c r="CZ209" s="86"/>
      <c r="DA209" s="86"/>
      <c r="DB209" s="86"/>
      <c r="DC209" s="86"/>
      <c r="DD209" s="86"/>
      <c r="DE209" s="86"/>
      <c r="DF209" s="86"/>
      <c r="DG209" s="86"/>
      <c r="DH209" s="86"/>
      <c r="DI209" s="86"/>
      <c r="DJ209" s="86"/>
      <c r="DK209" s="86"/>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row>
    <row r="210" spans="1:157" x14ac:dyDescent="0.25">
      <c r="A210" s="86"/>
      <c r="B210" s="86"/>
      <c r="C210" s="86"/>
      <c r="D210" s="86"/>
      <c r="E210" s="86"/>
      <c r="F210" s="86"/>
      <c r="G210" s="86"/>
      <c r="H210" s="86"/>
      <c r="I210" s="86"/>
      <c r="J210" s="86"/>
      <c r="K210" s="86"/>
      <c r="L210" s="86"/>
      <c r="M210" s="86"/>
      <c r="N210" s="86"/>
      <c r="O210" s="86"/>
      <c r="P210" s="86"/>
      <c r="Q210" s="86"/>
      <c r="R210" s="86"/>
      <c r="S210" s="86"/>
      <c r="T210" s="86"/>
      <c r="U210" s="86"/>
      <c r="V210" s="86"/>
      <c r="W210" s="86"/>
      <c r="X210" s="86"/>
      <c r="Y210" s="86"/>
      <c r="Z210" s="86"/>
      <c r="AA210" s="86"/>
      <c r="AB210" s="86"/>
      <c r="AC210" s="86"/>
      <c r="AD210" s="86"/>
      <c r="AE210" s="86"/>
      <c r="AF210" s="86"/>
      <c r="AG210" s="86"/>
      <c r="AH210" s="86"/>
      <c r="AI210" s="86"/>
      <c r="AJ210" s="86"/>
      <c r="AK210" s="86"/>
      <c r="AL210" s="86"/>
      <c r="AM210" s="86"/>
      <c r="AN210" s="86"/>
      <c r="AO210" s="86"/>
      <c r="AP210" s="86"/>
      <c r="AQ210" s="86"/>
      <c r="AR210" s="86"/>
      <c r="AS210" s="86"/>
      <c r="AT210" s="86"/>
      <c r="AU210" s="86"/>
      <c r="AV210" s="86"/>
      <c r="AW210" s="86"/>
      <c r="AX210" s="86"/>
      <c r="AY210" s="86"/>
      <c r="AZ210" s="86"/>
      <c r="BA210" s="86"/>
      <c r="BB210" s="86"/>
      <c r="BC210" s="86"/>
      <c r="BD210" s="86"/>
      <c r="BE210" s="86"/>
      <c r="BF210" s="86"/>
      <c r="BG210" s="86"/>
      <c r="BH210" s="86"/>
      <c r="BI210" s="86"/>
      <c r="BJ210" s="86"/>
      <c r="BK210" s="86"/>
      <c r="BL210" s="86"/>
      <c r="BM210" s="86"/>
      <c r="BN210" s="86"/>
      <c r="BO210" s="86"/>
      <c r="BP210" s="86"/>
      <c r="BQ210" s="86"/>
      <c r="BR210" s="86"/>
      <c r="BS210" s="86"/>
      <c r="BT210" s="86"/>
      <c r="BU210" s="86"/>
      <c r="BV210" s="86"/>
      <c r="BW210" s="86"/>
      <c r="BX210" s="86"/>
      <c r="BY210" s="86"/>
      <c r="BZ210" s="86"/>
      <c r="CA210" s="86"/>
      <c r="CB210" s="86"/>
      <c r="CC210" s="86"/>
      <c r="CD210" s="86"/>
      <c r="CE210" s="86"/>
      <c r="CF210" s="86"/>
      <c r="CG210" s="86"/>
      <c r="CH210" s="86"/>
      <c r="CI210" s="86"/>
      <c r="CJ210" s="86"/>
      <c r="CK210" s="86"/>
      <c r="CL210" s="86"/>
      <c r="CM210" s="86"/>
      <c r="CN210" s="86"/>
      <c r="CO210" s="86"/>
      <c r="CP210" s="86"/>
      <c r="CQ210" s="86"/>
      <c r="CR210" s="86"/>
      <c r="CS210" s="86"/>
      <c r="CT210" s="86"/>
      <c r="CU210" s="86"/>
      <c r="CV210" s="86"/>
      <c r="CW210" s="86"/>
      <c r="CX210" s="86"/>
      <c r="CY210" s="86"/>
      <c r="CZ210" s="86"/>
      <c r="DA210" s="86"/>
      <c r="DB210" s="86"/>
      <c r="DC210" s="86"/>
      <c r="DD210" s="86"/>
      <c r="DE210" s="86"/>
      <c r="DF210" s="86"/>
      <c r="DG210" s="86"/>
      <c r="DH210" s="86"/>
      <c r="DI210" s="86"/>
      <c r="DJ210" s="86"/>
      <c r="DK210" s="86"/>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row>
    <row r="211" spans="1:157" x14ac:dyDescent="0.25">
      <c r="A211" s="86"/>
      <c r="B211" s="86"/>
      <c r="C211" s="86"/>
      <c r="D211" s="86"/>
      <c r="E211" s="86"/>
      <c r="F211" s="86"/>
      <c r="G211" s="86"/>
      <c r="H211" s="86"/>
      <c r="I211" s="86"/>
      <c r="J211" s="86"/>
      <c r="K211" s="86"/>
      <c r="L211" s="86"/>
      <c r="M211" s="86"/>
      <c r="N211" s="86"/>
      <c r="O211" s="86"/>
      <c r="P211" s="86"/>
      <c r="Q211" s="86"/>
      <c r="R211" s="86"/>
      <c r="S211" s="86"/>
      <c r="T211" s="86"/>
      <c r="U211" s="86"/>
      <c r="V211" s="86"/>
      <c r="W211" s="86"/>
      <c r="X211" s="86"/>
      <c r="Y211" s="86"/>
      <c r="Z211" s="86"/>
      <c r="AA211" s="86"/>
      <c r="AB211" s="86"/>
      <c r="AC211" s="86"/>
      <c r="AD211" s="86"/>
      <c r="AE211" s="86"/>
      <c r="AF211" s="86"/>
      <c r="AG211" s="86"/>
      <c r="AH211" s="86"/>
      <c r="AI211" s="86"/>
      <c r="AJ211" s="86"/>
      <c r="AK211" s="86"/>
      <c r="AL211" s="86"/>
      <c r="AM211" s="86"/>
      <c r="AN211" s="86"/>
      <c r="AO211" s="86"/>
      <c r="AP211" s="86"/>
      <c r="AQ211" s="86"/>
      <c r="AR211" s="86"/>
      <c r="AS211" s="86"/>
      <c r="AT211" s="86"/>
      <c r="AU211" s="86"/>
      <c r="AV211" s="86"/>
      <c r="AW211" s="86"/>
      <c r="AX211" s="86"/>
      <c r="AY211" s="86"/>
      <c r="AZ211" s="86"/>
      <c r="BA211" s="86"/>
      <c r="BB211" s="86"/>
      <c r="BC211" s="86"/>
      <c r="BD211" s="86"/>
      <c r="BE211" s="86"/>
      <c r="BF211" s="86"/>
      <c r="BG211" s="86"/>
      <c r="BH211" s="86"/>
      <c r="BI211" s="86"/>
      <c r="BJ211" s="86"/>
      <c r="BK211" s="86"/>
      <c r="BL211" s="86"/>
      <c r="BM211" s="86"/>
      <c r="BN211" s="86"/>
      <c r="BO211" s="86"/>
      <c r="BP211" s="86"/>
      <c r="BQ211" s="86"/>
      <c r="BR211" s="86"/>
      <c r="BS211" s="86"/>
      <c r="BT211" s="86"/>
      <c r="BU211" s="86"/>
      <c r="BV211" s="86"/>
      <c r="BW211" s="86"/>
      <c r="BX211" s="86"/>
      <c r="BY211" s="86"/>
      <c r="BZ211" s="86"/>
      <c r="CA211" s="86"/>
      <c r="CB211" s="86"/>
      <c r="CC211" s="86"/>
      <c r="CD211" s="86"/>
      <c r="CE211" s="86"/>
      <c r="CF211" s="86"/>
      <c r="CG211" s="86"/>
      <c r="CH211" s="86"/>
      <c r="CI211" s="86"/>
      <c r="CJ211" s="86"/>
      <c r="CK211" s="86"/>
      <c r="CL211" s="86"/>
      <c r="CM211" s="86"/>
      <c r="CN211" s="86"/>
      <c r="CO211" s="86"/>
      <c r="CP211" s="86"/>
      <c r="CQ211" s="86"/>
      <c r="CR211" s="86"/>
      <c r="CS211" s="86"/>
      <c r="CT211" s="86"/>
      <c r="CU211" s="86"/>
      <c r="CV211" s="86"/>
      <c r="CW211" s="86"/>
      <c r="CX211" s="86"/>
      <c r="CY211" s="86"/>
      <c r="CZ211" s="86"/>
      <c r="DA211" s="86"/>
      <c r="DB211" s="86"/>
      <c r="DC211" s="86"/>
      <c r="DD211" s="86"/>
      <c r="DE211" s="86"/>
      <c r="DF211" s="86"/>
      <c r="DG211" s="86"/>
      <c r="DH211" s="86"/>
      <c r="DI211" s="86"/>
      <c r="DJ211" s="86"/>
      <c r="DK211" s="86"/>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row>
    <row r="212" spans="1:157" x14ac:dyDescent="0.25">
      <c r="A212" s="86"/>
      <c r="B212" s="86"/>
      <c r="C212" s="86"/>
      <c r="D212" s="86"/>
      <c r="E212" s="86"/>
      <c r="F212" s="86"/>
      <c r="G212" s="86"/>
      <c r="H212" s="86"/>
      <c r="I212" s="86"/>
      <c r="J212" s="86"/>
      <c r="K212" s="86"/>
      <c r="L212" s="86"/>
      <c r="M212" s="86"/>
      <c r="N212" s="86"/>
      <c r="O212" s="86"/>
      <c r="P212" s="86"/>
      <c r="Q212" s="86"/>
      <c r="R212" s="86"/>
      <c r="S212" s="86"/>
      <c r="T212" s="86"/>
      <c r="U212" s="86"/>
      <c r="V212" s="86"/>
      <c r="W212" s="86"/>
      <c r="X212" s="86"/>
      <c r="Y212" s="86"/>
      <c r="Z212" s="86"/>
      <c r="AA212" s="86"/>
      <c r="AB212" s="86"/>
      <c r="AC212" s="86"/>
      <c r="AD212" s="86"/>
      <c r="AE212" s="86"/>
      <c r="AF212" s="86"/>
      <c r="AG212" s="86"/>
      <c r="AH212" s="86"/>
      <c r="AI212" s="86"/>
      <c r="AJ212" s="86"/>
      <c r="AK212" s="86"/>
      <c r="AL212" s="86"/>
      <c r="AM212" s="86"/>
      <c r="AN212" s="86"/>
      <c r="AO212" s="86"/>
      <c r="AP212" s="86"/>
      <c r="AQ212" s="86"/>
      <c r="AR212" s="86"/>
      <c r="AS212" s="86"/>
      <c r="AT212" s="86"/>
      <c r="AU212" s="86"/>
      <c r="AV212" s="86"/>
      <c r="AW212" s="86"/>
      <c r="AX212" s="86"/>
      <c r="AY212" s="86"/>
      <c r="AZ212" s="86"/>
      <c r="BA212" s="86"/>
      <c r="BB212" s="86"/>
      <c r="BC212" s="86"/>
      <c r="BD212" s="86"/>
      <c r="BE212" s="86"/>
      <c r="BF212" s="86"/>
      <c r="BG212" s="86"/>
      <c r="BH212" s="86"/>
      <c r="BI212" s="86"/>
      <c r="BJ212" s="86"/>
      <c r="BK212" s="86"/>
      <c r="BL212" s="86"/>
      <c r="BM212" s="86"/>
      <c r="BN212" s="86"/>
      <c r="BO212" s="86"/>
      <c r="BP212" s="86"/>
      <c r="BQ212" s="86"/>
      <c r="BR212" s="86"/>
      <c r="BS212" s="86"/>
      <c r="BT212" s="86"/>
      <c r="BU212" s="86"/>
      <c r="BV212" s="86"/>
      <c r="BW212" s="86"/>
      <c r="BX212" s="86"/>
      <c r="BY212" s="86"/>
      <c r="BZ212" s="86"/>
      <c r="CA212" s="86"/>
      <c r="CB212" s="86"/>
      <c r="CC212" s="86"/>
      <c r="CD212" s="86"/>
      <c r="CE212" s="86"/>
      <c r="CF212" s="86"/>
      <c r="CG212" s="86"/>
      <c r="CH212" s="86"/>
      <c r="CI212" s="86"/>
      <c r="CJ212" s="86"/>
      <c r="CK212" s="86"/>
      <c r="CL212" s="86"/>
      <c r="CM212" s="86"/>
      <c r="CN212" s="86"/>
      <c r="CO212" s="86"/>
      <c r="CP212" s="86"/>
      <c r="CQ212" s="86"/>
      <c r="CR212" s="86"/>
      <c r="CS212" s="86"/>
      <c r="CT212" s="86"/>
      <c r="CU212" s="86"/>
      <c r="CV212" s="86"/>
      <c r="CW212" s="86"/>
      <c r="CX212" s="86"/>
      <c r="CY212" s="86"/>
      <c r="CZ212" s="86"/>
      <c r="DA212" s="86"/>
      <c r="DB212" s="86"/>
      <c r="DC212" s="86"/>
      <c r="DD212" s="86"/>
      <c r="DE212" s="86"/>
      <c r="DF212" s="86"/>
      <c r="DG212" s="86"/>
      <c r="DH212" s="86"/>
      <c r="DI212" s="86"/>
      <c r="DJ212" s="86"/>
      <c r="DK212" s="86"/>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row>
    <row r="213" spans="1:157" x14ac:dyDescent="0.25">
      <c r="A213" s="86"/>
      <c r="B213" s="86"/>
      <c r="C213" s="86"/>
      <c r="D213" s="86"/>
      <c r="E213" s="86"/>
      <c r="F213" s="86"/>
      <c r="G213" s="86"/>
      <c r="H213" s="86"/>
      <c r="I213" s="86"/>
      <c r="J213" s="86"/>
      <c r="K213" s="86"/>
      <c r="L213" s="86"/>
      <c r="M213" s="86"/>
      <c r="N213" s="86"/>
      <c r="O213" s="86"/>
      <c r="P213" s="86"/>
      <c r="Q213" s="86"/>
      <c r="R213" s="86"/>
      <c r="S213" s="86"/>
      <c r="T213" s="86"/>
      <c r="U213" s="86"/>
      <c r="V213" s="86"/>
      <c r="W213" s="86"/>
      <c r="X213" s="86"/>
      <c r="Y213" s="86"/>
      <c r="Z213" s="86"/>
      <c r="AA213" s="86"/>
      <c r="AB213" s="86"/>
      <c r="AC213" s="86"/>
      <c r="AD213" s="86"/>
      <c r="AE213" s="86"/>
      <c r="AF213" s="86"/>
      <c r="AG213" s="86"/>
      <c r="AH213" s="86"/>
      <c r="AI213" s="86"/>
      <c r="AJ213" s="86"/>
      <c r="AK213" s="86"/>
      <c r="AL213" s="86"/>
      <c r="AM213" s="86"/>
      <c r="AN213" s="86"/>
      <c r="AO213" s="86"/>
      <c r="AP213" s="86"/>
      <c r="AQ213" s="86"/>
      <c r="AR213" s="86"/>
      <c r="AS213" s="86"/>
      <c r="AT213" s="86"/>
      <c r="AU213" s="86"/>
      <c r="AV213" s="86"/>
      <c r="AW213" s="86"/>
      <c r="AX213" s="86"/>
      <c r="AY213" s="86"/>
      <c r="AZ213" s="86"/>
      <c r="BA213" s="86"/>
      <c r="BB213" s="86"/>
      <c r="BC213" s="86"/>
      <c r="BD213" s="86"/>
      <c r="BE213" s="86"/>
      <c r="BF213" s="86"/>
      <c r="BG213" s="86"/>
      <c r="BH213" s="86"/>
      <c r="BI213" s="86"/>
      <c r="BJ213" s="86"/>
      <c r="BK213" s="86"/>
      <c r="BL213" s="86"/>
      <c r="BM213" s="86"/>
      <c r="BN213" s="86"/>
      <c r="BO213" s="86"/>
      <c r="BP213" s="86"/>
      <c r="BQ213" s="86"/>
      <c r="BR213" s="86"/>
      <c r="BS213" s="86"/>
      <c r="BT213" s="86"/>
      <c r="BU213" s="86"/>
      <c r="BV213" s="86"/>
      <c r="BW213" s="86"/>
      <c r="BX213" s="86"/>
      <c r="BY213" s="86"/>
      <c r="BZ213" s="86"/>
      <c r="CA213" s="86"/>
      <c r="CB213" s="86"/>
      <c r="CC213" s="86"/>
      <c r="CD213" s="86"/>
      <c r="CE213" s="86"/>
      <c r="CF213" s="86"/>
      <c r="CG213" s="86"/>
      <c r="CH213" s="86"/>
      <c r="CI213" s="86"/>
      <c r="CJ213" s="86"/>
      <c r="CK213" s="86"/>
      <c r="CL213" s="86"/>
      <c r="CM213" s="86"/>
      <c r="CN213" s="86"/>
      <c r="CO213" s="86"/>
      <c r="CP213" s="86"/>
      <c r="CQ213" s="86"/>
      <c r="CR213" s="86"/>
      <c r="CS213" s="86"/>
      <c r="CT213" s="86"/>
      <c r="CU213" s="86"/>
      <c r="CV213" s="86"/>
      <c r="CW213" s="86"/>
      <c r="CX213" s="86"/>
      <c r="CY213" s="86"/>
      <c r="CZ213" s="86"/>
      <c r="DA213" s="86"/>
      <c r="DB213" s="86"/>
      <c r="DC213" s="86"/>
      <c r="DD213" s="86"/>
      <c r="DE213" s="86"/>
      <c r="DF213" s="86"/>
      <c r="DG213" s="86"/>
      <c r="DH213" s="86"/>
      <c r="DI213" s="86"/>
      <c r="DJ213" s="86"/>
      <c r="DK213" s="86"/>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row>
    <row r="214" spans="1:157" x14ac:dyDescent="0.25">
      <c r="A214" s="86"/>
      <c r="B214" s="86"/>
      <c r="C214" s="86"/>
      <c r="D214" s="86"/>
      <c r="E214" s="86"/>
      <c r="F214" s="86"/>
      <c r="G214" s="86"/>
      <c r="H214" s="86"/>
      <c r="I214" s="86"/>
      <c r="J214" s="86"/>
      <c r="K214" s="86"/>
      <c r="L214" s="86"/>
      <c r="M214" s="86"/>
      <c r="N214" s="86"/>
      <c r="O214" s="86"/>
      <c r="P214" s="86"/>
      <c r="Q214" s="86"/>
      <c r="R214" s="86"/>
      <c r="S214" s="86"/>
      <c r="T214" s="86"/>
      <c r="U214" s="86"/>
      <c r="V214" s="86"/>
      <c r="W214" s="86"/>
      <c r="X214" s="86"/>
      <c r="Y214" s="86"/>
      <c r="Z214" s="86"/>
      <c r="AA214" s="86"/>
      <c r="AB214" s="86"/>
      <c r="AC214" s="86"/>
      <c r="AD214" s="86"/>
      <c r="AE214" s="86"/>
      <c r="AF214" s="86"/>
      <c r="AG214" s="86"/>
      <c r="AH214" s="86"/>
      <c r="AI214" s="86"/>
      <c r="AJ214" s="86"/>
      <c r="AK214" s="86"/>
      <c r="AL214" s="86"/>
      <c r="AM214" s="86"/>
      <c r="AN214" s="86"/>
      <c r="AO214" s="86"/>
      <c r="AP214" s="86"/>
      <c r="AQ214" s="86"/>
      <c r="AR214" s="86"/>
      <c r="AS214" s="86"/>
      <c r="AT214" s="86"/>
      <c r="AU214" s="86"/>
      <c r="AV214" s="86"/>
      <c r="AW214" s="86"/>
      <c r="AX214" s="86"/>
      <c r="AY214" s="86"/>
      <c r="AZ214" s="86"/>
      <c r="BA214" s="86"/>
      <c r="BB214" s="86"/>
      <c r="BC214" s="86"/>
      <c r="BD214" s="86"/>
      <c r="BE214" s="86"/>
      <c r="BF214" s="86"/>
      <c r="BG214" s="86"/>
      <c r="BH214" s="86"/>
      <c r="BI214" s="86"/>
      <c r="BJ214" s="86"/>
      <c r="BK214" s="86"/>
      <c r="BL214" s="86"/>
      <c r="BM214" s="86"/>
      <c r="BN214" s="86"/>
      <c r="BO214" s="86"/>
      <c r="BP214" s="86"/>
      <c r="BQ214" s="86"/>
      <c r="BR214" s="86"/>
      <c r="BS214" s="86"/>
      <c r="BT214" s="86"/>
      <c r="BU214" s="86"/>
      <c r="BV214" s="86"/>
      <c r="BW214" s="86"/>
      <c r="BX214" s="86"/>
      <c r="BY214" s="86"/>
      <c r="BZ214" s="86"/>
      <c r="CA214" s="86"/>
      <c r="CB214" s="86"/>
      <c r="CC214" s="86"/>
      <c r="CD214" s="86"/>
      <c r="CE214" s="86"/>
      <c r="CF214" s="86"/>
      <c r="CG214" s="86"/>
      <c r="CH214" s="86"/>
      <c r="CI214" s="86"/>
      <c r="CJ214" s="86"/>
      <c r="CK214" s="86"/>
      <c r="CL214" s="86"/>
      <c r="CM214" s="86"/>
      <c r="CN214" s="86"/>
      <c r="CO214" s="86"/>
      <c r="CP214" s="86"/>
      <c r="CQ214" s="86"/>
      <c r="CR214" s="86"/>
      <c r="CS214" s="86"/>
      <c r="CT214" s="86"/>
      <c r="CU214" s="86"/>
      <c r="CV214" s="86"/>
      <c r="CW214" s="86"/>
      <c r="CX214" s="86"/>
      <c r="CY214" s="86"/>
      <c r="CZ214" s="86"/>
      <c r="DA214" s="86"/>
      <c r="DB214" s="86"/>
      <c r="DC214" s="86"/>
      <c r="DD214" s="86"/>
      <c r="DE214" s="86"/>
      <c r="DF214" s="86"/>
      <c r="DG214" s="86"/>
      <c r="DH214" s="86"/>
      <c r="DI214" s="86"/>
      <c r="DJ214" s="86"/>
      <c r="DK214" s="86"/>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row>
    <row r="215" spans="1:157" x14ac:dyDescent="0.25">
      <c r="A215" s="86"/>
      <c r="B215" s="86"/>
      <c r="C215" s="86"/>
      <c r="D215" s="86"/>
      <c r="E215" s="86"/>
      <c r="F215" s="86"/>
      <c r="G215" s="86"/>
      <c r="H215" s="86"/>
      <c r="I215" s="86"/>
      <c r="J215" s="86"/>
      <c r="K215" s="86"/>
      <c r="L215" s="86"/>
      <c r="M215" s="86"/>
      <c r="N215" s="86"/>
      <c r="O215" s="86"/>
      <c r="P215" s="86"/>
      <c r="Q215" s="86"/>
      <c r="R215" s="86"/>
      <c r="S215" s="86"/>
      <c r="T215" s="86"/>
      <c r="U215" s="86"/>
      <c r="V215" s="86"/>
      <c r="W215" s="86"/>
      <c r="X215" s="86"/>
      <c r="Y215" s="86"/>
      <c r="Z215" s="86"/>
      <c r="AA215" s="86"/>
      <c r="AB215" s="86"/>
      <c r="AC215" s="86"/>
      <c r="AD215" s="86"/>
      <c r="AE215" s="86"/>
      <c r="AF215" s="86"/>
      <c r="AG215" s="86"/>
      <c r="AH215" s="86"/>
      <c r="AI215" s="86"/>
      <c r="AJ215" s="86"/>
      <c r="AK215" s="86"/>
      <c r="AL215" s="86"/>
      <c r="AM215" s="86"/>
      <c r="AN215" s="86"/>
      <c r="AO215" s="86"/>
      <c r="AP215" s="86"/>
      <c r="AQ215" s="86"/>
      <c r="AR215" s="86"/>
      <c r="AS215" s="86"/>
      <c r="AT215" s="86"/>
      <c r="AU215" s="86"/>
      <c r="AV215" s="86"/>
      <c r="AW215" s="86"/>
      <c r="AX215" s="86"/>
      <c r="AY215" s="86"/>
      <c r="AZ215" s="86"/>
      <c r="BA215" s="86"/>
      <c r="BB215" s="86"/>
      <c r="BC215" s="86"/>
      <c r="BD215" s="86"/>
      <c r="BE215" s="86"/>
      <c r="BF215" s="86"/>
      <c r="BG215" s="86"/>
      <c r="BH215" s="86"/>
      <c r="BI215" s="86"/>
      <c r="BJ215" s="86"/>
      <c r="BK215" s="86"/>
      <c r="BL215" s="86"/>
      <c r="BM215" s="86"/>
      <c r="BN215" s="86"/>
      <c r="BO215" s="86"/>
      <c r="BP215" s="86"/>
      <c r="BQ215" s="86"/>
      <c r="BR215" s="86"/>
      <c r="BS215" s="86"/>
      <c r="BT215" s="86"/>
      <c r="BU215" s="86"/>
      <c r="BV215" s="86"/>
      <c r="BW215" s="86"/>
      <c r="BX215" s="86"/>
      <c r="BY215" s="86"/>
      <c r="BZ215" s="86"/>
      <c r="CA215" s="86"/>
      <c r="CB215" s="86"/>
      <c r="CC215" s="86"/>
      <c r="CD215" s="86"/>
      <c r="CE215" s="86"/>
      <c r="CF215" s="86"/>
      <c r="CG215" s="86"/>
      <c r="CH215" s="86"/>
      <c r="CI215" s="86"/>
      <c r="CJ215" s="86"/>
      <c r="CK215" s="86"/>
      <c r="CL215" s="86"/>
      <c r="CM215" s="86"/>
      <c r="CN215" s="86"/>
      <c r="CO215" s="86"/>
      <c r="CP215" s="86"/>
      <c r="CQ215" s="86"/>
      <c r="CR215" s="86"/>
      <c r="CS215" s="86"/>
      <c r="CT215" s="86"/>
      <c r="CU215" s="86"/>
      <c r="CV215" s="86"/>
      <c r="CW215" s="86"/>
      <c r="CX215" s="86"/>
      <c r="CY215" s="86"/>
      <c r="CZ215" s="86"/>
      <c r="DA215" s="86"/>
      <c r="DB215" s="86"/>
      <c r="DC215" s="86"/>
      <c r="DD215" s="86"/>
      <c r="DE215" s="86"/>
      <c r="DF215" s="86"/>
      <c r="DG215" s="86"/>
      <c r="DH215" s="86"/>
      <c r="DI215" s="86"/>
      <c r="DJ215" s="86"/>
      <c r="DK215" s="86"/>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row>
    <row r="216" spans="1:157" x14ac:dyDescent="0.25">
      <c r="A216" s="86"/>
      <c r="B216" s="86"/>
      <c r="C216" s="86"/>
      <c r="D216" s="86"/>
      <c r="E216" s="86"/>
      <c r="F216" s="86"/>
      <c r="G216" s="86"/>
      <c r="H216" s="86"/>
      <c r="I216" s="86"/>
      <c r="J216" s="86"/>
      <c r="K216" s="86"/>
      <c r="L216" s="86"/>
      <c r="M216" s="86"/>
      <c r="N216" s="86"/>
      <c r="O216" s="86"/>
      <c r="P216" s="86"/>
      <c r="Q216" s="86"/>
      <c r="R216" s="86"/>
      <c r="S216" s="86"/>
      <c r="T216" s="86"/>
      <c r="U216" s="86"/>
      <c r="V216" s="86"/>
      <c r="W216" s="86"/>
      <c r="X216" s="86"/>
      <c r="Y216" s="86"/>
      <c r="Z216" s="86"/>
      <c r="AA216" s="86"/>
      <c r="AB216" s="86"/>
      <c r="AC216" s="86"/>
      <c r="AD216" s="86"/>
      <c r="AE216" s="86"/>
      <c r="AF216" s="86"/>
      <c r="AG216" s="86"/>
      <c r="AH216" s="86"/>
      <c r="AI216" s="86"/>
      <c r="AJ216" s="86"/>
      <c r="AK216" s="86"/>
      <c r="AL216" s="86"/>
      <c r="AM216" s="86"/>
      <c r="AN216" s="86"/>
      <c r="AO216" s="86"/>
      <c r="AP216" s="86"/>
      <c r="AQ216" s="86"/>
      <c r="AR216" s="86"/>
      <c r="AS216" s="86"/>
      <c r="AT216" s="86"/>
      <c r="AU216" s="86"/>
      <c r="AV216" s="86"/>
      <c r="AW216" s="86"/>
      <c r="AX216" s="86"/>
      <c r="AY216" s="86"/>
      <c r="AZ216" s="86"/>
      <c r="BA216" s="86"/>
      <c r="BB216" s="86"/>
      <c r="BC216" s="86"/>
      <c r="BD216" s="86"/>
      <c r="BE216" s="86"/>
      <c r="BF216" s="86"/>
      <c r="BG216" s="86"/>
      <c r="BH216" s="86"/>
      <c r="BI216" s="86"/>
      <c r="BJ216" s="86"/>
      <c r="BK216" s="86"/>
      <c r="BL216" s="86"/>
      <c r="BM216" s="86"/>
      <c r="BN216" s="86"/>
      <c r="BO216" s="86"/>
      <c r="BP216" s="86"/>
      <c r="BQ216" s="86"/>
      <c r="BR216" s="86"/>
      <c r="BS216" s="86"/>
      <c r="BT216" s="86"/>
      <c r="BU216" s="86"/>
      <c r="BV216" s="86"/>
      <c r="BW216" s="86"/>
      <c r="BX216" s="86"/>
      <c r="BY216" s="86"/>
      <c r="BZ216" s="86"/>
      <c r="CA216" s="86"/>
      <c r="CB216" s="86"/>
      <c r="CC216" s="86"/>
      <c r="CD216" s="86"/>
      <c r="CE216" s="86"/>
      <c r="CF216" s="86"/>
      <c r="CG216" s="86"/>
      <c r="CH216" s="86"/>
      <c r="CI216" s="86"/>
      <c r="CJ216" s="86"/>
      <c r="CK216" s="86"/>
      <c r="CL216" s="86"/>
      <c r="CM216" s="86"/>
      <c r="CN216" s="86"/>
      <c r="CO216" s="86"/>
      <c r="CP216" s="86"/>
      <c r="CQ216" s="86"/>
      <c r="CR216" s="86"/>
      <c r="CS216" s="86"/>
      <c r="CT216" s="86"/>
      <c r="CU216" s="86"/>
      <c r="CV216" s="86"/>
      <c r="CW216" s="86"/>
      <c r="CX216" s="86"/>
      <c r="CY216" s="86"/>
      <c r="CZ216" s="86"/>
      <c r="DA216" s="86"/>
      <c r="DB216" s="86"/>
      <c r="DC216" s="86"/>
      <c r="DD216" s="86"/>
      <c r="DE216" s="86"/>
      <c r="DF216" s="86"/>
      <c r="DG216" s="86"/>
      <c r="DH216" s="86"/>
      <c r="DI216" s="86"/>
      <c r="DJ216" s="86"/>
      <c r="DK216" s="86"/>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row>
    <row r="217" spans="1:157" x14ac:dyDescent="0.25">
      <c r="A217" s="86"/>
      <c r="B217" s="86"/>
      <c r="C217" s="86"/>
      <c r="D217" s="86"/>
      <c r="E217" s="86"/>
      <c r="F217" s="86"/>
      <c r="G217" s="86"/>
      <c r="H217" s="86"/>
      <c r="I217" s="86"/>
      <c r="J217" s="86"/>
      <c r="K217" s="86"/>
      <c r="L217" s="86"/>
      <c r="M217" s="86"/>
      <c r="N217" s="86"/>
      <c r="O217" s="86"/>
      <c r="P217" s="86"/>
      <c r="Q217" s="86"/>
      <c r="R217" s="86"/>
      <c r="S217" s="86"/>
      <c r="T217" s="86"/>
      <c r="U217" s="86"/>
      <c r="V217" s="86"/>
      <c r="W217" s="86"/>
      <c r="X217" s="86"/>
      <c r="Y217" s="86"/>
      <c r="Z217" s="86"/>
      <c r="AA217" s="86"/>
      <c r="AB217" s="86"/>
      <c r="AC217" s="86"/>
      <c r="AD217" s="86"/>
      <c r="AE217" s="86"/>
      <c r="AF217" s="86"/>
      <c r="AG217" s="86"/>
      <c r="AH217" s="86"/>
      <c r="AI217" s="86"/>
      <c r="AJ217" s="86"/>
      <c r="AK217" s="86"/>
      <c r="AL217" s="86"/>
      <c r="AM217" s="86"/>
      <c r="AN217" s="86"/>
      <c r="AO217" s="86"/>
      <c r="AP217" s="86"/>
      <c r="AQ217" s="86"/>
      <c r="AR217" s="86"/>
      <c r="AS217" s="86"/>
      <c r="AT217" s="86"/>
      <c r="AU217" s="86"/>
      <c r="AV217" s="86"/>
      <c r="AW217" s="86"/>
      <c r="AX217" s="86"/>
      <c r="AY217" s="86"/>
      <c r="AZ217" s="86"/>
      <c r="BA217" s="86"/>
      <c r="BB217" s="86"/>
      <c r="BC217" s="86"/>
      <c r="BD217" s="86"/>
      <c r="BE217" s="86"/>
      <c r="BF217" s="86"/>
      <c r="BG217" s="86"/>
      <c r="BH217" s="86"/>
      <c r="BI217" s="86"/>
      <c r="BJ217" s="86"/>
      <c r="BK217" s="86"/>
      <c r="BL217" s="86"/>
      <c r="BM217" s="86"/>
      <c r="BN217" s="86"/>
      <c r="BO217" s="86"/>
      <c r="BP217" s="86"/>
      <c r="BQ217" s="86"/>
      <c r="BR217" s="86"/>
      <c r="BS217" s="86"/>
      <c r="BT217" s="86"/>
      <c r="BU217" s="86"/>
      <c r="BV217" s="86"/>
      <c r="BW217" s="86"/>
      <c r="BX217" s="86"/>
      <c r="BY217" s="86"/>
      <c r="BZ217" s="86"/>
      <c r="CA217" s="86"/>
      <c r="CB217" s="86"/>
      <c r="CC217" s="86"/>
      <c r="CD217" s="86"/>
      <c r="CE217" s="86"/>
      <c r="CF217" s="86"/>
      <c r="CG217" s="86"/>
      <c r="CH217" s="86"/>
      <c r="CI217" s="86"/>
      <c r="CJ217" s="86"/>
      <c r="CK217" s="86"/>
      <c r="CL217" s="86"/>
      <c r="CM217" s="86"/>
      <c r="CN217" s="86"/>
      <c r="CO217" s="86"/>
      <c r="CP217" s="86"/>
      <c r="CQ217" s="86"/>
      <c r="CR217" s="86"/>
      <c r="CS217" s="86"/>
      <c r="CT217" s="86"/>
      <c r="CU217" s="86"/>
      <c r="CV217" s="86"/>
      <c r="CW217" s="86"/>
      <c r="CX217" s="86"/>
      <c r="CY217" s="86"/>
      <c r="CZ217" s="86"/>
      <c r="DA217" s="86"/>
      <c r="DB217" s="86"/>
      <c r="DC217" s="86"/>
      <c r="DD217" s="86"/>
      <c r="DE217" s="86"/>
      <c r="DF217" s="86"/>
      <c r="DG217" s="86"/>
      <c r="DH217" s="86"/>
      <c r="DI217" s="86"/>
      <c r="DJ217" s="86"/>
      <c r="DK217" s="86"/>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row>
    <row r="218" spans="1:157" x14ac:dyDescent="0.25">
      <c r="A218" s="86"/>
      <c r="B218" s="86"/>
      <c r="C218" s="86"/>
      <c r="D218" s="86"/>
      <c r="E218" s="86"/>
      <c r="F218" s="86"/>
      <c r="G218" s="86"/>
      <c r="H218" s="86"/>
      <c r="I218" s="86"/>
      <c r="J218" s="86"/>
      <c r="K218" s="86"/>
      <c r="L218" s="86"/>
      <c r="M218" s="86"/>
      <c r="N218" s="86"/>
      <c r="O218" s="86"/>
      <c r="P218" s="86"/>
      <c r="Q218" s="86"/>
      <c r="R218" s="86"/>
      <c r="S218" s="86"/>
      <c r="T218" s="86"/>
      <c r="U218" s="86"/>
      <c r="V218" s="86"/>
      <c r="W218" s="86"/>
      <c r="X218" s="86"/>
      <c r="Y218" s="86"/>
      <c r="Z218" s="86"/>
      <c r="AA218" s="86"/>
      <c r="AB218" s="86"/>
      <c r="AC218" s="86"/>
      <c r="AD218" s="86"/>
      <c r="AE218" s="86"/>
      <c r="AF218" s="86"/>
      <c r="AG218" s="86"/>
      <c r="AH218" s="86"/>
      <c r="AI218" s="86"/>
      <c r="AJ218" s="86"/>
      <c r="AK218" s="86"/>
      <c r="AL218" s="86"/>
      <c r="AM218" s="86"/>
      <c r="AN218" s="86"/>
      <c r="AO218" s="86"/>
      <c r="AP218" s="86"/>
      <c r="AQ218" s="86"/>
      <c r="AR218" s="86"/>
      <c r="AS218" s="86"/>
      <c r="AT218" s="86"/>
      <c r="AU218" s="86"/>
      <c r="AV218" s="86"/>
      <c r="AW218" s="86"/>
      <c r="AX218" s="86"/>
      <c r="AY218" s="86"/>
      <c r="AZ218" s="86"/>
      <c r="BA218" s="86"/>
      <c r="BB218" s="86"/>
      <c r="BC218" s="86"/>
      <c r="BD218" s="86"/>
      <c r="BE218" s="86"/>
      <c r="BF218" s="86"/>
      <c r="BG218" s="86"/>
      <c r="BH218" s="86"/>
      <c r="BI218" s="86"/>
      <c r="BJ218" s="86"/>
      <c r="BK218" s="86"/>
      <c r="BL218" s="86"/>
      <c r="BM218" s="86"/>
      <c r="BN218" s="86"/>
      <c r="BO218" s="86"/>
      <c r="BP218" s="86"/>
      <c r="BQ218" s="86"/>
      <c r="BR218" s="86"/>
      <c r="BS218" s="86"/>
      <c r="BT218" s="86"/>
      <c r="BU218" s="86"/>
      <c r="BV218" s="86"/>
      <c r="BW218" s="86"/>
      <c r="BX218" s="86"/>
      <c r="BY218" s="86"/>
      <c r="BZ218" s="86"/>
      <c r="CA218" s="86"/>
      <c r="CB218" s="86"/>
      <c r="CC218" s="86"/>
      <c r="CD218" s="86"/>
      <c r="CE218" s="86"/>
      <c r="CF218" s="86"/>
      <c r="CG218" s="86"/>
      <c r="CH218" s="86"/>
      <c r="CI218" s="86"/>
      <c r="CJ218" s="86"/>
      <c r="CK218" s="86"/>
      <c r="CL218" s="86"/>
      <c r="CM218" s="86"/>
      <c r="CN218" s="86"/>
      <c r="CO218" s="86"/>
      <c r="CP218" s="86"/>
      <c r="CQ218" s="86"/>
      <c r="CR218" s="86"/>
      <c r="CS218" s="86"/>
      <c r="CT218" s="86"/>
      <c r="CU218" s="86"/>
      <c r="CV218" s="86"/>
      <c r="CW218" s="86"/>
      <c r="CX218" s="86"/>
      <c r="CY218" s="86"/>
      <c r="CZ218" s="86"/>
      <c r="DA218" s="86"/>
      <c r="DB218" s="86"/>
      <c r="DC218" s="86"/>
      <c r="DD218" s="86"/>
      <c r="DE218" s="86"/>
      <c r="DF218" s="86"/>
      <c r="DG218" s="86"/>
      <c r="DH218" s="86"/>
      <c r="DI218" s="86"/>
      <c r="DJ218" s="86"/>
      <c r="DK218" s="86"/>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row>
    <row r="219" spans="1:157" x14ac:dyDescent="0.25">
      <c r="A219" s="86"/>
      <c r="B219" s="86"/>
      <c r="C219" s="86"/>
      <c r="D219" s="86"/>
      <c r="E219" s="86"/>
      <c r="F219" s="86"/>
      <c r="G219" s="86"/>
      <c r="H219" s="86"/>
      <c r="I219" s="86"/>
      <c r="J219" s="86"/>
      <c r="K219" s="86"/>
      <c r="L219" s="86"/>
      <c r="M219" s="86"/>
      <c r="N219" s="86"/>
      <c r="O219" s="86"/>
      <c r="P219" s="86"/>
      <c r="Q219" s="86"/>
      <c r="R219" s="86"/>
      <c r="S219" s="86"/>
      <c r="T219" s="86"/>
      <c r="U219" s="86"/>
      <c r="V219" s="86"/>
      <c r="W219" s="86"/>
      <c r="X219" s="86"/>
      <c r="Y219" s="86"/>
      <c r="Z219" s="86"/>
      <c r="AA219" s="86"/>
      <c r="AB219" s="86"/>
      <c r="AC219" s="86"/>
      <c r="AD219" s="86"/>
      <c r="AE219" s="86"/>
      <c r="AF219" s="86"/>
      <c r="AG219" s="86"/>
      <c r="AH219" s="86"/>
      <c r="AI219" s="86"/>
      <c r="AJ219" s="86"/>
      <c r="AK219" s="86"/>
      <c r="AL219" s="86"/>
      <c r="AM219" s="86"/>
      <c r="AN219" s="86"/>
      <c r="AO219" s="86"/>
      <c r="AP219" s="86"/>
      <c r="AQ219" s="86"/>
      <c r="AR219" s="86"/>
      <c r="AS219" s="86"/>
      <c r="AT219" s="86"/>
      <c r="AU219" s="86"/>
      <c r="AV219" s="86"/>
      <c r="AW219" s="86"/>
      <c r="AX219" s="86"/>
      <c r="AY219" s="86"/>
      <c r="AZ219" s="86"/>
      <c r="BA219" s="86"/>
      <c r="BB219" s="86"/>
      <c r="BC219" s="86"/>
      <c r="BD219" s="86"/>
      <c r="BE219" s="86"/>
      <c r="BF219" s="86"/>
      <c r="BG219" s="86"/>
      <c r="BH219" s="86"/>
      <c r="BI219" s="86"/>
      <c r="BJ219" s="86"/>
      <c r="BK219" s="86"/>
      <c r="BL219" s="86"/>
      <c r="BM219" s="86"/>
      <c r="BN219" s="86"/>
      <c r="BO219" s="86"/>
      <c r="BP219" s="86"/>
      <c r="BQ219" s="86"/>
      <c r="BR219" s="86"/>
      <c r="BS219" s="86"/>
      <c r="BT219" s="86"/>
      <c r="BU219" s="86"/>
      <c r="BV219" s="86"/>
      <c r="BW219" s="86"/>
      <c r="BX219" s="86"/>
      <c r="BY219" s="86"/>
      <c r="BZ219" s="86"/>
      <c r="CA219" s="86"/>
      <c r="CB219" s="86"/>
      <c r="CC219" s="86"/>
      <c r="CD219" s="86"/>
      <c r="CE219" s="86"/>
      <c r="CF219" s="86"/>
      <c r="CG219" s="86"/>
      <c r="CH219" s="86"/>
      <c r="CI219" s="86"/>
      <c r="CJ219" s="86"/>
      <c r="CK219" s="86"/>
      <c r="CL219" s="86"/>
      <c r="CM219" s="86"/>
      <c r="CN219" s="86"/>
      <c r="CO219" s="86"/>
      <c r="CP219" s="86"/>
      <c r="CQ219" s="86"/>
      <c r="CR219" s="86"/>
      <c r="CS219" s="86"/>
      <c r="CT219" s="86"/>
      <c r="CU219" s="86"/>
      <c r="CV219" s="86"/>
      <c r="CW219" s="86"/>
      <c r="CX219" s="86"/>
      <c r="CY219" s="86"/>
      <c r="CZ219" s="86"/>
      <c r="DA219" s="86"/>
      <c r="DB219" s="86"/>
      <c r="DC219" s="86"/>
      <c r="DD219" s="86"/>
      <c r="DE219" s="86"/>
      <c r="DF219" s="86"/>
      <c r="DG219" s="86"/>
      <c r="DH219" s="86"/>
      <c r="DI219" s="86"/>
      <c r="DJ219" s="86"/>
      <c r="DK219" s="86"/>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row>
    <row r="220" spans="1:157" x14ac:dyDescent="0.25">
      <c r="A220" s="86"/>
      <c r="B220" s="86"/>
      <c r="C220" s="86"/>
      <c r="D220" s="86"/>
      <c r="E220" s="86"/>
      <c r="F220" s="86"/>
      <c r="G220" s="86"/>
      <c r="H220" s="86"/>
      <c r="I220" s="86"/>
      <c r="J220" s="86"/>
      <c r="K220" s="86"/>
      <c r="L220" s="86"/>
      <c r="M220" s="86"/>
      <c r="N220" s="86"/>
      <c r="O220" s="86"/>
      <c r="P220" s="86"/>
      <c r="Q220" s="86"/>
      <c r="R220" s="86"/>
      <c r="S220" s="86"/>
      <c r="T220" s="86"/>
      <c r="U220" s="86"/>
      <c r="V220" s="86"/>
      <c r="W220" s="86"/>
      <c r="X220" s="86"/>
      <c r="Y220" s="86"/>
      <c r="Z220" s="86"/>
      <c r="AA220" s="86"/>
      <c r="AB220" s="86"/>
      <c r="AC220" s="86"/>
      <c r="AD220" s="86"/>
      <c r="AE220" s="86"/>
      <c r="AF220" s="86"/>
      <c r="AG220" s="86"/>
      <c r="AH220" s="86"/>
      <c r="AI220" s="86"/>
      <c r="AJ220" s="86"/>
      <c r="AK220" s="86"/>
      <c r="AL220" s="86"/>
      <c r="AM220" s="86"/>
      <c r="AN220" s="86"/>
      <c r="AO220" s="86"/>
      <c r="AP220" s="86"/>
      <c r="AQ220" s="86"/>
      <c r="AR220" s="86"/>
      <c r="AS220" s="86"/>
      <c r="AT220" s="86"/>
      <c r="AU220" s="86"/>
      <c r="AV220" s="86"/>
      <c r="AW220" s="86"/>
      <c r="AX220" s="86"/>
      <c r="AY220" s="86"/>
      <c r="AZ220" s="86"/>
      <c r="BA220" s="86"/>
      <c r="BB220" s="86"/>
      <c r="BC220" s="86"/>
      <c r="BD220" s="86"/>
      <c r="BE220" s="86"/>
      <c r="BF220" s="86"/>
      <c r="BG220" s="86"/>
      <c r="BH220" s="86"/>
      <c r="BI220" s="86"/>
      <c r="BJ220" s="86"/>
      <c r="BK220" s="86"/>
      <c r="BL220" s="86"/>
      <c r="BM220" s="86"/>
      <c r="BN220" s="86"/>
      <c r="BO220" s="86"/>
      <c r="BP220" s="86"/>
      <c r="BQ220" s="86"/>
      <c r="BR220" s="86"/>
      <c r="BS220" s="86"/>
      <c r="BT220" s="86"/>
      <c r="BU220" s="86"/>
      <c r="BV220" s="86"/>
      <c r="BW220" s="86"/>
      <c r="BX220" s="86"/>
      <c r="BY220" s="86"/>
      <c r="BZ220" s="86"/>
      <c r="CA220" s="86"/>
      <c r="CB220" s="86"/>
      <c r="CC220" s="86"/>
      <c r="CD220" s="86"/>
      <c r="CE220" s="86"/>
      <c r="CF220" s="86"/>
      <c r="CG220" s="86"/>
      <c r="CH220" s="86"/>
      <c r="CI220" s="86"/>
      <c r="CJ220" s="86"/>
      <c r="CK220" s="86"/>
      <c r="CL220" s="86"/>
      <c r="CM220" s="86"/>
      <c r="CN220" s="86"/>
      <c r="CO220" s="86"/>
      <c r="CP220" s="86"/>
      <c r="CQ220" s="86"/>
      <c r="CR220" s="86"/>
      <c r="CS220" s="86"/>
      <c r="CT220" s="86"/>
      <c r="CU220" s="86"/>
      <c r="CV220" s="86"/>
      <c r="CW220" s="86"/>
      <c r="CX220" s="86"/>
      <c r="CY220" s="86"/>
      <c r="CZ220" s="86"/>
      <c r="DA220" s="86"/>
      <c r="DB220" s="86"/>
      <c r="DC220" s="86"/>
      <c r="DD220" s="86"/>
      <c r="DE220" s="86"/>
      <c r="DF220" s="86"/>
      <c r="DG220" s="86"/>
      <c r="DH220" s="86"/>
      <c r="DI220" s="86"/>
      <c r="DJ220" s="86"/>
      <c r="DK220" s="86"/>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row>
    <row r="221" spans="1:157" x14ac:dyDescent="0.25">
      <c r="A221" s="86"/>
      <c r="B221" s="86"/>
      <c r="C221" s="86"/>
      <c r="D221" s="86"/>
      <c r="E221" s="86"/>
      <c r="F221" s="86"/>
      <c r="G221" s="86"/>
      <c r="H221" s="86"/>
      <c r="I221" s="86"/>
      <c r="J221" s="86"/>
      <c r="K221" s="86"/>
      <c r="L221" s="86"/>
      <c r="M221" s="86"/>
      <c r="N221" s="86"/>
      <c r="O221" s="86"/>
      <c r="P221" s="86"/>
      <c r="Q221" s="86"/>
      <c r="R221" s="86"/>
      <c r="S221" s="86"/>
      <c r="T221" s="86"/>
      <c r="U221" s="86"/>
      <c r="V221" s="86"/>
      <c r="W221" s="86"/>
      <c r="X221" s="86"/>
      <c r="Y221" s="86"/>
      <c r="Z221" s="86"/>
      <c r="AA221" s="86"/>
      <c r="AB221" s="86"/>
      <c r="AC221" s="86"/>
      <c r="AD221" s="86"/>
      <c r="AE221" s="86"/>
      <c r="AF221" s="86"/>
      <c r="AG221" s="86"/>
      <c r="AH221" s="86"/>
      <c r="AI221" s="86"/>
      <c r="AJ221" s="86"/>
      <c r="AK221" s="86"/>
      <c r="AL221" s="86"/>
      <c r="AM221" s="86"/>
      <c r="AN221" s="86"/>
      <c r="AO221" s="86"/>
      <c r="AP221" s="86"/>
      <c r="AQ221" s="86"/>
      <c r="AR221" s="86"/>
      <c r="AS221" s="86"/>
      <c r="AT221" s="86"/>
      <c r="AU221" s="86"/>
      <c r="AV221" s="86"/>
      <c r="AW221" s="86"/>
      <c r="AX221" s="86"/>
      <c r="AY221" s="86"/>
      <c r="AZ221" s="86"/>
      <c r="BA221" s="86"/>
      <c r="BB221" s="86"/>
      <c r="BC221" s="86"/>
      <c r="BD221" s="86"/>
      <c r="BE221" s="86"/>
      <c r="BF221" s="86"/>
      <c r="BG221" s="86"/>
      <c r="BH221" s="86"/>
      <c r="BI221" s="86"/>
      <c r="BJ221" s="86"/>
      <c r="BK221" s="86"/>
      <c r="BL221" s="86"/>
      <c r="BM221" s="86"/>
      <c r="BN221" s="86"/>
      <c r="BO221" s="86"/>
      <c r="BP221" s="86"/>
      <c r="BQ221" s="86"/>
      <c r="BR221" s="86"/>
      <c r="BS221" s="86"/>
      <c r="BT221" s="86"/>
      <c r="BU221" s="86"/>
      <c r="BV221" s="86"/>
      <c r="BW221" s="86"/>
      <c r="BX221" s="86"/>
      <c r="BY221" s="86"/>
      <c r="BZ221" s="86"/>
      <c r="CA221" s="86"/>
      <c r="CB221" s="86"/>
      <c r="CC221" s="86"/>
      <c r="CD221" s="86"/>
      <c r="CE221" s="86"/>
      <c r="CF221" s="86"/>
      <c r="CG221" s="86"/>
      <c r="CH221" s="86"/>
      <c r="CI221" s="86"/>
      <c r="CJ221" s="86"/>
      <c r="CK221" s="86"/>
      <c r="CL221" s="86"/>
      <c r="CM221" s="86"/>
      <c r="CN221" s="86"/>
      <c r="CO221" s="86"/>
      <c r="CP221" s="86"/>
      <c r="CQ221" s="86"/>
      <c r="CR221" s="86"/>
      <c r="CS221" s="86"/>
      <c r="CT221" s="86"/>
      <c r="CU221" s="86"/>
      <c r="CV221" s="86"/>
      <c r="CW221" s="86"/>
      <c r="CX221" s="86"/>
      <c r="CY221" s="86"/>
      <c r="CZ221" s="86"/>
      <c r="DA221" s="86"/>
      <c r="DB221" s="86"/>
      <c r="DC221" s="86"/>
      <c r="DD221" s="86"/>
      <c r="DE221" s="86"/>
      <c r="DF221" s="86"/>
      <c r="DG221" s="86"/>
      <c r="DH221" s="86"/>
      <c r="DI221" s="86"/>
      <c r="DJ221" s="86"/>
      <c r="DK221" s="86"/>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row>
    <row r="222" spans="1:157" x14ac:dyDescent="0.25">
      <c r="A222" s="86"/>
      <c r="B222" s="86"/>
      <c r="C222" s="86"/>
      <c r="D222" s="86"/>
      <c r="E222" s="86"/>
      <c r="F222" s="86"/>
      <c r="G222" s="86"/>
      <c r="H222" s="86"/>
      <c r="I222" s="86"/>
      <c r="J222" s="86"/>
      <c r="K222" s="86"/>
      <c r="L222" s="86"/>
      <c r="M222" s="86"/>
      <c r="N222" s="86"/>
      <c r="O222" s="86"/>
      <c r="P222" s="86"/>
      <c r="Q222" s="86"/>
      <c r="R222" s="86"/>
      <c r="S222" s="86"/>
      <c r="T222" s="86"/>
      <c r="U222" s="86"/>
      <c r="V222" s="86"/>
      <c r="W222" s="86"/>
      <c r="X222" s="86"/>
      <c r="Y222" s="86"/>
      <c r="Z222" s="86"/>
      <c r="AA222" s="86"/>
      <c r="AB222" s="86"/>
      <c r="AC222" s="86"/>
      <c r="AD222" s="86"/>
      <c r="AE222" s="86"/>
      <c r="AF222" s="86"/>
      <c r="AG222" s="86"/>
      <c r="AH222" s="86"/>
      <c r="AI222" s="86"/>
      <c r="AJ222" s="86"/>
      <c r="AK222" s="86"/>
      <c r="AL222" s="86"/>
      <c r="AM222" s="86"/>
      <c r="AN222" s="86"/>
      <c r="AO222" s="86"/>
      <c r="AP222" s="86"/>
      <c r="AQ222" s="86"/>
      <c r="AR222" s="86"/>
      <c r="AS222" s="86"/>
      <c r="AT222" s="86"/>
      <c r="AU222" s="86"/>
      <c r="AV222" s="86"/>
      <c r="AW222" s="86"/>
      <c r="AX222" s="86"/>
      <c r="AY222" s="86"/>
      <c r="AZ222" s="86"/>
      <c r="BA222" s="86"/>
      <c r="BB222" s="86"/>
      <c r="BC222" s="86"/>
      <c r="BD222" s="86"/>
      <c r="BE222" s="86"/>
      <c r="BF222" s="86"/>
      <c r="BG222" s="86"/>
      <c r="BH222" s="86"/>
      <c r="BI222" s="86"/>
      <c r="BJ222" s="86"/>
      <c r="BK222" s="86"/>
      <c r="BL222" s="86"/>
      <c r="BM222" s="86"/>
      <c r="BN222" s="86"/>
      <c r="BO222" s="86"/>
      <c r="BP222" s="86"/>
      <c r="BQ222" s="86"/>
      <c r="BR222" s="86"/>
      <c r="BS222" s="86"/>
      <c r="BT222" s="86"/>
      <c r="BU222" s="86"/>
      <c r="BV222" s="86"/>
      <c r="BW222" s="86"/>
      <c r="BX222" s="86"/>
      <c r="BY222" s="86"/>
      <c r="BZ222" s="86"/>
      <c r="CA222" s="86"/>
      <c r="CB222" s="86"/>
      <c r="CC222" s="86"/>
      <c r="CD222" s="86"/>
      <c r="CE222" s="86"/>
      <c r="CF222" s="86"/>
      <c r="CG222" s="86"/>
      <c r="CH222" s="86"/>
      <c r="CI222" s="86"/>
      <c r="CJ222" s="86"/>
      <c r="CK222" s="86"/>
      <c r="CL222" s="86"/>
      <c r="CM222" s="86"/>
      <c r="CN222" s="86"/>
      <c r="CO222" s="86"/>
      <c r="CP222" s="86"/>
      <c r="CQ222" s="86"/>
      <c r="CR222" s="86"/>
      <c r="CS222" s="86"/>
      <c r="CT222" s="86"/>
      <c r="CU222" s="86"/>
      <c r="CV222" s="86"/>
      <c r="CW222" s="86"/>
      <c r="CX222" s="86"/>
      <c r="CY222" s="86"/>
      <c r="CZ222" s="86"/>
      <c r="DA222" s="86"/>
      <c r="DB222" s="86"/>
      <c r="DC222" s="86"/>
      <c r="DD222" s="86"/>
      <c r="DE222" s="86"/>
      <c r="DF222" s="86"/>
      <c r="DG222" s="86"/>
      <c r="DH222" s="86"/>
      <c r="DI222" s="86"/>
      <c r="DJ222" s="86"/>
      <c r="DK222" s="86"/>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row>
    <row r="223" spans="1:157" x14ac:dyDescent="0.25">
      <c r="A223" s="86"/>
      <c r="B223" s="86"/>
      <c r="C223" s="86"/>
      <c r="D223" s="86"/>
      <c r="E223" s="86"/>
      <c r="F223" s="86"/>
      <c r="G223" s="86"/>
      <c r="H223" s="86"/>
      <c r="I223" s="86"/>
      <c r="J223" s="86"/>
      <c r="K223" s="86"/>
      <c r="L223" s="86"/>
      <c r="M223" s="86"/>
      <c r="N223" s="86"/>
      <c r="O223" s="86"/>
      <c r="P223" s="86"/>
      <c r="Q223" s="86"/>
      <c r="R223" s="86"/>
      <c r="S223" s="86"/>
      <c r="T223" s="86"/>
      <c r="U223" s="86"/>
      <c r="V223" s="86"/>
      <c r="W223" s="86"/>
      <c r="X223" s="86"/>
      <c r="Y223" s="86"/>
      <c r="Z223" s="86"/>
      <c r="AA223" s="86"/>
      <c r="AB223" s="86"/>
      <c r="AC223" s="86"/>
      <c r="AD223" s="86"/>
      <c r="AE223" s="86"/>
      <c r="AF223" s="86"/>
      <c r="AG223" s="86"/>
      <c r="AH223" s="86"/>
      <c r="AI223" s="86"/>
      <c r="AJ223" s="86"/>
      <c r="AK223" s="86"/>
      <c r="AL223" s="86"/>
      <c r="AM223" s="86"/>
      <c r="AN223" s="86"/>
      <c r="AO223" s="86"/>
      <c r="AP223" s="86"/>
      <c r="AQ223" s="86"/>
      <c r="AR223" s="86"/>
      <c r="AS223" s="86"/>
      <c r="AT223" s="86"/>
      <c r="AU223" s="86"/>
      <c r="AV223" s="86"/>
      <c r="AW223" s="86"/>
      <c r="AX223" s="86"/>
      <c r="AY223" s="86"/>
      <c r="AZ223" s="86"/>
      <c r="BA223" s="86"/>
      <c r="BB223" s="86"/>
      <c r="BC223" s="86"/>
      <c r="BD223" s="86"/>
      <c r="BE223" s="86"/>
      <c r="BF223" s="86"/>
      <c r="BG223" s="86"/>
      <c r="BH223" s="86"/>
      <c r="BI223" s="86"/>
      <c r="BJ223" s="86"/>
      <c r="BK223" s="86"/>
      <c r="BL223" s="86"/>
      <c r="BM223" s="86"/>
      <c r="BN223" s="86"/>
      <c r="BO223" s="86"/>
      <c r="BP223" s="86"/>
      <c r="BQ223" s="86"/>
      <c r="BR223" s="86"/>
      <c r="BS223" s="86"/>
      <c r="BT223" s="86"/>
      <c r="BU223" s="86"/>
      <c r="BV223" s="86"/>
      <c r="BW223" s="86"/>
      <c r="BX223" s="86"/>
      <c r="BY223" s="86"/>
      <c r="BZ223" s="86"/>
      <c r="CA223" s="86"/>
      <c r="CB223" s="86"/>
      <c r="CC223" s="86"/>
      <c r="CD223" s="86"/>
      <c r="CE223" s="86"/>
      <c r="CF223" s="86"/>
      <c r="CG223" s="86"/>
      <c r="CH223" s="86"/>
      <c r="CI223" s="86"/>
      <c r="CJ223" s="86"/>
      <c r="CK223" s="86"/>
      <c r="CL223" s="86"/>
      <c r="CM223" s="86"/>
      <c r="CN223" s="86"/>
      <c r="CO223" s="86"/>
      <c r="CP223" s="86"/>
      <c r="CQ223" s="86"/>
      <c r="CR223" s="86"/>
      <c r="CS223" s="86"/>
      <c r="CT223" s="86"/>
      <c r="CU223" s="86"/>
      <c r="CV223" s="86"/>
      <c r="CW223" s="86"/>
      <c r="CX223" s="86"/>
      <c r="CY223" s="86"/>
      <c r="CZ223" s="86"/>
      <c r="DA223" s="86"/>
      <c r="DB223" s="86"/>
      <c r="DC223" s="86"/>
      <c r="DD223" s="86"/>
      <c r="DE223" s="86"/>
      <c r="DF223" s="86"/>
      <c r="DG223" s="86"/>
      <c r="DH223" s="86"/>
      <c r="DI223" s="86"/>
      <c r="DJ223" s="86"/>
      <c r="DK223" s="86"/>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row>
    <row r="224" spans="1:157" x14ac:dyDescent="0.25">
      <c r="A224" s="86"/>
      <c r="B224" s="86"/>
      <c r="C224" s="86"/>
      <c r="D224" s="86"/>
      <c r="E224" s="86"/>
      <c r="F224" s="86"/>
      <c r="G224" s="86"/>
      <c r="H224" s="86"/>
      <c r="I224" s="86"/>
      <c r="J224" s="86"/>
      <c r="K224" s="86"/>
      <c r="L224" s="86"/>
      <c r="M224" s="86"/>
      <c r="N224" s="86"/>
      <c r="O224" s="86"/>
      <c r="P224" s="86"/>
      <c r="Q224" s="86"/>
      <c r="R224" s="86"/>
      <c r="S224" s="86"/>
      <c r="T224" s="86"/>
      <c r="U224" s="86"/>
      <c r="V224" s="86"/>
      <c r="W224" s="86"/>
      <c r="X224" s="86"/>
      <c r="Y224" s="86"/>
      <c r="Z224" s="86"/>
      <c r="AA224" s="86"/>
      <c r="AB224" s="86"/>
      <c r="AC224" s="86"/>
      <c r="AD224" s="86"/>
      <c r="AE224" s="86"/>
      <c r="AF224" s="86"/>
      <c r="AG224" s="86"/>
      <c r="AH224" s="86"/>
      <c r="AI224" s="86"/>
      <c r="AJ224" s="86"/>
      <c r="AK224" s="86"/>
      <c r="AL224" s="86"/>
      <c r="AM224" s="86"/>
      <c r="AN224" s="86"/>
      <c r="AO224" s="86"/>
      <c r="AP224" s="86"/>
      <c r="AQ224" s="86"/>
      <c r="AR224" s="86"/>
      <c r="AS224" s="86"/>
      <c r="AT224" s="86"/>
      <c r="AU224" s="86"/>
      <c r="AV224" s="86"/>
      <c r="AW224" s="86"/>
      <c r="AX224" s="86"/>
      <c r="AY224" s="86"/>
      <c r="AZ224" s="86"/>
      <c r="BA224" s="86"/>
      <c r="BB224" s="86"/>
      <c r="BC224" s="86"/>
      <c r="BD224" s="86"/>
      <c r="BE224" s="86"/>
      <c r="BF224" s="86"/>
      <c r="BG224" s="86"/>
      <c r="BH224" s="86"/>
      <c r="BI224" s="86"/>
      <c r="BJ224" s="86"/>
      <c r="BK224" s="86"/>
      <c r="BL224" s="86"/>
      <c r="BM224" s="86"/>
      <c r="BN224" s="86"/>
      <c r="BO224" s="86"/>
      <c r="BP224" s="86"/>
      <c r="BQ224" s="86"/>
      <c r="BR224" s="86"/>
      <c r="BS224" s="86"/>
      <c r="BT224" s="86"/>
      <c r="BU224" s="86"/>
      <c r="BV224" s="86"/>
      <c r="BW224" s="86"/>
      <c r="BX224" s="86"/>
      <c r="BY224" s="86"/>
      <c r="BZ224" s="86"/>
      <c r="CA224" s="86"/>
      <c r="CB224" s="86"/>
      <c r="CC224" s="86"/>
      <c r="CD224" s="86"/>
      <c r="CE224" s="86"/>
      <c r="CF224" s="86"/>
      <c r="CG224" s="86"/>
      <c r="CH224" s="86"/>
      <c r="CI224" s="86"/>
      <c r="CJ224" s="86"/>
      <c r="CK224" s="86"/>
      <c r="CL224" s="86"/>
      <c r="CM224" s="86"/>
      <c r="CN224" s="86"/>
      <c r="CO224" s="86"/>
      <c r="CP224" s="86"/>
      <c r="CQ224" s="86"/>
      <c r="CR224" s="86"/>
      <c r="CS224" s="86"/>
      <c r="CT224" s="86"/>
      <c r="CU224" s="86"/>
      <c r="CV224" s="86"/>
      <c r="CW224" s="86"/>
      <c r="CX224" s="86"/>
      <c r="CY224" s="86"/>
      <c r="CZ224" s="86"/>
      <c r="DA224" s="86"/>
      <c r="DB224" s="86"/>
      <c r="DC224" s="86"/>
      <c r="DD224" s="86"/>
      <c r="DE224" s="86"/>
      <c r="DF224" s="86"/>
      <c r="DG224" s="86"/>
      <c r="DH224" s="86"/>
      <c r="DI224" s="86"/>
      <c r="DJ224" s="86"/>
      <c r="DK224" s="86"/>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row>
    <row r="225" spans="1:157" x14ac:dyDescent="0.25">
      <c r="A225" s="86"/>
      <c r="B225" s="86"/>
      <c r="C225" s="86"/>
      <c r="D225" s="86"/>
      <c r="E225" s="86"/>
      <c r="F225" s="86"/>
      <c r="G225" s="86"/>
      <c r="H225" s="86"/>
      <c r="I225" s="86"/>
      <c r="J225" s="86"/>
      <c r="K225" s="86"/>
      <c r="L225" s="86"/>
      <c r="M225" s="86"/>
      <c r="N225" s="86"/>
      <c r="O225" s="86"/>
      <c r="P225" s="86"/>
      <c r="Q225" s="86"/>
      <c r="R225" s="86"/>
      <c r="S225" s="86"/>
      <c r="T225" s="86"/>
      <c r="U225" s="86"/>
      <c r="V225" s="86"/>
      <c r="W225" s="86"/>
      <c r="X225" s="86"/>
      <c r="Y225" s="86"/>
      <c r="Z225" s="86"/>
      <c r="AA225" s="86"/>
      <c r="AB225" s="86"/>
      <c r="AC225" s="86"/>
      <c r="AD225" s="86"/>
      <c r="AE225" s="86"/>
      <c r="AF225" s="86"/>
      <c r="AG225" s="86"/>
      <c r="AH225" s="86"/>
      <c r="AI225" s="86"/>
      <c r="AJ225" s="86"/>
      <c r="AK225" s="86"/>
      <c r="AL225" s="86"/>
      <c r="AM225" s="86"/>
      <c r="AN225" s="86"/>
      <c r="AO225" s="86"/>
      <c r="AP225" s="86"/>
      <c r="AQ225" s="86"/>
      <c r="AR225" s="86"/>
      <c r="AS225" s="86"/>
      <c r="AT225" s="86"/>
      <c r="AU225" s="86"/>
      <c r="AV225" s="86"/>
      <c r="AW225" s="86"/>
      <c r="AX225" s="86"/>
      <c r="AY225" s="86"/>
      <c r="AZ225" s="86"/>
      <c r="BA225" s="86"/>
      <c r="BB225" s="86"/>
      <c r="BC225" s="86"/>
      <c r="BD225" s="86"/>
      <c r="BE225" s="86"/>
      <c r="BF225" s="86"/>
      <c r="BG225" s="86"/>
      <c r="BH225" s="86"/>
      <c r="BI225" s="86"/>
      <c r="BJ225" s="86"/>
      <c r="BK225" s="86"/>
      <c r="BL225" s="86"/>
      <c r="BM225" s="86"/>
      <c r="BN225" s="86"/>
      <c r="BO225" s="86"/>
      <c r="BP225" s="86"/>
      <c r="BQ225" s="86"/>
      <c r="BR225" s="86"/>
      <c r="BS225" s="86"/>
      <c r="BT225" s="86"/>
      <c r="BU225" s="86"/>
      <c r="BV225" s="86"/>
      <c r="BW225" s="86"/>
      <c r="BX225" s="86"/>
      <c r="BY225" s="86"/>
      <c r="BZ225" s="86"/>
      <c r="CA225" s="86"/>
      <c r="CB225" s="86"/>
      <c r="CC225" s="86"/>
      <c r="CD225" s="86"/>
      <c r="CE225" s="86"/>
      <c r="CF225" s="86"/>
      <c r="CG225" s="86"/>
      <c r="CH225" s="86"/>
      <c r="CI225" s="86"/>
      <c r="CJ225" s="86"/>
      <c r="CK225" s="86"/>
      <c r="CL225" s="86"/>
      <c r="CM225" s="86"/>
      <c r="CN225" s="86"/>
      <c r="CO225" s="86"/>
      <c r="CP225" s="86"/>
      <c r="CQ225" s="86"/>
      <c r="CR225" s="86"/>
      <c r="CS225" s="86"/>
      <c r="CT225" s="86"/>
      <c r="CU225" s="86"/>
      <c r="CV225" s="86"/>
      <c r="CW225" s="86"/>
      <c r="CX225" s="86"/>
      <c r="CY225" s="86"/>
      <c r="CZ225" s="86"/>
      <c r="DA225" s="86"/>
      <c r="DB225" s="86"/>
      <c r="DC225" s="86"/>
      <c r="DD225" s="86"/>
      <c r="DE225" s="86"/>
      <c r="DF225" s="86"/>
      <c r="DG225" s="86"/>
      <c r="DH225" s="86"/>
      <c r="DI225" s="86"/>
      <c r="DJ225" s="86"/>
      <c r="DK225" s="86"/>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row>
    <row r="226" spans="1:157" x14ac:dyDescent="0.25">
      <c r="A226" s="86"/>
      <c r="B226" s="86"/>
      <c r="C226" s="86"/>
      <c r="D226" s="86"/>
      <c r="E226" s="86"/>
      <c r="F226" s="86"/>
      <c r="G226" s="86"/>
      <c r="H226" s="86"/>
      <c r="I226" s="86"/>
      <c r="J226" s="86"/>
      <c r="K226" s="86"/>
      <c r="L226" s="86"/>
      <c r="M226" s="86"/>
      <c r="N226" s="86"/>
      <c r="O226" s="86"/>
      <c r="P226" s="86"/>
      <c r="Q226" s="86"/>
      <c r="R226" s="86"/>
      <c r="S226" s="86"/>
      <c r="T226" s="86"/>
      <c r="U226" s="86"/>
      <c r="V226" s="86"/>
      <c r="W226" s="86"/>
      <c r="X226" s="86"/>
      <c r="Y226" s="86"/>
      <c r="Z226" s="86"/>
      <c r="AA226" s="86"/>
      <c r="AB226" s="86"/>
      <c r="AC226" s="86"/>
      <c r="AD226" s="86"/>
      <c r="AE226" s="86"/>
      <c r="AF226" s="86"/>
      <c r="AG226" s="86"/>
      <c r="AH226" s="86"/>
      <c r="AI226" s="86"/>
      <c r="AJ226" s="86"/>
      <c r="AK226" s="86"/>
      <c r="AL226" s="86"/>
      <c r="AM226" s="86"/>
      <c r="AN226" s="86"/>
      <c r="AO226" s="86"/>
      <c r="AP226" s="86"/>
      <c r="AQ226" s="86"/>
      <c r="AR226" s="86"/>
      <c r="AS226" s="86"/>
      <c r="AT226" s="86"/>
      <c r="AU226" s="86"/>
      <c r="AV226" s="86"/>
      <c r="AW226" s="86"/>
      <c r="AX226" s="86"/>
      <c r="AY226" s="86"/>
      <c r="AZ226" s="86"/>
      <c r="BA226" s="86"/>
      <c r="BB226" s="86"/>
      <c r="BC226" s="86"/>
      <c r="BD226" s="86"/>
      <c r="BE226" s="86"/>
      <c r="BF226" s="86"/>
      <c r="BG226" s="86"/>
      <c r="BH226" s="86"/>
      <c r="BI226" s="86"/>
      <c r="BJ226" s="86"/>
      <c r="BK226" s="86"/>
      <c r="BL226" s="86"/>
      <c r="BM226" s="86"/>
      <c r="BN226" s="86"/>
      <c r="BO226" s="86"/>
      <c r="BP226" s="86"/>
      <c r="BQ226" s="86"/>
      <c r="BR226" s="86"/>
      <c r="BS226" s="86"/>
      <c r="BT226" s="86"/>
      <c r="BU226" s="86"/>
      <c r="BV226" s="86"/>
      <c r="BW226" s="86"/>
      <c r="BX226" s="86"/>
      <c r="BY226" s="86"/>
      <c r="BZ226" s="86"/>
      <c r="CA226" s="86"/>
      <c r="CB226" s="86"/>
      <c r="CC226" s="86"/>
      <c r="CD226" s="86"/>
      <c r="CE226" s="86"/>
      <c r="CF226" s="86"/>
      <c r="CG226" s="86"/>
      <c r="CH226" s="86"/>
      <c r="CI226" s="86"/>
      <c r="CJ226" s="86"/>
      <c r="CK226" s="86"/>
      <c r="CL226" s="86"/>
      <c r="CM226" s="86"/>
      <c r="CN226" s="86"/>
      <c r="CO226" s="86"/>
      <c r="CP226" s="86"/>
      <c r="CQ226" s="86"/>
      <c r="CR226" s="86"/>
      <c r="CS226" s="86"/>
      <c r="CT226" s="86"/>
      <c r="CU226" s="86"/>
      <c r="CV226" s="86"/>
      <c r="CW226" s="86"/>
      <c r="CX226" s="86"/>
      <c r="CY226" s="86"/>
      <c r="CZ226" s="86"/>
      <c r="DA226" s="86"/>
      <c r="DB226" s="86"/>
      <c r="DC226" s="86"/>
      <c r="DD226" s="86"/>
      <c r="DE226" s="86"/>
      <c r="DF226" s="86"/>
      <c r="DG226" s="86"/>
      <c r="DH226" s="86"/>
      <c r="DI226" s="86"/>
      <c r="DJ226" s="86"/>
      <c r="DK226" s="86"/>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row>
  </sheetData>
  <mergeCells count="4189">
    <mergeCell ref="CN70:CP70"/>
    <mergeCell ref="CQ70:CS70"/>
    <mergeCell ref="CZ73:DB73"/>
    <mergeCell ref="DC73:DE73"/>
    <mergeCell ref="DR73:DT73"/>
    <mergeCell ref="DU73:DW73"/>
    <mergeCell ref="EV73:EX73"/>
    <mergeCell ref="EV74:EX74"/>
    <mergeCell ref="EY73:FA73"/>
    <mergeCell ref="EY74:FA74"/>
    <mergeCell ref="T43:V43"/>
    <mergeCell ref="W43:Y43"/>
    <mergeCell ref="N43:P43"/>
    <mergeCell ref="Q43:S43"/>
    <mergeCell ref="Z43:AB43"/>
    <mergeCell ref="AC43:AE43"/>
    <mergeCell ref="AF43:AH43"/>
    <mergeCell ref="AI43:AK43"/>
    <mergeCell ref="AL43:AN43"/>
    <mergeCell ref="AO43:AQ43"/>
    <mergeCell ref="AR43:AT43"/>
    <mergeCell ref="AU43:AW43"/>
    <mergeCell ref="AR44:AT44"/>
    <mergeCell ref="AU44:AW44"/>
    <mergeCell ref="CN44:CP44"/>
    <mergeCell ref="CQ44:CS44"/>
    <mergeCell ref="CK45:CM45"/>
    <mergeCell ref="CH45:CJ45"/>
    <mergeCell ref="AL46:AN46"/>
    <mergeCell ref="AO46:AQ46"/>
    <mergeCell ref="AU46:AW46"/>
    <mergeCell ref="Q64:S64"/>
    <mergeCell ref="K76:M76"/>
    <mergeCell ref="BJ75:BL75"/>
    <mergeCell ref="BM75:BO75"/>
    <mergeCell ref="BP69:BR69"/>
    <mergeCell ref="BP70:BR70"/>
    <mergeCell ref="BP71:BR71"/>
    <mergeCell ref="BP72:BR72"/>
    <mergeCell ref="BP73:BR73"/>
    <mergeCell ref="BP74:BR74"/>
    <mergeCell ref="BP75:BR75"/>
    <mergeCell ref="BS69:BU69"/>
    <mergeCell ref="BS70:BU70"/>
    <mergeCell ref="BS71:BU71"/>
    <mergeCell ref="BS72:BU72"/>
    <mergeCell ref="BS73:BU73"/>
    <mergeCell ref="BS74:BU74"/>
    <mergeCell ref="BS75:BU75"/>
    <mergeCell ref="AR72:AT72"/>
    <mergeCell ref="AR73:AT73"/>
    <mergeCell ref="AR74:AT74"/>
    <mergeCell ref="AR75:AT75"/>
    <mergeCell ref="AR76:AT76"/>
    <mergeCell ref="BJ71:BL71"/>
    <mergeCell ref="BM71:BO71"/>
    <mergeCell ref="BJ72:BL72"/>
    <mergeCell ref="BM72:BO72"/>
    <mergeCell ref="BJ73:BL73"/>
    <mergeCell ref="BM73:BO73"/>
    <mergeCell ref="BJ74:BL74"/>
    <mergeCell ref="BM74:BO74"/>
    <mergeCell ref="T74:V74"/>
    <mergeCell ref="A47:A88"/>
    <mergeCell ref="AL101:AQ101"/>
    <mergeCell ref="BV120:CA120"/>
    <mergeCell ref="AR120:AW120"/>
    <mergeCell ref="CZ121:DE134"/>
    <mergeCell ref="CZ117:DE117"/>
    <mergeCell ref="CZ119:DE119"/>
    <mergeCell ref="CZ103:DE103"/>
    <mergeCell ref="CZ100:DE100"/>
    <mergeCell ref="CZ101:DE101"/>
    <mergeCell ref="CB101:CG101"/>
    <mergeCell ref="DC33:DE33"/>
    <mergeCell ref="DC34:DE34"/>
    <mergeCell ref="DC35:DE35"/>
    <mergeCell ref="DC36:DE36"/>
    <mergeCell ref="T103:Y103"/>
    <mergeCell ref="T102:Y102"/>
    <mergeCell ref="T101:Y101"/>
    <mergeCell ref="CB102:CG102"/>
    <mergeCell ref="CH101:CM101"/>
    <mergeCell ref="CN101:CS101"/>
    <mergeCell ref="T104:Y116"/>
    <mergeCell ref="AX104:BC116"/>
    <mergeCell ref="AX103:BC103"/>
    <mergeCell ref="AX102:BC102"/>
    <mergeCell ref="AX101:BC101"/>
    <mergeCell ref="AR104:AW116"/>
    <mergeCell ref="AR103:AW103"/>
    <mergeCell ref="AR102:AW102"/>
    <mergeCell ref="Z103:AE103"/>
    <mergeCell ref="H73:J73"/>
    <mergeCell ref="K75:M75"/>
    <mergeCell ref="BJ121:BO134"/>
    <mergeCell ref="BD121:BI134"/>
    <mergeCell ref="AX121:BC134"/>
    <mergeCell ref="AR121:AW134"/>
    <mergeCell ref="AL121:AQ134"/>
    <mergeCell ref="AF121:AK134"/>
    <mergeCell ref="Z121:AE134"/>
    <mergeCell ref="T121:Y134"/>
    <mergeCell ref="N121:S134"/>
    <mergeCell ref="H121:M134"/>
    <mergeCell ref="BD103:BI103"/>
    <mergeCell ref="BD102:BI102"/>
    <mergeCell ref="AF102:AK102"/>
    <mergeCell ref="Z104:AE116"/>
    <mergeCell ref="AF104:AK116"/>
    <mergeCell ref="N102:S102"/>
    <mergeCell ref="N104:S116"/>
    <mergeCell ref="H104:M116"/>
    <mergeCell ref="H103:M103"/>
    <mergeCell ref="H102:M102"/>
    <mergeCell ref="N103:S103"/>
    <mergeCell ref="BJ120:BO120"/>
    <mergeCell ref="AL102:AQ102"/>
    <mergeCell ref="AX120:BC120"/>
    <mergeCell ref="BJ119:BO119"/>
    <mergeCell ref="CZ91:DB91"/>
    <mergeCell ref="DC91:DE91"/>
    <mergeCell ref="CZ90:DB90"/>
    <mergeCell ref="DC90:DE90"/>
    <mergeCell ref="AL120:AQ120"/>
    <mergeCell ref="AF120:AK120"/>
    <mergeCell ref="Z120:AE120"/>
    <mergeCell ref="T120:Y120"/>
    <mergeCell ref="BD101:BI101"/>
    <mergeCell ref="CZ104:DE116"/>
    <mergeCell ref="CZ102:DE102"/>
    <mergeCell ref="A100:A116"/>
    <mergeCell ref="N120:S120"/>
    <mergeCell ref="H120:M120"/>
    <mergeCell ref="CB119:CG119"/>
    <mergeCell ref="CZ120:DE120"/>
    <mergeCell ref="H101:M101"/>
    <mergeCell ref="N101:S101"/>
    <mergeCell ref="B101:G101"/>
    <mergeCell ref="B102:G102"/>
    <mergeCell ref="B103:G103"/>
    <mergeCell ref="B104:G116"/>
    <mergeCell ref="B119:G119"/>
    <mergeCell ref="B120:G120"/>
    <mergeCell ref="H90:J90"/>
    <mergeCell ref="K90:M90"/>
    <mergeCell ref="N90:P90"/>
    <mergeCell ref="Q90:S90"/>
    <mergeCell ref="T90:V90"/>
    <mergeCell ref="W90:Y90"/>
    <mergeCell ref="CH90:CJ90"/>
    <mergeCell ref="CB90:CD90"/>
    <mergeCell ref="DC23:DE23"/>
    <mergeCell ref="CZ21:DB21"/>
    <mergeCell ref="DC21:DE21"/>
    <mergeCell ref="CZ20:DB20"/>
    <mergeCell ref="DC20:DE20"/>
    <mergeCell ref="CZ46:DB46"/>
    <mergeCell ref="DC46:DE46"/>
    <mergeCell ref="CZ45:DB45"/>
    <mergeCell ref="DC45:DE45"/>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AR38:AT38"/>
    <mergeCell ref="AL36:AN36"/>
    <mergeCell ref="W36:Y36"/>
    <mergeCell ref="AC36:AE36"/>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BJ46:BL46"/>
    <mergeCell ref="CB45:CD45"/>
    <mergeCell ref="CB35:CD35"/>
    <mergeCell ref="BY32:CA32"/>
    <mergeCell ref="BY33:CA33"/>
    <mergeCell ref="BY34:CA34"/>
    <mergeCell ref="CH36:CJ36"/>
    <mergeCell ref="CB36:CD36"/>
    <mergeCell ref="T38:V38"/>
    <mergeCell ref="AF41:AH41"/>
    <mergeCell ref="AF42:AH42"/>
    <mergeCell ref="BV43:BX43"/>
    <mergeCell ref="BS42:BU42"/>
    <mergeCell ref="BY38:CA38"/>
    <mergeCell ref="CB38:CD38"/>
    <mergeCell ref="CH46:CJ46"/>
    <mergeCell ref="BY45:CA45"/>
    <mergeCell ref="BY46:CA46"/>
    <mergeCell ref="CB46:CD46"/>
    <mergeCell ref="CB37:CD37"/>
    <mergeCell ref="CE38:CG38"/>
    <mergeCell ref="CH37:CJ37"/>
    <mergeCell ref="CB39:CD39"/>
    <mergeCell ref="CE39:CG39"/>
    <mergeCell ref="CH42:CJ42"/>
    <mergeCell ref="CH43:CJ43"/>
    <mergeCell ref="AI46:AK46"/>
    <mergeCell ref="AF46:AH46"/>
    <mergeCell ref="BY36:CA36"/>
    <mergeCell ref="CE36:CG36"/>
    <mergeCell ref="BJ38:BL38"/>
    <mergeCell ref="AX37:AZ37"/>
    <mergeCell ref="AL33:AN33"/>
    <mergeCell ref="AI36:AK36"/>
    <mergeCell ref="AO36:AQ36"/>
    <mergeCell ref="BP33:BR33"/>
    <mergeCell ref="AF37:AH37"/>
    <mergeCell ref="BD30:BF30"/>
    <mergeCell ref="BP35:BR35"/>
    <mergeCell ref="CE90:CG90"/>
    <mergeCell ref="AX90:AZ90"/>
    <mergeCell ref="BD90:BF90"/>
    <mergeCell ref="BM90:BO90"/>
    <mergeCell ref="BG90:BI90"/>
    <mergeCell ref="BD31:BF31"/>
    <mergeCell ref="BD33:BF33"/>
    <mergeCell ref="BD35:BF35"/>
    <mergeCell ref="BJ33:BL33"/>
    <mergeCell ref="BJ34:BL34"/>
    <mergeCell ref="BG33:BI33"/>
    <mergeCell ref="BG34:BI34"/>
    <mergeCell ref="AL30:AN30"/>
    <mergeCell ref="BJ37:BL37"/>
    <mergeCell ref="AU37:AW37"/>
    <mergeCell ref="AU38:AW38"/>
    <mergeCell ref="BD36:BF36"/>
    <mergeCell ref="BD34:BF34"/>
    <mergeCell ref="BD39:BF39"/>
    <mergeCell ref="CB40:CD40"/>
    <mergeCell ref="AR46:AT46"/>
    <mergeCell ref="BA45:BC45"/>
    <mergeCell ref="BD45:BF45"/>
    <mergeCell ref="AR42:AT42"/>
    <mergeCell ref="BA42:BC42"/>
    <mergeCell ref="BM19:BO19"/>
    <mergeCell ref="T26:V26"/>
    <mergeCell ref="AR34:AT34"/>
    <mergeCell ref="AR35:AT35"/>
    <mergeCell ref="AR32:AT32"/>
    <mergeCell ref="W46:Y46"/>
    <mergeCell ref="AF33:AH33"/>
    <mergeCell ref="AF32:AH32"/>
    <mergeCell ref="AF31:AH31"/>
    <mergeCell ref="AF35:AH35"/>
    <mergeCell ref="BJ36:BL36"/>
    <mergeCell ref="AR36:AT36"/>
    <mergeCell ref="AC37:AE37"/>
    <mergeCell ref="AC31:AE31"/>
    <mergeCell ref="BA33:BC33"/>
    <mergeCell ref="BA34:BC34"/>
    <mergeCell ref="BG32:BI32"/>
    <mergeCell ref="AF34:AH34"/>
    <mergeCell ref="BJ29:BL29"/>
    <mergeCell ref="BJ30:BL30"/>
    <mergeCell ref="BM26:BO26"/>
    <mergeCell ref="T32:V32"/>
    <mergeCell ref="Z36:AB36"/>
    <mergeCell ref="AL38:AN38"/>
    <mergeCell ref="AI37:AK37"/>
    <mergeCell ref="AL37:AN37"/>
    <mergeCell ref="Z37:AB37"/>
    <mergeCell ref="BM31:BO31"/>
    <mergeCell ref="BM32:BO32"/>
    <mergeCell ref="BG37:BI37"/>
    <mergeCell ref="BM37:BO37"/>
    <mergeCell ref="AO37:AQ37"/>
    <mergeCell ref="AL32:AN32"/>
    <mergeCell ref="AL35:AN35"/>
    <mergeCell ref="T27:V27"/>
    <mergeCell ref="T28:V28"/>
    <mergeCell ref="T29:V29"/>
    <mergeCell ref="W25:Y25"/>
    <mergeCell ref="AF23:AH23"/>
    <mergeCell ref="AI23:AK23"/>
    <mergeCell ref="CK46:CM46"/>
    <mergeCell ref="BV45:BX45"/>
    <mergeCell ref="CE46:CG46"/>
    <mergeCell ref="BP39:BR39"/>
    <mergeCell ref="BP40:BR40"/>
    <mergeCell ref="BS46:BU46"/>
    <mergeCell ref="CE42:CG42"/>
    <mergeCell ref="CE45:CG45"/>
    <mergeCell ref="CE40:CG40"/>
    <mergeCell ref="BS45:BU45"/>
    <mergeCell ref="BP36:BR36"/>
    <mergeCell ref="BP34:BR34"/>
    <mergeCell ref="BP37:BR37"/>
    <mergeCell ref="AX35:AZ35"/>
    <mergeCell ref="AR37:AT37"/>
    <mergeCell ref="AX33:AZ33"/>
    <mergeCell ref="AX34:AZ34"/>
    <mergeCell ref="AR33:AT33"/>
    <mergeCell ref="BJ35:BL35"/>
    <mergeCell ref="BD32:BF32"/>
    <mergeCell ref="AL31:AN31"/>
    <mergeCell ref="AX36:AZ36"/>
    <mergeCell ref="AU36:AW36"/>
    <mergeCell ref="BA36:BC36"/>
    <mergeCell ref="K16:M16"/>
    <mergeCell ref="N16:P16"/>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T11:Y11"/>
    <mergeCell ref="Z11:AE11"/>
    <mergeCell ref="T15:Y15"/>
    <mergeCell ref="Z15:AE15"/>
    <mergeCell ref="T25:V25"/>
    <mergeCell ref="Z25:AB25"/>
    <mergeCell ref="W24:Y24"/>
    <mergeCell ref="W31:Y31"/>
    <mergeCell ref="BA31:BC31"/>
    <mergeCell ref="AC24:AE24"/>
    <mergeCell ref="AC25:AE25"/>
    <mergeCell ref="AC26:AE26"/>
    <mergeCell ref="AC27:AE27"/>
    <mergeCell ref="T19:V19"/>
    <mergeCell ref="T20:V20"/>
    <mergeCell ref="T21:V21"/>
    <mergeCell ref="BA19:BC19"/>
    <mergeCell ref="BA20:BC20"/>
    <mergeCell ref="AR19:AT19"/>
    <mergeCell ref="AR20:AT20"/>
    <mergeCell ref="AR21:AT21"/>
    <mergeCell ref="AO19:AQ19"/>
    <mergeCell ref="AI31:AK31"/>
    <mergeCell ref="Z20:AB20"/>
    <mergeCell ref="AF27:AH27"/>
    <mergeCell ref="AF28:AH28"/>
    <mergeCell ref="AU23:AW23"/>
    <mergeCell ref="AX21:AZ21"/>
    <mergeCell ref="AO20:AQ20"/>
    <mergeCell ref="AO21:AQ21"/>
    <mergeCell ref="AC28:AE28"/>
    <mergeCell ref="AC29:AE29"/>
    <mergeCell ref="BS19:BU19"/>
    <mergeCell ref="BJ31:BL31"/>
    <mergeCell ref="BM25:BO25"/>
    <mergeCell ref="AL13:AQ13"/>
    <mergeCell ref="BM16:BO16"/>
    <mergeCell ref="BS16:BU16"/>
    <mergeCell ref="BA28:BC28"/>
    <mergeCell ref="BG26:BI26"/>
    <mergeCell ref="BA29:BC29"/>
    <mergeCell ref="BA30:BC30"/>
    <mergeCell ref="BM21:BO21"/>
    <mergeCell ref="BD25:BF25"/>
    <mergeCell ref="BJ24:BL24"/>
    <mergeCell ref="Z23:AB23"/>
    <mergeCell ref="AC23:AE23"/>
    <mergeCell ref="BD29:BF29"/>
    <mergeCell ref="BD24:BF24"/>
    <mergeCell ref="BG23:BI23"/>
    <mergeCell ref="AX16:AZ16"/>
    <mergeCell ref="BD13:BI13"/>
    <mergeCell ref="AL23:AN23"/>
    <mergeCell ref="AO23:AQ23"/>
    <mergeCell ref="Z13:AE13"/>
    <mergeCell ref="AF13:AK13"/>
    <mergeCell ref="BD28:BF28"/>
    <mergeCell ref="BG31:BI31"/>
    <mergeCell ref="BD20:BF20"/>
    <mergeCell ref="BD21:BF21"/>
    <mergeCell ref="AC30:AE30"/>
    <mergeCell ref="AR26:AT26"/>
    <mergeCell ref="AR27:AT27"/>
    <mergeCell ref="AL24:AN24"/>
    <mergeCell ref="AX27:AZ27"/>
    <mergeCell ref="AX28:AZ28"/>
    <mergeCell ref="AX29:AZ29"/>
    <mergeCell ref="AX30:AZ30"/>
    <mergeCell ref="AR31:AT31"/>
    <mergeCell ref="AX11:BC11"/>
    <mergeCell ref="BA16:BC16"/>
    <mergeCell ref="AR15:AW15"/>
    <mergeCell ref="AR17:AT17"/>
    <mergeCell ref="AL16:AN16"/>
    <mergeCell ref="BA17:BC17"/>
    <mergeCell ref="BA18:BC18"/>
    <mergeCell ref="BP23:BR23"/>
    <mergeCell ref="BJ16:BL16"/>
    <mergeCell ref="AR16:AT16"/>
    <mergeCell ref="BJ28:BL28"/>
    <mergeCell ref="BP25:BR25"/>
    <mergeCell ref="BP27:BR27"/>
    <mergeCell ref="BD11:BI11"/>
    <mergeCell ref="AR11:AW11"/>
    <mergeCell ref="BJ11:BO11"/>
    <mergeCell ref="AL25:AN25"/>
    <mergeCell ref="AL26:AN26"/>
    <mergeCell ref="AL27:AN27"/>
    <mergeCell ref="AL28:AN28"/>
    <mergeCell ref="AL29:AN29"/>
    <mergeCell ref="AO25:AQ25"/>
    <mergeCell ref="AO26:AQ26"/>
    <mergeCell ref="AO27:AQ27"/>
    <mergeCell ref="AO28:AQ28"/>
    <mergeCell ref="AO29:AQ29"/>
    <mergeCell ref="AR28:AT28"/>
    <mergeCell ref="BV18:BX18"/>
    <mergeCell ref="BJ2:BO2"/>
    <mergeCell ref="BP2:BU2"/>
    <mergeCell ref="BJ10:BO10"/>
    <mergeCell ref="BP10:BU10"/>
    <mergeCell ref="AL6:AQ6"/>
    <mergeCell ref="AR6:AW6"/>
    <mergeCell ref="AX6:BC6"/>
    <mergeCell ref="BD6:BI6"/>
    <mergeCell ref="AX15:BC15"/>
    <mergeCell ref="AR18:AT18"/>
    <mergeCell ref="AO17:AQ17"/>
    <mergeCell ref="AO18:AQ18"/>
    <mergeCell ref="AU17:AW17"/>
    <mergeCell ref="AU18:AW18"/>
    <mergeCell ref="AF16:AH16"/>
    <mergeCell ref="AX17:AZ17"/>
    <mergeCell ref="AX18:AZ18"/>
    <mergeCell ref="AR13:AW13"/>
    <mergeCell ref="AF15:AK15"/>
    <mergeCell ref="AL15:AQ15"/>
    <mergeCell ref="BG16:BI16"/>
    <mergeCell ref="AU16:AW16"/>
    <mergeCell ref="AF9:AK9"/>
    <mergeCell ref="AX9:BC9"/>
    <mergeCell ref="BD9:BI9"/>
    <mergeCell ref="BP11:BU11"/>
    <mergeCell ref="BS17:BU17"/>
    <mergeCell ref="BS18:BU18"/>
    <mergeCell ref="BM18:BO18"/>
    <mergeCell ref="N15:S15"/>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N19:P19"/>
    <mergeCell ref="N20:P20"/>
    <mergeCell ref="T13:Y13"/>
    <mergeCell ref="Q17:S17"/>
    <mergeCell ref="Q18:S18"/>
    <mergeCell ref="Q19:S19"/>
    <mergeCell ref="AI39:AK39"/>
    <mergeCell ref="Z39:AB39"/>
    <mergeCell ref="Z30:AB30"/>
    <mergeCell ref="Z31:AB31"/>
    <mergeCell ref="W28:Y28"/>
    <mergeCell ref="W29:Y29"/>
    <mergeCell ref="AF26:AH26"/>
    <mergeCell ref="AI32:AK32"/>
    <mergeCell ref="AF30:AH30"/>
    <mergeCell ref="B23:D23"/>
    <mergeCell ref="E30:G30"/>
    <mergeCell ref="E31:G31"/>
    <mergeCell ref="E32:G32"/>
    <mergeCell ref="E33:G33"/>
    <mergeCell ref="E34:G34"/>
    <mergeCell ref="E35:G35"/>
    <mergeCell ref="B25:D25"/>
    <mergeCell ref="B30:D30"/>
    <mergeCell ref="K37:M37"/>
    <mergeCell ref="AF38:AH38"/>
    <mergeCell ref="AI38:AK38"/>
    <mergeCell ref="AC38:AE38"/>
    <mergeCell ref="H38:J38"/>
    <mergeCell ref="E29:G29"/>
    <mergeCell ref="B26:D26"/>
    <mergeCell ref="Q25:S25"/>
    <mergeCell ref="Q26:S26"/>
    <mergeCell ref="T30:V30"/>
    <mergeCell ref="T31:V31"/>
    <mergeCell ref="Z32:AB32"/>
    <mergeCell ref="AF24:AH24"/>
    <mergeCell ref="AF25:AH25"/>
    <mergeCell ref="BD10:BI10"/>
    <mergeCell ref="Z9:AE9"/>
    <mergeCell ref="E17:G17"/>
    <mergeCell ref="E18:G18"/>
    <mergeCell ref="H33:J33"/>
    <mergeCell ref="E36:G36"/>
    <mergeCell ref="K36:M36"/>
    <mergeCell ref="Q36:S36"/>
    <mergeCell ref="Q24:S24"/>
    <mergeCell ref="T24:V24"/>
    <mergeCell ref="H16:J16"/>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AF36:AH36"/>
    <mergeCell ref="B11:G11"/>
    <mergeCell ref="K25:M25"/>
    <mergeCell ref="H10:M10"/>
    <mergeCell ref="H15:M15"/>
    <mergeCell ref="CB11:CG11"/>
    <mergeCell ref="BV2:CA2"/>
    <mergeCell ref="CE37:CG37"/>
    <mergeCell ref="E26:G26"/>
    <mergeCell ref="CB2:CG2"/>
    <mergeCell ref="B18:D18"/>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Z6:AE6"/>
    <mergeCell ref="AF6:AK6"/>
    <mergeCell ref="N9:S9"/>
    <mergeCell ref="AR10:AW10"/>
    <mergeCell ref="AX10:BC10"/>
    <mergeCell ref="B2:G2"/>
    <mergeCell ref="H34:J34"/>
    <mergeCell ref="H27:J27"/>
    <mergeCell ref="H28:J28"/>
    <mergeCell ref="H29:J29"/>
    <mergeCell ref="H30:J30"/>
    <mergeCell ref="H31:J31"/>
    <mergeCell ref="B16:D16"/>
    <mergeCell ref="E16:G16"/>
    <mergeCell ref="B15:G15"/>
    <mergeCell ref="B13:G13"/>
    <mergeCell ref="B4:G4"/>
    <mergeCell ref="B6:G6"/>
    <mergeCell ref="B9:G9"/>
    <mergeCell ref="B10:G10"/>
    <mergeCell ref="H23:J23"/>
    <mergeCell ref="K23:M23"/>
    <mergeCell ref="H11:M11"/>
    <mergeCell ref="H13:M13"/>
    <mergeCell ref="H24:J24"/>
    <mergeCell ref="B24:D24"/>
    <mergeCell ref="B28:D28"/>
    <mergeCell ref="K24:M24"/>
    <mergeCell ref="B27:D27"/>
    <mergeCell ref="E24:G24"/>
    <mergeCell ref="H2:M2"/>
    <mergeCell ref="E27:G27"/>
    <mergeCell ref="E28:G28"/>
    <mergeCell ref="B17:D17"/>
    <mergeCell ref="H4:M4"/>
    <mergeCell ref="H6:M6"/>
    <mergeCell ref="H9:M9"/>
    <mergeCell ref="AR40:AT40"/>
    <mergeCell ref="BY43:CA43"/>
    <mergeCell ref="AU39:AW39"/>
    <mergeCell ref="BP43:BR43"/>
    <mergeCell ref="W38:Y38"/>
    <mergeCell ref="AO38:AQ38"/>
    <mergeCell ref="BS39:BU39"/>
    <mergeCell ref="BG42:BI42"/>
    <mergeCell ref="BG45:BI45"/>
    <mergeCell ref="BD38:BF38"/>
    <mergeCell ref="AL45:AN45"/>
    <mergeCell ref="AR39:AT39"/>
    <mergeCell ref="AF40:AH40"/>
    <mergeCell ref="AU42:AW42"/>
    <mergeCell ref="BS37:BU37"/>
    <mergeCell ref="BM42:BO42"/>
    <mergeCell ref="BV37:BX37"/>
    <mergeCell ref="BS43:BU43"/>
    <mergeCell ref="AI41:AK41"/>
    <mergeCell ref="AL41:AN41"/>
    <mergeCell ref="W41:Y41"/>
    <mergeCell ref="W42:Y42"/>
    <mergeCell ref="AX40:AZ40"/>
    <mergeCell ref="AX39:AZ39"/>
    <mergeCell ref="AO41:AQ41"/>
    <mergeCell ref="W40:Y40"/>
    <mergeCell ref="BD40:BF40"/>
    <mergeCell ref="AX42:AZ42"/>
    <mergeCell ref="Z40:AB40"/>
    <mergeCell ref="BA40:BC40"/>
    <mergeCell ref="BP41:BR41"/>
    <mergeCell ref="BA37:BC37"/>
    <mergeCell ref="CN36:CP36"/>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T39:V39"/>
    <mergeCell ref="N40:P40"/>
    <mergeCell ref="AX38:AZ38"/>
    <mergeCell ref="T42:V42"/>
    <mergeCell ref="T40:V40"/>
    <mergeCell ref="T41:V41"/>
    <mergeCell ref="T37:V37"/>
    <mergeCell ref="BV41:BX41"/>
    <mergeCell ref="AL42:AN42"/>
    <mergeCell ref="AO42:AQ42"/>
    <mergeCell ref="BD42:BF42"/>
    <mergeCell ref="BA38:BC38"/>
    <mergeCell ref="AC39:AE39"/>
    <mergeCell ref="AL40:AN40"/>
    <mergeCell ref="AO40:AQ40"/>
    <mergeCell ref="AI42:AK42"/>
    <mergeCell ref="AC41:AE41"/>
    <mergeCell ref="W39:Y39"/>
    <mergeCell ref="CQ37:CS37"/>
    <mergeCell ref="CN38:CP38"/>
    <mergeCell ref="CQ38:CS38"/>
    <mergeCell ref="CN39:CP39"/>
    <mergeCell ref="CQ39:CS39"/>
    <mergeCell ref="CQ40:CS40"/>
    <mergeCell ref="CN40:CP40"/>
    <mergeCell ref="CN46:CP46"/>
    <mergeCell ref="CQ46:CS46"/>
    <mergeCell ref="BM45:BO45"/>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5:CP45"/>
    <mergeCell ref="BS40:BU40"/>
    <mergeCell ref="BS41:BU41"/>
    <mergeCell ref="BM39:BO39"/>
    <mergeCell ref="BM41:BO41"/>
    <mergeCell ref="BV40:BX40"/>
    <mergeCell ref="CB43:CD43"/>
    <mergeCell ref="CK41:CM41"/>
    <mergeCell ref="BY41:CA41"/>
    <mergeCell ref="CB41:CD41"/>
    <mergeCell ref="CT91:CU91"/>
    <mergeCell ref="CV91:CW91"/>
    <mergeCell ref="CX91:CY91"/>
    <mergeCell ref="CT38:CW38"/>
    <mergeCell ref="CK43:CM43"/>
    <mergeCell ref="CN43:CP43"/>
    <mergeCell ref="CQ45:CS45"/>
    <mergeCell ref="CK38:CM38"/>
    <mergeCell ref="CX23:CY23"/>
    <mergeCell ref="CH13:CM13"/>
    <mergeCell ref="CH11:CM11"/>
    <mergeCell ref="CT11:CW11"/>
    <mergeCell ref="CX11:CY11"/>
    <mergeCell ref="CN23:CP23"/>
    <mergeCell ref="CQ23:CS23"/>
    <mergeCell ref="CH23:CJ23"/>
    <mergeCell ref="CK23:CM23"/>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X15:CY15"/>
    <mergeCell ref="CT13:CY13"/>
    <mergeCell ref="BJ4:BO4"/>
    <mergeCell ref="BP4:BU4"/>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BV13:CA13"/>
    <mergeCell ref="CB13:CG13"/>
    <mergeCell ref="CN11:CS11"/>
    <mergeCell ref="CN12:CS12"/>
    <mergeCell ref="CB15:CG15"/>
    <mergeCell ref="BV15:CA15"/>
    <mergeCell ref="BV11:CA11"/>
    <mergeCell ref="CH15:CJ15"/>
    <mergeCell ref="CK15:CM15"/>
    <mergeCell ref="CH14:CM14"/>
    <mergeCell ref="CH12:CM1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X9:CY9"/>
    <mergeCell ref="CK19:CM19"/>
    <mergeCell ref="CH21:CJ21"/>
    <mergeCell ref="CE19:CG19"/>
    <mergeCell ref="CE20:CG20"/>
    <mergeCell ref="CE21:CG21"/>
    <mergeCell ref="CB20:CD20"/>
    <mergeCell ref="CB21:CD21"/>
    <mergeCell ref="BY17:CA17"/>
    <mergeCell ref="BY18:CA18"/>
    <mergeCell ref="BY19:CA19"/>
    <mergeCell ref="BY20:CA20"/>
    <mergeCell ref="BY16:CA16"/>
    <mergeCell ref="CQ17:CS17"/>
    <mergeCell ref="CQ18:CS18"/>
    <mergeCell ref="CQ19:CS19"/>
    <mergeCell ref="CQ20:CS20"/>
    <mergeCell ref="CB17:CD17"/>
    <mergeCell ref="CB18:CD18"/>
    <mergeCell ref="CE16:CG16"/>
    <mergeCell ref="CB16:CD16"/>
    <mergeCell ref="CK16:CM16"/>
    <mergeCell ref="CQ21:CS21"/>
    <mergeCell ref="CN17:CP17"/>
    <mergeCell ref="CN18:CP18"/>
    <mergeCell ref="CN19:CP19"/>
    <mergeCell ref="CN20:CP20"/>
    <mergeCell ref="CN21:CP21"/>
    <mergeCell ref="CQ31:CS31"/>
    <mergeCell ref="BY30:CA30"/>
    <mergeCell ref="BY31:CA31"/>
    <mergeCell ref="BV25:BX25"/>
    <mergeCell ref="BY24:CA24"/>
    <mergeCell ref="BY25:CA25"/>
    <mergeCell ref="CB24:CD24"/>
    <mergeCell ref="CB25:CD25"/>
    <mergeCell ref="BV16:BX16"/>
    <mergeCell ref="BV23:BX23"/>
    <mergeCell ref="CB19:CD19"/>
    <mergeCell ref="BY21:CA21"/>
    <mergeCell ref="BV17:BX17"/>
    <mergeCell ref="CN27:CP27"/>
    <mergeCell ref="CN28:CP28"/>
    <mergeCell ref="CH25:CJ25"/>
    <mergeCell ref="CN25:CP25"/>
    <mergeCell ref="CH24:CJ24"/>
    <mergeCell ref="CN24:CP24"/>
    <mergeCell ref="CQ24:CS24"/>
    <mergeCell ref="CQ25:CS25"/>
    <mergeCell ref="CQ26:CS26"/>
    <mergeCell ref="CQ27:CS27"/>
    <mergeCell ref="CQ28:CS28"/>
    <mergeCell ref="CK24:CM24"/>
    <mergeCell ref="CK25:CM25"/>
    <mergeCell ref="CK26:CM26"/>
    <mergeCell ref="BV19:BX19"/>
    <mergeCell ref="BV20:BX20"/>
    <mergeCell ref="BV21:BX21"/>
    <mergeCell ref="CK17:CM17"/>
    <mergeCell ref="CK18:CM18"/>
    <mergeCell ref="BY23:CA23"/>
    <mergeCell ref="CB23:CD23"/>
    <mergeCell ref="CE23:CG23"/>
    <mergeCell ref="BJ40:BL40"/>
    <mergeCell ref="BJ39:BL39"/>
    <mergeCell ref="BJ32:BL32"/>
    <mergeCell ref="BD26:BF26"/>
    <mergeCell ref="BD27:BF27"/>
    <mergeCell ref="BP28:BR28"/>
    <mergeCell ref="CB34:CD34"/>
    <mergeCell ref="BV35:BX35"/>
    <mergeCell ref="BP31:BR31"/>
    <mergeCell ref="BV36:BX36"/>
    <mergeCell ref="CB32:CD32"/>
    <mergeCell ref="CB30:CD30"/>
    <mergeCell ref="BY39:CA39"/>
    <mergeCell ref="BS32:BU32"/>
    <mergeCell ref="BS30:BU30"/>
    <mergeCell ref="BS33:BU33"/>
    <mergeCell ref="BS34:BU34"/>
    <mergeCell ref="BJ27:BL27"/>
    <mergeCell ref="BM24:BO24"/>
    <mergeCell ref="BM27:BO27"/>
    <mergeCell ref="BM28:BO28"/>
    <mergeCell ref="BM29:BO29"/>
    <mergeCell ref="BM30:BO30"/>
    <mergeCell ref="BM33:BO33"/>
    <mergeCell ref="BM34:BO34"/>
    <mergeCell ref="BS23:BU23"/>
    <mergeCell ref="BG36:BI36"/>
    <mergeCell ref="BP38:BR38"/>
    <mergeCell ref="CK37:CM37"/>
    <mergeCell ref="BP29:BR29"/>
    <mergeCell ref="BV33:BX33"/>
    <mergeCell ref="CB26:CD26"/>
    <mergeCell ref="CB27:CD27"/>
    <mergeCell ref="BJ26:BL26"/>
    <mergeCell ref="BJ23:BL23"/>
    <mergeCell ref="AI45:AK45"/>
    <mergeCell ref="CN37:CP37"/>
    <mergeCell ref="K38:M38"/>
    <mergeCell ref="H39:J39"/>
    <mergeCell ref="AR41:AT41"/>
    <mergeCell ref="AU41:AW41"/>
    <mergeCell ref="BP45:BR45"/>
    <mergeCell ref="CH40:CJ40"/>
    <mergeCell ref="CK40:CM40"/>
    <mergeCell ref="BD37:BF37"/>
    <mergeCell ref="BJ41:BL41"/>
    <mergeCell ref="BG38:BI38"/>
    <mergeCell ref="BG39:BI39"/>
    <mergeCell ref="BG40:BI40"/>
    <mergeCell ref="BG41:BI41"/>
    <mergeCell ref="BA39:BC39"/>
    <mergeCell ref="AX41:AZ41"/>
    <mergeCell ref="BA41:BC41"/>
    <mergeCell ref="AR45:AT45"/>
    <mergeCell ref="AX45:AZ45"/>
    <mergeCell ref="Z38:AB38"/>
    <mergeCell ref="AC40:AE40"/>
    <mergeCell ref="BS31:BU31"/>
    <mergeCell ref="CK31:CM31"/>
    <mergeCell ref="CQ41:CS41"/>
    <mergeCell ref="BP32:BR32"/>
    <mergeCell ref="BD23:BF23"/>
    <mergeCell ref="CE17:CG17"/>
    <mergeCell ref="CE18:CG18"/>
    <mergeCell ref="T45:V45"/>
    <mergeCell ref="AC45:AE45"/>
    <mergeCell ref="AO45:AQ45"/>
    <mergeCell ref="AF45:AH45"/>
    <mergeCell ref="BJ45:BL45"/>
    <mergeCell ref="CH41:CJ41"/>
    <mergeCell ref="W45:Y45"/>
    <mergeCell ref="A23:A36"/>
    <mergeCell ref="BV46:BX46"/>
    <mergeCell ref="BP42:BR42"/>
    <mergeCell ref="BM46:BO46"/>
    <mergeCell ref="BP46:BR46"/>
    <mergeCell ref="BM23:BO23"/>
    <mergeCell ref="BP24:BR24"/>
    <mergeCell ref="BV24:BX24"/>
    <mergeCell ref="B31:D31"/>
    <mergeCell ref="B29:D29"/>
    <mergeCell ref="B34:D34"/>
    <mergeCell ref="B35:D35"/>
    <mergeCell ref="B36:D36"/>
    <mergeCell ref="E23:G23"/>
    <mergeCell ref="B38:D38"/>
    <mergeCell ref="K42:M42"/>
    <mergeCell ref="N38:P38"/>
    <mergeCell ref="BM38:BO38"/>
    <mergeCell ref="H37:J37"/>
    <mergeCell ref="B41:D41"/>
    <mergeCell ref="A38:A45"/>
    <mergeCell ref="B39:D39"/>
    <mergeCell ref="B40:D40"/>
    <mergeCell ref="B42:D42"/>
    <mergeCell ref="E38:G38"/>
    <mergeCell ref="B45:D45"/>
    <mergeCell ref="E45:G45"/>
    <mergeCell ref="H42:J42"/>
    <mergeCell ref="BJ42:BL42"/>
    <mergeCell ref="BJ43:BL43"/>
    <mergeCell ref="Z46:AB46"/>
    <mergeCell ref="AC46:AE46"/>
    <mergeCell ref="A119:A134"/>
    <mergeCell ref="H119:M119"/>
    <mergeCell ref="N119:S119"/>
    <mergeCell ref="T119:Y119"/>
    <mergeCell ref="Z119:AE119"/>
    <mergeCell ref="AF119:AK119"/>
    <mergeCell ref="AL119:AQ119"/>
    <mergeCell ref="AR119:AW119"/>
    <mergeCell ref="AX119:BC119"/>
    <mergeCell ref="BD119:BI119"/>
    <mergeCell ref="A91:A92"/>
    <mergeCell ref="N91:P91"/>
    <mergeCell ref="AC91:AE91"/>
    <mergeCell ref="AF91:AH91"/>
    <mergeCell ref="BA91:BC91"/>
    <mergeCell ref="BD104:BI116"/>
    <mergeCell ref="BD120:BI120"/>
    <mergeCell ref="AR101:AW101"/>
    <mergeCell ref="AL91:AN91"/>
    <mergeCell ref="AX91:AZ91"/>
    <mergeCell ref="AO91:AQ91"/>
    <mergeCell ref="AU91:AW91"/>
    <mergeCell ref="B91:D91"/>
    <mergeCell ref="E91:G91"/>
    <mergeCell ref="H91:J91"/>
    <mergeCell ref="K91:M91"/>
    <mergeCell ref="Z91:AB91"/>
    <mergeCell ref="W91:Y91"/>
    <mergeCell ref="AF103:AK103"/>
    <mergeCell ref="K73:M73"/>
    <mergeCell ref="K74:M74"/>
    <mergeCell ref="BV103:CA103"/>
    <mergeCell ref="BJ103:BO103"/>
    <mergeCell ref="BJ104:BO116"/>
    <mergeCell ref="BV91:BX91"/>
    <mergeCell ref="AL103:AQ103"/>
    <mergeCell ref="BP101:BU101"/>
    <mergeCell ref="AI91:AK91"/>
    <mergeCell ref="AL104:AQ116"/>
    <mergeCell ref="BG91:BI91"/>
    <mergeCell ref="Q91:S91"/>
    <mergeCell ref="AR91:AT91"/>
    <mergeCell ref="AO90:AQ90"/>
    <mergeCell ref="T91:V91"/>
    <mergeCell ref="BJ101:BO101"/>
    <mergeCell ref="BJ102:BO102"/>
    <mergeCell ref="BJ91:BL91"/>
    <mergeCell ref="BP104:BU116"/>
    <mergeCell ref="AC90:AE90"/>
    <mergeCell ref="AF101:AK101"/>
    <mergeCell ref="Z102:AE102"/>
    <mergeCell ref="Z101:AE101"/>
    <mergeCell ref="AF90:AH90"/>
    <mergeCell ref="AI90:AK90"/>
    <mergeCell ref="AL90:AN90"/>
    <mergeCell ref="AU90:AW90"/>
    <mergeCell ref="AR90:AT90"/>
    <mergeCell ref="Z90:AB90"/>
    <mergeCell ref="BP119:BU119"/>
    <mergeCell ref="BV119:CA119"/>
    <mergeCell ref="AX46:AZ46"/>
    <mergeCell ref="BA46:BC46"/>
    <mergeCell ref="BD46:BF46"/>
    <mergeCell ref="CB91:CD91"/>
    <mergeCell ref="BY91:CA91"/>
    <mergeCell ref="CE91:CG91"/>
    <mergeCell ref="BP90:BR90"/>
    <mergeCell ref="BM91:BO91"/>
    <mergeCell ref="BP91:BR91"/>
    <mergeCell ref="BJ90:BL90"/>
    <mergeCell ref="BS90:BU90"/>
    <mergeCell ref="BV90:BX90"/>
    <mergeCell ref="BY90:CA90"/>
    <mergeCell ref="BA90:BC90"/>
    <mergeCell ref="AU48:AW48"/>
    <mergeCell ref="AU49:AW49"/>
    <mergeCell ref="AU50:AW50"/>
    <mergeCell ref="AU51:AW51"/>
    <mergeCell ref="AU52:AW52"/>
    <mergeCell ref="AU53:AW53"/>
    <mergeCell ref="AU54:AW54"/>
    <mergeCell ref="AU55:AW55"/>
    <mergeCell ref="AU56:AW56"/>
    <mergeCell ref="AU57:AW57"/>
    <mergeCell ref="BD91:BF91"/>
    <mergeCell ref="BG62:BI62"/>
    <mergeCell ref="BG48:BI48"/>
    <mergeCell ref="BG49:BI49"/>
    <mergeCell ref="BG50:BI50"/>
    <mergeCell ref="BG51:BI51"/>
    <mergeCell ref="BG52:BI52"/>
    <mergeCell ref="BG53:BI53"/>
    <mergeCell ref="BG54:BI54"/>
    <mergeCell ref="BG55:BI55"/>
    <mergeCell ref="BG56:BI56"/>
    <mergeCell ref="BG57:BI57"/>
    <mergeCell ref="BG58:BI58"/>
    <mergeCell ref="BG59:BI59"/>
    <mergeCell ref="CN41:CP41"/>
    <mergeCell ref="CE43:CG43"/>
    <mergeCell ref="BG46:BI46"/>
    <mergeCell ref="BG60:BI60"/>
    <mergeCell ref="BG61:BI61"/>
    <mergeCell ref="BS48:BU48"/>
    <mergeCell ref="BS49:BU49"/>
    <mergeCell ref="BS50:BU50"/>
    <mergeCell ref="BS51:BU51"/>
    <mergeCell ref="BS52:BU52"/>
    <mergeCell ref="BS53:BU53"/>
    <mergeCell ref="BS54:BU54"/>
    <mergeCell ref="BS55:BU55"/>
    <mergeCell ref="BS56:BU56"/>
    <mergeCell ref="BS57:BU57"/>
    <mergeCell ref="BS58:BU58"/>
    <mergeCell ref="BD41:BF41"/>
    <mergeCell ref="CB42:CD42"/>
    <mergeCell ref="CN121:CS134"/>
    <mergeCell ref="CN90:CP90"/>
    <mergeCell ref="CQ90:CS90"/>
    <mergeCell ref="CN91:CP91"/>
    <mergeCell ref="CQ91:CS91"/>
    <mergeCell ref="CH91:CJ91"/>
    <mergeCell ref="CK91:CM91"/>
    <mergeCell ref="CH121:CM134"/>
    <mergeCell ref="CN103:CS103"/>
    <mergeCell ref="CN102:CS102"/>
    <mergeCell ref="CH119:CM119"/>
    <mergeCell ref="CH120:CM120"/>
    <mergeCell ref="CB121:CG134"/>
    <mergeCell ref="BV104:CA116"/>
    <mergeCell ref="BP102:BU102"/>
    <mergeCell ref="BP103:BU103"/>
    <mergeCell ref="BS91:BU91"/>
    <mergeCell ref="CH102:CM102"/>
    <mergeCell ref="BV101:CA101"/>
    <mergeCell ref="BV102:CA102"/>
    <mergeCell ref="CH103:CM103"/>
    <mergeCell ref="CB103:CG103"/>
    <mergeCell ref="CB104:CG116"/>
    <mergeCell ref="CB120:CG120"/>
    <mergeCell ref="CN104:CS116"/>
    <mergeCell ref="CN119:CS119"/>
    <mergeCell ref="CN120:CS120"/>
    <mergeCell ref="BV121:CA134"/>
    <mergeCell ref="BP121:BU134"/>
    <mergeCell ref="BP120:BU120"/>
    <mergeCell ref="CH104:CM116"/>
    <mergeCell ref="CK90:CM90"/>
    <mergeCell ref="BD17:BF17"/>
    <mergeCell ref="Q20:S20"/>
    <mergeCell ref="E19:G19"/>
    <mergeCell ref="E20:G20"/>
    <mergeCell ref="E21:G21"/>
    <mergeCell ref="N21:P21"/>
    <mergeCell ref="K17:M17"/>
    <mergeCell ref="K18:M18"/>
    <mergeCell ref="K19:M19"/>
    <mergeCell ref="K20:M20"/>
    <mergeCell ref="K21:M21"/>
    <mergeCell ref="H17:J17"/>
    <mergeCell ref="H18:J18"/>
    <mergeCell ref="H19:J19"/>
    <mergeCell ref="H20:J20"/>
    <mergeCell ref="H21:J21"/>
    <mergeCell ref="Q21:S21"/>
    <mergeCell ref="N17:P17"/>
    <mergeCell ref="N18:P18"/>
    <mergeCell ref="CQ29:CS29"/>
    <mergeCell ref="CQ30:CS30"/>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BG19:BI19"/>
    <mergeCell ref="BG20:BI20"/>
    <mergeCell ref="BG21:BI21"/>
    <mergeCell ref="CE26:CG26"/>
    <mergeCell ref="CE27:CG27"/>
    <mergeCell ref="CE28:CG28"/>
    <mergeCell ref="CE29:CG29"/>
    <mergeCell ref="CN29:CP29"/>
    <mergeCell ref="CN30:CP30"/>
    <mergeCell ref="CN31:CP31"/>
    <mergeCell ref="CN32:CP32"/>
    <mergeCell ref="CN33:CP33"/>
    <mergeCell ref="CN34:CP34"/>
    <mergeCell ref="CH34:CJ34"/>
    <mergeCell ref="CE31:CG31"/>
    <mergeCell ref="CE32:CG32"/>
    <mergeCell ref="CE33:CG33"/>
    <mergeCell ref="CE34:CG34"/>
    <mergeCell ref="CE35:CG35"/>
    <mergeCell ref="CH29:CJ29"/>
    <mergeCell ref="CN26:CP26"/>
    <mergeCell ref="CK29:CM29"/>
    <mergeCell ref="CK30:CM30"/>
    <mergeCell ref="CH30:CJ30"/>
    <mergeCell ref="CK35:CM35"/>
    <mergeCell ref="CH31:CJ31"/>
    <mergeCell ref="CH35:CJ35"/>
    <mergeCell ref="CK32:CM32"/>
    <mergeCell ref="CK33:CM33"/>
    <mergeCell ref="CK34:CM34"/>
    <mergeCell ref="CN35:CP35"/>
    <mergeCell ref="E43:G43"/>
    <mergeCell ref="E37:G37"/>
    <mergeCell ref="Z41:AB41"/>
    <mergeCell ref="W32:Y32"/>
    <mergeCell ref="AF29:AH29"/>
    <mergeCell ref="Z26:AB26"/>
    <mergeCell ref="Z27:AB27"/>
    <mergeCell ref="Z28:AB28"/>
    <mergeCell ref="Z29:AB29"/>
    <mergeCell ref="BY35:CA35"/>
    <mergeCell ref="CH32:CJ32"/>
    <mergeCell ref="CH33:CJ33"/>
    <mergeCell ref="CB29:CD29"/>
    <mergeCell ref="CB33:CD33"/>
    <mergeCell ref="CB31:CD31"/>
    <mergeCell ref="CK27:CM27"/>
    <mergeCell ref="CK28:CM28"/>
    <mergeCell ref="CE30:CG30"/>
    <mergeCell ref="CH26:CJ26"/>
    <mergeCell ref="CH28:CJ28"/>
    <mergeCell ref="CH27:CJ27"/>
    <mergeCell ref="BV27:BX27"/>
    <mergeCell ref="BV30:BX30"/>
    <mergeCell ref="BV32:BX32"/>
    <mergeCell ref="BV28:BX28"/>
    <mergeCell ref="BV26:BX26"/>
    <mergeCell ref="BV34:BX34"/>
    <mergeCell ref="CB28:CD28"/>
    <mergeCell ref="BY26:CA26"/>
    <mergeCell ref="BY27:CA27"/>
    <mergeCell ref="BY28:CA28"/>
    <mergeCell ref="BY29:CA29"/>
    <mergeCell ref="AX43:AZ43"/>
    <mergeCell ref="BA43:BC43"/>
    <mergeCell ref="BD43:BF43"/>
    <mergeCell ref="BG43:BI43"/>
    <mergeCell ref="T33:V33"/>
    <mergeCell ref="AO33:AQ33"/>
    <mergeCell ref="AO34:AQ34"/>
    <mergeCell ref="E42:G42"/>
    <mergeCell ref="H41:J41"/>
    <mergeCell ref="K41:M41"/>
    <mergeCell ref="H45:J45"/>
    <mergeCell ref="K45:M45"/>
    <mergeCell ref="Q45:S45"/>
    <mergeCell ref="N41:P41"/>
    <mergeCell ref="Q41:S41"/>
    <mergeCell ref="H36:J36"/>
    <mergeCell ref="N34:P34"/>
    <mergeCell ref="E41:G41"/>
    <mergeCell ref="N36:P36"/>
    <mergeCell ref="H35:J35"/>
    <mergeCell ref="N37:P37"/>
    <mergeCell ref="N35:P35"/>
    <mergeCell ref="AI33:AK33"/>
    <mergeCell ref="AI34:AK34"/>
    <mergeCell ref="AI35:AK35"/>
    <mergeCell ref="K33:M33"/>
    <mergeCell ref="K34:M34"/>
    <mergeCell ref="K35:M35"/>
    <mergeCell ref="H43:J43"/>
    <mergeCell ref="K43:M43"/>
    <mergeCell ref="N45:P45"/>
    <mergeCell ref="N42:P42"/>
    <mergeCell ref="N46:P46"/>
    <mergeCell ref="Q46:S46"/>
    <mergeCell ref="H40:J40"/>
    <mergeCell ref="H46:J46"/>
    <mergeCell ref="K46:M46"/>
    <mergeCell ref="Q39:S39"/>
    <mergeCell ref="N39:P39"/>
    <mergeCell ref="Q38:S38"/>
    <mergeCell ref="Q37:S37"/>
    <mergeCell ref="Q40:S40"/>
    <mergeCell ref="Q42:S42"/>
    <mergeCell ref="Z33:AB33"/>
    <mergeCell ref="Z34:AB34"/>
    <mergeCell ref="W35:Y35"/>
    <mergeCell ref="T34:V34"/>
    <mergeCell ref="W34:Y34"/>
    <mergeCell ref="T35:V35"/>
    <mergeCell ref="Z35:AB35"/>
    <mergeCell ref="W33:Y33"/>
    <mergeCell ref="W37:Y37"/>
    <mergeCell ref="T46:V46"/>
    <mergeCell ref="Z45:AB45"/>
    <mergeCell ref="T36:V36"/>
    <mergeCell ref="BA32:BC32"/>
    <mergeCell ref="AI29:AK29"/>
    <mergeCell ref="AI30:AK30"/>
    <mergeCell ref="AX24:AZ24"/>
    <mergeCell ref="CK36:CM36"/>
    <mergeCell ref="CQ36:CS36"/>
    <mergeCell ref="BM36:BO36"/>
    <mergeCell ref="BS35:BU35"/>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BG27:BI27"/>
    <mergeCell ref="BG28:BI28"/>
    <mergeCell ref="BG29:BI29"/>
    <mergeCell ref="BG30:BI30"/>
    <mergeCell ref="BG35:BI35"/>
    <mergeCell ref="BJ25:BL25"/>
    <mergeCell ref="AU24:AW24"/>
    <mergeCell ref="BM35:BO35"/>
    <mergeCell ref="BS36:BU36"/>
    <mergeCell ref="BV31:BX31"/>
    <mergeCell ref="BV29:BX29"/>
    <mergeCell ref="AC32:AE32"/>
    <mergeCell ref="AC33:AE33"/>
    <mergeCell ref="AC34:AE34"/>
    <mergeCell ref="AC35:AE35"/>
    <mergeCell ref="AR25:AT25"/>
    <mergeCell ref="AO24:AQ24"/>
    <mergeCell ref="AO30:AQ30"/>
    <mergeCell ref="AO31:AQ31"/>
    <mergeCell ref="Q27:S27"/>
    <mergeCell ref="Q28:S28"/>
    <mergeCell ref="Q29:S29"/>
    <mergeCell ref="Q30:S30"/>
    <mergeCell ref="Q31:S31"/>
    <mergeCell ref="Q32:S32"/>
    <mergeCell ref="Q33:S33"/>
    <mergeCell ref="Q34:S34"/>
    <mergeCell ref="Q35:S35"/>
    <mergeCell ref="AR24:AT24"/>
    <mergeCell ref="AO32:AQ32"/>
    <mergeCell ref="AI24:AK24"/>
    <mergeCell ref="AI25:AK25"/>
    <mergeCell ref="AI26:AK26"/>
    <mergeCell ref="AI27:AK27"/>
    <mergeCell ref="AI28:AK28"/>
    <mergeCell ref="W30:Y30"/>
    <mergeCell ref="AL34:AN34"/>
    <mergeCell ref="W26:Y26"/>
    <mergeCell ref="W27:Y27"/>
    <mergeCell ref="AO35:AQ35"/>
    <mergeCell ref="Z24:AB24"/>
    <mergeCell ref="AR29:AT29"/>
    <mergeCell ref="AR30:AT30"/>
    <mergeCell ref="N24:P24"/>
    <mergeCell ref="N25:P25"/>
    <mergeCell ref="N26:P26"/>
    <mergeCell ref="N30:P30"/>
    <mergeCell ref="N31:P31"/>
    <mergeCell ref="N32:P32"/>
    <mergeCell ref="N33:P33"/>
    <mergeCell ref="N28:P28"/>
    <mergeCell ref="N29:P29"/>
    <mergeCell ref="B32:D32"/>
    <mergeCell ref="B33:D33"/>
    <mergeCell ref="B48:D48"/>
    <mergeCell ref="B49:D49"/>
    <mergeCell ref="B50:D50"/>
    <mergeCell ref="B51:D51"/>
    <mergeCell ref="B52:D52"/>
    <mergeCell ref="N47:P47"/>
    <mergeCell ref="K26:M26"/>
    <mergeCell ref="K27:M27"/>
    <mergeCell ref="K28:M28"/>
    <mergeCell ref="K29:M29"/>
    <mergeCell ref="K30:M30"/>
    <mergeCell ref="K31:M31"/>
    <mergeCell ref="K32:M32"/>
    <mergeCell ref="N27:P27"/>
    <mergeCell ref="B46:D46"/>
    <mergeCell ref="E46:G46"/>
    <mergeCell ref="B43:D43"/>
    <mergeCell ref="B37:D37"/>
    <mergeCell ref="E39:G39"/>
    <mergeCell ref="E40:G40"/>
    <mergeCell ref="E25:G25"/>
    <mergeCell ref="B78:D78"/>
    <mergeCell ref="B79:D79"/>
    <mergeCell ref="B80:D80"/>
    <mergeCell ref="B81:D81"/>
    <mergeCell ref="B82:D82"/>
    <mergeCell ref="B83:D83"/>
    <mergeCell ref="B84:D84"/>
    <mergeCell ref="B85:D85"/>
    <mergeCell ref="B86:D86"/>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E87:G87"/>
    <mergeCell ref="E88:G88"/>
    <mergeCell ref="B87:D87"/>
    <mergeCell ref="B88:D88"/>
    <mergeCell ref="E48:G48"/>
    <mergeCell ref="E49:G49"/>
    <mergeCell ref="E50:G50"/>
    <mergeCell ref="E51:G51"/>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E67:G67"/>
    <mergeCell ref="B70:D70"/>
    <mergeCell ref="B71:D71"/>
    <mergeCell ref="B72:D72"/>
    <mergeCell ref="B73:D73"/>
    <mergeCell ref="B74:D74"/>
    <mergeCell ref="B75:D75"/>
    <mergeCell ref="B76:D76"/>
    <mergeCell ref="B77:D77"/>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H70:J70"/>
    <mergeCell ref="E78:G78"/>
    <mergeCell ref="E68:G68"/>
    <mergeCell ref="E69:G69"/>
    <mergeCell ref="E70:G70"/>
    <mergeCell ref="E71:G71"/>
    <mergeCell ref="E72:G72"/>
    <mergeCell ref="E73:G73"/>
    <mergeCell ref="E74:G74"/>
    <mergeCell ref="E75:G75"/>
    <mergeCell ref="E76:G76"/>
    <mergeCell ref="E77:G77"/>
    <mergeCell ref="H72:J72"/>
    <mergeCell ref="H74:J74"/>
    <mergeCell ref="H75:J75"/>
    <mergeCell ref="H76:J76"/>
    <mergeCell ref="H71:J71"/>
    <mergeCell ref="K48:M48"/>
    <mergeCell ref="K49:M49"/>
    <mergeCell ref="K50:M50"/>
    <mergeCell ref="K51:M51"/>
    <mergeCell ref="K52:M52"/>
    <mergeCell ref="K53:M53"/>
    <mergeCell ref="K54:M54"/>
    <mergeCell ref="K55:M55"/>
    <mergeCell ref="K56:M56"/>
    <mergeCell ref="K57:M57"/>
    <mergeCell ref="K58:M58"/>
    <mergeCell ref="K59:M59"/>
    <mergeCell ref="K60:M60"/>
    <mergeCell ref="K61:M61"/>
    <mergeCell ref="K62:M62"/>
    <mergeCell ref="K63:M63"/>
    <mergeCell ref="K64:M64"/>
    <mergeCell ref="K65:M65"/>
    <mergeCell ref="K66:M66"/>
    <mergeCell ref="K67:M67"/>
    <mergeCell ref="K68:M68"/>
    <mergeCell ref="K69:M69"/>
    <mergeCell ref="K70:M70"/>
    <mergeCell ref="H48:J48"/>
    <mergeCell ref="H49:J49"/>
    <mergeCell ref="H50:J50"/>
    <mergeCell ref="H51:J51"/>
    <mergeCell ref="H52:J52"/>
    <mergeCell ref="H53:J53"/>
    <mergeCell ref="H54:J54"/>
    <mergeCell ref="Q72:S72"/>
    <mergeCell ref="W50:Y50"/>
    <mergeCell ref="W48:Y48"/>
    <mergeCell ref="W49:Y49"/>
    <mergeCell ref="W51:Y51"/>
    <mergeCell ref="T48:V48"/>
    <mergeCell ref="T49:V49"/>
    <mergeCell ref="T50:V50"/>
    <mergeCell ref="T51:V51"/>
    <mergeCell ref="N48:P48"/>
    <mergeCell ref="N49:P49"/>
    <mergeCell ref="N50:P50"/>
    <mergeCell ref="N51:P51"/>
    <mergeCell ref="N52:P52"/>
    <mergeCell ref="N53:P53"/>
    <mergeCell ref="N54:P54"/>
    <mergeCell ref="N55:P55"/>
    <mergeCell ref="N56:P56"/>
    <mergeCell ref="N57:P57"/>
    <mergeCell ref="N58:P58"/>
    <mergeCell ref="N59:P59"/>
    <mergeCell ref="N60:P60"/>
    <mergeCell ref="N61:P61"/>
    <mergeCell ref="N62:P62"/>
    <mergeCell ref="N63:P63"/>
    <mergeCell ref="Q48:S48"/>
    <mergeCell ref="Q49:S49"/>
    <mergeCell ref="Q50:S50"/>
    <mergeCell ref="Q51:S51"/>
    <mergeCell ref="Q52:S52"/>
    <mergeCell ref="Q53:S53"/>
    <mergeCell ref="Q54:S54"/>
    <mergeCell ref="N71:P71"/>
    <mergeCell ref="N72:P72"/>
    <mergeCell ref="AC48:AE48"/>
    <mergeCell ref="AC49:AE49"/>
    <mergeCell ref="AC50:AE50"/>
    <mergeCell ref="AC51:AE51"/>
    <mergeCell ref="AC52:AE52"/>
    <mergeCell ref="AC53:AE53"/>
    <mergeCell ref="AC54:AE54"/>
    <mergeCell ref="AC55:AE55"/>
    <mergeCell ref="AC56:AE56"/>
    <mergeCell ref="AC57:AE57"/>
    <mergeCell ref="AC58:AE58"/>
    <mergeCell ref="AC59:AE59"/>
    <mergeCell ref="AC60:AE60"/>
    <mergeCell ref="AC61:AE61"/>
    <mergeCell ref="AC62:AE62"/>
    <mergeCell ref="Z48:AB48"/>
    <mergeCell ref="Z49:AB49"/>
    <mergeCell ref="Q65:S65"/>
    <mergeCell ref="Q66:S66"/>
    <mergeCell ref="Q67:S67"/>
    <mergeCell ref="Q68:S68"/>
    <mergeCell ref="Q69:S69"/>
    <mergeCell ref="Q70:S70"/>
    <mergeCell ref="Q71:S71"/>
    <mergeCell ref="AI55:AK55"/>
    <mergeCell ref="AI56:AK56"/>
    <mergeCell ref="AI57:AK57"/>
    <mergeCell ref="AI58:AK58"/>
    <mergeCell ref="AI59:AK59"/>
    <mergeCell ref="AI60:AK60"/>
    <mergeCell ref="AI61:AK61"/>
    <mergeCell ref="AI62:AK62"/>
    <mergeCell ref="AI63:AK63"/>
    <mergeCell ref="AI64:AK64"/>
    <mergeCell ref="AI65:AK65"/>
    <mergeCell ref="AI66:AK66"/>
    <mergeCell ref="AI67:AK67"/>
    <mergeCell ref="AI68:AK68"/>
    <mergeCell ref="AI69:AK69"/>
    <mergeCell ref="AI70:AK70"/>
    <mergeCell ref="Z56:AB56"/>
    <mergeCell ref="Z57:AB57"/>
    <mergeCell ref="Z58:AB58"/>
    <mergeCell ref="Z59:AB59"/>
    <mergeCell ref="Z60:AB60"/>
    <mergeCell ref="Z61:AB61"/>
    <mergeCell ref="Z62:AB62"/>
    <mergeCell ref="AF63:AH63"/>
    <mergeCell ref="AF64:AH64"/>
    <mergeCell ref="N64:P64"/>
    <mergeCell ref="N65:P65"/>
    <mergeCell ref="N66:P66"/>
    <mergeCell ref="N67:P67"/>
    <mergeCell ref="N68:P68"/>
    <mergeCell ref="N69:P69"/>
    <mergeCell ref="N70:P70"/>
    <mergeCell ref="Q55:S55"/>
    <mergeCell ref="Q56:S56"/>
    <mergeCell ref="Q57:S57"/>
    <mergeCell ref="Q58:S58"/>
    <mergeCell ref="Q59:S59"/>
    <mergeCell ref="Q60:S60"/>
    <mergeCell ref="Q61:S61"/>
    <mergeCell ref="Q62:S62"/>
    <mergeCell ref="Q63:S63"/>
    <mergeCell ref="AU85:AW85"/>
    <mergeCell ref="AU66:AW66"/>
    <mergeCell ref="AU67:AW67"/>
    <mergeCell ref="AU68:AW68"/>
    <mergeCell ref="AU69:AW69"/>
    <mergeCell ref="AU70:AW70"/>
    <mergeCell ref="AU71:AW71"/>
    <mergeCell ref="AU72:AW72"/>
    <mergeCell ref="AU73:AW73"/>
    <mergeCell ref="AU74:AW74"/>
    <mergeCell ref="AU75:AW75"/>
    <mergeCell ref="AU76:AW76"/>
    <mergeCell ref="AU77:AW77"/>
    <mergeCell ref="AU78:AW78"/>
    <mergeCell ref="AU79:AW79"/>
    <mergeCell ref="AO62:AQ62"/>
    <mergeCell ref="AU58:AW58"/>
    <mergeCell ref="AU59:AW59"/>
    <mergeCell ref="AU60:AW60"/>
    <mergeCell ref="AU61:AW61"/>
    <mergeCell ref="AU62:AW62"/>
    <mergeCell ref="AU25:AW25"/>
    <mergeCell ref="AU26:AW26"/>
    <mergeCell ref="AU27:AW27"/>
    <mergeCell ref="AU28:AW28"/>
    <mergeCell ref="AU29:AW29"/>
    <mergeCell ref="AU30:AW30"/>
    <mergeCell ref="AU31:AW31"/>
    <mergeCell ref="AU32:AW32"/>
    <mergeCell ref="AU33:AW33"/>
    <mergeCell ref="AU34:AW34"/>
    <mergeCell ref="AU35:AW35"/>
    <mergeCell ref="AU40:AW40"/>
    <mergeCell ref="AU45:AW45"/>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O61:AQ61"/>
    <mergeCell ref="AR69:AT69"/>
    <mergeCell ref="AR70:AT70"/>
    <mergeCell ref="AR71:AT71"/>
    <mergeCell ref="AU80:AW80"/>
    <mergeCell ref="AU81:AW81"/>
    <mergeCell ref="AU82:AW82"/>
    <mergeCell ref="AU83:AW83"/>
    <mergeCell ref="AU84:AW84"/>
    <mergeCell ref="BA71:BC71"/>
    <mergeCell ref="BA48:BC48"/>
    <mergeCell ref="BA49:BC49"/>
    <mergeCell ref="BA50:BC50"/>
    <mergeCell ref="BA51:BC51"/>
    <mergeCell ref="BA52:BC52"/>
    <mergeCell ref="BA53:BC53"/>
    <mergeCell ref="BA54:BC54"/>
    <mergeCell ref="BA55:BC55"/>
    <mergeCell ref="BA56:BC56"/>
    <mergeCell ref="BA57:BC57"/>
    <mergeCell ref="BA58:BC58"/>
    <mergeCell ref="BA59:BC59"/>
    <mergeCell ref="BA60:BC60"/>
    <mergeCell ref="BA61:BC61"/>
    <mergeCell ref="BA62:BC62"/>
    <mergeCell ref="BA63:BC63"/>
    <mergeCell ref="BA64:BC64"/>
    <mergeCell ref="BA65:BC65"/>
    <mergeCell ref="BA66:BC66"/>
    <mergeCell ref="BA67:BC67"/>
    <mergeCell ref="BA68:BC68"/>
    <mergeCell ref="BA69:BC69"/>
    <mergeCell ref="BA70:BC70"/>
    <mergeCell ref="AU63:AW63"/>
    <mergeCell ref="AU64:AW64"/>
    <mergeCell ref="AU65:AW65"/>
    <mergeCell ref="BJ57:BL57"/>
    <mergeCell ref="BM57:BO57"/>
    <mergeCell ref="BJ58:BL58"/>
    <mergeCell ref="BM58:BO58"/>
    <mergeCell ref="BJ59:BL59"/>
    <mergeCell ref="BM59:BO59"/>
    <mergeCell ref="BJ60:BL60"/>
    <mergeCell ref="BM60:BO60"/>
    <mergeCell ref="BJ61:BL61"/>
    <mergeCell ref="BM61:BO61"/>
    <mergeCell ref="BJ62:BL62"/>
    <mergeCell ref="BM62:BO62"/>
    <mergeCell ref="BJ54:BL54"/>
    <mergeCell ref="BM54:BO54"/>
    <mergeCell ref="BJ55:BL55"/>
    <mergeCell ref="BM55:BO55"/>
    <mergeCell ref="BJ56:BL56"/>
    <mergeCell ref="BM56:BO56"/>
    <mergeCell ref="BS63:BU63"/>
    <mergeCell ref="BS64:BU64"/>
    <mergeCell ref="BS65:BU65"/>
    <mergeCell ref="BS66:BU66"/>
    <mergeCell ref="BS67:BU67"/>
    <mergeCell ref="BS68:BU68"/>
    <mergeCell ref="BP48:BR48"/>
    <mergeCell ref="BP49:BR49"/>
    <mergeCell ref="BP50:BR50"/>
    <mergeCell ref="BP51:BR51"/>
    <mergeCell ref="BP52:BR52"/>
    <mergeCell ref="BP53:BR53"/>
    <mergeCell ref="BP54:BR54"/>
    <mergeCell ref="BP55:BR55"/>
    <mergeCell ref="BP56:BR56"/>
    <mergeCell ref="BP57:BR57"/>
    <mergeCell ref="BP58:BR58"/>
    <mergeCell ref="BP59:BR59"/>
    <mergeCell ref="BP60:BR60"/>
    <mergeCell ref="BP61:BR61"/>
    <mergeCell ref="BP62:BR62"/>
    <mergeCell ref="BP63:BR63"/>
    <mergeCell ref="BP64:BR64"/>
    <mergeCell ref="BP65:BR65"/>
    <mergeCell ref="BP66:BR66"/>
    <mergeCell ref="BP67:BR67"/>
    <mergeCell ref="BP68:BR68"/>
    <mergeCell ref="BS59:BU59"/>
    <mergeCell ref="BS60:BU60"/>
    <mergeCell ref="BS61:BU61"/>
    <mergeCell ref="BS62:BU62"/>
    <mergeCell ref="BY61:CA61"/>
    <mergeCell ref="BV62:BX62"/>
    <mergeCell ref="BY62:CA62"/>
    <mergeCell ref="BV48:BX48"/>
    <mergeCell ref="BY48:CA48"/>
    <mergeCell ref="BV49:BX49"/>
    <mergeCell ref="BY49:CA49"/>
    <mergeCell ref="BV50:BX50"/>
    <mergeCell ref="BY50:CA50"/>
    <mergeCell ref="BV51:BX51"/>
    <mergeCell ref="BY51:CA51"/>
    <mergeCell ref="BV52:BX52"/>
    <mergeCell ref="BY52:CA52"/>
    <mergeCell ref="BV53:BX53"/>
    <mergeCell ref="BY53:CA53"/>
    <mergeCell ref="BV54:BX54"/>
    <mergeCell ref="BY54:CA54"/>
    <mergeCell ref="BV55:BX55"/>
    <mergeCell ref="BY55:CA55"/>
    <mergeCell ref="BV56:BX56"/>
    <mergeCell ref="BY56:CA56"/>
    <mergeCell ref="BV63:BX63"/>
    <mergeCell ref="BY63:CA63"/>
    <mergeCell ref="BV64:BX64"/>
    <mergeCell ref="BY64:CA64"/>
    <mergeCell ref="BV65:BX65"/>
    <mergeCell ref="BY65:CA65"/>
    <mergeCell ref="CE53:CG53"/>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CB61:CD61"/>
    <mergeCell ref="CE61:CG61"/>
    <mergeCell ref="BV57:BX57"/>
    <mergeCell ref="BY57:CA57"/>
    <mergeCell ref="BV58:BX58"/>
    <mergeCell ref="BY58:CA58"/>
    <mergeCell ref="BV59:BX59"/>
    <mergeCell ref="BY59:CA59"/>
    <mergeCell ref="BV60:BX60"/>
    <mergeCell ref="BY60:CA60"/>
    <mergeCell ref="BV61:BX61"/>
    <mergeCell ref="CB64:CD64"/>
    <mergeCell ref="CE64:CG64"/>
    <mergeCell ref="CB65:CD65"/>
    <mergeCell ref="CE65:CG65"/>
    <mergeCell ref="CB66:CD66"/>
    <mergeCell ref="CE66:CG66"/>
    <mergeCell ref="CB67:CD67"/>
    <mergeCell ref="CE67:CG67"/>
    <mergeCell ref="CB68:CD68"/>
    <mergeCell ref="CE68:CG68"/>
    <mergeCell ref="CB69:CD69"/>
    <mergeCell ref="CE69:CG69"/>
    <mergeCell ref="CB70:CD70"/>
    <mergeCell ref="CE70:CG70"/>
    <mergeCell ref="BV66:BX66"/>
    <mergeCell ref="BY66:CA66"/>
    <mergeCell ref="BV67:BX67"/>
    <mergeCell ref="BY67:CA67"/>
    <mergeCell ref="CB71:CD71"/>
    <mergeCell ref="CE71:CG71"/>
    <mergeCell ref="CB72:CD72"/>
    <mergeCell ref="CE72:CG72"/>
    <mergeCell ref="CB73:CD73"/>
    <mergeCell ref="CE73:CG73"/>
    <mergeCell ref="CB74:CD74"/>
    <mergeCell ref="CE74:CG74"/>
    <mergeCell ref="DC48:DE48"/>
    <mergeCell ref="DC49:DE49"/>
    <mergeCell ref="DC50:DE50"/>
    <mergeCell ref="DC51:DE51"/>
    <mergeCell ref="DC52:DE52"/>
    <mergeCell ref="DC53:DE53"/>
    <mergeCell ref="DC54:DE54"/>
    <mergeCell ref="DC55:DE55"/>
    <mergeCell ref="DC56:DE56"/>
    <mergeCell ref="DC57:DE57"/>
    <mergeCell ref="DC58:DE58"/>
    <mergeCell ref="DC59:DE59"/>
    <mergeCell ref="DC60:DE60"/>
    <mergeCell ref="DC61:DE61"/>
    <mergeCell ref="DC62:DE62"/>
    <mergeCell ref="DC63:DE63"/>
    <mergeCell ref="DC64:DE64"/>
    <mergeCell ref="DC65:DE65"/>
    <mergeCell ref="DC66:DE66"/>
    <mergeCell ref="DC67:DE67"/>
    <mergeCell ref="DC68:DE68"/>
    <mergeCell ref="DC69:DE69"/>
    <mergeCell ref="CB63:CD63"/>
    <mergeCell ref="CE63:CG63"/>
    <mergeCell ref="DC70:DE70"/>
    <mergeCell ref="DC71:DE71"/>
    <mergeCell ref="DC72:DE72"/>
    <mergeCell ref="CZ39:DB39"/>
    <mergeCell ref="CZ40:DB40"/>
    <mergeCell ref="CZ48:DB48"/>
    <mergeCell ref="CZ49:DB49"/>
    <mergeCell ref="CZ50:DB50"/>
    <mergeCell ref="CZ51:DB51"/>
    <mergeCell ref="CZ52:DB52"/>
    <mergeCell ref="CZ53:DB53"/>
    <mergeCell ref="CZ54:DB54"/>
    <mergeCell ref="CZ55:DB55"/>
    <mergeCell ref="CZ56:DB56"/>
    <mergeCell ref="CZ57:DB57"/>
    <mergeCell ref="CZ58:DB58"/>
    <mergeCell ref="CZ59:DB59"/>
    <mergeCell ref="CZ60:DB60"/>
    <mergeCell ref="CZ61:DB61"/>
    <mergeCell ref="CZ62:DB62"/>
    <mergeCell ref="CZ63:DB63"/>
    <mergeCell ref="CZ64:DB64"/>
    <mergeCell ref="CZ65:DB65"/>
    <mergeCell ref="CZ66:DB66"/>
    <mergeCell ref="CZ67:DB67"/>
    <mergeCell ref="CZ68:DB68"/>
    <mergeCell ref="CZ69:DB69"/>
    <mergeCell ref="CZ70:DB70"/>
    <mergeCell ref="CZ71:DB71"/>
    <mergeCell ref="CZ72:DB72"/>
    <mergeCell ref="CZ44:DB44"/>
    <mergeCell ref="DC44:DE44"/>
    <mergeCell ref="AF50:AH50"/>
    <mergeCell ref="AF51:AH51"/>
    <mergeCell ref="AF52:AH52"/>
    <mergeCell ref="AF53:AH53"/>
    <mergeCell ref="AF54:AH54"/>
    <mergeCell ref="AF55:AH55"/>
    <mergeCell ref="AF56:AH56"/>
    <mergeCell ref="AF57:AH57"/>
    <mergeCell ref="AF58:AH58"/>
    <mergeCell ref="AF59:AH59"/>
    <mergeCell ref="AF60:AH60"/>
    <mergeCell ref="AF61:AH61"/>
    <mergeCell ref="AF62:AH62"/>
    <mergeCell ref="Z50:AB50"/>
    <mergeCell ref="Z51:AB51"/>
    <mergeCell ref="Z52:AB52"/>
    <mergeCell ref="Z53:AB53"/>
    <mergeCell ref="Z54:AB54"/>
    <mergeCell ref="Z55:AB55"/>
    <mergeCell ref="AF65:AH65"/>
    <mergeCell ref="AF66:AH66"/>
    <mergeCell ref="AF67:AH67"/>
    <mergeCell ref="AF68:AH68"/>
    <mergeCell ref="AF69:AH69"/>
    <mergeCell ref="AF70:AH70"/>
    <mergeCell ref="AF71:AH71"/>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L62:AN62"/>
    <mergeCell ref="AI71:AK71"/>
    <mergeCell ref="AI48:AK48"/>
    <mergeCell ref="AI49:AK49"/>
    <mergeCell ref="AI50:AK50"/>
    <mergeCell ref="AI51:AK51"/>
    <mergeCell ref="AI52:AK52"/>
    <mergeCell ref="AI53:AK53"/>
    <mergeCell ref="AI54:AK54"/>
    <mergeCell ref="AF48:AH48"/>
    <mergeCell ref="AF49:AH49"/>
    <mergeCell ref="AR65:AT65"/>
    <mergeCell ref="AR66:AT66"/>
    <mergeCell ref="AR67:AT67"/>
    <mergeCell ref="AR68:AT68"/>
    <mergeCell ref="AR77:AT77"/>
    <mergeCell ref="AR78:AT78"/>
    <mergeCell ref="AR79:AT79"/>
    <mergeCell ref="AR80:AT80"/>
    <mergeCell ref="AR81:AT81"/>
    <mergeCell ref="AR48:AT48"/>
    <mergeCell ref="AR49:AT49"/>
    <mergeCell ref="AR50:AT50"/>
    <mergeCell ref="AR51:AT51"/>
    <mergeCell ref="AR52:AT52"/>
    <mergeCell ref="AR53:AT53"/>
    <mergeCell ref="AR54:AT54"/>
    <mergeCell ref="AR55:AT55"/>
    <mergeCell ref="AR56:AT56"/>
    <mergeCell ref="AR57:AT57"/>
    <mergeCell ref="AR58:AT58"/>
    <mergeCell ref="AR59:AT59"/>
    <mergeCell ref="AR60:AT60"/>
    <mergeCell ref="AR61:AT61"/>
    <mergeCell ref="AR62:AT62"/>
    <mergeCell ref="AR63:AT63"/>
    <mergeCell ref="AR64:AT64"/>
    <mergeCell ref="CE51:CG51"/>
    <mergeCell ref="CB52:CD52"/>
    <mergeCell ref="CE52:CG52"/>
    <mergeCell ref="CB53:CD53"/>
    <mergeCell ref="AR82:AT82"/>
    <mergeCell ref="AR83:AT83"/>
    <mergeCell ref="AR84:AT84"/>
    <mergeCell ref="AR85:AT85"/>
    <mergeCell ref="AX48:AZ48"/>
    <mergeCell ref="AX49:AZ49"/>
    <mergeCell ref="AX50:AZ50"/>
    <mergeCell ref="AX51:AZ51"/>
    <mergeCell ref="AX52:AZ52"/>
    <mergeCell ref="AX53:AZ53"/>
    <mergeCell ref="AX54:AZ54"/>
    <mergeCell ref="AX55:AZ55"/>
    <mergeCell ref="AX56:AZ56"/>
    <mergeCell ref="AX57:AZ57"/>
    <mergeCell ref="AX58:AZ58"/>
    <mergeCell ref="AX59:AZ59"/>
    <mergeCell ref="AX60:AZ60"/>
    <mergeCell ref="AX61:AZ61"/>
    <mergeCell ref="AX62:AZ62"/>
    <mergeCell ref="AX63:AZ63"/>
    <mergeCell ref="AX64:AZ64"/>
    <mergeCell ref="AX65:AZ65"/>
    <mergeCell ref="AX66:AZ66"/>
    <mergeCell ref="AX67:AZ67"/>
    <mergeCell ref="AX68:AZ68"/>
    <mergeCell ref="AX69:AZ69"/>
    <mergeCell ref="AX70:AZ70"/>
    <mergeCell ref="AX71:AZ71"/>
    <mergeCell ref="BD48:BF48"/>
    <mergeCell ref="BD49:BF49"/>
    <mergeCell ref="BD50:BF50"/>
    <mergeCell ref="BD51:BF51"/>
    <mergeCell ref="BD52:BF52"/>
    <mergeCell ref="BD53:BF53"/>
    <mergeCell ref="BD54:BF54"/>
    <mergeCell ref="BD55:BF55"/>
    <mergeCell ref="BD56:BF56"/>
    <mergeCell ref="BD57:BF57"/>
    <mergeCell ref="BD58:BF58"/>
    <mergeCell ref="BD59:BF59"/>
    <mergeCell ref="BD60:BF60"/>
    <mergeCell ref="BD61:BF61"/>
    <mergeCell ref="BD62:BF62"/>
    <mergeCell ref="DC47:DE47"/>
    <mergeCell ref="CZ47:DB47"/>
    <mergeCell ref="CN47:CP47"/>
    <mergeCell ref="CQ47:CS47"/>
    <mergeCell ref="CH47:CJ47"/>
    <mergeCell ref="CK47:CM47"/>
    <mergeCell ref="CB47:CD47"/>
    <mergeCell ref="CE47:CG47"/>
    <mergeCell ref="BV47:BX47"/>
    <mergeCell ref="BY47:CA47"/>
    <mergeCell ref="CB62:CD62"/>
    <mergeCell ref="CE62:CG62"/>
    <mergeCell ref="CB48:CD48"/>
    <mergeCell ref="CE48:CG48"/>
    <mergeCell ref="CB49:CD49"/>
    <mergeCell ref="CE49:CG49"/>
    <mergeCell ref="CB50:CD50"/>
    <mergeCell ref="Q47:S47"/>
    <mergeCell ref="BP47:BR47"/>
    <mergeCell ref="BS47:BU47"/>
    <mergeCell ref="BJ47:BL47"/>
    <mergeCell ref="BM47:BO47"/>
    <mergeCell ref="BD47:BF47"/>
    <mergeCell ref="BG47:BI47"/>
    <mergeCell ref="AX47:AZ47"/>
    <mergeCell ref="BA47:BC47"/>
    <mergeCell ref="AR47:AT47"/>
    <mergeCell ref="AU47:AW47"/>
    <mergeCell ref="AL47:AN47"/>
    <mergeCell ref="AO47:AQ47"/>
    <mergeCell ref="AF47:AH47"/>
    <mergeCell ref="AI47:AK47"/>
    <mergeCell ref="Z47:AB47"/>
    <mergeCell ref="AC47:AE47"/>
    <mergeCell ref="T47:V47"/>
    <mergeCell ref="W47:Y47"/>
    <mergeCell ref="BM63:BO63"/>
    <mergeCell ref="BJ64:BL64"/>
    <mergeCell ref="BM64:BO64"/>
    <mergeCell ref="BJ65:BL65"/>
    <mergeCell ref="BM65:BO65"/>
    <mergeCell ref="BJ66:BL66"/>
    <mergeCell ref="BM66:BO66"/>
    <mergeCell ref="BJ67:BL67"/>
    <mergeCell ref="BM67:BO67"/>
    <mergeCell ref="BJ68:BL68"/>
    <mergeCell ref="BM68:BO68"/>
    <mergeCell ref="BJ69:BL69"/>
    <mergeCell ref="BM69:BO69"/>
    <mergeCell ref="BJ70:BL70"/>
    <mergeCell ref="BM70:BO70"/>
    <mergeCell ref="BJ63:BL63"/>
    <mergeCell ref="CH48:CJ48"/>
    <mergeCell ref="CH57:CJ57"/>
    <mergeCell ref="BJ48:BL48"/>
    <mergeCell ref="BM48:BO48"/>
    <mergeCell ref="BJ49:BL49"/>
    <mergeCell ref="BM49:BO49"/>
    <mergeCell ref="BJ50:BL50"/>
    <mergeCell ref="BM50:BO50"/>
    <mergeCell ref="BJ51:BL51"/>
    <mergeCell ref="BM51:BO51"/>
    <mergeCell ref="BJ52:BL52"/>
    <mergeCell ref="BM52:BO52"/>
    <mergeCell ref="BJ53:BL53"/>
    <mergeCell ref="BM53:BO53"/>
    <mergeCell ref="CE50:CG50"/>
    <mergeCell ref="CB51:CD51"/>
    <mergeCell ref="CK48:CM48"/>
    <mergeCell ref="CH49:CJ49"/>
    <mergeCell ref="CK49:CM49"/>
    <mergeCell ref="CH50:CJ50"/>
    <mergeCell ref="CK50:CM50"/>
    <mergeCell ref="CH51:CJ51"/>
    <mergeCell ref="CK51:CM51"/>
    <mergeCell ref="CH52:CJ52"/>
    <mergeCell ref="CK52:CM52"/>
    <mergeCell ref="CH53:CJ53"/>
    <mergeCell ref="CK53:CM53"/>
    <mergeCell ref="CH54:CJ54"/>
    <mergeCell ref="CK54:CM54"/>
    <mergeCell ref="CH55:CJ55"/>
    <mergeCell ref="CK55:CM55"/>
    <mergeCell ref="CH56:CJ56"/>
    <mergeCell ref="CK56:CM56"/>
    <mergeCell ref="CK57:CM57"/>
    <mergeCell ref="CH58:CJ58"/>
    <mergeCell ref="CK58:CM58"/>
    <mergeCell ref="CH59:CJ59"/>
    <mergeCell ref="CK59:CM59"/>
    <mergeCell ref="CH61:CJ61"/>
    <mergeCell ref="CK61:CM61"/>
    <mergeCell ref="CH62:CJ62"/>
    <mergeCell ref="CK62:CM62"/>
    <mergeCell ref="CH63:CJ63"/>
    <mergeCell ref="CK63:CM63"/>
    <mergeCell ref="CH64:CJ64"/>
    <mergeCell ref="CK64:CM64"/>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CN58:CP58"/>
    <mergeCell ref="CQ58:CS58"/>
    <mergeCell ref="K71:M71"/>
    <mergeCell ref="K72:M72"/>
    <mergeCell ref="CH65:CJ65"/>
    <mergeCell ref="CH66:CJ66"/>
    <mergeCell ref="CH67:CJ67"/>
    <mergeCell ref="CK65:CM65"/>
    <mergeCell ref="CK66:CM66"/>
    <mergeCell ref="CK67:CM67"/>
    <mergeCell ref="CN59:CP59"/>
    <mergeCell ref="CQ59:CS59"/>
    <mergeCell ref="CN69:CP69"/>
    <mergeCell ref="CQ69:CS6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N68:CP68"/>
    <mergeCell ref="CQ68:CS68"/>
    <mergeCell ref="CH60:CJ60"/>
    <mergeCell ref="CK60:CM60"/>
    <mergeCell ref="DF2:DK2"/>
    <mergeCell ref="DF4:DK4"/>
    <mergeCell ref="DF6:DK6"/>
    <mergeCell ref="DF8:DK8"/>
    <mergeCell ref="DF9:DK9"/>
    <mergeCell ref="DF11:DK11"/>
    <mergeCell ref="DF13:DK13"/>
    <mergeCell ref="DF16:DH16"/>
    <mergeCell ref="DI16:DK16"/>
    <mergeCell ref="DF17:DH17"/>
    <mergeCell ref="DI17:DK17"/>
    <mergeCell ref="DF18:DH18"/>
    <mergeCell ref="DI18:DK18"/>
    <mergeCell ref="DF19:DH19"/>
    <mergeCell ref="DI19:DK19"/>
    <mergeCell ref="DF20:DH20"/>
    <mergeCell ref="DI20:DK20"/>
    <mergeCell ref="DF21:DH21"/>
    <mergeCell ref="DI21:DK21"/>
    <mergeCell ref="DF23:DH23"/>
    <mergeCell ref="DI23:DK23"/>
    <mergeCell ref="DF24:DH24"/>
    <mergeCell ref="DI24:DK24"/>
    <mergeCell ref="DF25:DH25"/>
    <mergeCell ref="DI25:DK25"/>
    <mergeCell ref="DF26:DH26"/>
    <mergeCell ref="DI26:DK26"/>
    <mergeCell ref="DF28:DH28"/>
    <mergeCell ref="DI28:DK28"/>
    <mergeCell ref="DF29:DH29"/>
    <mergeCell ref="DI29:DK29"/>
    <mergeCell ref="DF30:DH30"/>
    <mergeCell ref="DI30:DK30"/>
    <mergeCell ref="DF31:DH31"/>
    <mergeCell ref="DI31:DK31"/>
    <mergeCell ref="DF27:DH27"/>
    <mergeCell ref="DI27:DK27"/>
    <mergeCell ref="DF32:DH32"/>
    <mergeCell ref="DI32:DK32"/>
    <mergeCell ref="DF33:DH33"/>
    <mergeCell ref="DI33:DK33"/>
    <mergeCell ref="DF34:DH34"/>
    <mergeCell ref="DI34:DK34"/>
    <mergeCell ref="DF35:DH35"/>
    <mergeCell ref="DI35:DK35"/>
    <mergeCell ref="DF36:DH36"/>
    <mergeCell ref="DI36:DK36"/>
    <mergeCell ref="DF37:DH37"/>
    <mergeCell ref="DI37:DK37"/>
    <mergeCell ref="DF38:DH38"/>
    <mergeCell ref="DI38:DK38"/>
    <mergeCell ref="DF39:DH39"/>
    <mergeCell ref="DI39:DK39"/>
    <mergeCell ref="DF40:DH40"/>
    <mergeCell ref="DI40:DK40"/>
    <mergeCell ref="DF41:DH41"/>
    <mergeCell ref="DI41:DK41"/>
    <mergeCell ref="DF42:DH42"/>
    <mergeCell ref="DI42:DK42"/>
    <mergeCell ref="DF43:DH43"/>
    <mergeCell ref="DI43:DK43"/>
    <mergeCell ref="DF45:DH45"/>
    <mergeCell ref="DI45:DK45"/>
    <mergeCell ref="DF46:DH46"/>
    <mergeCell ref="DI46:DK46"/>
    <mergeCell ref="DF44:DH44"/>
    <mergeCell ref="DI44:DK44"/>
    <mergeCell ref="DF47:DH47"/>
    <mergeCell ref="DI47:DK47"/>
    <mergeCell ref="DF48:DH48"/>
    <mergeCell ref="DI48:DK48"/>
    <mergeCell ref="DF49:DH49"/>
    <mergeCell ref="DI49:DK49"/>
    <mergeCell ref="DF50:DH50"/>
    <mergeCell ref="DI50:DK50"/>
    <mergeCell ref="DF51:DH51"/>
    <mergeCell ref="DI51:DK51"/>
    <mergeCell ref="DF52:DH52"/>
    <mergeCell ref="DI52:DK52"/>
    <mergeCell ref="DF53:DH53"/>
    <mergeCell ref="DI53:DK53"/>
    <mergeCell ref="DF54:DH54"/>
    <mergeCell ref="DI54:DK54"/>
    <mergeCell ref="DF55:DH55"/>
    <mergeCell ref="DI55:DK55"/>
    <mergeCell ref="DF56:DH56"/>
    <mergeCell ref="DI56:DK56"/>
    <mergeCell ref="DF57:DH57"/>
    <mergeCell ref="DI57:DK57"/>
    <mergeCell ref="DF58:DH58"/>
    <mergeCell ref="DI58:DK58"/>
    <mergeCell ref="DF59:DH59"/>
    <mergeCell ref="DI59:DK59"/>
    <mergeCell ref="DF60:DH60"/>
    <mergeCell ref="DI60:DK60"/>
    <mergeCell ref="DF61:DH61"/>
    <mergeCell ref="DI61:DK61"/>
    <mergeCell ref="DF62:DH62"/>
    <mergeCell ref="DI62:DK62"/>
    <mergeCell ref="DF63:DH63"/>
    <mergeCell ref="DI63:DK63"/>
    <mergeCell ref="DF64:DH64"/>
    <mergeCell ref="DI64:DK64"/>
    <mergeCell ref="DF65:DH65"/>
    <mergeCell ref="DI65:DK65"/>
    <mergeCell ref="DF66:DH66"/>
    <mergeCell ref="DI66:DK66"/>
    <mergeCell ref="DF67:DH67"/>
    <mergeCell ref="DI67:DK67"/>
    <mergeCell ref="DF68:DH68"/>
    <mergeCell ref="DI68:DK68"/>
    <mergeCell ref="DF69:DH69"/>
    <mergeCell ref="DI69:DK69"/>
    <mergeCell ref="DF70:DH70"/>
    <mergeCell ref="DI70:DK70"/>
    <mergeCell ref="DF71:DH71"/>
    <mergeCell ref="DI71:DK71"/>
    <mergeCell ref="DF72:DH72"/>
    <mergeCell ref="DI72:DK72"/>
    <mergeCell ref="DF90:DH90"/>
    <mergeCell ref="DI90:DK90"/>
    <mergeCell ref="DF83:DH83"/>
    <mergeCell ref="DI83:DK83"/>
    <mergeCell ref="DF84:DH84"/>
    <mergeCell ref="DI84:DK84"/>
    <mergeCell ref="DF85:DH85"/>
    <mergeCell ref="DI85:DK85"/>
    <mergeCell ref="DF86:DH86"/>
    <mergeCell ref="DI86:DK86"/>
    <mergeCell ref="DF87:DH87"/>
    <mergeCell ref="DI87:DK87"/>
    <mergeCell ref="DF88:DH88"/>
    <mergeCell ref="DI88:DK88"/>
    <mergeCell ref="DF89:DH89"/>
    <mergeCell ref="DI89:DK89"/>
    <mergeCell ref="DF91:DH91"/>
    <mergeCell ref="DI91:DK91"/>
    <mergeCell ref="DF100:DK100"/>
    <mergeCell ref="DF101:DK101"/>
    <mergeCell ref="DF102:DK102"/>
    <mergeCell ref="DF103:DK103"/>
    <mergeCell ref="DF104:DK116"/>
    <mergeCell ref="DF117:DK117"/>
    <mergeCell ref="DF119:DK119"/>
    <mergeCell ref="DF120:DK120"/>
    <mergeCell ref="DF121:DK134"/>
    <mergeCell ref="DL2:DQ2"/>
    <mergeCell ref="DL4:DQ4"/>
    <mergeCell ref="DL6:DQ6"/>
    <mergeCell ref="DL8:DQ8"/>
    <mergeCell ref="DL9:DQ9"/>
    <mergeCell ref="DL11:DQ11"/>
    <mergeCell ref="DL13:DQ13"/>
    <mergeCell ref="DL16:DN16"/>
    <mergeCell ref="DO16:DQ16"/>
    <mergeCell ref="DL17:DN17"/>
    <mergeCell ref="DO17:DQ17"/>
    <mergeCell ref="DL18:DN18"/>
    <mergeCell ref="DO18:DQ18"/>
    <mergeCell ref="DL19:DN19"/>
    <mergeCell ref="DO19:DQ19"/>
    <mergeCell ref="DL20:DN20"/>
    <mergeCell ref="DO20:DQ20"/>
    <mergeCell ref="DL21:DN21"/>
    <mergeCell ref="DO21:DQ21"/>
    <mergeCell ref="DL23:DN23"/>
    <mergeCell ref="DO23:DQ23"/>
    <mergeCell ref="DL24:DN24"/>
    <mergeCell ref="DO24:DQ24"/>
    <mergeCell ref="DL25:DN25"/>
    <mergeCell ref="DO25:DQ25"/>
    <mergeCell ref="DL26:DN26"/>
    <mergeCell ref="DO26:DQ26"/>
    <mergeCell ref="DL28:DN28"/>
    <mergeCell ref="DO28:DQ28"/>
    <mergeCell ref="DL29:DN29"/>
    <mergeCell ref="DO29:DQ29"/>
    <mergeCell ref="DL30:DN30"/>
    <mergeCell ref="DO30:DQ30"/>
    <mergeCell ref="DL31:DN31"/>
    <mergeCell ref="DO31:DQ31"/>
    <mergeCell ref="DL32:DN32"/>
    <mergeCell ref="DO32:DQ32"/>
    <mergeCell ref="DL27:DN27"/>
    <mergeCell ref="DO27:DQ27"/>
    <mergeCell ref="DL33:DN33"/>
    <mergeCell ref="DO33:DQ33"/>
    <mergeCell ref="DL34:DN34"/>
    <mergeCell ref="DO34:DQ34"/>
    <mergeCell ref="DL35:DN35"/>
    <mergeCell ref="DO35:DQ35"/>
    <mergeCell ref="DL36:DN36"/>
    <mergeCell ref="DO36:DQ36"/>
    <mergeCell ref="DL37:DN37"/>
    <mergeCell ref="DO37:DQ37"/>
    <mergeCell ref="DL38:DN38"/>
    <mergeCell ref="DO38:DQ38"/>
    <mergeCell ref="DL39:DN39"/>
    <mergeCell ref="DO39:DQ39"/>
    <mergeCell ref="DL40:DN40"/>
    <mergeCell ref="DO40:DQ40"/>
    <mergeCell ref="DL41:DN41"/>
    <mergeCell ref="DO41:DQ41"/>
    <mergeCell ref="DL42:DN42"/>
    <mergeCell ref="DO42:DQ42"/>
    <mergeCell ref="DL43:DN43"/>
    <mergeCell ref="DO43:DQ43"/>
    <mergeCell ref="DL45:DN45"/>
    <mergeCell ref="DO45:DQ45"/>
    <mergeCell ref="DL46:DN46"/>
    <mergeCell ref="DO46:DQ46"/>
    <mergeCell ref="DL47:DN47"/>
    <mergeCell ref="DO47:DQ47"/>
    <mergeCell ref="DL48:DN48"/>
    <mergeCell ref="DO48:DQ48"/>
    <mergeCell ref="DL49:DN49"/>
    <mergeCell ref="DO49:DQ49"/>
    <mergeCell ref="DL50:DN50"/>
    <mergeCell ref="DO50:DQ50"/>
    <mergeCell ref="DL51:DN51"/>
    <mergeCell ref="DO51:DQ51"/>
    <mergeCell ref="DL44:DN44"/>
    <mergeCell ref="DO44:DQ44"/>
    <mergeCell ref="DL52:DN52"/>
    <mergeCell ref="DO52:DQ52"/>
    <mergeCell ref="DL53:DN53"/>
    <mergeCell ref="DO53:DQ53"/>
    <mergeCell ref="DL54:DN54"/>
    <mergeCell ref="DO54:DQ54"/>
    <mergeCell ref="DL55:DN55"/>
    <mergeCell ref="DO55:DQ55"/>
    <mergeCell ref="DL56:DN56"/>
    <mergeCell ref="DO56:DQ56"/>
    <mergeCell ref="DL57:DN57"/>
    <mergeCell ref="DO57:DQ57"/>
    <mergeCell ref="DL58:DN58"/>
    <mergeCell ref="DO58:DQ58"/>
    <mergeCell ref="DL59:DN59"/>
    <mergeCell ref="DO59:DQ59"/>
    <mergeCell ref="DL60:DN60"/>
    <mergeCell ref="DO60:DQ60"/>
    <mergeCell ref="DL61:DN61"/>
    <mergeCell ref="DO61:DQ61"/>
    <mergeCell ref="DL62:DN62"/>
    <mergeCell ref="DO62:DQ62"/>
    <mergeCell ref="DL63:DN63"/>
    <mergeCell ref="DO63:DQ63"/>
    <mergeCell ref="DL64:DN64"/>
    <mergeCell ref="DO64:DQ64"/>
    <mergeCell ref="DL65:DN65"/>
    <mergeCell ref="DO65:DQ65"/>
    <mergeCell ref="DL66:DN66"/>
    <mergeCell ref="DO66:DQ66"/>
    <mergeCell ref="DL67:DN67"/>
    <mergeCell ref="DO67:DQ67"/>
    <mergeCell ref="DL68:DN68"/>
    <mergeCell ref="DO68:DQ68"/>
    <mergeCell ref="DL69:DN69"/>
    <mergeCell ref="DO69:DQ69"/>
    <mergeCell ref="DL70:DN70"/>
    <mergeCell ref="DO70:DQ70"/>
    <mergeCell ref="DL71:DN71"/>
    <mergeCell ref="DO71:DQ71"/>
    <mergeCell ref="DL72:DN72"/>
    <mergeCell ref="DO72:DQ72"/>
    <mergeCell ref="DL90:DN90"/>
    <mergeCell ref="DO90:DQ90"/>
    <mergeCell ref="DL91:DN91"/>
    <mergeCell ref="DO91:DQ91"/>
    <mergeCell ref="DL100:DQ100"/>
    <mergeCell ref="DL101:DQ101"/>
    <mergeCell ref="DL102:DQ102"/>
    <mergeCell ref="DL103:DQ103"/>
    <mergeCell ref="DL104:DQ116"/>
    <mergeCell ref="DL117:DQ117"/>
    <mergeCell ref="DL119:DQ119"/>
    <mergeCell ref="DL82:DN82"/>
    <mergeCell ref="DO82:DQ82"/>
    <mergeCell ref="DL83:DN83"/>
    <mergeCell ref="DO83:DQ83"/>
    <mergeCell ref="DL84:DN84"/>
    <mergeCell ref="DO84:DQ84"/>
    <mergeCell ref="DL85:DN85"/>
    <mergeCell ref="DO85:DQ85"/>
    <mergeCell ref="DL86:DN86"/>
    <mergeCell ref="DO86:DQ86"/>
    <mergeCell ref="DL87:DN87"/>
    <mergeCell ref="DO87:DQ87"/>
    <mergeCell ref="DL88:DN88"/>
    <mergeCell ref="DO88:DQ88"/>
    <mergeCell ref="DL89:DN89"/>
    <mergeCell ref="DL120:DQ120"/>
    <mergeCell ref="DL121:DQ134"/>
    <mergeCell ref="DR2:DW2"/>
    <mergeCell ref="DR4:DW4"/>
    <mergeCell ref="DR6:DW6"/>
    <mergeCell ref="DR8:DW8"/>
    <mergeCell ref="DR9:DW9"/>
    <mergeCell ref="DR11:DW11"/>
    <mergeCell ref="DR13:DW13"/>
    <mergeCell ref="DR16:DT16"/>
    <mergeCell ref="DU16:DW16"/>
    <mergeCell ref="DR17:DT17"/>
    <mergeCell ref="DU17:DW17"/>
    <mergeCell ref="DR18:DT18"/>
    <mergeCell ref="DU18:DW18"/>
    <mergeCell ref="DR19:DT19"/>
    <mergeCell ref="DU19:DW19"/>
    <mergeCell ref="DR20:DT20"/>
    <mergeCell ref="DU20:DW20"/>
    <mergeCell ref="DR21:DT21"/>
    <mergeCell ref="DU21:DW21"/>
    <mergeCell ref="DR23:DT23"/>
    <mergeCell ref="DU23:DW23"/>
    <mergeCell ref="DR24:DT24"/>
    <mergeCell ref="DU24:DW24"/>
    <mergeCell ref="DR25:DT25"/>
    <mergeCell ref="DU25:DW25"/>
    <mergeCell ref="DR26:DT26"/>
    <mergeCell ref="DU26:DW26"/>
    <mergeCell ref="DR28:DT28"/>
    <mergeCell ref="DU28:DW28"/>
    <mergeCell ref="DR29:DT29"/>
    <mergeCell ref="DU29:DW29"/>
    <mergeCell ref="DR30:DT30"/>
    <mergeCell ref="DU30:DW30"/>
    <mergeCell ref="DR31:DT31"/>
    <mergeCell ref="DU31:DW31"/>
    <mergeCell ref="DR32:DT32"/>
    <mergeCell ref="DU32:DW32"/>
    <mergeCell ref="DR33:DT33"/>
    <mergeCell ref="DU33:DW33"/>
    <mergeCell ref="DR34:DT34"/>
    <mergeCell ref="DU34:DW34"/>
    <mergeCell ref="DR35:DT35"/>
    <mergeCell ref="DU35:DW35"/>
    <mergeCell ref="DR36:DT36"/>
    <mergeCell ref="DU36:DW36"/>
    <mergeCell ref="DR37:DT37"/>
    <mergeCell ref="DU37:DW37"/>
    <mergeCell ref="DR38:DT38"/>
    <mergeCell ref="DU38:DW38"/>
    <mergeCell ref="DR39:DT39"/>
    <mergeCell ref="DU39:DW39"/>
    <mergeCell ref="DR40:DT40"/>
    <mergeCell ref="DU40:DW40"/>
    <mergeCell ref="DR41:DT41"/>
    <mergeCell ref="DU41:DW41"/>
    <mergeCell ref="DR42:DT42"/>
    <mergeCell ref="DU42:DW42"/>
    <mergeCell ref="DR43:DT43"/>
    <mergeCell ref="DU43:DW43"/>
    <mergeCell ref="DR45:DT45"/>
    <mergeCell ref="DU45:DW45"/>
    <mergeCell ref="DR46:DT46"/>
    <mergeCell ref="DU46:DW46"/>
    <mergeCell ref="DR47:DT47"/>
    <mergeCell ref="DU47:DW47"/>
    <mergeCell ref="DR44:DT44"/>
    <mergeCell ref="DU44:DW44"/>
    <mergeCell ref="DR48:DT48"/>
    <mergeCell ref="DU48:DW48"/>
    <mergeCell ref="DR49:DT49"/>
    <mergeCell ref="DU49:DW49"/>
    <mergeCell ref="DR50:DT50"/>
    <mergeCell ref="DU50:DW50"/>
    <mergeCell ref="DR51:DT51"/>
    <mergeCell ref="DU51:DW51"/>
    <mergeCell ref="DR52:DT52"/>
    <mergeCell ref="DU52:DW52"/>
    <mergeCell ref="DR53:DT53"/>
    <mergeCell ref="DU53:DW53"/>
    <mergeCell ref="DR54:DT54"/>
    <mergeCell ref="DU54:DW54"/>
    <mergeCell ref="DR55:DT55"/>
    <mergeCell ref="DU55:DW55"/>
    <mergeCell ref="DR56:DT56"/>
    <mergeCell ref="DU56:DW56"/>
    <mergeCell ref="DR57:DT57"/>
    <mergeCell ref="DU57:DW57"/>
    <mergeCell ref="DR58:DT58"/>
    <mergeCell ref="DU58:DW58"/>
    <mergeCell ref="DR59:DT59"/>
    <mergeCell ref="DU59:DW59"/>
    <mergeCell ref="DR60:DT60"/>
    <mergeCell ref="DU60:DW60"/>
    <mergeCell ref="DR61:DT61"/>
    <mergeCell ref="DU61:DW61"/>
    <mergeCell ref="DR62:DT62"/>
    <mergeCell ref="DU62:DW62"/>
    <mergeCell ref="DR63:DT63"/>
    <mergeCell ref="DU63:DW63"/>
    <mergeCell ref="DR64:DT64"/>
    <mergeCell ref="DU64:DW64"/>
    <mergeCell ref="DR65:DT65"/>
    <mergeCell ref="DU65:DW65"/>
    <mergeCell ref="DR66:DT66"/>
    <mergeCell ref="DU66:DW66"/>
    <mergeCell ref="DR67:DT67"/>
    <mergeCell ref="DU67:DW67"/>
    <mergeCell ref="DR68:DT68"/>
    <mergeCell ref="DU68:DW68"/>
    <mergeCell ref="DR69:DT69"/>
    <mergeCell ref="DU69:DW69"/>
    <mergeCell ref="DR70:DT70"/>
    <mergeCell ref="DU70:DW70"/>
    <mergeCell ref="DR71:DT71"/>
    <mergeCell ref="DU71:DW71"/>
    <mergeCell ref="DR72:DT72"/>
    <mergeCell ref="DU72:DW72"/>
    <mergeCell ref="DR90:DT90"/>
    <mergeCell ref="DU90:DW90"/>
    <mergeCell ref="DR91:DT91"/>
    <mergeCell ref="DU91:DW91"/>
    <mergeCell ref="DU89:DW89"/>
    <mergeCell ref="DR100:DW100"/>
    <mergeCell ref="DR101:DW101"/>
    <mergeCell ref="DR102:DW102"/>
    <mergeCell ref="DR103:DW103"/>
    <mergeCell ref="DR104:DW116"/>
    <mergeCell ref="DR117:DW117"/>
    <mergeCell ref="DR119:DW119"/>
    <mergeCell ref="DR120:DW120"/>
    <mergeCell ref="DR121:DW134"/>
    <mergeCell ref="DX2:EC2"/>
    <mergeCell ref="DX4:EC4"/>
    <mergeCell ref="DX6:EC6"/>
    <mergeCell ref="DX8:EC8"/>
    <mergeCell ref="DX9:EC9"/>
    <mergeCell ref="DX11:EC11"/>
    <mergeCell ref="DX13:EC13"/>
    <mergeCell ref="DX16:DZ16"/>
    <mergeCell ref="EA16:EC16"/>
    <mergeCell ref="DX17:DZ17"/>
    <mergeCell ref="EA17:EC17"/>
    <mergeCell ref="DX18:DZ18"/>
    <mergeCell ref="EA18:EC18"/>
    <mergeCell ref="DX19:DZ19"/>
    <mergeCell ref="EA19:EC19"/>
    <mergeCell ref="DX20:DZ20"/>
    <mergeCell ref="EA20:EC20"/>
    <mergeCell ref="DX21:DZ21"/>
    <mergeCell ref="EA21:EC21"/>
    <mergeCell ref="DX23:DZ23"/>
    <mergeCell ref="EA23:EC23"/>
    <mergeCell ref="DX24:DZ24"/>
    <mergeCell ref="EA24:EC24"/>
    <mergeCell ref="DX25:DZ25"/>
    <mergeCell ref="EA25:EC25"/>
    <mergeCell ref="DX26:DZ26"/>
    <mergeCell ref="EA26:EC26"/>
    <mergeCell ref="DX28:DZ28"/>
    <mergeCell ref="EA28:EC28"/>
    <mergeCell ref="DX29:DZ29"/>
    <mergeCell ref="EA29:EC29"/>
    <mergeCell ref="DX30:DZ30"/>
    <mergeCell ref="EA30:EC30"/>
    <mergeCell ref="DX31:DZ31"/>
    <mergeCell ref="EA31:EC31"/>
    <mergeCell ref="DX32:DZ32"/>
    <mergeCell ref="EA32:EC32"/>
    <mergeCell ref="DX33:DZ33"/>
    <mergeCell ref="EA33:EC33"/>
    <mergeCell ref="DX34:DZ34"/>
    <mergeCell ref="EA34:EC34"/>
    <mergeCell ref="DX35:DZ35"/>
    <mergeCell ref="EA35:EC35"/>
    <mergeCell ref="DX36:DZ36"/>
    <mergeCell ref="EA36:EC36"/>
    <mergeCell ref="DX37:DZ37"/>
    <mergeCell ref="EA37:EC37"/>
    <mergeCell ref="DX38:DZ38"/>
    <mergeCell ref="EA38:EC38"/>
    <mergeCell ref="DX39:DZ39"/>
    <mergeCell ref="EA39:EC39"/>
    <mergeCell ref="DX40:DZ40"/>
    <mergeCell ref="EA40:EC40"/>
    <mergeCell ref="DX41:DZ41"/>
    <mergeCell ref="EA41:EC41"/>
    <mergeCell ref="DX42:DZ42"/>
    <mergeCell ref="EA42:EC42"/>
    <mergeCell ref="DX43:DZ43"/>
    <mergeCell ref="EA43:EC43"/>
    <mergeCell ref="DX45:DZ45"/>
    <mergeCell ref="EA45:EC45"/>
    <mergeCell ref="DX46:DZ46"/>
    <mergeCell ref="EA46:EC46"/>
    <mergeCell ref="DX47:DZ47"/>
    <mergeCell ref="EA47:EC47"/>
    <mergeCell ref="DX48:DZ48"/>
    <mergeCell ref="EA48:EC48"/>
    <mergeCell ref="DX49:DZ49"/>
    <mergeCell ref="EA49:EC49"/>
    <mergeCell ref="DX50:DZ50"/>
    <mergeCell ref="EA50:EC50"/>
    <mergeCell ref="DX51:DZ51"/>
    <mergeCell ref="EA51:EC51"/>
    <mergeCell ref="DX52:DZ52"/>
    <mergeCell ref="EA52:EC52"/>
    <mergeCell ref="DX53:DZ53"/>
    <mergeCell ref="EA53:EC53"/>
    <mergeCell ref="DX54:DZ54"/>
    <mergeCell ref="EA54:EC54"/>
    <mergeCell ref="DX55:DZ55"/>
    <mergeCell ref="EA55:EC55"/>
    <mergeCell ref="DX56:DZ56"/>
    <mergeCell ref="EA56:EC56"/>
    <mergeCell ref="DX57:DZ57"/>
    <mergeCell ref="EA57:EC57"/>
    <mergeCell ref="DX58:DZ58"/>
    <mergeCell ref="EA58:EC58"/>
    <mergeCell ref="DX59:DZ59"/>
    <mergeCell ref="EA59:EC59"/>
    <mergeCell ref="DX60:DZ60"/>
    <mergeCell ref="EA60:EC60"/>
    <mergeCell ref="DX61:DZ61"/>
    <mergeCell ref="EA61:EC61"/>
    <mergeCell ref="DX62:DZ62"/>
    <mergeCell ref="EA62:EC62"/>
    <mergeCell ref="DX63:DZ63"/>
    <mergeCell ref="EA63:EC63"/>
    <mergeCell ref="DX64:DZ64"/>
    <mergeCell ref="EA64:EC64"/>
    <mergeCell ref="DX65:DZ65"/>
    <mergeCell ref="EA65:EC65"/>
    <mergeCell ref="DX66:DZ66"/>
    <mergeCell ref="EA66:EC66"/>
    <mergeCell ref="DX67:DZ67"/>
    <mergeCell ref="EA67:EC67"/>
    <mergeCell ref="DX68:DZ68"/>
    <mergeCell ref="EA68:EC68"/>
    <mergeCell ref="DX69:DZ69"/>
    <mergeCell ref="EA69:EC69"/>
    <mergeCell ref="DX70:DZ70"/>
    <mergeCell ref="EA70:EC70"/>
    <mergeCell ref="DX71:DZ71"/>
    <mergeCell ref="EA71:EC71"/>
    <mergeCell ref="DX72:DZ72"/>
    <mergeCell ref="EA72:EC72"/>
    <mergeCell ref="DX90:DZ90"/>
    <mergeCell ref="EA90:EC90"/>
    <mergeCell ref="DX91:DZ91"/>
    <mergeCell ref="EA91:EC91"/>
    <mergeCell ref="DX100:EC100"/>
    <mergeCell ref="DX101:EC101"/>
    <mergeCell ref="DX102:EC102"/>
    <mergeCell ref="DX103:EC103"/>
    <mergeCell ref="DX104:EC116"/>
    <mergeCell ref="DX117:EC117"/>
    <mergeCell ref="DX119:EC119"/>
    <mergeCell ref="DX120:EC120"/>
    <mergeCell ref="DX121:EC134"/>
    <mergeCell ref="ED2:EI2"/>
    <mergeCell ref="ED4:EI4"/>
    <mergeCell ref="ED6:EI6"/>
    <mergeCell ref="ED8:EI8"/>
    <mergeCell ref="ED9:EI9"/>
    <mergeCell ref="ED11:EI11"/>
    <mergeCell ref="ED13:EI13"/>
    <mergeCell ref="ED16:EF16"/>
    <mergeCell ref="EG16:EI16"/>
    <mergeCell ref="ED17:EF17"/>
    <mergeCell ref="EG17:EI17"/>
    <mergeCell ref="ED18:EF18"/>
    <mergeCell ref="EG18:EI18"/>
    <mergeCell ref="ED19:EF19"/>
    <mergeCell ref="EG19:EI19"/>
    <mergeCell ref="ED20:EF20"/>
    <mergeCell ref="EG20:EI20"/>
    <mergeCell ref="ED21:EF21"/>
    <mergeCell ref="EG21:EI21"/>
    <mergeCell ref="ED23:EF23"/>
    <mergeCell ref="EG23:EI23"/>
    <mergeCell ref="ED24:EF24"/>
    <mergeCell ref="EG24:EI24"/>
    <mergeCell ref="ED25:EF25"/>
    <mergeCell ref="EG25:EI25"/>
    <mergeCell ref="ED26:EF26"/>
    <mergeCell ref="EG26:EI26"/>
    <mergeCell ref="ED28:EF28"/>
    <mergeCell ref="EG28:EI28"/>
    <mergeCell ref="ED29:EF29"/>
    <mergeCell ref="EG29:EI29"/>
    <mergeCell ref="ED30:EF30"/>
    <mergeCell ref="EG30:EI30"/>
    <mergeCell ref="ED31:EF31"/>
    <mergeCell ref="EG31:EI31"/>
    <mergeCell ref="ED32:EF32"/>
    <mergeCell ref="EG32:EI32"/>
    <mergeCell ref="ED33:EF33"/>
    <mergeCell ref="EG33:EI33"/>
    <mergeCell ref="ED34:EF34"/>
    <mergeCell ref="EG34:EI34"/>
    <mergeCell ref="ED35:EF35"/>
    <mergeCell ref="EG35:EI35"/>
    <mergeCell ref="ED36:EF36"/>
    <mergeCell ref="EG36:EI36"/>
    <mergeCell ref="ED37:EF37"/>
    <mergeCell ref="EG37:EI37"/>
    <mergeCell ref="ED38:EF38"/>
    <mergeCell ref="EG38:EI38"/>
    <mergeCell ref="ED39:EF39"/>
    <mergeCell ref="EG39:EI39"/>
    <mergeCell ref="ED40:EF40"/>
    <mergeCell ref="EG40:EI40"/>
    <mergeCell ref="ED41:EF41"/>
    <mergeCell ref="EG41:EI41"/>
    <mergeCell ref="ED42:EF42"/>
    <mergeCell ref="EG42:EI42"/>
    <mergeCell ref="ED43:EF43"/>
    <mergeCell ref="EG43:EI43"/>
    <mergeCell ref="ED45:EF45"/>
    <mergeCell ref="EG45:EI45"/>
    <mergeCell ref="ED46:EF46"/>
    <mergeCell ref="EG46:EI46"/>
    <mergeCell ref="ED47:EF47"/>
    <mergeCell ref="EG47:EI47"/>
    <mergeCell ref="ED48:EF48"/>
    <mergeCell ref="EG48:EI48"/>
    <mergeCell ref="ED49:EF49"/>
    <mergeCell ref="EG49:EI49"/>
    <mergeCell ref="ED50:EF50"/>
    <mergeCell ref="EG50:EI50"/>
    <mergeCell ref="ED51:EF51"/>
    <mergeCell ref="EG51:EI51"/>
    <mergeCell ref="ED52:EF52"/>
    <mergeCell ref="EG52:EI52"/>
    <mergeCell ref="ED53:EF53"/>
    <mergeCell ref="EG53:EI53"/>
    <mergeCell ref="ED54:EF54"/>
    <mergeCell ref="EG54:EI54"/>
    <mergeCell ref="ED55:EF55"/>
    <mergeCell ref="EG55:EI55"/>
    <mergeCell ref="ED56:EF56"/>
    <mergeCell ref="EG56:EI56"/>
    <mergeCell ref="ED57:EF57"/>
    <mergeCell ref="EG57:EI57"/>
    <mergeCell ref="ED58:EF58"/>
    <mergeCell ref="EG58:EI58"/>
    <mergeCell ref="ED59:EF59"/>
    <mergeCell ref="EG59:EI59"/>
    <mergeCell ref="ED60:EF60"/>
    <mergeCell ref="EG60:EI60"/>
    <mergeCell ref="ED61:EF61"/>
    <mergeCell ref="EG61:EI61"/>
    <mergeCell ref="ED62:EF62"/>
    <mergeCell ref="EG62:EI62"/>
    <mergeCell ref="ED63:EF63"/>
    <mergeCell ref="EG63:EI63"/>
    <mergeCell ref="ED64:EF64"/>
    <mergeCell ref="EG64:EI64"/>
    <mergeCell ref="ED65:EF65"/>
    <mergeCell ref="EG65:EI65"/>
    <mergeCell ref="ED66:EF66"/>
    <mergeCell ref="EG66:EI66"/>
    <mergeCell ref="ED67:EF67"/>
    <mergeCell ref="EG67:EI67"/>
    <mergeCell ref="ED68:EF68"/>
    <mergeCell ref="EG68:EI68"/>
    <mergeCell ref="ED69:EF69"/>
    <mergeCell ref="EG69:EI69"/>
    <mergeCell ref="ED70:EF70"/>
    <mergeCell ref="EG70:EI70"/>
    <mergeCell ref="ED71:EF71"/>
    <mergeCell ref="EG71:EI71"/>
    <mergeCell ref="ED72:EF72"/>
    <mergeCell ref="EG72:EI72"/>
    <mergeCell ref="ED90:EF90"/>
    <mergeCell ref="EG90:EI90"/>
    <mergeCell ref="ED91:EF91"/>
    <mergeCell ref="EG91:EI91"/>
    <mergeCell ref="ED100:EI100"/>
    <mergeCell ref="ED101:EI101"/>
    <mergeCell ref="ED102:EI102"/>
    <mergeCell ref="ED103:EI103"/>
    <mergeCell ref="ED104:EI116"/>
    <mergeCell ref="EG73:EI73"/>
    <mergeCell ref="EG74:EI74"/>
    <mergeCell ref="EG75:EI75"/>
    <mergeCell ref="EG76:EI76"/>
    <mergeCell ref="EG77:EI77"/>
    <mergeCell ref="EG78:EI78"/>
    <mergeCell ref="EG79:EI79"/>
    <mergeCell ref="EG80:EI80"/>
    <mergeCell ref="EG81:EI81"/>
    <mergeCell ref="EG82:EI82"/>
    <mergeCell ref="EG83:EI83"/>
    <mergeCell ref="EG84:EI84"/>
    <mergeCell ref="EG85:EI85"/>
    <mergeCell ref="EG86:EI86"/>
    <mergeCell ref="EG87:EI87"/>
    <mergeCell ref="ED117:EI117"/>
    <mergeCell ref="ED119:EI119"/>
    <mergeCell ref="ED120:EI120"/>
    <mergeCell ref="ED121:EI134"/>
    <mergeCell ref="EJ2:EO2"/>
    <mergeCell ref="EJ4:EO4"/>
    <mergeCell ref="EJ6:EO6"/>
    <mergeCell ref="EJ8:EO8"/>
    <mergeCell ref="EJ9:EO9"/>
    <mergeCell ref="EJ11:EO11"/>
    <mergeCell ref="EJ13:EO13"/>
    <mergeCell ref="EJ16:EL16"/>
    <mergeCell ref="EM16:EO16"/>
    <mergeCell ref="EJ17:EL17"/>
    <mergeCell ref="EM17:EO17"/>
    <mergeCell ref="EJ18:EL18"/>
    <mergeCell ref="EM18:EO18"/>
    <mergeCell ref="EJ19:EL19"/>
    <mergeCell ref="EM19:EO19"/>
    <mergeCell ref="EJ20:EL20"/>
    <mergeCell ref="EM20:EO20"/>
    <mergeCell ref="EJ21:EL21"/>
    <mergeCell ref="EM21:EO21"/>
    <mergeCell ref="EJ23:EL23"/>
    <mergeCell ref="EM23:EO23"/>
    <mergeCell ref="EJ24:EL24"/>
    <mergeCell ref="EM24:EO24"/>
    <mergeCell ref="EJ25:EL25"/>
    <mergeCell ref="EM25:EO25"/>
    <mergeCell ref="EJ26:EL26"/>
    <mergeCell ref="EM26:EO26"/>
    <mergeCell ref="EJ28:EL28"/>
    <mergeCell ref="EM28:EO28"/>
    <mergeCell ref="EJ29:EL29"/>
    <mergeCell ref="EM29:EO29"/>
    <mergeCell ref="EJ30:EL30"/>
    <mergeCell ref="EM30:EO30"/>
    <mergeCell ref="EJ31:EL31"/>
    <mergeCell ref="EM31:EO31"/>
    <mergeCell ref="EJ32:EL32"/>
    <mergeCell ref="EM32:EO32"/>
    <mergeCell ref="EJ33:EL33"/>
    <mergeCell ref="EM33:EO33"/>
    <mergeCell ref="EJ34:EL34"/>
    <mergeCell ref="EM34:EO34"/>
    <mergeCell ref="EJ35:EL35"/>
    <mergeCell ref="EM35:EO35"/>
    <mergeCell ref="EJ36:EL36"/>
    <mergeCell ref="EM36:EO36"/>
    <mergeCell ref="EJ37:EL37"/>
    <mergeCell ref="EM37:EO37"/>
    <mergeCell ref="EJ38:EL38"/>
    <mergeCell ref="EM38:EO38"/>
    <mergeCell ref="EJ39:EL39"/>
    <mergeCell ref="EM39:EO39"/>
    <mergeCell ref="EJ40:EL40"/>
    <mergeCell ref="EM40:EO40"/>
    <mergeCell ref="EJ41:EL41"/>
    <mergeCell ref="EM41:EO41"/>
    <mergeCell ref="EJ42:EL42"/>
    <mergeCell ref="EM42:EO42"/>
    <mergeCell ref="EJ43:EL43"/>
    <mergeCell ref="EM43:EO43"/>
    <mergeCell ref="EJ45:EL45"/>
    <mergeCell ref="EM45:EO45"/>
    <mergeCell ref="EJ46:EL46"/>
    <mergeCell ref="EM46:EO46"/>
    <mergeCell ref="EM44:EO44"/>
    <mergeCell ref="EJ47:EL47"/>
    <mergeCell ref="EM47:EO47"/>
    <mergeCell ref="EJ48:EL48"/>
    <mergeCell ref="EM48:EO48"/>
    <mergeCell ref="EJ49:EL49"/>
    <mergeCell ref="EM49:EO49"/>
    <mergeCell ref="EJ50:EL50"/>
    <mergeCell ref="EM50:EO50"/>
    <mergeCell ref="EJ51:EL51"/>
    <mergeCell ref="EM51:EO51"/>
    <mergeCell ref="EJ52:EL52"/>
    <mergeCell ref="EM52:EO52"/>
    <mergeCell ref="EJ53:EL53"/>
    <mergeCell ref="EM53:EO53"/>
    <mergeCell ref="EJ54:EL54"/>
    <mergeCell ref="EM54:EO54"/>
    <mergeCell ref="EJ55:EL55"/>
    <mergeCell ref="EM55:EO55"/>
    <mergeCell ref="EJ56:EL56"/>
    <mergeCell ref="EM56:EO56"/>
    <mergeCell ref="EJ57:EL57"/>
    <mergeCell ref="EM57:EO57"/>
    <mergeCell ref="EJ58:EL58"/>
    <mergeCell ref="EM58:EO58"/>
    <mergeCell ref="EJ59:EL59"/>
    <mergeCell ref="EM59:EO59"/>
    <mergeCell ref="EJ60:EL60"/>
    <mergeCell ref="EM60:EO60"/>
    <mergeCell ref="EJ61:EL61"/>
    <mergeCell ref="EM61:EO61"/>
    <mergeCell ref="EJ62:EL62"/>
    <mergeCell ref="EM62:EO62"/>
    <mergeCell ref="EJ63:EL63"/>
    <mergeCell ref="EM63:EO63"/>
    <mergeCell ref="EJ64:EL64"/>
    <mergeCell ref="EM64:EO64"/>
    <mergeCell ref="EJ65:EL65"/>
    <mergeCell ref="EM65:EO65"/>
    <mergeCell ref="EJ66:EL66"/>
    <mergeCell ref="EM66:EO66"/>
    <mergeCell ref="EJ67:EL67"/>
    <mergeCell ref="EM67:EO67"/>
    <mergeCell ref="EJ68:EL68"/>
    <mergeCell ref="EM68:EO68"/>
    <mergeCell ref="EJ69:EL69"/>
    <mergeCell ref="EM69:EO69"/>
    <mergeCell ref="EJ70:EL70"/>
    <mergeCell ref="EM70:EO70"/>
    <mergeCell ref="EJ71:EL71"/>
    <mergeCell ref="EM71:EO71"/>
    <mergeCell ref="EJ72:EL72"/>
    <mergeCell ref="EM72:EO72"/>
    <mergeCell ref="EJ90:EL90"/>
    <mergeCell ref="EM90:EO90"/>
    <mergeCell ref="EM87:EO87"/>
    <mergeCell ref="EJ88:EL88"/>
    <mergeCell ref="EM88:EO88"/>
    <mergeCell ref="EJ89:EL89"/>
    <mergeCell ref="EM89:EO89"/>
    <mergeCell ref="EJ91:EL91"/>
    <mergeCell ref="EM91:EO91"/>
    <mergeCell ref="EJ100:EO100"/>
    <mergeCell ref="EJ101:EO101"/>
    <mergeCell ref="EJ102:EO102"/>
    <mergeCell ref="EJ103:EO103"/>
    <mergeCell ref="EJ104:EO116"/>
    <mergeCell ref="EJ117:EO117"/>
    <mergeCell ref="EJ119:EO119"/>
    <mergeCell ref="EJ120:EO120"/>
    <mergeCell ref="EJ121:EO134"/>
    <mergeCell ref="EP2:EU2"/>
    <mergeCell ref="EP4:EU4"/>
    <mergeCell ref="EP6:EU6"/>
    <mergeCell ref="EP8:EU8"/>
    <mergeCell ref="EP9:EU9"/>
    <mergeCell ref="EP11:EU11"/>
    <mergeCell ref="EP13:EU13"/>
    <mergeCell ref="EP16:ER16"/>
    <mergeCell ref="ES16:EU16"/>
    <mergeCell ref="EP17:ER17"/>
    <mergeCell ref="ES17:EU17"/>
    <mergeCell ref="EP18:ER18"/>
    <mergeCell ref="ES18:EU18"/>
    <mergeCell ref="EP19:ER19"/>
    <mergeCell ref="ES19:EU19"/>
    <mergeCell ref="EP20:ER20"/>
    <mergeCell ref="ES20:EU20"/>
    <mergeCell ref="EP21:ER21"/>
    <mergeCell ref="ES21:EU21"/>
    <mergeCell ref="EP23:ER23"/>
    <mergeCell ref="ES23:EU23"/>
    <mergeCell ref="EP24:ER24"/>
    <mergeCell ref="ES24:EU24"/>
    <mergeCell ref="EP25:ER25"/>
    <mergeCell ref="ES25:EU25"/>
    <mergeCell ref="EP26:ER26"/>
    <mergeCell ref="ES26:EU26"/>
    <mergeCell ref="EP28:ER28"/>
    <mergeCell ref="ES28:EU28"/>
    <mergeCell ref="EP29:ER29"/>
    <mergeCell ref="ES29:EU29"/>
    <mergeCell ref="EP30:ER30"/>
    <mergeCell ref="ES30:EU30"/>
    <mergeCell ref="EP31:ER31"/>
    <mergeCell ref="ES31:EU31"/>
    <mergeCell ref="EP32:ER32"/>
    <mergeCell ref="ES32:EU32"/>
    <mergeCell ref="EP33:ER33"/>
    <mergeCell ref="ES33:EU33"/>
    <mergeCell ref="EP34:ER34"/>
    <mergeCell ref="ES34:EU34"/>
    <mergeCell ref="EP35:ER35"/>
    <mergeCell ref="ES35:EU35"/>
    <mergeCell ref="EP36:ER36"/>
    <mergeCell ref="ES36:EU36"/>
    <mergeCell ref="EP37:ER37"/>
    <mergeCell ref="ES37:EU37"/>
    <mergeCell ref="EP38:ER38"/>
    <mergeCell ref="ES38:EU38"/>
    <mergeCell ref="EP39:ER39"/>
    <mergeCell ref="ES39:EU39"/>
    <mergeCell ref="EP40:ER40"/>
    <mergeCell ref="ES40:EU40"/>
    <mergeCell ref="EP41:ER41"/>
    <mergeCell ref="ES41:EU41"/>
    <mergeCell ref="EP42:ER42"/>
    <mergeCell ref="ES42:EU42"/>
    <mergeCell ref="EP43:ER43"/>
    <mergeCell ref="ES43:EU43"/>
    <mergeCell ref="EP45:ER45"/>
    <mergeCell ref="ES45:EU45"/>
    <mergeCell ref="EP46:ER46"/>
    <mergeCell ref="ES46:EU46"/>
    <mergeCell ref="EP47:ER47"/>
    <mergeCell ref="ES47:EU47"/>
    <mergeCell ref="EP48:ER48"/>
    <mergeCell ref="ES48:EU48"/>
    <mergeCell ref="EP49:ER49"/>
    <mergeCell ref="ES49:EU49"/>
    <mergeCell ref="EP50:ER50"/>
    <mergeCell ref="ES50:EU50"/>
    <mergeCell ref="EP51:ER51"/>
    <mergeCell ref="ES51:EU51"/>
    <mergeCell ref="EP52:ER52"/>
    <mergeCell ref="ES52:EU52"/>
    <mergeCell ref="EP44:ER44"/>
    <mergeCell ref="ES44:EU44"/>
    <mergeCell ref="EP53:ER53"/>
    <mergeCell ref="ES53:EU53"/>
    <mergeCell ref="EP54:ER54"/>
    <mergeCell ref="ES54:EU54"/>
    <mergeCell ref="EP55:ER55"/>
    <mergeCell ref="ES55:EU55"/>
    <mergeCell ref="EP56:ER56"/>
    <mergeCell ref="ES56:EU56"/>
    <mergeCell ref="EP57:ER57"/>
    <mergeCell ref="ES57:EU57"/>
    <mergeCell ref="EP58:ER58"/>
    <mergeCell ref="ES58:EU58"/>
    <mergeCell ref="EP59:ER59"/>
    <mergeCell ref="ES59:EU59"/>
    <mergeCell ref="EP60:ER60"/>
    <mergeCell ref="ES60:EU60"/>
    <mergeCell ref="EP61:ER61"/>
    <mergeCell ref="ES61:EU61"/>
    <mergeCell ref="EP62:ER62"/>
    <mergeCell ref="ES62:EU62"/>
    <mergeCell ref="EP63:ER63"/>
    <mergeCell ref="ES63:EU63"/>
    <mergeCell ref="EP64:ER64"/>
    <mergeCell ref="ES64:EU64"/>
    <mergeCell ref="EP65:ER65"/>
    <mergeCell ref="ES65:EU65"/>
    <mergeCell ref="EP66:ER66"/>
    <mergeCell ref="ES66:EU66"/>
    <mergeCell ref="EP67:ER67"/>
    <mergeCell ref="ES67:EU67"/>
    <mergeCell ref="EP68:ER68"/>
    <mergeCell ref="ES68:EU68"/>
    <mergeCell ref="EP69:ER69"/>
    <mergeCell ref="ES69:EU69"/>
    <mergeCell ref="EP70:ER70"/>
    <mergeCell ref="ES70:EU70"/>
    <mergeCell ref="EP71:ER71"/>
    <mergeCell ref="ES71:EU71"/>
    <mergeCell ref="EP72:ER72"/>
    <mergeCell ref="ES72:EU72"/>
    <mergeCell ref="EP90:ER90"/>
    <mergeCell ref="ES90:EU90"/>
    <mergeCell ref="EP91:ER91"/>
    <mergeCell ref="ES91:EU91"/>
    <mergeCell ref="EP100:EU100"/>
    <mergeCell ref="EP101:EU101"/>
    <mergeCell ref="EP102:EU102"/>
    <mergeCell ref="EP103:EU103"/>
    <mergeCell ref="EP104:EU116"/>
    <mergeCell ref="EP117:EU117"/>
    <mergeCell ref="EP119:EU119"/>
    <mergeCell ref="EP120:EU120"/>
    <mergeCell ref="EP121:EU134"/>
    <mergeCell ref="EP73:ER73"/>
    <mergeCell ref="ES73:EU73"/>
    <mergeCell ref="EP74:ER74"/>
    <mergeCell ref="ES74:EU74"/>
    <mergeCell ref="EP75:ER75"/>
    <mergeCell ref="ES75:EU75"/>
    <mergeCell ref="EP76:ER76"/>
    <mergeCell ref="ES76:EU76"/>
    <mergeCell ref="EP77:ER77"/>
    <mergeCell ref="ES77:EU77"/>
    <mergeCell ref="EP78:ER78"/>
    <mergeCell ref="ES78:EU78"/>
    <mergeCell ref="EP79:ER79"/>
    <mergeCell ref="ES79:EU79"/>
    <mergeCell ref="EP80:ER80"/>
    <mergeCell ref="EV2:FA2"/>
    <mergeCell ref="EV4:FA4"/>
    <mergeCell ref="EV6:FA6"/>
    <mergeCell ref="EV8:FA8"/>
    <mergeCell ref="EV9:FA9"/>
    <mergeCell ref="EV11:FA11"/>
    <mergeCell ref="EV13:FA13"/>
    <mergeCell ref="EV16:EX16"/>
    <mergeCell ref="EY16:FA16"/>
    <mergeCell ref="EV17:EX17"/>
    <mergeCell ref="EY17:FA17"/>
    <mergeCell ref="EV18:EX18"/>
    <mergeCell ref="EY18:FA18"/>
    <mergeCell ref="EV19:EX19"/>
    <mergeCell ref="EY19:FA19"/>
    <mergeCell ref="EV20:EX20"/>
    <mergeCell ref="EY20:FA20"/>
    <mergeCell ref="EV21:EX21"/>
    <mergeCell ref="EY21:FA21"/>
    <mergeCell ref="EV23:EX23"/>
    <mergeCell ref="EY23:FA23"/>
    <mergeCell ref="EV24:EX24"/>
    <mergeCell ref="EY24:FA24"/>
    <mergeCell ref="EV25:EX25"/>
    <mergeCell ref="EY25:FA25"/>
    <mergeCell ref="EV26:EX26"/>
    <mergeCell ref="EY26:FA26"/>
    <mergeCell ref="EV28:EX28"/>
    <mergeCell ref="EY28:FA28"/>
    <mergeCell ref="EV29:EX29"/>
    <mergeCell ref="EY29:FA29"/>
    <mergeCell ref="EV30:EX30"/>
    <mergeCell ref="EY30:FA30"/>
    <mergeCell ref="EV31:EX31"/>
    <mergeCell ref="EY31:FA31"/>
    <mergeCell ref="EV32:EX32"/>
    <mergeCell ref="EY32:FA32"/>
    <mergeCell ref="EV33:EX33"/>
    <mergeCell ref="EY33:FA33"/>
    <mergeCell ref="EV34:EX34"/>
    <mergeCell ref="EY34:FA34"/>
    <mergeCell ref="EV35:EX35"/>
    <mergeCell ref="EY35:FA35"/>
    <mergeCell ref="EV36:EX36"/>
    <mergeCell ref="EY36:FA36"/>
    <mergeCell ref="EV37:EX37"/>
    <mergeCell ref="EY37:FA37"/>
    <mergeCell ref="EV38:EX38"/>
    <mergeCell ref="EY38:FA38"/>
    <mergeCell ref="EV39:EX39"/>
    <mergeCell ref="EY39:FA39"/>
    <mergeCell ref="EV40:EX40"/>
    <mergeCell ref="EY40:FA40"/>
    <mergeCell ref="EV41:EX41"/>
    <mergeCell ref="EY41:FA41"/>
    <mergeCell ref="EV42:EX42"/>
    <mergeCell ref="EY42:FA42"/>
    <mergeCell ref="EV43:EX43"/>
    <mergeCell ref="EY43:FA43"/>
    <mergeCell ref="EV45:EX45"/>
    <mergeCell ref="EY45:FA45"/>
    <mergeCell ref="EV46:EX46"/>
    <mergeCell ref="EY46:FA46"/>
    <mergeCell ref="EV47:EX47"/>
    <mergeCell ref="EY47:FA47"/>
    <mergeCell ref="EV48:EX48"/>
    <mergeCell ref="EY48:FA48"/>
    <mergeCell ref="EV49:EX49"/>
    <mergeCell ref="EY49:FA49"/>
    <mergeCell ref="EV50:EX50"/>
    <mergeCell ref="EY50:FA50"/>
    <mergeCell ref="EV44:EX44"/>
    <mergeCell ref="EY44:FA44"/>
    <mergeCell ref="EV51:EX51"/>
    <mergeCell ref="EY51:FA51"/>
    <mergeCell ref="EV52:EX52"/>
    <mergeCell ref="EY52:FA52"/>
    <mergeCell ref="EV53:EX53"/>
    <mergeCell ref="EY53:FA53"/>
    <mergeCell ref="EV54:EX54"/>
    <mergeCell ref="EY54:FA54"/>
    <mergeCell ref="EV55:EX55"/>
    <mergeCell ref="EY55:FA55"/>
    <mergeCell ref="EV56:EX56"/>
    <mergeCell ref="EY56:FA56"/>
    <mergeCell ref="EV57:EX57"/>
    <mergeCell ref="EY57:FA57"/>
    <mergeCell ref="EV58:EX58"/>
    <mergeCell ref="EY58:FA58"/>
    <mergeCell ref="EV59:EX59"/>
    <mergeCell ref="EY59:FA59"/>
    <mergeCell ref="EV104:FA116"/>
    <mergeCell ref="EV60:EX60"/>
    <mergeCell ref="EY60:FA60"/>
    <mergeCell ref="EV61:EX61"/>
    <mergeCell ref="EY61:FA61"/>
    <mergeCell ref="EV62:EX62"/>
    <mergeCell ref="EY62:FA62"/>
    <mergeCell ref="EV63:EX63"/>
    <mergeCell ref="EY63:FA63"/>
    <mergeCell ref="EV64:EX64"/>
    <mergeCell ref="EY64:FA64"/>
    <mergeCell ref="EV65:EX65"/>
    <mergeCell ref="EY65:FA65"/>
    <mergeCell ref="EV66:EX66"/>
    <mergeCell ref="EY66:FA66"/>
    <mergeCell ref="EV67:EX67"/>
    <mergeCell ref="EY67:FA67"/>
    <mergeCell ref="EV68:EX68"/>
    <mergeCell ref="EY68:FA68"/>
    <mergeCell ref="DR27:DT27"/>
    <mergeCell ref="DU27:DW27"/>
    <mergeCell ref="DX27:DZ27"/>
    <mergeCell ref="EA27:EC27"/>
    <mergeCell ref="ED27:EF27"/>
    <mergeCell ref="EG27:EI27"/>
    <mergeCell ref="EJ27:EL27"/>
    <mergeCell ref="EM27:EO27"/>
    <mergeCell ref="EP27:ER27"/>
    <mergeCell ref="ES27:EU27"/>
    <mergeCell ref="EV27:EX27"/>
    <mergeCell ref="EY27:FA27"/>
    <mergeCell ref="EV117:FA117"/>
    <mergeCell ref="EV119:FA119"/>
    <mergeCell ref="EV120:FA120"/>
    <mergeCell ref="EV121:FA134"/>
    <mergeCell ref="EV69:EX69"/>
    <mergeCell ref="EY69:FA69"/>
    <mergeCell ref="EV70:EX70"/>
    <mergeCell ref="EY70:FA70"/>
    <mergeCell ref="EV71:EX71"/>
    <mergeCell ref="EY71:FA71"/>
    <mergeCell ref="EV72:EX72"/>
    <mergeCell ref="EY72:FA72"/>
    <mergeCell ref="EV90:EX90"/>
    <mergeCell ref="EY90:FA90"/>
    <mergeCell ref="EV91:EX91"/>
    <mergeCell ref="EY91:FA91"/>
    <mergeCell ref="EV100:FA100"/>
    <mergeCell ref="EV101:FA101"/>
    <mergeCell ref="EV102:FA102"/>
    <mergeCell ref="EV103:FA103"/>
    <mergeCell ref="B89:D89"/>
    <mergeCell ref="E89:G89"/>
    <mergeCell ref="H77:J77"/>
    <mergeCell ref="K77:M77"/>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E79:G79"/>
    <mergeCell ref="E80:G80"/>
    <mergeCell ref="E81:G81"/>
    <mergeCell ref="E82:G82"/>
    <mergeCell ref="E83:G83"/>
    <mergeCell ref="E84:G84"/>
    <mergeCell ref="E85:G85"/>
    <mergeCell ref="E86:G86"/>
    <mergeCell ref="H88:J88"/>
    <mergeCell ref="K88:M88"/>
    <mergeCell ref="H89:J89"/>
    <mergeCell ref="K89:M89"/>
    <mergeCell ref="N73:P73"/>
    <mergeCell ref="Q73:S73"/>
    <mergeCell ref="N74:P74"/>
    <mergeCell ref="Q74:S74"/>
    <mergeCell ref="N75:P75"/>
    <mergeCell ref="Q75:S75"/>
    <mergeCell ref="N76:P76"/>
    <mergeCell ref="Q76:S76"/>
    <mergeCell ref="N77:P77"/>
    <mergeCell ref="Q77:S77"/>
    <mergeCell ref="N78:P78"/>
    <mergeCell ref="Q78:S78"/>
    <mergeCell ref="N79:P79"/>
    <mergeCell ref="Q79:S79"/>
    <mergeCell ref="N80:P80"/>
    <mergeCell ref="Q80:S80"/>
    <mergeCell ref="N81:P81"/>
    <mergeCell ref="Q81:S81"/>
    <mergeCell ref="N82:P82"/>
    <mergeCell ref="Q82:S82"/>
    <mergeCell ref="N83:P83"/>
    <mergeCell ref="Q83:S83"/>
    <mergeCell ref="N84:P84"/>
    <mergeCell ref="Q84:S84"/>
    <mergeCell ref="N85:P85"/>
    <mergeCell ref="Q85:S85"/>
    <mergeCell ref="N86:P86"/>
    <mergeCell ref="Q86:S86"/>
    <mergeCell ref="N87:P87"/>
    <mergeCell ref="Q87:S87"/>
    <mergeCell ref="N88:P88"/>
    <mergeCell ref="Q88:S88"/>
    <mergeCell ref="N89:P89"/>
    <mergeCell ref="Q89:S89"/>
    <mergeCell ref="T52:V52"/>
    <mergeCell ref="W52:Y52"/>
    <mergeCell ref="T53:V53"/>
    <mergeCell ref="W53:Y53"/>
    <mergeCell ref="T54:V54"/>
    <mergeCell ref="W54:Y54"/>
    <mergeCell ref="T55:V55"/>
    <mergeCell ref="W55:Y55"/>
    <mergeCell ref="T56:V56"/>
    <mergeCell ref="W56:Y56"/>
    <mergeCell ref="T57:V57"/>
    <mergeCell ref="W57:Y57"/>
    <mergeCell ref="T58:V58"/>
    <mergeCell ref="W58:Y58"/>
    <mergeCell ref="T59:V59"/>
    <mergeCell ref="W59:Y59"/>
    <mergeCell ref="T60:V60"/>
    <mergeCell ref="W60:Y60"/>
    <mergeCell ref="T61:V61"/>
    <mergeCell ref="W61:Y61"/>
    <mergeCell ref="T62:V62"/>
    <mergeCell ref="W62:Y62"/>
    <mergeCell ref="T63:V63"/>
    <mergeCell ref="W63:Y63"/>
    <mergeCell ref="T64:V64"/>
    <mergeCell ref="W64:Y64"/>
    <mergeCell ref="T65:V65"/>
    <mergeCell ref="W65:Y65"/>
    <mergeCell ref="T66:V66"/>
    <mergeCell ref="W66:Y66"/>
    <mergeCell ref="T67:V67"/>
    <mergeCell ref="W67:Y67"/>
    <mergeCell ref="T68:V68"/>
    <mergeCell ref="W68:Y68"/>
    <mergeCell ref="T69:V69"/>
    <mergeCell ref="W69:Y69"/>
    <mergeCell ref="T70:V70"/>
    <mergeCell ref="W70:Y70"/>
    <mergeCell ref="T71:V71"/>
    <mergeCell ref="W71:Y71"/>
    <mergeCell ref="T72:V72"/>
    <mergeCell ref="W72:Y72"/>
    <mergeCell ref="T73:V73"/>
    <mergeCell ref="W73:Y73"/>
    <mergeCell ref="W74:Y74"/>
    <mergeCell ref="T75:V75"/>
    <mergeCell ref="W75:Y75"/>
    <mergeCell ref="T76:V76"/>
    <mergeCell ref="W76:Y76"/>
    <mergeCell ref="T77:V77"/>
    <mergeCell ref="W77:Y77"/>
    <mergeCell ref="T78:V78"/>
    <mergeCell ref="W78:Y78"/>
    <mergeCell ref="T79:V79"/>
    <mergeCell ref="W79:Y79"/>
    <mergeCell ref="T80:V80"/>
    <mergeCell ref="W80:Y80"/>
    <mergeCell ref="T81:V81"/>
    <mergeCell ref="W81:Y81"/>
    <mergeCell ref="T82:V82"/>
    <mergeCell ref="W82:Y82"/>
    <mergeCell ref="T83:V83"/>
    <mergeCell ref="W83:Y83"/>
    <mergeCell ref="T84:V84"/>
    <mergeCell ref="W84:Y84"/>
    <mergeCell ref="T85:V85"/>
    <mergeCell ref="W85:Y85"/>
    <mergeCell ref="T86:V86"/>
    <mergeCell ref="W86:Y86"/>
    <mergeCell ref="T87:V87"/>
    <mergeCell ref="W87:Y87"/>
    <mergeCell ref="T88:V88"/>
    <mergeCell ref="W88:Y88"/>
    <mergeCell ref="T89:V89"/>
    <mergeCell ref="W89:Y89"/>
    <mergeCell ref="Z63:AB63"/>
    <mergeCell ref="AC63:AE63"/>
    <mergeCell ref="Z64:AB64"/>
    <mergeCell ref="AC64:AE64"/>
    <mergeCell ref="Z65:AB65"/>
    <mergeCell ref="AC65:AE65"/>
    <mergeCell ref="Z66:AB66"/>
    <mergeCell ref="AC66:AE66"/>
    <mergeCell ref="Z67:AB67"/>
    <mergeCell ref="AC67:AE67"/>
    <mergeCell ref="Z68:AB68"/>
    <mergeCell ref="AC68:AE68"/>
    <mergeCell ref="Z69:AB69"/>
    <mergeCell ref="AC69:AE69"/>
    <mergeCell ref="Z70:AB70"/>
    <mergeCell ref="AC70:AE70"/>
    <mergeCell ref="Z71:AB71"/>
    <mergeCell ref="AC71:AE71"/>
    <mergeCell ref="Z72:AB72"/>
    <mergeCell ref="AC72:AE72"/>
    <mergeCell ref="Z73:AB73"/>
    <mergeCell ref="AC73:AE73"/>
    <mergeCell ref="Z74:AB74"/>
    <mergeCell ref="AC74:AE74"/>
    <mergeCell ref="Z75:AB75"/>
    <mergeCell ref="AC75:AE75"/>
    <mergeCell ref="Z76:AB76"/>
    <mergeCell ref="AC76:AE76"/>
    <mergeCell ref="Z77:AB77"/>
    <mergeCell ref="AC77:AE77"/>
    <mergeCell ref="Z78:AB78"/>
    <mergeCell ref="AC78:AE78"/>
    <mergeCell ref="Z79:AB79"/>
    <mergeCell ref="AC79:AE79"/>
    <mergeCell ref="Z80:AB80"/>
    <mergeCell ref="AC80:AE80"/>
    <mergeCell ref="Z81:AB81"/>
    <mergeCell ref="AC81:AE81"/>
    <mergeCell ref="Z82:AB82"/>
    <mergeCell ref="AC82:AE82"/>
    <mergeCell ref="Z83:AB83"/>
    <mergeCell ref="AC83:AE83"/>
    <mergeCell ref="Z84:AB84"/>
    <mergeCell ref="AC84:AE84"/>
    <mergeCell ref="Z85:AB85"/>
    <mergeCell ref="AC85:AE85"/>
    <mergeCell ref="Z86:AB86"/>
    <mergeCell ref="AC86:AE86"/>
    <mergeCell ref="Z87:AB87"/>
    <mergeCell ref="AC87:AE87"/>
    <mergeCell ref="Z88:AB88"/>
    <mergeCell ref="AC88:AE88"/>
    <mergeCell ref="Z89:AB89"/>
    <mergeCell ref="AC89:AE89"/>
    <mergeCell ref="AF72:AH72"/>
    <mergeCell ref="AI72:AK72"/>
    <mergeCell ref="AF73:AH73"/>
    <mergeCell ref="AI73:AK73"/>
    <mergeCell ref="AF74:AH74"/>
    <mergeCell ref="AI74:AK74"/>
    <mergeCell ref="AF75:AH75"/>
    <mergeCell ref="AI75:AK75"/>
    <mergeCell ref="AF76:AH76"/>
    <mergeCell ref="AI76:AK76"/>
    <mergeCell ref="AF77:AH77"/>
    <mergeCell ref="AI77:AK77"/>
    <mergeCell ref="AF78:AH78"/>
    <mergeCell ref="AI78:AK78"/>
    <mergeCell ref="AF79:AH79"/>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L63:AN63"/>
    <mergeCell ref="AO63:AQ63"/>
    <mergeCell ref="AL64:AN64"/>
    <mergeCell ref="AO64:AQ64"/>
    <mergeCell ref="AL65:AN65"/>
    <mergeCell ref="AO65:AQ65"/>
    <mergeCell ref="AL66:AN66"/>
    <mergeCell ref="AO66:AQ66"/>
    <mergeCell ref="AL67:AN67"/>
    <mergeCell ref="AO67:AQ67"/>
    <mergeCell ref="AL68:AN68"/>
    <mergeCell ref="AO68:AQ68"/>
    <mergeCell ref="AL69:AN69"/>
    <mergeCell ref="AO69:AQ69"/>
    <mergeCell ref="AL70:AN70"/>
    <mergeCell ref="AO70:AQ70"/>
    <mergeCell ref="AL71:AN71"/>
    <mergeCell ref="AO71:AQ71"/>
    <mergeCell ref="AL72:AN72"/>
    <mergeCell ref="AO72:AQ72"/>
    <mergeCell ref="AL73:AN73"/>
    <mergeCell ref="AO73:AQ73"/>
    <mergeCell ref="AL74:AN74"/>
    <mergeCell ref="AO74:AQ74"/>
    <mergeCell ref="AL75:AN75"/>
    <mergeCell ref="AO75:AQ75"/>
    <mergeCell ref="AL76:AN76"/>
    <mergeCell ref="AO76:AQ76"/>
    <mergeCell ref="AL77:AN77"/>
    <mergeCell ref="AO77:AQ77"/>
    <mergeCell ref="AL78:AN78"/>
    <mergeCell ref="AO78:AQ78"/>
    <mergeCell ref="AL79:AN79"/>
    <mergeCell ref="AO79:AQ79"/>
    <mergeCell ref="AL80:AN80"/>
    <mergeCell ref="AO80:AQ80"/>
    <mergeCell ref="AL81:AN81"/>
    <mergeCell ref="AO81:AQ81"/>
    <mergeCell ref="AL82:AN82"/>
    <mergeCell ref="AO82:AQ82"/>
    <mergeCell ref="AL83:AN83"/>
    <mergeCell ref="AO83:AQ83"/>
    <mergeCell ref="AL84:AN84"/>
    <mergeCell ref="AO84:AQ84"/>
    <mergeCell ref="AL85:AN85"/>
    <mergeCell ref="AO85:AQ85"/>
    <mergeCell ref="AL86:AN86"/>
    <mergeCell ref="AO86:AQ86"/>
    <mergeCell ref="AL87:AN87"/>
    <mergeCell ref="AO87:AQ87"/>
    <mergeCell ref="AL88:AN88"/>
    <mergeCell ref="AO88:AQ88"/>
    <mergeCell ref="AL89:AN89"/>
    <mergeCell ref="AO89:AQ89"/>
    <mergeCell ref="AR86:AT86"/>
    <mergeCell ref="AU86:AW86"/>
    <mergeCell ref="AR87:AT87"/>
    <mergeCell ref="AU87:AW87"/>
    <mergeCell ref="AR88:AT88"/>
    <mergeCell ref="AU88:AW88"/>
    <mergeCell ref="AR89:AT89"/>
    <mergeCell ref="AU89:AW89"/>
    <mergeCell ref="AX72:AZ72"/>
    <mergeCell ref="BA72:BC72"/>
    <mergeCell ref="AX73:AZ73"/>
    <mergeCell ref="BA73:BC73"/>
    <mergeCell ref="AX74:AZ74"/>
    <mergeCell ref="BA74:BC74"/>
    <mergeCell ref="AX75:AZ75"/>
    <mergeCell ref="BA75:BC75"/>
    <mergeCell ref="AX76:AZ76"/>
    <mergeCell ref="BA76:BC76"/>
    <mergeCell ref="AX77:AZ77"/>
    <mergeCell ref="BA77:BC77"/>
    <mergeCell ref="AX78:AZ78"/>
    <mergeCell ref="BA78:BC78"/>
    <mergeCell ref="AX79:AZ79"/>
    <mergeCell ref="BA79:BC79"/>
    <mergeCell ref="AX80:AZ80"/>
    <mergeCell ref="BA80:BC80"/>
    <mergeCell ref="AX81:AZ81"/>
    <mergeCell ref="BA81:BC81"/>
    <mergeCell ref="AX82:AZ82"/>
    <mergeCell ref="BA82:BC8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BD63:BF63"/>
    <mergeCell ref="BG63:BI63"/>
    <mergeCell ref="BD64:BF64"/>
    <mergeCell ref="BG64:BI64"/>
    <mergeCell ref="BD65:BF65"/>
    <mergeCell ref="BG65:BI65"/>
    <mergeCell ref="BD66:BF66"/>
    <mergeCell ref="BG66:BI66"/>
    <mergeCell ref="BD67:BF67"/>
    <mergeCell ref="BG67:BI67"/>
    <mergeCell ref="BD68:BF68"/>
    <mergeCell ref="BG68:BI68"/>
    <mergeCell ref="BD69:BF69"/>
    <mergeCell ref="BG69:BI69"/>
    <mergeCell ref="BD70:BF70"/>
    <mergeCell ref="BG70:BI70"/>
    <mergeCell ref="BD71:BF71"/>
    <mergeCell ref="BG71:BI71"/>
    <mergeCell ref="BD72:BF72"/>
    <mergeCell ref="BG72:BI72"/>
    <mergeCell ref="BD73:BF73"/>
    <mergeCell ref="BG73:BI73"/>
    <mergeCell ref="BD74:BF74"/>
    <mergeCell ref="BG74:BI74"/>
    <mergeCell ref="BD75:BF75"/>
    <mergeCell ref="BG75:BI75"/>
    <mergeCell ref="BD76:BF76"/>
    <mergeCell ref="BG76:BI76"/>
    <mergeCell ref="BD77:BF77"/>
    <mergeCell ref="BG77:BI77"/>
    <mergeCell ref="BD78:BF78"/>
    <mergeCell ref="BG78:BI78"/>
    <mergeCell ref="BD79:BF79"/>
    <mergeCell ref="BG79:BI79"/>
    <mergeCell ref="BD80:BF80"/>
    <mergeCell ref="BG80:BI80"/>
    <mergeCell ref="BD81:BF81"/>
    <mergeCell ref="BG81:BI81"/>
    <mergeCell ref="BD82:BF82"/>
    <mergeCell ref="BG82:BI82"/>
    <mergeCell ref="BD83:BF83"/>
    <mergeCell ref="BG83:BI83"/>
    <mergeCell ref="BD84:BF84"/>
    <mergeCell ref="BG84:BI84"/>
    <mergeCell ref="BD85:BF85"/>
    <mergeCell ref="BG85:BI85"/>
    <mergeCell ref="BD86:BF86"/>
    <mergeCell ref="BG86:BI86"/>
    <mergeCell ref="BD87:BF87"/>
    <mergeCell ref="BG87:BI87"/>
    <mergeCell ref="BD88:BF88"/>
    <mergeCell ref="BG88:BI88"/>
    <mergeCell ref="BD89:BF89"/>
    <mergeCell ref="BG89:BI89"/>
    <mergeCell ref="BJ76:BL76"/>
    <mergeCell ref="BJ85:BL85"/>
    <mergeCell ref="BM76:BO76"/>
    <mergeCell ref="BJ77:BL77"/>
    <mergeCell ref="BM77:BO77"/>
    <mergeCell ref="BJ78:BL78"/>
    <mergeCell ref="BM78:BO78"/>
    <mergeCell ref="BJ79:BL79"/>
    <mergeCell ref="BM79:BO79"/>
    <mergeCell ref="BJ80:BL80"/>
    <mergeCell ref="BM80:BO80"/>
    <mergeCell ref="BJ81:BL81"/>
    <mergeCell ref="BM81:BO81"/>
    <mergeCell ref="BJ82:BL82"/>
    <mergeCell ref="BM82:BO82"/>
    <mergeCell ref="BJ83:BL83"/>
    <mergeCell ref="BM83:BO83"/>
    <mergeCell ref="BJ84:BL84"/>
    <mergeCell ref="BM84:BO84"/>
    <mergeCell ref="BM85:BO85"/>
    <mergeCell ref="BJ86:BL86"/>
    <mergeCell ref="BM86:BO86"/>
    <mergeCell ref="BJ87:BL87"/>
    <mergeCell ref="BM87:BO87"/>
    <mergeCell ref="BJ88:BL88"/>
    <mergeCell ref="BM88:BO88"/>
    <mergeCell ref="BJ89:BL89"/>
    <mergeCell ref="BM89:BO89"/>
    <mergeCell ref="BP76:BR76"/>
    <mergeCell ref="BS76:BU76"/>
    <mergeCell ref="BP77:BR77"/>
    <mergeCell ref="BS77:BU77"/>
    <mergeCell ref="BP78:BR78"/>
    <mergeCell ref="BS78:BU78"/>
    <mergeCell ref="BP79:BR79"/>
    <mergeCell ref="BS79:BU79"/>
    <mergeCell ref="BP80:BR80"/>
    <mergeCell ref="BS80:BU80"/>
    <mergeCell ref="BP81:BR81"/>
    <mergeCell ref="BS81:BU81"/>
    <mergeCell ref="BP82:BR82"/>
    <mergeCell ref="BS82:BU82"/>
    <mergeCell ref="BP83:BR83"/>
    <mergeCell ref="BS83:BU83"/>
    <mergeCell ref="BP84:BR84"/>
    <mergeCell ref="BS84:BU84"/>
    <mergeCell ref="BP85:BR85"/>
    <mergeCell ref="BS85:BU85"/>
    <mergeCell ref="BP86:BR86"/>
    <mergeCell ref="BS86:BU86"/>
    <mergeCell ref="BP87:BR87"/>
    <mergeCell ref="BS87:BU87"/>
    <mergeCell ref="BP88:BR88"/>
    <mergeCell ref="BS88:BU88"/>
    <mergeCell ref="BP89:BR89"/>
    <mergeCell ref="BS89:BU89"/>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74:BX74"/>
    <mergeCell ref="BY74:CA74"/>
    <mergeCell ref="BV75:BX75"/>
    <mergeCell ref="BY75:CA75"/>
    <mergeCell ref="BV76:BX76"/>
    <mergeCell ref="BY76:CA76"/>
    <mergeCell ref="BV77:BX77"/>
    <mergeCell ref="BY77:CA77"/>
    <mergeCell ref="BV78:BX78"/>
    <mergeCell ref="BY78:CA78"/>
    <mergeCell ref="BV79:BX79"/>
    <mergeCell ref="BY79:CA79"/>
    <mergeCell ref="BV80:BX80"/>
    <mergeCell ref="BY80:CA80"/>
    <mergeCell ref="BV81:BX81"/>
    <mergeCell ref="BY81:CA81"/>
    <mergeCell ref="BV82:BX82"/>
    <mergeCell ref="BY82:CA82"/>
    <mergeCell ref="BV83:BX83"/>
    <mergeCell ref="BY83:CA83"/>
    <mergeCell ref="BV84:BX84"/>
    <mergeCell ref="BY84:CA84"/>
    <mergeCell ref="BV85:BX85"/>
    <mergeCell ref="BY85:CA85"/>
    <mergeCell ref="BV86:BX86"/>
    <mergeCell ref="BY86:CA86"/>
    <mergeCell ref="BV87:BX87"/>
    <mergeCell ref="BY87:CA87"/>
    <mergeCell ref="BV88:BX88"/>
    <mergeCell ref="BY88:CA88"/>
    <mergeCell ref="BV89:BX89"/>
    <mergeCell ref="BY89:CA89"/>
    <mergeCell ref="CB75:CD75"/>
    <mergeCell ref="CE75:CG75"/>
    <mergeCell ref="CB76:CD76"/>
    <mergeCell ref="CE76:CG76"/>
    <mergeCell ref="CB77:CD77"/>
    <mergeCell ref="CE77:CG77"/>
    <mergeCell ref="CB78:CD78"/>
    <mergeCell ref="CE78:CG78"/>
    <mergeCell ref="CB79:CD79"/>
    <mergeCell ref="CE79:CG79"/>
    <mergeCell ref="CB80:CD80"/>
    <mergeCell ref="CE80:CG80"/>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H68:CJ68"/>
    <mergeCell ref="CK68:CM68"/>
    <mergeCell ref="CH69:CJ69"/>
    <mergeCell ref="CK69:CM69"/>
    <mergeCell ref="CH70:CJ70"/>
    <mergeCell ref="CK70:CM70"/>
    <mergeCell ref="CH71:CJ71"/>
    <mergeCell ref="CK71:CM71"/>
    <mergeCell ref="CH72:CJ72"/>
    <mergeCell ref="CK72:CM72"/>
    <mergeCell ref="CH73:CJ73"/>
    <mergeCell ref="CK73:CM73"/>
    <mergeCell ref="CH74:CJ74"/>
    <mergeCell ref="CK74:CM74"/>
    <mergeCell ref="CH75:CJ75"/>
    <mergeCell ref="CK75:CM75"/>
    <mergeCell ref="CH76:CJ76"/>
    <mergeCell ref="CK76:CM76"/>
    <mergeCell ref="CH77:CJ77"/>
    <mergeCell ref="CK77:CM77"/>
    <mergeCell ref="CH78:CJ78"/>
    <mergeCell ref="CK78:CM78"/>
    <mergeCell ref="CH79:CJ79"/>
    <mergeCell ref="CK79:CM79"/>
    <mergeCell ref="CH80:CJ80"/>
    <mergeCell ref="CK80:CM80"/>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K89:CM89"/>
    <mergeCell ref="CN71:CP71"/>
    <mergeCell ref="CQ71:CS71"/>
    <mergeCell ref="CN72:CP72"/>
    <mergeCell ref="CQ72:CS72"/>
    <mergeCell ref="CN73:CP73"/>
    <mergeCell ref="CQ73:CS73"/>
    <mergeCell ref="CN74:CP74"/>
    <mergeCell ref="CQ74:CS74"/>
    <mergeCell ref="CN75:CP75"/>
    <mergeCell ref="CQ75:CS75"/>
    <mergeCell ref="CN76:CP76"/>
    <mergeCell ref="CQ76:CS76"/>
    <mergeCell ref="CN77:CP77"/>
    <mergeCell ref="CQ77:CS77"/>
    <mergeCell ref="CN78:CP78"/>
    <mergeCell ref="CQ78:CS78"/>
    <mergeCell ref="CN79:CP79"/>
    <mergeCell ref="CQ79:CS79"/>
    <mergeCell ref="CN80:CP80"/>
    <mergeCell ref="CQ80:CS80"/>
    <mergeCell ref="CN81:CP81"/>
    <mergeCell ref="CQ81:CS81"/>
    <mergeCell ref="CN82:CP82"/>
    <mergeCell ref="CQ82:CS82"/>
    <mergeCell ref="CN83:CP83"/>
    <mergeCell ref="CQ83:CS83"/>
    <mergeCell ref="CN84:CP84"/>
    <mergeCell ref="CQ84:CS84"/>
    <mergeCell ref="CN85:CP85"/>
    <mergeCell ref="CQ85:CS85"/>
    <mergeCell ref="CN86:CP86"/>
    <mergeCell ref="CQ86:CS86"/>
    <mergeCell ref="CN87:CP87"/>
    <mergeCell ref="CQ87:CS87"/>
    <mergeCell ref="CN88:CP88"/>
    <mergeCell ref="CQ88:CS88"/>
    <mergeCell ref="CN89:CP89"/>
    <mergeCell ref="CQ89:CS89"/>
    <mergeCell ref="CZ74:DB74"/>
    <mergeCell ref="DC74:DE74"/>
    <mergeCell ref="CZ75:DB75"/>
    <mergeCell ref="DC75:DE75"/>
    <mergeCell ref="CZ76:DB76"/>
    <mergeCell ref="DC76:DE76"/>
    <mergeCell ref="CZ77:DB77"/>
    <mergeCell ref="DC77:DE77"/>
    <mergeCell ref="CZ78:DB78"/>
    <mergeCell ref="DC78:DE78"/>
    <mergeCell ref="CZ79:DB79"/>
    <mergeCell ref="DC79:DE79"/>
    <mergeCell ref="CZ80:DB80"/>
    <mergeCell ref="DC80:DE80"/>
    <mergeCell ref="CZ81:DB81"/>
    <mergeCell ref="DC81:DE81"/>
    <mergeCell ref="CZ82:DB82"/>
    <mergeCell ref="DC82:DE82"/>
    <mergeCell ref="CZ83:DB83"/>
    <mergeCell ref="DC83:DE83"/>
    <mergeCell ref="CZ84:DB84"/>
    <mergeCell ref="DC84:DE84"/>
    <mergeCell ref="CZ85:DB85"/>
    <mergeCell ref="DC85:DE85"/>
    <mergeCell ref="CZ86:DB86"/>
    <mergeCell ref="DC86:DE86"/>
    <mergeCell ref="CZ87:DB87"/>
    <mergeCell ref="DC87:DE87"/>
    <mergeCell ref="CZ88:DB88"/>
    <mergeCell ref="DC88:DE88"/>
    <mergeCell ref="CZ89:DB89"/>
    <mergeCell ref="DC89:DE89"/>
    <mergeCell ref="DF73:DH73"/>
    <mergeCell ref="DI73:DK73"/>
    <mergeCell ref="DF74:DH74"/>
    <mergeCell ref="DI74:DK74"/>
    <mergeCell ref="DF75:DH75"/>
    <mergeCell ref="DI75:DK75"/>
    <mergeCell ref="DF76:DH76"/>
    <mergeCell ref="DI76:DK76"/>
    <mergeCell ref="DF77:DH77"/>
    <mergeCell ref="DI77:DK77"/>
    <mergeCell ref="DF78:DH78"/>
    <mergeCell ref="DI78:DK78"/>
    <mergeCell ref="DF79:DH79"/>
    <mergeCell ref="DI79:DK79"/>
    <mergeCell ref="DF80:DH80"/>
    <mergeCell ref="DI80:DK80"/>
    <mergeCell ref="DF81:DH81"/>
    <mergeCell ref="DI81:DK81"/>
    <mergeCell ref="DF82:DH82"/>
    <mergeCell ref="DI82:DK82"/>
    <mergeCell ref="DL73:DN73"/>
    <mergeCell ref="DO73:DQ73"/>
    <mergeCell ref="DL74:DN74"/>
    <mergeCell ref="DO74:DQ74"/>
    <mergeCell ref="DL75:DN75"/>
    <mergeCell ref="DO75:DQ75"/>
    <mergeCell ref="DL76:DN76"/>
    <mergeCell ref="DO76:DQ76"/>
    <mergeCell ref="DL77:DN77"/>
    <mergeCell ref="DO77:DQ77"/>
    <mergeCell ref="DL78:DN78"/>
    <mergeCell ref="DO78:DQ78"/>
    <mergeCell ref="DL79:DN79"/>
    <mergeCell ref="DO79:DQ79"/>
    <mergeCell ref="DL80:DN80"/>
    <mergeCell ref="DO80:DQ80"/>
    <mergeCell ref="DL81:DN81"/>
    <mergeCell ref="DO81:DQ81"/>
    <mergeCell ref="DO89:DQ89"/>
    <mergeCell ref="DR74:DT74"/>
    <mergeCell ref="DU74:DW74"/>
    <mergeCell ref="DR75:DT75"/>
    <mergeCell ref="DU75:DW75"/>
    <mergeCell ref="DR76:DT76"/>
    <mergeCell ref="DU76:DW76"/>
    <mergeCell ref="DR77:DT77"/>
    <mergeCell ref="DU77:DW77"/>
    <mergeCell ref="DR78:DT78"/>
    <mergeCell ref="DU78:DW78"/>
    <mergeCell ref="DR79:DT79"/>
    <mergeCell ref="DU79:DW79"/>
    <mergeCell ref="DR80:DT80"/>
    <mergeCell ref="DU80:DW80"/>
    <mergeCell ref="DR81:DT81"/>
    <mergeCell ref="DU81:DW81"/>
    <mergeCell ref="DR82:DT82"/>
    <mergeCell ref="DU82:DW82"/>
    <mergeCell ref="DR83:DT83"/>
    <mergeCell ref="DU83:DW83"/>
    <mergeCell ref="DR84:DT84"/>
    <mergeCell ref="DU84:DW84"/>
    <mergeCell ref="DR85:DT85"/>
    <mergeCell ref="DU85:DW85"/>
    <mergeCell ref="DR86:DT86"/>
    <mergeCell ref="DU86:DW86"/>
    <mergeCell ref="DR87:DT87"/>
    <mergeCell ref="DU87:DW87"/>
    <mergeCell ref="DR88:DT88"/>
    <mergeCell ref="DU88:DW88"/>
    <mergeCell ref="DR89:DT89"/>
    <mergeCell ref="DX73:DZ73"/>
    <mergeCell ref="EA73:EC73"/>
    <mergeCell ref="DX74:DZ74"/>
    <mergeCell ref="EA74:EC74"/>
    <mergeCell ref="DX75:DZ75"/>
    <mergeCell ref="EA75:EC75"/>
    <mergeCell ref="DX76:DZ76"/>
    <mergeCell ref="EA76:EC76"/>
    <mergeCell ref="DX77:DZ77"/>
    <mergeCell ref="EA77:EC77"/>
    <mergeCell ref="DX78:DZ78"/>
    <mergeCell ref="EA78:EC78"/>
    <mergeCell ref="DX79:DZ79"/>
    <mergeCell ref="EA79:EC79"/>
    <mergeCell ref="DX80:DZ80"/>
    <mergeCell ref="EA80:EC80"/>
    <mergeCell ref="DX81:DZ81"/>
    <mergeCell ref="EA81:EC81"/>
    <mergeCell ref="DX82:DZ82"/>
    <mergeCell ref="EA82:EC82"/>
    <mergeCell ref="DX83:DZ83"/>
    <mergeCell ref="EA83:EC83"/>
    <mergeCell ref="DX84:DZ84"/>
    <mergeCell ref="EA84:EC84"/>
    <mergeCell ref="DX85:DZ85"/>
    <mergeCell ref="EA85:EC85"/>
    <mergeCell ref="DX86:DZ86"/>
    <mergeCell ref="EA86:EC86"/>
    <mergeCell ref="DX87:DZ87"/>
    <mergeCell ref="EA87:EC87"/>
    <mergeCell ref="DX88:DZ88"/>
    <mergeCell ref="EA88:EC88"/>
    <mergeCell ref="DX89:DZ89"/>
    <mergeCell ref="EA89:EC89"/>
    <mergeCell ref="ED73:EF73"/>
    <mergeCell ref="ED74:EF74"/>
    <mergeCell ref="ED75:EF75"/>
    <mergeCell ref="ED76:EF76"/>
    <mergeCell ref="ED77:EF77"/>
    <mergeCell ref="ED78:EF78"/>
    <mergeCell ref="ED79:EF79"/>
    <mergeCell ref="ED80:EF80"/>
    <mergeCell ref="ED81:EF81"/>
    <mergeCell ref="ED82:EF82"/>
    <mergeCell ref="ED83:EF83"/>
    <mergeCell ref="ED84:EF84"/>
    <mergeCell ref="ED85:EF85"/>
    <mergeCell ref="ED86:EF86"/>
    <mergeCell ref="ED87:EF87"/>
    <mergeCell ref="ED88:EF88"/>
    <mergeCell ref="EG88:EI88"/>
    <mergeCell ref="ED89:EF89"/>
    <mergeCell ref="EG89:EI89"/>
    <mergeCell ref="EJ73:EL73"/>
    <mergeCell ref="EM73:EO73"/>
    <mergeCell ref="EJ74:EL74"/>
    <mergeCell ref="EM74:EO74"/>
    <mergeCell ref="EJ75:EL75"/>
    <mergeCell ref="EM75:EO75"/>
    <mergeCell ref="EJ76:EL76"/>
    <mergeCell ref="EM76:EO76"/>
    <mergeCell ref="EJ77:EL77"/>
    <mergeCell ref="EM77:EO77"/>
    <mergeCell ref="EJ78:EL78"/>
    <mergeCell ref="EM78:EO78"/>
    <mergeCell ref="EJ79:EL79"/>
    <mergeCell ref="EM79:EO79"/>
    <mergeCell ref="EJ80:EL80"/>
    <mergeCell ref="EM80:EO80"/>
    <mergeCell ref="EJ81:EL81"/>
    <mergeCell ref="EM81:EO81"/>
    <mergeCell ref="EJ82:EL82"/>
    <mergeCell ref="EM82:EO82"/>
    <mergeCell ref="EJ83:EL83"/>
    <mergeCell ref="EM83:EO83"/>
    <mergeCell ref="EJ84:EL84"/>
    <mergeCell ref="EM84:EO84"/>
    <mergeCell ref="EJ85:EL85"/>
    <mergeCell ref="EM85:EO85"/>
    <mergeCell ref="EJ86:EL86"/>
    <mergeCell ref="EM86:EO86"/>
    <mergeCell ref="EJ87:EL87"/>
    <mergeCell ref="ES80:EU80"/>
    <mergeCell ref="EP81:ER81"/>
    <mergeCell ref="ES81:EU81"/>
    <mergeCell ref="EP82:ER82"/>
    <mergeCell ref="ES82:EU82"/>
    <mergeCell ref="EP83:ER83"/>
    <mergeCell ref="ES83:EU83"/>
    <mergeCell ref="EP84:ER84"/>
    <mergeCell ref="ES84:EU84"/>
    <mergeCell ref="EP85:ER85"/>
    <mergeCell ref="ES85:EU85"/>
    <mergeCell ref="EP86:ER86"/>
    <mergeCell ref="ES86:EU86"/>
    <mergeCell ref="EP87:ER87"/>
    <mergeCell ref="ES87:EU87"/>
    <mergeCell ref="EP88:ER88"/>
    <mergeCell ref="ES88:EU88"/>
    <mergeCell ref="EP89:ER89"/>
    <mergeCell ref="ES89:EU89"/>
    <mergeCell ref="EV75:EX75"/>
    <mergeCell ref="EY75:FA75"/>
    <mergeCell ref="EV76:EX76"/>
    <mergeCell ref="EY76:FA76"/>
    <mergeCell ref="EV77:EX77"/>
    <mergeCell ref="EY77:FA77"/>
    <mergeCell ref="EV78:EX78"/>
    <mergeCell ref="EY78:FA78"/>
    <mergeCell ref="EV79:EX79"/>
    <mergeCell ref="EY79:FA79"/>
    <mergeCell ref="EV80:EX80"/>
    <mergeCell ref="EY80:FA80"/>
    <mergeCell ref="EV81:EX81"/>
    <mergeCell ref="EY81:FA81"/>
    <mergeCell ref="EV82:EX82"/>
    <mergeCell ref="EY82:FA82"/>
    <mergeCell ref="EV83:EX83"/>
    <mergeCell ref="EY83:FA83"/>
    <mergeCell ref="EV84:EX84"/>
    <mergeCell ref="EY84:FA84"/>
    <mergeCell ref="EV85:EX85"/>
    <mergeCell ref="EY85:FA85"/>
    <mergeCell ref="EV86:EX86"/>
    <mergeCell ref="EY86:FA86"/>
    <mergeCell ref="EV87:EX87"/>
    <mergeCell ref="EY87:FA87"/>
    <mergeCell ref="EV88:EX88"/>
    <mergeCell ref="EY88:FA88"/>
    <mergeCell ref="EV89:EX89"/>
    <mergeCell ref="EY89:FA89"/>
    <mergeCell ref="CE44:CG44"/>
    <mergeCell ref="CH44:CJ44"/>
    <mergeCell ref="CK44:CM44"/>
    <mergeCell ref="CT44:CV44"/>
    <mergeCell ref="CW44:CY44"/>
    <mergeCell ref="CT17:CV17"/>
    <mergeCell ref="CW17:CY17"/>
    <mergeCell ref="CT18:CV18"/>
    <mergeCell ref="CW18:CY18"/>
    <mergeCell ref="CT19:CV19"/>
    <mergeCell ref="CW19:CY19"/>
    <mergeCell ref="CT20:CV20"/>
    <mergeCell ref="CW20:CY20"/>
    <mergeCell ref="CT21:CV21"/>
    <mergeCell ref="CW21:CY21"/>
    <mergeCell ref="CT39:CV39"/>
    <mergeCell ref="CW39:CY39"/>
    <mergeCell ref="CT40:CV40"/>
    <mergeCell ref="CW40:CY40"/>
    <mergeCell ref="CT41:CV41"/>
    <mergeCell ref="CW41:CY41"/>
    <mergeCell ref="CT42:CV42"/>
    <mergeCell ref="CW42:CY42"/>
    <mergeCell ref="CT36:CU36"/>
    <mergeCell ref="CV36:CW36"/>
    <mergeCell ref="CX36:CY36"/>
    <mergeCell ref="CQ32:CS32"/>
    <mergeCell ref="CQ33:CS33"/>
    <mergeCell ref="CQ34:CS34"/>
    <mergeCell ref="CQ35:CS35"/>
    <mergeCell ref="CE24:CG24"/>
    <mergeCell ref="CE25:CG25"/>
    <mergeCell ref="DX44:DZ44"/>
    <mergeCell ref="EA44:EC44"/>
    <mergeCell ref="ED44:EF44"/>
    <mergeCell ref="EG44:EI44"/>
    <mergeCell ref="EJ44:EL44"/>
    <mergeCell ref="CT43:CV43"/>
    <mergeCell ref="CW43:CY43"/>
    <mergeCell ref="B44:D44"/>
    <mergeCell ref="E44:G44"/>
    <mergeCell ref="H44:J44"/>
    <mergeCell ref="K44:M44"/>
    <mergeCell ref="N44:P44"/>
    <mergeCell ref="Q44:S44"/>
    <mergeCell ref="T44:V44"/>
    <mergeCell ref="W44:Y44"/>
    <mergeCell ref="Z44:AB44"/>
    <mergeCell ref="AC44:AE44"/>
    <mergeCell ref="AF44:AH44"/>
    <mergeCell ref="AI44:AK44"/>
    <mergeCell ref="AL44:AN44"/>
    <mergeCell ref="AO44:AQ44"/>
    <mergeCell ref="AX44:AZ44"/>
    <mergeCell ref="BA44:BC44"/>
    <mergeCell ref="BD44:BF44"/>
    <mergeCell ref="BG44:BI44"/>
    <mergeCell ref="BJ44:BL44"/>
    <mergeCell ref="BM44:BO44"/>
    <mergeCell ref="BP44:BR44"/>
    <mergeCell ref="BS44:BU44"/>
    <mergeCell ref="BV44:BX44"/>
    <mergeCell ref="BY44:CA44"/>
    <mergeCell ref="CB44:CD4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115" zoomScaleNormal="115" workbookViewId="0">
      <pane xSplit="1" ySplit="3" topLeftCell="B4" activePane="bottomRight" state="frozen"/>
      <selection activeCell="EX98" sqref="CZ98:FA99"/>
      <selection pane="topRight" activeCell="EX98" sqref="CZ98:FA99"/>
      <selection pane="bottomLeft" activeCell="EX98" sqref="CZ98:FA99"/>
      <selection pane="bottomRight" activeCell="A7" sqref="A7:AE7"/>
    </sheetView>
  </sheetViews>
  <sheetFormatPr defaultColWidth="9.140625" defaultRowHeight="12.75" x14ac:dyDescent="0.2"/>
  <cols>
    <col min="1" max="1" width="42.85546875" style="17" customWidth="1"/>
    <col min="2" max="2" width="12.140625" style="17" customWidth="1"/>
    <col min="3" max="4" width="13.28515625" style="17" customWidth="1"/>
    <col min="5" max="5" width="12.28515625" style="17" customWidth="1"/>
    <col min="6" max="7" width="11.7109375" style="17" customWidth="1"/>
    <col min="8" max="8" width="13.5703125" style="17" bestFit="1" customWidth="1"/>
    <col min="9" max="10" width="16.140625" style="17" customWidth="1"/>
    <col min="11" max="11" width="12" style="17" customWidth="1"/>
    <col min="12" max="13" width="12.7109375" style="17" customWidth="1"/>
    <col min="14" max="14" width="14.140625" style="17" bestFit="1" customWidth="1"/>
    <col min="15" max="16" width="13.5703125" style="17" customWidth="1"/>
    <col min="17" max="17" width="13" style="17" customWidth="1"/>
    <col min="18" max="18" width="14.28515625" style="17" customWidth="1"/>
    <col min="19" max="19" width="13" style="17" customWidth="1"/>
    <col min="20" max="20" width="14.5703125" style="17" customWidth="1"/>
    <col min="21" max="22" width="14" style="17" customWidth="1"/>
    <col min="23" max="25" width="13" style="17" customWidth="1"/>
    <col min="26" max="26" width="13.42578125" style="17" customWidth="1"/>
    <col min="27" max="28" width="12.140625" style="17" customWidth="1"/>
    <col min="29" max="30" width="13" style="17" customWidth="1"/>
    <col min="31" max="31" width="11.140625" style="17" customWidth="1"/>
    <col min="32" max="32" width="13.42578125" style="17" customWidth="1"/>
    <col min="33" max="34" width="12.140625" style="17" customWidth="1"/>
    <col min="35" max="36" width="13" style="17" customWidth="1"/>
    <col min="37" max="37" width="11.140625" style="17" customWidth="1"/>
    <col min="38" max="16384" width="9.140625" style="17"/>
  </cols>
  <sheetData>
    <row r="1" spans="1:95" ht="13.5" thickBot="1" x14ac:dyDescent="0.25">
      <c r="A1" s="15" t="s">
        <v>525</v>
      </c>
    </row>
    <row r="2" spans="1:95" ht="12.75" customHeight="1" x14ac:dyDescent="0.2">
      <c r="A2" s="18" t="s">
        <v>7</v>
      </c>
      <c r="B2" s="228" t="s">
        <v>58</v>
      </c>
      <c r="C2" s="229"/>
      <c r="D2" s="229"/>
      <c r="E2" s="229"/>
      <c r="F2" s="229"/>
      <c r="G2" s="230"/>
      <c r="H2" s="228" t="s">
        <v>498</v>
      </c>
      <c r="I2" s="229"/>
      <c r="J2" s="229"/>
      <c r="K2" s="229"/>
      <c r="L2" s="229"/>
      <c r="M2" s="230"/>
      <c r="N2" s="228" t="s">
        <v>408</v>
      </c>
      <c r="O2" s="229"/>
      <c r="P2" s="229"/>
      <c r="Q2" s="229"/>
      <c r="R2" s="229"/>
      <c r="S2" s="230"/>
      <c r="T2" s="228" t="s">
        <v>499</v>
      </c>
      <c r="U2" s="229"/>
      <c r="V2" s="229"/>
      <c r="W2" s="229"/>
      <c r="X2" s="229"/>
      <c r="Y2" s="230"/>
      <c r="Z2" s="228" t="s">
        <v>255</v>
      </c>
      <c r="AA2" s="229"/>
      <c r="AB2" s="229"/>
      <c r="AC2" s="229"/>
      <c r="AD2" s="229"/>
      <c r="AE2" s="230"/>
      <c r="AF2" s="228" t="s">
        <v>409</v>
      </c>
      <c r="AG2" s="229"/>
      <c r="AH2" s="229"/>
      <c r="AI2" s="229"/>
      <c r="AJ2" s="229"/>
      <c r="AK2" s="230"/>
    </row>
    <row r="3" spans="1:95" ht="15" customHeight="1" x14ac:dyDescent="0.2">
      <c r="A3" s="231"/>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9"/>
    </row>
    <row r="4" spans="1:95" x14ac:dyDescent="0.2">
      <c r="A4" s="31" t="s">
        <v>13</v>
      </c>
      <c r="B4" s="232" t="s">
        <v>39</v>
      </c>
      <c r="C4" s="233"/>
      <c r="D4" s="233"/>
      <c r="E4" s="233"/>
      <c r="F4" s="233"/>
      <c r="G4" s="234"/>
      <c r="H4" s="232" t="s">
        <v>40</v>
      </c>
      <c r="I4" s="233"/>
      <c r="J4" s="233"/>
      <c r="K4" s="233"/>
      <c r="L4" s="233"/>
      <c r="M4" s="234"/>
      <c r="N4" s="232" t="s">
        <v>41</v>
      </c>
      <c r="O4" s="233"/>
      <c r="P4" s="233"/>
      <c r="Q4" s="233"/>
      <c r="R4" s="233"/>
      <c r="S4" s="234"/>
      <c r="T4" s="232" t="s">
        <v>42</v>
      </c>
      <c r="U4" s="233"/>
      <c r="V4" s="233"/>
      <c r="W4" s="233"/>
      <c r="X4" s="233"/>
      <c r="Y4" s="234"/>
      <c r="Z4" s="232" t="s">
        <v>44</v>
      </c>
      <c r="AA4" s="233"/>
      <c r="AB4" s="233"/>
      <c r="AC4" s="233"/>
      <c r="AD4" s="233"/>
      <c r="AE4" s="234"/>
      <c r="AF4" s="232" t="s">
        <v>98</v>
      </c>
      <c r="AG4" s="233"/>
      <c r="AH4" s="233"/>
      <c r="AI4" s="233"/>
      <c r="AJ4" s="233"/>
      <c r="AK4" s="234"/>
    </row>
    <row r="5" spans="1:95" x14ac:dyDescent="0.2">
      <c r="A5" s="231"/>
      <c r="B5" s="88"/>
      <c r="C5" s="88"/>
      <c r="D5" s="88"/>
      <c r="E5" s="88"/>
      <c r="F5" s="88"/>
      <c r="G5" s="88"/>
      <c r="H5" s="88"/>
      <c r="I5" s="88"/>
      <c r="J5" s="88"/>
      <c r="K5" s="88"/>
      <c r="L5" s="88"/>
      <c r="M5" s="88"/>
      <c r="N5" s="88"/>
      <c r="O5" s="88"/>
      <c r="P5" s="88"/>
      <c r="Q5" s="88"/>
      <c r="R5" s="88"/>
      <c r="S5" s="88"/>
      <c r="T5" s="88"/>
      <c r="U5" s="88"/>
      <c r="V5" s="88"/>
      <c r="W5" s="88"/>
      <c r="X5" s="88"/>
      <c r="Y5" s="88"/>
      <c r="Z5" s="88"/>
      <c r="AA5" s="88"/>
      <c r="AB5" s="88"/>
      <c r="AC5" s="88"/>
      <c r="AD5" s="88"/>
      <c r="AE5" s="89"/>
    </row>
    <row r="6" spans="1:95" x14ac:dyDescent="0.2">
      <c r="A6" s="31" t="s">
        <v>10</v>
      </c>
      <c r="B6" s="43">
        <v>1118.3800000000001</v>
      </c>
      <c r="C6" s="44"/>
      <c r="D6" s="44"/>
      <c r="E6" s="44"/>
      <c r="F6" s="44"/>
      <c r="G6" s="45"/>
      <c r="H6" s="43">
        <v>45.4</v>
      </c>
      <c r="I6" s="44"/>
      <c r="J6" s="44"/>
      <c r="K6" s="44"/>
      <c r="L6" s="44"/>
      <c r="M6" s="45"/>
      <c r="N6" s="43">
        <v>206.87</v>
      </c>
      <c r="O6" s="44"/>
      <c r="P6" s="44"/>
      <c r="Q6" s="44"/>
      <c r="R6" s="44"/>
      <c r="S6" s="45"/>
      <c r="T6" s="43">
        <v>59.3</v>
      </c>
      <c r="U6" s="44"/>
      <c r="V6" s="44"/>
      <c r="W6" s="44"/>
      <c r="X6" s="44"/>
      <c r="Y6" s="45"/>
      <c r="Z6" s="43">
        <v>1048.1400000000001</v>
      </c>
      <c r="AA6" s="44"/>
      <c r="AB6" s="44"/>
      <c r="AC6" s="44"/>
      <c r="AD6" s="44"/>
      <c r="AE6" s="45"/>
      <c r="AF6" s="43">
        <v>136.44999999999999</v>
      </c>
      <c r="AG6" s="44"/>
      <c r="AH6" s="44"/>
      <c r="AI6" s="44"/>
      <c r="AJ6" s="44"/>
      <c r="AK6" s="45"/>
    </row>
    <row r="7" spans="1:95" x14ac:dyDescent="0.2">
      <c r="A7" s="231"/>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9"/>
    </row>
    <row r="8" spans="1:95" ht="83.25" customHeight="1" x14ac:dyDescent="0.2">
      <c r="A8" s="31" t="s">
        <v>11</v>
      </c>
      <c r="B8" s="57" t="s">
        <v>72</v>
      </c>
      <c r="C8" s="58"/>
      <c r="D8" s="58"/>
      <c r="E8" s="58"/>
      <c r="F8" s="58"/>
      <c r="G8" s="59"/>
      <c r="H8" s="57" t="s">
        <v>73</v>
      </c>
      <c r="I8" s="58"/>
      <c r="J8" s="58"/>
      <c r="K8" s="58"/>
      <c r="L8" s="58"/>
      <c r="M8" s="59"/>
      <c r="N8" s="57" t="s">
        <v>74</v>
      </c>
      <c r="O8" s="58"/>
      <c r="P8" s="58"/>
      <c r="Q8" s="58"/>
      <c r="R8" s="58"/>
      <c r="S8" s="59"/>
      <c r="T8" s="57" t="s">
        <v>75</v>
      </c>
      <c r="U8" s="58"/>
      <c r="V8" s="58"/>
      <c r="W8" s="58"/>
      <c r="X8" s="58"/>
      <c r="Y8" s="59"/>
      <c r="Z8" s="57" t="s">
        <v>76</v>
      </c>
      <c r="AA8" s="58"/>
      <c r="AB8" s="58"/>
      <c r="AC8" s="58"/>
      <c r="AD8" s="58"/>
      <c r="AE8" s="59"/>
      <c r="AF8" s="57" t="s">
        <v>99</v>
      </c>
      <c r="AG8" s="58"/>
      <c r="AH8" s="58"/>
      <c r="AI8" s="58"/>
      <c r="AJ8" s="58"/>
      <c r="AK8" s="59"/>
    </row>
    <row r="9" spans="1:95" x14ac:dyDescent="0.2">
      <c r="A9" s="231"/>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9"/>
    </row>
    <row r="10" spans="1:95" s="74" customFormat="1" ht="29.25" customHeight="1" x14ac:dyDescent="0.25">
      <c r="A10" s="31" t="s">
        <v>121</v>
      </c>
      <c r="B10" s="70" t="s">
        <v>235</v>
      </c>
      <c r="C10" s="71"/>
      <c r="D10" s="71"/>
      <c r="E10" s="71"/>
      <c r="F10" s="71"/>
      <c r="G10" s="72"/>
      <c r="H10" s="70" t="s">
        <v>235</v>
      </c>
      <c r="I10" s="71"/>
      <c r="J10" s="71"/>
      <c r="K10" s="71"/>
      <c r="L10" s="71"/>
      <c r="M10" s="72"/>
      <c r="N10" s="70" t="s">
        <v>235</v>
      </c>
      <c r="O10" s="71"/>
      <c r="P10" s="71"/>
      <c r="Q10" s="71"/>
      <c r="R10" s="71"/>
      <c r="S10" s="72"/>
      <c r="T10" s="70" t="s">
        <v>238</v>
      </c>
      <c r="U10" s="71"/>
      <c r="V10" s="71"/>
      <c r="W10" s="71"/>
      <c r="X10" s="71"/>
      <c r="Y10" s="72"/>
      <c r="Z10" s="70" t="s">
        <v>235</v>
      </c>
      <c r="AA10" s="71"/>
      <c r="AB10" s="71"/>
      <c r="AC10" s="71"/>
      <c r="AD10" s="71"/>
      <c r="AE10" s="72"/>
      <c r="AF10" s="70" t="s">
        <v>235</v>
      </c>
      <c r="AG10" s="71"/>
      <c r="AH10" s="71"/>
      <c r="AI10" s="71"/>
      <c r="AJ10" s="71"/>
      <c r="AK10" s="72"/>
    </row>
    <row r="11" spans="1:95" x14ac:dyDescent="0.2">
      <c r="A11" s="75"/>
      <c r="B11" s="235"/>
      <c r="C11" s="235"/>
      <c r="D11" s="235"/>
      <c r="E11" s="235"/>
      <c r="F11" s="235"/>
      <c r="G11" s="235"/>
      <c r="H11" s="235"/>
      <c r="I11" s="235"/>
      <c r="J11" s="235"/>
      <c r="K11" s="235"/>
      <c r="L11" s="235"/>
      <c r="M11" s="235"/>
      <c r="N11" s="235"/>
      <c r="O11" s="235"/>
      <c r="P11" s="235"/>
      <c r="Q11" s="235"/>
      <c r="R11" s="235"/>
      <c r="S11" s="235"/>
      <c r="T11" s="235"/>
      <c r="U11" s="235"/>
      <c r="V11" s="235"/>
      <c r="W11" s="235"/>
      <c r="X11" s="235"/>
      <c r="Y11" s="235"/>
      <c r="Z11" s="235"/>
      <c r="AA11" s="235"/>
      <c r="AB11" s="235"/>
      <c r="AC11" s="235"/>
      <c r="AD11" s="235"/>
      <c r="AE11" s="236"/>
    </row>
    <row r="12" spans="1:95" ht="38.25" x14ac:dyDescent="0.2">
      <c r="A12" s="75" t="s">
        <v>57</v>
      </c>
      <c r="B12" s="62"/>
      <c r="C12" s="63"/>
      <c r="D12" s="63"/>
      <c r="E12" s="63"/>
      <c r="F12" s="63"/>
      <c r="G12" s="64"/>
      <c r="H12" s="62"/>
      <c r="I12" s="63"/>
      <c r="J12" s="63"/>
      <c r="K12" s="63"/>
      <c r="L12" s="63"/>
      <c r="M12" s="64"/>
      <c r="N12" s="62"/>
      <c r="O12" s="63"/>
      <c r="P12" s="63"/>
      <c r="Q12" s="63"/>
      <c r="R12" s="63"/>
      <c r="S12" s="64"/>
      <c r="T12" s="62"/>
      <c r="U12" s="63"/>
      <c r="V12" s="63"/>
      <c r="W12" s="63"/>
      <c r="X12" s="63"/>
      <c r="Y12" s="64"/>
      <c r="Z12" s="62"/>
      <c r="AA12" s="63"/>
      <c r="AB12" s="63"/>
      <c r="AC12" s="63"/>
      <c r="AD12" s="63"/>
      <c r="AE12" s="64"/>
      <c r="AF12" s="62"/>
      <c r="AG12" s="63"/>
      <c r="AH12" s="63"/>
      <c r="AI12" s="63"/>
      <c r="AJ12" s="63"/>
      <c r="AK12" s="64"/>
    </row>
    <row r="13" spans="1:95" x14ac:dyDescent="0.2">
      <c r="A13" s="237"/>
      <c r="B13" s="90" t="s">
        <v>2</v>
      </c>
      <c r="C13" s="91"/>
      <c r="D13" s="92"/>
      <c r="E13" s="5" t="s">
        <v>3</v>
      </c>
      <c r="F13" s="6"/>
      <c r="G13" s="7"/>
      <c r="H13" s="90" t="s">
        <v>2</v>
      </c>
      <c r="I13" s="91"/>
      <c r="J13" s="92"/>
      <c r="K13" s="5" t="s">
        <v>3</v>
      </c>
      <c r="L13" s="6"/>
      <c r="M13" s="7"/>
      <c r="N13" s="90" t="s">
        <v>2</v>
      </c>
      <c r="O13" s="91"/>
      <c r="P13" s="92"/>
      <c r="Q13" s="5" t="s">
        <v>3</v>
      </c>
      <c r="R13" s="6"/>
      <c r="S13" s="7"/>
      <c r="T13" s="90" t="s">
        <v>2</v>
      </c>
      <c r="U13" s="91"/>
      <c r="V13" s="92"/>
      <c r="W13" s="5" t="s">
        <v>3</v>
      </c>
      <c r="X13" s="6"/>
      <c r="Y13" s="7"/>
      <c r="Z13" s="90" t="s">
        <v>2</v>
      </c>
      <c r="AA13" s="91"/>
      <c r="AB13" s="92"/>
      <c r="AC13" s="5" t="s">
        <v>3</v>
      </c>
      <c r="AD13" s="6"/>
      <c r="AE13" s="7"/>
      <c r="AF13" s="90" t="s">
        <v>2</v>
      </c>
      <c r="AG13" s="91"/>
      <c r="AH13" s="92"/>
      <c r="AI13" s="5" t="s">
        <v>3</v>
      </c>
      <c r="AJ13" s="6"/>
      <c r="AK13" s="7"/>
      <c r="AL13" s="22"/>
      <c r="AM13" s="22"/>
      <c r="AN13" s="22"/>
      <c r="AO13" s="14"/>
      <c r="AP13" s="14"/>
      <c r="AQ13" s="14"/>
      <c r="AR13" s="22"/>
      <c r="AS13" s="22"/>
      <c r="AT13" s="22"/>
      <c r="AU13" s="14"/>
      <c r="AV13" s="14"/>
      <c r="AW13" s="14"/>
      <c r="AX13" s="22"/>
      <c r="AY13" s="22"/>
      <c r="AZ13" s="22"/>
      <c r="BA13" s="14"/>
      <c r="BB13" s="14"/>
      <c r="BC13" s="14"/>
      <c r="BD13" s="22"/>
      <c r="BE13" s="22"/>
      <c r="BF13" s="22"/>
      <c r="BG13" s="14"/>
      <c r="BH13" s="14"/>
      <c r="BI13" s="14"/>
      <c r="BJ13" s="22"/>
      <c r="BK13" s="22"/>
      <c r="BL13" s="22"/>
      <c r="BM13" s="14"/>
      <c r="BN13" s="14"/>
      <c r="BO13" s="14"/>
      <c r="BP13" s="238"/>
      <c r="BQ13" s="238"/>
      <c r="BR13" s="238"/>
      <c r="BS13" s="238"/>
      <c r="BT13" s="238"/>
      <c r="BU13" s="238"/>
      <c r="BV13" s="238"/>
      <c r="BW13" s="238"/>
      <c r="BX13" s="238"/>
      <c r="BY13" s="238"/>
      <c r="BZ13" s="238"/>
      <c r="CA13" s="238"/>
      <c r="CB13" s="238"/>
      <c r="CC13" s="238"/>
      <c r="CD13" s="238"/>
      <c r="CE13" s="238"/>
      <c r="CF13" s="238"/>
      <c r="CG13" s="238"/>
      <c r="CH13" s="238"/>
      <c r="CI13" s="238"/>
      <c r="CJ13" s="238"/>
      <c r="CK13" s="238"/>
      <c r="CL13" s="238"/>
      <c r="CM13" s="238"/>
      <c r="CN13" s="238"/>
      <c r="CO13" s="238"/>
      <c r="CP13" s="238"/>
      <c r="CQ13" s="238"/>
    </row>
    <row r="14" spans="1:95" x14ac:dyDescent="0.2">
      <c r="A14" s="31" t="s">
        <v>78</v>
      </c>
      <c r="B14" s="43">
        <v>0.8</v>
      </c>
      <c r="C14" s="44"/>
      <c r="D14" s="45"/>
      <c r="E14" s="43">
        <v>0.25</v>
      </c>
      <c r="F14" s="44"/>
      <c r="G14" s="45"/>
      <c r="H14" s="43">
        <v>1.35</v>
      </c>
      <c r="I14" s="44"/>
      <c r="J14" s="45"/>
      <c r="K14" s="43">
        <v>0.63</v>
      </c>
      <c r="L14" s="44"/>
      <c r="M14" s="45"/>
      <c r="N14" s="43">
        <v>1.21</v>
      </c>
      <c r="O14" s="44"/>
      <c r="P14" s="45"/>
      <c r="Q14" s="43">
        <v>0.2</v>
      </c>
      <c r="R14" s="44"/>
      <c r="S14" s="45"/>
      <c r="T14" s="43">
        <v>2</v>
      </c>
      <c r="U14" s="44"/>
      <c r="V14" s="45"/>
      <c r="W14" s="43">
        <v>1.1100000000000001</v>
      </c>
      <c r="X14" s="44"/>
      <c r="Y14" s="45"/>
      <c r="Z14" s="43">
        <v>0.15</v>
      </c>
      <c r="AA14" s="44"/>
      <c r="AB14" s="45"/>
      <c r="AC14" s="43">
        <v>0</v>
      </c>
      <c r="AD14" s="44"/>
      <c r="AE14" s="45"/>
      <c r="AF14" s="43">
        <v>1.4</v>
      </c>
      <c r="AG14" s="44"/>
      <c r="AH14" s="45"/>
      <c r="AI14" s="43">
        <v>0.34</v>
      </c>
      <c r="AJ14" s="44"/>
      <c r="AK14" s="45"/>
      <c r="AL14" s="239"/>
      <c r="AM14" s="239"/>
      <c r="AN14" s="239"/>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row>
    <row r="15" spans="1:95" ht="12.75" customHeight="1" x14ac:dyDescent="0.2">
      <c r="A15" s="31" t="s">
        <v>79</v>
      </c>
      <c r="B15" s="43">
        <v>0</v>
      </c>
      <c r="C15" s="44"/>
      <c r="D15" s="45"/>
      <c r="E15" s="43">
        <v>0</v>
      </c>
      <c r="F15" s="44"/>
      <c r="G15" s="45"/>
      <c r="H15" s="43">
        <v>0</v>
      </c>
      <c r="I15" s="44"/>
      <c r="J15" s="45"/>
      <c r="K15" s="43">
        <v>0</v>
      </c>
      <c r="L15" s="44"/>
      <c r="M15" s="45"/>
      <c r="N15" s="43">
        <v>0</v>
      </c>
      <c r="O15" s="44"/>
      <c r="P15" s="45"/>
      <c r="Q15" s="43">
        <v>0</v>
      </c>
      <c r="R15" s="44"/>
      <c r="S15" s="45"/>
      <c r="T15" s="43">
        <v>0</v>
      </c>
      <c r="U15" s="44"/>
      <c r="V15" s="45"/>
      <c r="W15" s="43">
        <v>0</v>
      </c>
      <c r="X15" s="44"/>
      <c r="Y15" s="45"/>
      <c r="Z15" s="43">
        <v>0</v>
      </c>
      <c r="AA15" s="44"/>
      <c r="AB15" s="45"/>
      <c r="AC15" s="43">
        <v>0</v>
      </c>
      <c r="AD15" s="44"/>
      <c r="AE15" s="45"/>
      <c r="AF15" s="43">
        <v>0</v>
      </c>
      <c r="AG15" s="44"/>
      <c r="AH15" s="45"/>
      <c r="AI15" s="43">
        <v>0</v>
      </c>
      <c r="AJ15" s="44"/>
      <c r="AK15" s="45"/>
      <c r="AL15" s="239"/>
      <c r="AM15" s="239"/>
      <c r="AN15" s="239"/>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row>
    <row r="16" spans="1:95" ht="12.75" customHeight="1" x14ac:dyDescent="0.2">
      <c r="A16" s="31" t="s">
        <v>80</v>
      </c>
      <c r="B16" s="43">
        <v>0</v>
      </c>
      <c r="C16" s="44"/>
      <c r="D16" s="45"/>
      <c r="E16" s="43">
        <v>0</v>
      </c>
      <c r="F16" s="44"/>
      <c r="G16" s="45"/>
      <c r="H16" s="43">
        <v>0.05</v>
      </c>
      <c r="I16" s="44"/>
      <c r="J16" s="45"/>
      <c r="K16" s="43">
        <v>0.05</v>
      </c>
      <c r="L16" s="44"/>
      <c r="M16" s="45"/>
      <c r="N16" s="43">
        <v>0</v>
      </c>
      <c r="O16" s="44"/>
      <c r="P16" s="45"/>
      <c r="Q16" s="43">
        <v>0</v>
      </c>
      <c r="R16" s="44"/>
      <c r="S16" s="45"/>
      <c r="T16" s="43">
        <v>0.05</v>
      </c>
      <c r="U16" s="44"/>
      <c r="V16" s="45"/>
      <c r="W16" s="43">
        <v>0.05</v>
      </c>
      <c r="X16" s="44"/>
      <c r="Y16" s="45"/>
      <c r="Z16" s="43">
        <v>0</v>
      </c>
      <c r="AA16" s="44"/>
      <c r="AB16" s="45"/>
      <c r="AC16" s="43">
        <v>0</v>
      </c>
      <c r="AD16" s="44"/>
      <c r="AE16" s="45"/>
      <c r="AF16" s="43">
        <v>0</v>
      </c>
      <c r="AG16" s="44"/>
      <c r="AH16" s="45"/>
      <c r="AI16" s="43">
        <v>0</v>
      </c>
      <c r="AJ16" s="44"/>
      <c r="AK16" s="45"/>
      <c r="AL16" s="239"/>
      <c r="AM16" s="239"/>
      <c r="AN16" s="239"/>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row>
    <row r="17" spans="1:95" x14ac:dyDescent="0.2">
      <c r="A17" s="31" t="s">
        <v>86</v>
      </c>
      <c r="B17" s="43">
        <v>0.03</v>
      </c>
      <c r="C17" s="44"/>
      <c r="D17" s="45"/>
      <c r="E17" s="43">
        <v>0.03</v>
      </c>
      <c r="F17" s="44"/>
      <c r="G17" s="45"/>
      <c r="H17" s="43">
        <v>0.08</v>
      </c>
      <c r="I17" s="44"/>
      <c r="J17" s="45"/>
      <c r="K17" s="43">
        <v>0.08</v>
      </c>
      <c r="L17" s="44"/>
      <c r="M17" s="45"/>
      <c r="N17" s="43">
        <v>0.01</v>
      </c>
      <c r="O17" s="44"/>
      <c r="P17" s="45"/>
      <c r="Q17" s="43">
        <v>0.01</v>
      </c>
      <c r="R17" s="44"/>
      <c r="S17" s="45"/>
      <c r="T17" s="43">
        <v>0.2</v>
      </c>
      <c r="U17" s="44"/>
      <c r="V17" s="45"/>
      <c r="W17" s="43">
        <v>0.17</v>
      </c>
      <c r="X17" s="44"/>
      <c r="Y17" s="45"/>
      <c r="Z17" s="43">
        <v>0.01</v>
      </c>
      <c r="AA17" s="44"/>
      <c r="AB17" s="45"/>
      <c r="AC17" s="43">
        <v>0</v>
      </c>
      <c r="AD17" s="44"/>
      <c r="AE17" s="45"/>
      <c r="AF17" s="43">
        <v>0.04</v>
      </c>
      <c r="AG17" s="44"/>
      <c r="AH17" s="45"/>
      <c r="AI17" s="43">
        <v>0.04</v>
      </c>
      <c r="AJ17" s="44"/>
      <c r="AK17" s="45"/>
      <c r="AL17" s="239"/>
      <c r="AM17" s="239"/>
      <c r="AN17" s="239"/>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row>
    <row r="18" spans="1:95" x14ac:dyDescent="0.2">
      <c r="A18" s="31" t="s">
        <v>77</v>
      </c>
      <c r="B18" s="43">
        <f>SUM(B14:D17)</f>
        <v>0.83000000000000007</v>
      </c>
      <c r="C18" s="44"/>
      <c r="D18" s="45"/>
      <c r="E18" s="43">
        <f>SUM(E14:G17)</f>
        <v>0.28000000000000003</v>
      </c>
      <c r="F18" s="44"/>
      <c r="G18" s="45"/>
      <c r="H18" s="43">
        <f t="shared" ref="H18" si="0">SUM(H14:J17)</f>
        <v>1.4800000000000002</v>
      </c>
      <c r="I18" s="44"/>
      <c r="J18" s="45"/>
      <c r="K18" s="43">
        <f t="shared" ref="K18" si="1">SUM(K14:M17)</f>
        <v>0.76</v>
      </c>
      <c r="L18" s="44"/>
      <c r="M18" s="45"/>
      <c r="N18" s="43">
        <f t="shared" ref="N18" si="2">SUM(N14:P17)</f>
        <v>1.22</v>
      </c>
      <c r="O18" s="44"/>
      <c r="P18" s="45"/>
      <c r="Q18" s="43">
        <f t="shared" ref="Q18" si="3">SUM(Q14:S17)</f>
        <v>0.21000000000000002</v>
      </c>
      <c r="R18" s="44"/>
      <c r="S18" s="45"/>
      <c r="T18" s="43">
        <f t="shared" ref="T18" si="4">SUM(T14:V17)</f>
        <v>2.25</v>
      </c>
      <c r="U18" s="44"/>
      <c r="V18" s="45"/>
      <c r="W18" s="43">
        <f t="shared" ref="W18" si="5">SUM(W14:Y17)</f>
        <v>1.33</v>
      </c>
      <c r="X18" s="44"/>
      <c r="Y18" s="45"/>
      <c r="Z18" s="43">
        <f t="shared" ref="Z18" si="6">SUM(Z14:AB17)</f>
        <v>0.16</v>
      </c>
      <c r="AA18" s="44"/>
      <c r="AB18" s="45"/>
      <c r="AC18" s="43">
        <f t="shared" ref="AC18" si="7">SUM(AC14:AE17)</f>
        <v>0</v>
      </c>
      <c r="AD18" s="44"/>
      <c r="AE18" s="45"/>
      <c r="AF18" s="43">
        <f t="shared" ref="AF18" si="8">SUM(AF14:AH17)</f>
        <v>1.44</v>
      </c>
      <c r="AG18" s="44"/>
      <c r="AH18" s="45"/>
      <c r="AI18" s="43">
        <v>0.38</v>
      </c>
      <c r="AJ18" s="44"/>
      <c r="AK18" s="45"/>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row>
    <row r="19" spans="1:95" x14ac:dyDescent="0.2">
      <c r="A19" s="231"/>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9"/>
      <c r="AL19" s="220"/>
    </row>
    <row r="20" spans="1:95" ht="12.75" customHeight="1" x14ac:dyDescent="0.2">
      <c r="A20" s="240" t="s">
        <v>12</v>
      </c>
      <c r="B20" s="105" t="s">
        <v>4</v>
      </c>
      <c r="C20" s="106"/>
      <c r="D20" s="107"/>
      <c r="E20" s="105" t="s">
        <v>5</v>
      </c>
      <c r="F20" s="106"/>
      <c r="G20" s="241"/>
      <c r="H20" s="105" t="s">
        <v>4</v>
      </c>
      <c r="I20" s="106"/>
      <c r="J20" s="107"/>
      <c r="K20" s="105" t="s">
        <v>5</v>
      </c>
      <c r="L20" s="106"/>
      <c r="M20" s="241"/>
      <c r="N20" s="242" t="s">
        <v>4</v>
      </c>
      <c r="O20" s="106"/>
      <c r="P20" s="107"/>
      <c r="Q20" s="105" t="s">
        <v>5</v>
      </c>
      <c r="R20" s="106"/>
      <c r="S20" s="241"/>
      <c r="T20" s="105" t="s">
        <v>4</v>
      </c>
      <c r="U20" s="106"/>
      <c r="V20" s="107"/>
      <c r="W20" s="105" t="s">
        <v>5</v>
      </c>
      <c r="X20" s="106"/>
      <c r="Y20" s="241"/>
      <c r="Z20" s="242" t="s">
        <v>4</v>
      </c>
      <c r="AA20" s="106"/>
      <c r="AB20" s="107"/>
      <c r="AC20" s="105" t="s">
        <v>5</v>
      </c>
      <c r="AD20" s="106"/>
      <c r="AE20" s="241"/>
      <c r="AF20" s="242" t="s">
        <v>4</v>
      </c>
      <c r="AG20" s="106"/>
      <c r="AH20" s="107"/>
      <c r="AI20" s="105" t="s">
        <v>5</v>
      </c>
      <c r="AJ20" s="106"/>
      <c r="AK20" s="241"/>
    </row>
    <row r="21" spans="1:95" ht="12.95" customHeight="1" x14ac:dyDescent="0.2">
      <c r="A21" s="243"/>
      <c r="B21" s="109" t="s">
        <v>274</v>
      </c>
      <c r="C21" s="110"/>
      <c r="D21" s="111"/>
      <c r="E21" s="43">
        <v>12.707700000000001</v>
      </c>
      <c r="F21" s="44"/>
      <c r="G21" s="45"/>
      <c r="H21" s="109" t="s">
        <v>274</v>
      </c>
      <c r="I21" s="110"/>
      <c r="J21" s="111"/>
      <c r="K21" s="43">
        <v>55.0092</v>
      </c>
      <c r="L21" s="44"/>
      <c r="M21" s="45"/>
      <c r="N21" s="109" t="s">
        <v>274</v>
      </c>
      <c r="O21" s="110"/>
      <c r="P21" s="111"/>
      <c r="Q21" s="43">
        <v>48.362699999999997</v>
      </c>
      <c r="R21" s="44"/>
      <c r="S21" s="45"/>
      <c r="T21" s="109" t="s">
        <v>274</v>
      </c>
      <c r="U21" s="110"/>
      <c r="V21" s="111"/>
      <c r="W21" s="43">
        <v>59.870899999999999</v>
      </c>
      <c r="X21" s="44"/>
      <c r="Y21" s="45"/>
      <c r="Z21" s="109" t="s">
        <v>274</v>
      </c>
      <c r="AA21" s="110"/>
      <c r="AB21" s="111"/>
      <c r="AC21" s="43">
        <v>99.547600000000003</v>
      </c>
      <c r="AD21" s="44"/>
      <c r="AE21" s="45"/>
      <c r="AF21" s="109" t="s">
        <v>274</v>
      </c>
      <c r="AG21" s="110"/>
      <c r="AH21" s="111"/>
      <c r="AI21" s="43">
        <v>48.066899999999997</v>
      </c>
      <c r="AJ21" s="44"/>
      <c r="AK21" s="45"/>
    </row>
    <row r="22" spans="1:95" ht="12.75" customHeight="1" x14ac:dyDescent="0.2">
      <c r="A22" s="243"/>
      <c r="B22" s="109" t="s">
        <v>339</v>
      </c>
      <c r="C22" s="110"/>
      <c r="D22" s="111"/>
      <c r="E22" s="43">
        <v>9.7119999999999997</v>
      </c>
      <c r="F22" s="44"/>
      <c r="G22" s="45"/>
      <c r="H22" s="109" t="s">
        <v>287</v>
      </c>
      <c r="I22" s="110"/>
      <c r="J22" s="111"/>
      <c r="K22" s="43">
        <v>25.506900000000002</v>
      </c>
      <c r="L22" s="44"/>
      <c r="M22" s="45"/>
      <c r="N22" s="109" t="s">
        <v>287</v>
      </c>
      <c r="O22" s="110"/>
      <c r="P22" s="111"/>
      <c r="Q22" s="43">
        <v>44.970399999999998</v>
      </c>
      <c r="R22" s="44"/>
      <c r="S22" s="45"/>
      <c r="T22" s="109" t="s">
        <v>368</v>
      </c>
      <c r="U22" s="110"/>
      <c r="V22" s="111"/>
      <c r="W22" s="43">
        <v>8.8173999999999992</v>
      </c>
      <c r="X22" s="44"/>
      <c r="Y22" s="45"/>
      <c r="Z22" s="109" t="s">
        <v>294</v>
      </c>
      <c r="AA22" s="110"/>
      <c r="AB22" s="111"/>
      <c r="AC22" s="43">
        <v>0</v>
      </c>
      <c r="AD22" s="44"/>
      <c r="AE22" s="45"/>
      <c r="AF22" s="109" t="s">
        <v>291</v>
      </c>
      <c r="AG22" s="110"/>
      <c r="AH22" s="111"/>
      <c r="AI22" s="43">
        <v>10.433199999999999</v>
      </c>
      <c r="AJ22" s="44"/>
      <c r="AK22" s="45"/>
    </row>
    <row r="23" spans="1:95" ht="12.75" customHeight="1" x14ac:dyDescent="0.2">
      <c r="A23" s="243"/>
      <c r="B23" s="109" t="s">
        <v>336</v>
      </c>
      <c r="C23" s="110"/>
      <c r="D23" s="111"/>
      <c r="E23" s="43">
        <v>9.2505000000000006</v>
      </c>
      <c r="F23" s="44"/>
      <c r="G23" s="45"/>
      <c r="H23" s="109" t="s">
        <v>294</v>
      </c>
      <c r="I23" s="110"/>
      <c r="J23" s="111"/>
      <c r="K23" s="43">
        <v>0</v>
      </c>
      <c r="L23" s="44"/>
      <c r="M23" s="45"/>
      <c r="N23" s="109" t="s">
        <v>276</v>
      </c>
      <c r="O23" s="110"/>
      <c r="P23" s="111"/>
      <c r="Q23" s="43">
        <v>4.9250999999999996</v>
      </c>
      <c r="R23" s="44"/>
      <c r="S23" s="45"/>
      <c r="T23" s="109" t="s">
        <v>293</v>
      </c>
      <c r="U23" s="110"/>
      <c r="V23" s="111"/>
      <c r="W23" s="43">
        <v>8.7228999999999992</v>
      </c>
      <c r="X23" s="44"/>
      <c r="Y23" s="45"/>
      <c r="Z23" s="109" t="s">
        <v>361</v>
      </c>
      <c r="AA23" s="110"/>
      <c r="AB23" s="111"/>
      <c r="AC23" s="43">
        <v>0.45240000000000002</v>
      </c>
      <c r="AD23" s="44"/>
      <c r="AE23" s="45"/>
      <c r="AF23" s="109" t="s">
        <v>339</v>
      </c>
      <c r="AG23" s="110"/>
      <c r="AH23" s="111"/>
      <c r="AI23" s="43">
        <v>7.7389999999999999</v>
      </c>
      <c r="AJ23" s="44"/>
      <c r="AK23" s="45"/>
    </row>
    <row r="24" spans="1:95" ht="12.75" customHeight="1" x14ac:dyDescent="0.2">
      <c r="A24" s="243"/>
      <c r="B24" s="109" t="s">
        <v>333</v>
      </c>
      <c r="C24" s="110"/>
      <c r="D24" s="111"/>
      <c r="E24" s="43">
        <v>9.1710999999999991</v>
      </c>
      <c r="F24" s="44"/>
      <c r="G24" s="45"/>
      <c r="H24" s="109" t="s">
        <v>361</v>
      </c>
      <c r="I24" s="110"/>
      <c r="J24" s="111"/>
      <c r="K24" s="43">
        <v>19.483899999999998</v>
      </c>
      <c r="L24" s="44"/>
      <c r="M24" s="45"/>
      <c r="N24" s="109" t="s">
        <v>294</v>
      </c>
      <c r="O24" s="110"/>
      <c r="P24" s="111"/>
      <c r="Q24" s="43">
        <v>0</v>
      </c>
      <c r="R24" s="44"/>
      <c r="S24" s="45"/>
      <c r="T24" s="109" t="s">
        <v>49</v>
      </c>
      <c r="U24" s="110"/>
      <c r="V24" s="111"/>
      <c r="W24" s="43">
        <v>6.2610000000000001</v>
      </c>
      <c r="X24" s="44"/>
      <c r="Y24" s="45"/>
      <c r="Z24" s="109"/>
      <c r="AA24" s="110"/>
      <c r="AB24" s="111"/>
      <c r="AC24" s="43"/>
      <c r="AD24" s="44"/>
      <c r="AE24" s="45"/>
      <c r="AF24" s="109" t="s">
        <v>334</v>
      </c>
      <c r="AG24" s="110"/>
      <c r="AH24" s="111"/>
      <c r="AI24" s="43">
        <v>7.3407999999999998</v>
      </c>
      <c r="AJ24" s="44"/>
      <c r="AK24" s="45"/>
    </row>
    <row r="25" spans="1:95" ht="12.75" customHeight="1" x14ac:dyDescent="0.2">
      <c r="A25" s="243"/>
      <c r="B25" s="109" t="s">
        <v>334</v>
      </c>
      <c r="C25" s="110"/>
      <c r="D25" s="111"/>
      <c r="E25" s="43">
        <v>7.0186999999999999</v>
      </c>
      <c r="F25" s="44"/>
      <c r="G25" s="45"/>
      <c r="H25" s="109"/>
      <c r="I25" s="110"/>
      <c r="J25" s="111"/>
      <c r="K25" s="43"/>
      <c r="L25" s="44"/>
      <c r="M25" s="45"/>
      <c r="N25" s="109" t="s">
        <v>361</v>
      </c>
      <c r="O25" s="110"/>
      <c r="P25" s="111"/>
      <c r="Q25" s="43">
        <v>1.7418</v>
      </c>
      <c r="R25" s="44"/>
      <c r="S25" s="45"/>
      <c r="T25" s="109" t="s">
        <v>275</v>
      </c>
      <c r="U25" s="110"/>
      <c r="V25" s="111"/>
      <c r="W25" s="43">
        <v>4.1124000000000001</v>
      </c>
      <c r="X25" s="44"/>
      <c r="Y25" s="45"/>
      <c r="Z25" s="109"/>
      <c r="AA25" s="110"/>
      <c r="AB25" s="111"/>
      <c r="AC25" s="43"/>
      <c r="AD25" s="44"/>
      <c r="AE25" s="45"/>
      <c r="AF25" s="109" t="s">
        <v>368</v>
      </c>
      <c r="AG25" s="110"/>
      <c r="AH25" s="111"/>
      <c r="AI25" s="43">
        <v>5.3647</v>
      </c>
      <c r="AJ25" s="44"/>
      <c r="AK25" s="45"/>
    </row>
    <row r="26" spans="1:95" ht="12.75" customHeight="1" x14ac:dyDescent="0.2">
      <c r="A26" s="243"/>
      <c r="B26" s="109" t="s">
        <v>366</v>
      </c>
      <c r="C26" s="110"/>
      <c r="D26" s="111"/>
      <c r="E26" s="43">
        <v>6.9431000000000003</v>
      </c>
      <c r="F26" s="44"/>
      <c r="G26" s="45"/>
      <c r="H26" s="109"/>
      <c r="I26" s="110"/>
      <c r="J26" s="111"/>
      <c r="K26" s="43"/>
      <c r="L26" s="44"/>
      <c r="M26" s="45"/>
      <c r="N26" s="109"/>
      <c r="O26" s="110"/>
      <c r="P26" s="111"/>
      <c r="Q26" s="43"/>
      <c r="R26" s="44"/>
      <c r="S26" s="45"/>
      <c r="T26" s="109" t="s">
        <v>276</v>
      </c>
      <c r="U26" s="110"/>
      <c r="V26" s="111"/>
      <c r="W26" s="43">
        <v>2.2012999999999998</v>
      </c>
      <c r="X26" s="44"/>
      <c r="Y26" s="45"/>
      <c r="Z26" s="109"/>
      <c r="AA26" s="110"/>
      <c r="AB26" s="111"/>
      <c r="AC26" s="43"/>
      <c r="AD26" s="44"/>
      <c r="AE26" s="45"/>
      <c r="AF26" s="109" t="s">
        <v>293</v>
      </c>
      <c r="AG26" s="110"/>
      <c r="AH26" s="111"/>
      <c r="AI26" s="43">
        <v>5.3072999999999997</v>
      </c>
      <c r="AJ26" s="44"/>
      <c r="AK26" s="45"/>
    </row>
    <row r="27" spans="1:95" ht="12.75" customHeight="1" x14ac:dyDescent="0.2">
      <c r="A27" s="243"/>
      <c r="B27" s="109" t="s">
        <v>338</v>
      </c>
      <c r="C27" s="110"/>
      <c r="D27" s="111"/>
      <c r="E27" s="43">
        <v>6.8612000000000002</v>
      </c>
      <c r="F27" s="44"/>
      <c r="G27" s="45"/>
      <c r="H27" s="109"/>
      <c r="I27" s="110"/>
      <c r="J27" s="111"/>
      <c r="K27" s="43"/>
      <c r="L27" s="44"/>
      <c r="M27" s="45"/>
      <c r="N27" s="109"/>
      <c r="O27" s="110"/>
      <c r="P27" s="111"/>
      <c r="Q27" s="43"/>
      <c r="R27" s="44"/>
      <c r="S27" s="45"/>
      <c r="T27" s="109" t="s">
        <v>337</v>
      </c>
      <c r="U27" s="110"/>
      <c r="V27" s="111"/>
      <c r="W27" s="43">
        <v>1.9131</v>
      </c>
      <c r="X27" s="44"/>
      <c r="Y27" s="45"/>
      <c r="Z27" s="109"/>
      <c r="AA27" s="110"/>
      <c r="AB27" s="111"/>
      <c r="AC27" s="43"/>
      <c r="AD27" s="44"/>
      <c r="AE27" s="45"/>
      <c r="AF27" s="109" t="s">
        <v>518</v>
      </c>
      <c r="AG27" s="110"/>
      <c r="AH27" s="111"/>
      <c r="AI27" s="43">
        <v>3.7595000000000001</v>
      </c>
      <c r="AJ27" s="44"/>
      <c r="AK27" s="45"/>
    </row>
    <row r="28" spans="1:95" ht="12.75" customHeight="1" x14ac:dyDescent="0.2">
      <c r="A28" s="243"/>
      <c r="B28" s="109" t="s">
        <v>277</v>
      </c>
      <c r="C28" s="110"/>
      <c r="D28" s="111"/>
      <c r="E28" s="43">
        <v>6.6920999999999999</v>
      </c>
      <c r="F28" s="44"/>
      <c r="G28" s="45"/>
      <c r="H28" s="109"/>
      <c r="I28" s="110"/>
      <c r="J28" s="111"/>
      <c r="K28" s="43"/>
      <c r="L28" s="44"/>
      <c r="M28" s="45"/>
      <c r="N28" s="109"/>
      <c r="O28" s="110"/>
      <c r="P28" s="111"/>
      <c r="Q28" s="43"/>
      <c r="R28" s="44"/>
      <c r="S28" s="45"/>
      <c r="T28" s="109" t="s">
        <v>279</v>
      </c>
      <c r="U28" s="110"/>
      <c r="V28" s="111"/>
      <c r="W28" s="43">
        <v>1.8865000000000001</v>
      </c>
      <c r="X28" s="44"/>
      <c r="Y28" s="45"/>
      <c r="Z28" s="109"/>
      <c r="AA28" s="110"/>
      <c r="AB28" s="111"/>
      <c r="AC28" s="43"/>
      <c r="AD28" s="44"/>
      <c r="AE28" s="45"/>
      <c r="AF28" s="109" t="s">
        <v>335</v>
      </c>
      <c r="AG28" s="110"/>
      <c r="AH28" s="111"/>
      <c r="AI28" s="43">
        <v>3.7134</v>
      </c>
      <c r="AJ28" s="44"/>
      <c r="AK28" s="45"/>
    </row>
    <row r="29" spans="1:95" ht="12.75" customHeight="1" x14ac:dyDescent="0.2">
      <c r="A29" s="243"/>
      <c r="B29" s="109" t="s">
        <v>335</v>
      </c>
      <c r="C29" s="110"/>
      <c r="D29" s="111"/>
      <c r="E29" s="43">
        <v>5.4367999999999999</v>
      </c>
      <c r="F29" s="44"/>
      <c r="G29" s="45"/>
      <c r="H29" s="109"/>
      <c r="I29" s="110"/>
      <c r="J29" s="111"/>
      <c r="K29" s="43"/>
      <c r="L29" s="44"/>
      <c r="M29" s="45"/>
      <c r="N29" s="109"/>
      <c r="O29" s="110"/>
      <c r="P29" s="111"/>
      <c r="Q29" s="43"/>
      <c r="R29" s="44"/>
      <c r="S29" s="45"/>
      <c r="T29" s="109" t="s">
        <v>288</v>
      </c>
      <c r="U29" s="110"/>
      <c r="V29" s="111"/>
      <c r="W29" s="43">
        <v>1.8055000000000001</v>
      </c>
      <c r="X29" s="44"/>
      <c r="Y29" s="45"/>
      <c r="Z29" s="109"/>
      <c r="AA29" s="110"/>
      <c r="AB29" s="111"/>
      <c r="AC29" s="43"/>
      <c r="AD29" s="44"/>
      <c r="AE29" s="45"/>
      <c r="AF29" s="109" t="s">
        <v>287</v>
      </c>
      <c r="AG29" s="110"/>
      <c r="AH29" s="111"/>
      <c r="AI29" s="43">
        <v>0.58640000000000003</v>
      </c>
      <c r="AJ29" s="44"/>
      <c r="AK29" s="45"/>
    </row>
    <row r="30" spans="1:95" ht="12.75" customHeight="1" x14ac:dyDescent="0.2">
      <c r="A30" s="243"/>
      <c r="B30" s="109" t="s">
        <v>283</v>
      </c>
      <c r="C30" s="110"/>
      <c r="D30" s="111"/>
      <c r="E30" s="43">
        <v>4.6188000000000002</v>
      </c>
      <c r="F30" s="44"/>
      <c r="G30" s="45"/>
      <c r="H30" s="109"/>
      <c r="I30" s="110"/>
      <c r="J30" s="111"/>
      <c r="K30" s="43"/>
      <c r="L30" s="44"/>
      <c r="M30" s="45"/>
      <c r="N30" s="109"/>
      <c r="O30" s="110"/>
      <c r="P30" s="111"/>
      <c r="Q30" s="43"/>
      <c r="R30" s="44"/>
      <c r="S30" s="45"/>
      <c r="T30" s="109" t="s">
        <v>273</v>
      </c>
      <c r="U30" s="110"/>
      <c r="V30" s="111"/>
      <c r="W30" s="43">
        <v>1.611</v>
      </c>
      <c r="X30" s="44"/>
      <c r="Y30" s="45"/>
      <c r="Z30" s="109"/>
      <c r="AA30" s="110"/>
      <c r="AB30" s="111"/>
      <c r="AC30" s="43"/>
      <c r="AD30" s="44"/>
      <c r="AE30" s="45"/>
      <c r="AF30" s="109" t="s">
        <v>294</v>
      </c>
      <c r="AG30" s="110"/>
      <c r="AH30" s="111"/>
      <c r="AI30" s="43">
        <v>0</v>
      </c>
      <c r="AJ30" s="44"/>
      <c r="AK30" s="45"/>
    </row>
    <row r="31" spans="1:95" ht="12.75" customHeight="1" x14ac:dyDescent="0.2">
      <c r="A31" s="243"/>
      <c r="B31" s="109" t="s">
        <v>294</v>
      </c>
      <c r="C31" s="110"/>
      <c r="D31" s="111"/>
      <c r="E31" s="43">
        <v>21.386600000000001</v>
      </c>
      <c r="F31" s="44"/>
      <c r="G31" s="45"/>
      <c r="H31" s="109"/>
      <c r="I31" s="110"/>
      <c r="J31" s="111"/>
      <c r="K31" s="43"/>
      <c r="L31" s="44"/>
      <c r="M31" s="45"/>
      <c r="N31" s="109"/>
      <c r="O31" s="110"/>
      <c r="P31" s="111"/>
      <c r="Q31" s="43"/>
      <c r="R31" s="44"/>
      <c r="S31" s="45"/>
      <c r="T31" s="109" t="s">
        <v>294</v>
      </c>
      <c r="U31" s="110"/>
      <c r="V31" s="111"/>
      <c r="W31" s="43">
        <v>2.3010000000000002</v>
      </c>
      <c r="X31" s="44"/>
      <c r="Y31" s="45"/>
      <c r="Z31" s="109"/>
      <c r="AA31" s="110"/>
      <c r="AB31" s="111"/>
      <c r="AC31" s="43"/>
      <c r="AD31" s="44"/>
      <c r="AE31" s="45"/>
      <c r="AF31" s="109" t="s">
        <v>361</v>
      </c>
      <c r="AG31" s="110"/>
      <c r="AH31" s="111"/>
      <c r="AI31" s="43">
        <v>7.6887999999999996</v>
      </c>
      <c r="AJ31" s="44"/>
      <c r="AK31" s="45"/>
    </row>
    <row r="32" spans="1:95" ht="12.75" customHeight="1" x14ac:dyDescent="0.2">
      <c r="A32" s="243"/>
      <c r="B32" s="109" t="s">
        <v>361</v>
      </c>
      <c r="C32" s="110"/>
      <c r="D32" s="111"/>
      <c r="E32" s="43">
        <v>0.2014</v>
      </c>
      <c r="F32" s="44"/>
      <c r="G32" s="45"/>
      <c r="H32" s="109"/>
      <c r="I32" s="110"/>
      <c r="J32" s="111"/>
      <c r="K32" s="43"/>
      <c r="L32" s="44"/>
      <c r="M32" s="45"/>
      <c r="N32" s="109"/>
      <c r="O32" s="110"/>
      <c r="P32" s="111"/>
      <c r="Q32" s="43"/>
      <c r="R32" s="44"/>
      <c r="S32" s="45"/>
      <c r="T32" s="109" t="s">
        <v>361</v>
      </c>
      <c r="U32" s="110"/>
      <c r="V32" s="111"/>
      <c r="W32" s="43">
        <v>0.497</v>
      </c>
      <c r="X32" s="44"/>
      <c r="Y32" s="45"/>
      <c r="Z32" s="109"/>
      <c r="AA32" s="110"/>
      <c r="AB32" s="111"/>
      <c r="AC32" s="43"/>
      <c r="AD32" s="44"/>
      <c r="AE32" s="45"/>
      <c r="AF32" s="109"/>
      <c r="AG32" s="110"/>
      <c r="AH32" s="111"/>
      <c r="AI32" s="43"/>
      <c r="AJ32" s="44"/>
      <c r="AK32" s="45"/>
    </row>
    <row r="33" spans="1:37" ht="15" customHeight="1" x14ac:dyDescent="0.2">
      <c r="A33" s="243"/>
      <c r="B33" s="126" t="s">
        <v>47</v>
      </c>
      <c r="C33" s="127"/>
      <c r="D33" s="128"/>
      <c r="E33" s="244">
        <f>SUM(E21:G32)</f>
        <v>100.00000000000001</v>
      </c>
      <c r="F33" s="245"/>
      <c r="G33" s="246"/>
      <c r="H33" s="126" t="s">
        <v>47</v>
      </c>
      <c r="I33" s="127"/>
      <c r="J33" s="128"/>
      <c r="K33" s="244">
        <f>SUM(K21:M32)</f>
        <v>100</v>
      </c>
      <c r="L33" s="245"/>
      <c r="M33" s="246"/>
      <c r="N33" s="126" t="s">
        <v>47</v>
      </c>
      <c r="O33" s="127"/>
      <c r="P33" s="128"/>
      <c r="Q33" s="244">
        <f>SUM(Q21:S32)</f>
        <v>100</v>
      </c>
      <c r="R33" s="245"/>
      <c r="S33" s="246"/>
      <c r="T33" s="247" t="s">
        <v>47</v>
      </c>
      <c r="U33" s="248"/>
      <c r="V33" s="249"/>
      <c r="W33" s="244">
        <f>SUM(W21:Y32)</f>
        <v>99.999999999999986</v>
      </c>
      <c r="X33" s="245"/>
      <c r="Y33" s="246"/>
      <c r="Z33" s="247" t="s">
        <v>47</v>
      </c>
      <c r="AA33" s="248"/>
      <c r="AB33" s="249"/>
      <c r="AC33" s="244">
        <f>SUM(AC21:AE32)</f>
        <v>100</v>
      </c>
      <c r="AD33" s="245"/>
      <c r="AE33" s="246"/>
      <c r="AF33" s="247" t="s">
        <v>47</v>
      </c>
      <c r="AG33" s="248"/>
      <c r="AH33" s="249"/>
      <c r="AI33" s="244">
        <f>SUM(AI21:AK32)</f>
        <v>99.999999999999986</v>
      </c>
      <c r="AJ33" s="245"/>
      <c r="AK33" s="246"/>
    </row>
    <row r="34" spans="1:37" ht="15" customHeight="1" x14ac:dyDescent="0.2">
      <c r="A34" s="250"/>
      <c r="B34" s="251"/>
      <c r="C34" s="252"/>
      <c r="D34" s="253"/>
      <c r="E34" s="40"/>
      <c r="F34" s="41"/>
      <c r="G34" s="42"/>
      <c r="H34" s="101"/>
      <c r="I34" s="102"/>
      <c r="J34" s="103"/>
      <c r="K34" s="101"/>
      <c r="L34" s="102"/>
      <c r="M34" s="103"/>
      <c r="N34" s="109"/>
      <c r="O34" s="110"/>
      <c r="P34" s="111"/>
      <c r="Q34" s="254"/>
      <c r="R34" s="255"/>
      <c r="S34" s="255"/>
      <c r="W34" s="256"/>
      <c r="X34" s="257"/>
      <c r="Y34" s="258"/>
      <c r="Z34" s="259"/>
      <c r="AA34" s="260"/>
      <c r="AB34" s="261"/>
      <c r="AC34" s="254"/>
      <c r="AD34" s="255"/>
      <c r="AE34" s="255"/>
      <c r="AF34" s="259"/>
      <c r="AG34" s="260"/>
      <c r="AH34" s="261"/>
      <c r="AI34" s="254"/>
      <c r="AJ34" s="255"/>
      <c r="AK34" s="255"/>
    </row>
    <row r="35" spans="1:37" ht="15" customHeight="1" x14ac:dyDescent="0.2">
      <c r="A35" s="142" t="s">
        <v>127</v>
      </c>
      <c r="B35" s="105" t="s">
        <v>127</v>
      </c>
      <c r="C35" s="106"/>
      <c r="D35" s="107"/>
      <c r="E35" s="105" t="s">
        <v>5</v>
      </c>
      <c r="F35" s="106"/>
      <c r="G35" s="107"/>
      <c r="H35" s="105" t="s">
        <v>127</v>
      </c>
      <c r="I35" s="106"/>
      <c r="J35" s="107"/>
      <c r="K35" s="105" t="s">
        <v>5</v>
      </c>
      <c r="L35" s="106"/>
      <c r="M35" s="107"/>
      <c r="N35" s="105" t="s">
        <v>127</v>
      </c>
      <c r="O35" s="106"/>
      <c r="P35" s="107"/>
      <c r="Q35" s="105" t="s">
        <v>5</v>
      </c>
      <c r="R35" s="106"/>
      <c r="S35" s="107"/>
      <c r="T35" s="105" t="s">
        <v>127</v>
      </c>
      <c r="U35" s="106"/>
      <c r="V35" s="107"/>
      <c r="W35" s="105" t="s">
        <v>5</v>
      </c>
      <c r="X35" s="106"/>
      <c r="Y35" s="107"/>
      <c r="Z35" s="105" t="s">
        <v>127</v>
      </c>
      <c r="AA35" s="106"/>
      <c r="AB35" s="107"/>
      <c r="AC35" s="105" t="s">
        <v>5</v>
      </c>
      <c r="AD35" s="106"/>
      <c r="AE35" s="107"/>
      <c r="AF35" s="105" t="s">
        <v>127</v>
      </c>
      <c r="AG35" s="106"/>
      <c r="AH35" s="107"/>
      <c r="AI35" s="105" t="s">
        <v>5</v>
      </c>
      <c r="AJ35" s="106"/>
      <c r="AK35" s="107"/>
    </row>
    <row r="36" spans="1:37" ht="15" customHeight="1" x14ac:dyDescent="0.2">
      <c r="A36" s="108"/>
      <c r="B36" s="109" t="s">
        <v>134</v>
      </c>
      <c r="C36" s="110"/>
      <c r="D36" s="111"/>
      <c r="E36" s="43">
        <v>78.515242219238701</v>
      </c>
      <c r="F36" s="44"/>
      <c r="G36" s="45"/>
      <c r="H36" s="109" t="s">
        <v>135</v>
      </c>
      <c r="I36" s="110"/>
      <c r="J36" s="111"/>
      <c r="K36" s="43">
        <f>SUM(K21:M23)</f>
        <v>80.516099999999994</v>
      </c>
      <c r="L36" s="44"/>
      <c r="M36" s="45"/>
      <c r="N36" s="109" t="s">
        <v>135</v>
      </c>
      <c r="O36" s="110"/>
      <c r="P36" s="111"/>
      <c r="Q36" s="43">
        <v>93.333360963428106</v>
      </c>
      <c r="R36" s="44"/>
      <c r="S36" s="45"/>
      <c r="T36" s="109" t="s">
        <v>135</v>
      </c>
      <c r="U36" s="110"/>
      <c r="V36" s="111"/>
      <c r="W36" s="43">
        <v>59.8711277379794</v>
      </c>
      <c r="X36" s="44"/>
      <c r="Y36" s="45"/>
      <c r="Z36" s="109" t="s">
        <v>135</v>
      </c>
      <c r="AA36" s="110"/>
      <c r="AB36" s="111"/>
      <c r="AC36" s="43">
        <f>AC21</f>
        <v>99.547600000000003</v>
      </c>
      <c r="AD36" s="44"/>
      <c r="AE36" s="45"/>
      <c r="AF36" s="109" t="s">
        <v>135</v>
      </c>
      <c r="AG36" s="110"/>
      <c r="AH36" s="111"/>
      <c r="AI36" s="43">
        <v>59.086807272392093</v>
      </c>
      <c r="AJ36" s="44"/>
      <c r="AK36" s="45"/>
    </row>
    <row r="37" spans="1:37" ht="15" customHeight="1" x14ac:dyDescent="0.2">
      <c r="A37" s="108"/>
      <c r="B37" s="109" t="s">
        <v>135</v>
      </c>
      <c r="C37" s="110"/>
      <c r="D37" s="111"/>
      <c r="E37" s="43">
        <v>14.592803976240701</v>
      </c>
      <c r="F37" s="44"/>
      <c r="G37" s="45"/>
      <c r="H37" s="109" t="s">
        <v>126</v>
      </c>
      <c r="I37" s="110"/>
      <c r="J37" s="111"/>
      <c r="K37" s="43">
        <f>K24</f>
        <v>19.483899999999998</v>
      </c>
      <c r="L37" s="44"/>
      <c r="M37" s="45"/>
      <c r="N37" s="109" t="s">
        <v>134</v>
      </c>
      <c r="O37" s="110"/>
      <c r="P37" s="111"/>
      <c r="Q37" s="43">
        <v>4.9251771561966002</v>
      </c>
      <c r="R37" s="44"/>
      <c r="S37" s="45"/>
      <c r="T37" s="109" t="s">
        <v>125</v>
      </c>
      <c r="U37" s="110"/>
      <c r="V37" s="111"/>
      <c r="W37" s="43">
        <v>22.007636986809899</v>
      </c>
      <c r="X37" s="44"/>
      <c r="Y37" s="45"/>
      <c r="Z37" s="109" t="s">
        <v>126</v>
      </c>
      <c r="AA37" s="110"/>
      <c r="AB37" s="111"/>
      <c r="AC37" s="43">
        <f>AC23</f>
        <v>0.45240000000000002</v>
      </c>
      <c r="AD37" s="44"/>
      <c r="AE37" s="45"/>
      <c r="AF37" s="109" t="s">
        <v>134</v>
      </c>
      <c r="AG37" s="110"/>
      <c r="AH37" s="111"/>
      <c r="AI37" s="43">
        <v>33.225015893009498</v>
      </c>
      <c r="AJ37" s="44"/>
      <c r="AK37" s="45"/>
    </row>
    <row r="38" spans="1:37" ht="15" customHeight="1" x14ac:dyDescent="0.2">
      <c r="A38" s="108"/>
      <c r="B38" s="109" t="s">
        <v>128</v>
      </c>
      <c r="C38" s="110"/>
      <c r="D38" s="111"/>
      <c r="E38" s="43">
        <v>6.6921138479053992</v>
      </c>
      <c r="F38" s="44"/>
      <c r="G38" s="45"/>
      <c r="H38" s="109"/>
      <c r="I38" s="110"/>
      <c r="J38" s="111"/>
      <c r="K38" s="43"/>
      <c r="L38" s="44"/>
      <c r="M38" s="45"/>
      <c r="N38" s="109" t="s">
        <v>126</v>
      </c>
      <c r="O38" s="110"/>
      <c r="P38" s="111"/>
      <c r="Q38" s="43">
        <v>1.7414618803753001</v>
      </c>
      <c r="R38" s="44"/>
      <c r="S38" s="45"/>
      <c r="T38" s="109" t="s">
        <v>134</v>
      </c>
      <c r="U38" s="110"/>
      <c r="V38" s="111"/>
      <c r="W38" s="43">
        <v>17.6250342176948</v>
      </c>
      <c r="X38" s="44"/>
      <c r="Y38" s="45"/>
      <c r="Z38" s="109"/>
      <c r="AA38" s="110"/>
      <c r="AB38" s="111"/>
      <c r="AC38" s="43"/>
      <c r="AD38" s="44"/>
      <c r="AE38" s="45"/>
      <c r="AF38" s="109" t="s">
        <v>126</v>
      </c>
      <c r="AG38" s="110"/>
      <c r="AH38" s="111"/>
      <c r="AI38" s="43">
        <v>7.6881768345982993</v>
      </c>
      <c r="AJ38" s="44"/>
      <c r="AK38" s="45"/>
    </row>
    <row r="39" spans="1:37" ht="15" customHeight="1" x14ac:dyDescent="0.2">
      <c r="A39" s="108"/>
      <c r="B39" s="109" t="s">
        <v>126</v>
      </c>
      <c r="C39" s="110"/>
      <c r="D39" s="111"/>
      <c r="E39" s="43">
        <v>0.19983995661519999</v>
      </c>
      <c r="F39" s="44"/>
      <c r="G39" s="45"/>
      <c r="H39" s="109"/>
      <c r="I39" s="110"/>
      <c r="J39" s="111"/>
      <c r="K39" s="43"/>
      <c r="L39" s="44"/>
      <c r="M39" s="45"/>
      <c r="N39" s="109"/>
      <c r="O39" s="110"/>
      <c r="P39" s="111"/>
      <c r="Q39" s="43"/>
      <c r="R39" s="44"/>
      <c r="S39" s="45"/>
      <c r="T39" s="109" t="s">
        <v>126</v>
      </c>
      <c r="U39" s="110"/>
      <c r="V39" s="111"/>
      <c r="W39" s="43">
        <v>0.49620105751589993</v>
      </c>
      <c r="X39" s="44"/>
      <c r="Y39" s="45"/>
      <c r="Z39" s="109"/>
      <c r="AA39" s="110"/>
      <c r="AB39" s="111"/>
      <c r="AC39" s="43"/>
      <c r="AD39" s="44"/>
      <c r="AE39" s="45"/>
      <c r="AF39" s="109"/>
      <c r="AG39" s="110"/>
      <c r="AH39" s="111"/>
      <c r="AI39" s="43"/>
      <c r="AJ39" s="44"/>
      <c r="AK39" s="45"/>
    </row>
    <row r="40" spans="1:37" ht="15" customHeight="1" x14ac:dyDescent="0.2">
      <c r="A40" s="108"/>
      <c r="B40" s="109"/>
      <c r="C40" s="110"/>
      <c r="D40" s="111"/>
      <c r="E40" s="43"/>
      <c r="F40" s="44"/>
      <c r="G40" s="45"/>
      <c r="H40" s="109"/>
      <c r="I40" s="110"/>
      <c r="J40" s="111"/>
      <c r="K40" s="43"/>
      <c r="L40" s="44"/>
      <c r="M40" s="45"/>
      <c r="N40" s="109"/>
      <c r="O40" s="110"/>
      <c r="P40" s="111"/>
      <c r="Q40" s="43"/>
      <c r="R40" s="44"/>
      <c r="S40" s="45"/>
      <c r="T40" s="109"/>
      <c r="U40" s="110"/>
      <c r="V40" s="111"/>
      <c r="W40" s="43"/>
      <c r="X40" s="44"/>
      <c r="Y40" s="45"/>
      <c r="Z40" s="109"/>
      <c r="AA40" s="110"/>
      <c r="AB40" s="111"/>
      <c r="AC40" s="43"/>
      <c r="AD40" s="44"/>
      <c r="AE40" s="45"/>
      <c r="AF40" s="109"/>
      <c r="AG40" s="110"/>
      <c r="AH40" s="111"/>
      <c r="AI40" s="43"/>
      <c r="AJ40" s="44"/>
      <c r="AK40" s="45"/>
    </row>
    <row r="41" spans="1:37" s="262" customFormat="1" ht="15" customHeight="1" x14ac:dyDescent="0.2">
      <c r="A41" s="116"/>
      <c r="B41" s="126" t="s">
        <v>47</v>
      </c>
      <c r="C41" s="127"/>
      <c r="D41" s="128"/>
      <c r="E41" s="244">
        <f>SUM(E36:G40)</f>
        <v>100</v>
      </c>
      <c r="F41" s="245"/>
      <c r="G41" s="246"/>
      <c r="H41" s="126" t="s">
        <v>47</v>
      </c>
      <c r="I41" s="127"/>
      <c r="J41" s="128"/>
      <c r="K41" s="244">
        <f>SUM(K36:M40)</f>
        <v>100</v>
      </c>
      <c r="L41" s="245"/>
      <c r="M41" s="246"/>
      <c r="N41" s="126" t="s">
        <v>47</v>
      </c>
      <c r="O41" s="127"/>
      <c r="P41" s="128"/>
      <c r="Q41" s="244">
        <f>SUM(Q36:S40)</f>
        <v>100</v>
      </c>
      <c r="R41" s="245"/>
      <c r="S41" s="246"/>
      <c r="T41" s="126" t="s">
        <v>47</v>
      </c>
      <c r="U41" s="127"/>
      <c r="V41" s="128"/>
      <c r="W41" s="244">
        <f>SUM(W36:Y40)</f>
        <v>100.00000000000001</v>
      </c>
      <c r="X41" s="245"/>
      <c r="Y41" s="246"/>
      <c r="Z41" s="141" t="s">
        <v>47</v>
      </c>
      <c r="AA41" s="248"/>
      <c r="AB41" s="249"/>
      <c r="AC41" s="244">
        <f>SUM(AC36:AE40)</f>
        <v>100</v>
      </c>
      <c r="AD41" s="245"/>
      <c r="AE41" s="246"/>
      <c r="AF41" s="126" t="s">
        <v>47</v>
      </c>
      <c r="AG41" s="127"/>
      <c r="AH41" s="128"/>
      <c r="AI41" s="244">
        <f>SUM(AI36:AK40)</f>
        <v>99.999999999999886</v>
      </c>
      <c r="AJ41" s="245"/>
      <c r="AK41" s="246"/>
    </row>
    <row r="42" spans="1:37" x14ac:dyDescent="0.2">
      <c r="A42" s="263"/>
      <c r="B42" s="105"/>
      <c r="C42" s="106"/>
      <c r="D42" s="107"/>
      <c r="E42" s="105"/>
      <c r="F42" s="106"/>
      <c r="G42" s="107"/>
      <c r="H42" s="90"/>
      <c r="I42" s="91"/>
      <c r="J42" s="92"/>
      <c r="K42" s="90"/>
      <c r="L42" s="91"/>
      <c r="M42" s="92"/>
      <c r="N42" s="105"/>
      <c r="O42" s="106"/>
      <c r="P42" s="107"/>
      <c r="Q42" s="105"/>
      <c r="R42" s="106"/>
      <c r="S42" s="107"/>
      <c r="T42" s="105"/>
      <c r="U42" s="106"/>
      <c r="V42" s="107"/>
      <c r="W42" s="105"/>
      <c r="X42" s="106"/>
      <c r="Y42" s="107"/>
      <c r="Z42" s="105"/>
      <c r="AA42" s="106"/>
      <c r="AB42" s="107"/>
      <c r="AC42" s="105"/>
      <c r="AD42" s="106"/>
      <c r="AE42" s="107"/>
      <c r="AF42" s="105"/>
      <c r="AG42" s="106"/>
      <c r="AH42" s="107"/>
      <c r="AI42" s="105"/>
      <c r="AJ42" s="106"/>
      <c r="AK42" s="107"/>
    </row>
    <row r="43" spans="1:37" ht="12.75" customHeight="1" x14ac:dyDescent="0.2">
      <c r="A43" s="240" t="s">
        <v>14</v>
      </c>
      <c r="B43" s="90" t="s">
        <v>0</v>
      </c>
      <c r="C43" s="91"/>
      <c r="D43" s="92"/>
      <c r="E43" s="90" t="s">
        <v>1</v>
      </c>
      <c r="F43" s="91"/>
      <c r="G43" s="92"/>
      <c r="H43" s="90" t="s">
        <v>0</v>
      </c>
      <c r="I43" s="91"/>
      <c r="J43" s="92"/>
      <c r="K43" s="90" t="s">
        <v>1</v>
      </c>
      <c r="L43" s="91"/>
      <c r="M43" s="92"/>
      <c r="N43" s="90" t="s">
        <v>0</v>
      </c>
      <c r="O43" s="91"/>
      <c r="P43" s="92"/>
      <c r="Q43" s="90" t="s">
        <v>1</v>
      </c>
      <c r="R43" s="91"/>
      <c r="S43" s="92"/>
      <c r="T43" s="90" t="s">
        <v>0</v>
      </c>
      <c r="U43" s="91"/>
      <c r="V43" s="92"/>
      <c r="W43" s="90" t="s">
        <v>1</v>
      </c>
      <c r="X43" s="91"/>
      <c r="Y43" s="92"/>
      <c r="Z43" s="90" t="s">
        <v>0</v>
      </c>
      <c r="AA43" s="91"/>
      <c r="AB43" s="92"/>
      <c r="AC43" s="90" t="s">
        <v>1</v>
      </c>
      <c r="AD43" s="91"/>
      <c r="AE43" s="92"/>
      <c r="AF43" s="90" t="s">
        <v>0</v>
      </c>
      <c r="AG43" s="91"/>
      <c r="AH43" s="92"/>
      <c r="AI43" s="90" t="s">
        <v>1</v>
      </c>
      <c r="AJ43" s="91"/>
      <c r="AK43" s="92"/>
    </row>
    <row r="44" spans="1:37" ht="38.25" x14ac:dyDescent="0.2">
      <c r="A44" s="240"/>
      <c r="B44" s="155" t="s">
        <v>50</v>
      </c>
      <c r="C44" s="155" t="s">
        <v>51</v>
      </c>
      <c r="D44" s="155" t="s">
        <v>52</v>
      </c>
      <c r="E44" s="155" t="s">
        <v>50</v>
      </c>
      <c r="F44" s="155" t="s">
        <v>51</v>
      </c>
      <c r="G44" s="155" t="s">
        <v>52</v>
      </c>
      <c r="H44" s="155" t="s">
        <v>50</v>
      </c>
      <c r="I44" s="155" t="s">
        <v>51</v>
      </c>
      <c r="J44" s="155" t="s">
        <v>52</v>
      </c>
      <c r="K44" s="155" t="s">
        <v>50</v>
      </c>
      <c r="L44" s="155" t="s">
        <v>51</v>
      </c>
      <c r="M44" s="155" t="s">
        <v>52</v>
      </c>
      <c r="N44" s="155" t="s">
        <v>50</v>
      </c>
      <c r="O44" s="155" t="s">
        <v>51</v>
      </c>
      <c r="P44" s="155" t="s">
        <v>52</v>
      </c>
      <c r="Q44" s="155" t="s">
        <v>50</v>
      </c>
      <c r="R44" s="155" t="s">
        <v>51</v>
      </c>
      <c r="S44" s="155" t="s">
        <v>52</v>
      </c>
      <c r="T44" s="155" t="s">
        <v>50</v>
      </c>
      <c r="U44" s="155" t="s">
        <v>51</v>
      </c>
      <c r="V44" s="155" t="s">
        <v>52</v>
      </c>
      <c r="W44" s="155" t="s">
        <v>50</v>
      </c>
      <c r="X44" s="155" t="s">
        <v>51</v>
      </c>
      <c r="Y44" s="155" t="s">
        <v>52</v>
      </c>
      <c r="Z44" s="155" t="s">
        <v>50</v>
      </c>
      <c r="AA44" s="155" t="s">
        <v>51</v>
      </c>
      <c r="AB44" s="155" t="s">
        <v>52</v>
      </c>
      <c r="AC44" s="155" t="s">
        <v>50</v>
      </c>
      <c r="AD44" s="155" t="s">
        <v>51</v>
      </c>
      <c r="AE44" s="155" t="s">
        <v>52</v>
      </c>
      <c r="AF44" s="155" t="s">
        <v>50</v>
      </c>
      <c r="AG44" s="155" t="s">
        <v>51</v>
      </c>
      <c r="AH44" s="155" t="s">
        <v>52</v>
      </c>
      <c r="AI44" s="155" t="s">
        <v>50</v>
      </c>
      <c r="AJ44" s="155" t="s">
        <v>51</v>
      </c>
      <c r="AK44" s="155" t="s">
        <v>52</v>
      </c>
    </row>
    <row r="45" spans="1:37" x14ac:dyDescent="0.2">
      <c r="A45" s="129" t="s">
        <v>17</v>
      </c>
      <c r="B45" s="1">
        <v>5.8560565114021301</v>
      </c>
      <c r="C45" s="1">
        <v>6.0451063513755798</v>
      </c>
      <c r="D45" s="1">
        <v>6.8750497698783875</v>
      </c>
      <c r="E45" s="1">
        <v>6.4296528697013837</v>
      </c>
      <c r="F45" s="1">
        <v>6.0451063513755798</v>
      </c>
      <c r="G45" s="1">
        <v>6.8750497698783875</v>
      </c>
      <c r="H45" s="1">
        <v>5.2423998713493347</v>
      </c>
      <c r="I45" s="1">
        <v>7.2897925972938555</v>
      </c>
      <c r="J45" s="1">
        <v>6.8750497698783875</v>
      </c>
      <c r="K45" s="1">
        <v>5.9972241520881653</v>
      </c>
      <c r="L45" s="1">
        <v>7.2897925972938555</v>
      </c>
      <c r="M45" s="1">
        <v>6.8750497698783875</v>
      </c>
      <c r="N45" s="1">
        <v>6.6747638583183289</v>
      </c>
      <c r="O45" s="1">
        <v>7.2010079026222247</v>
      </c>
      <c r="P45" s="1">
        <v>6.8750497698783875</v>
      </c>
      <c r="Q45" s="1">
        <v>7.2687909007072466</v>
      </c>
      <c r="R45" s="1">
        <v>7.2010079026222247</v>
      </c>
      <c r="S45" s="1">
        <v>6.8750497698783875</v>
      </c>
      <c r="T45" s="1">
        <v>4.2983636260032654</v>
      </c>
      <c r="U45" s="1">
        <v>7.3888275027275112</v>
      </c>
      <c r="V45" s="1">
        <v>6.8750497698783875</v>
      </c>
      <c r="W45" s="1">
        <v>5.2152636647224426</v>
      </c>
      <c r="X45" s="1">
        <v>7.3888275027275112</v>
      </c>
      <c r="Y45" s="1">
        <v>6.8750497698783875</v>
      </c>
      <c r="Z45" s="1">
        <v>6.9353267550468463</v>
      </c>
      <c r="AA45" s="1">
        <v>7.2754183411598197</v>
      </c>
      <c r="AB45" s="1">
        <v>6.8750497698783875</v>
      </c>
      <c r="AC45" s="1" t="s">
        <v>26</v>
      </c>
      <c r="AD45" s="1" t="s">
        <v>26</v>
      </c>
      <c r="AE45" s="1" t="s">
        <v>26</v>
      </c>
      <c r="AF45" s="1">
        <v>5.401504933834075</v>
      </c>
      <c r="AG45" s="1">
        <v>7.2537758946418771</v>
      </c>
      <c r="AH45" s="1">
        <v>6.8750497698783875</v>
      </c>
      <c r="AI45" s="1">
        <v>6.4265540242195147</v>
      </c>
      <c r="AJ45" s="1">
        <v>7.2537758946418771</v>
      </c>
      <c r="AK45" s="1">
        <v>6.8750497698783875</v>
      </c>
    </row>
    <row r="46" spans="1:37" ht="12.75" customHeight="1" x14ac:dyDescent="0.2">
      <c r="A46" s="129" t="s">
        <v>18</v>
      </c>
      <c r="B46" s="1">
        <v>4.1148295998573312</v>
      </c>
      <c r="C46" s="1">
        <v>4.9137350916862488</v>
      </c>
      <c r="D46" s="1">
        <v>3.6966809630393991</v>
      </c>
      <c r="E46" s="1">
        <v>4.6831116080284119</v>
      </c>
      <c r="F46" s="1">
        <v>4.9137350916862488</v>
      </c>
      <c r="G46" s="1">
        <v>3.6966809630393991</v>
      </c>
      <c r="H46" s="1">
        <v>3.8610288500785837</v>
      </c>
      <c r="I46" s="1">
        <v>4.8334947228431693</v>
      </c>
      <c r="J46" s="1">
        <v>3.6966809630393991</v>
      </c>
      <c r="K46" s="1">
        <v>4.6095970273017883</v>
      </c>
      <c r="L46" s="1">
        <v>4.8334947228431693</v>
      </c>
      <c r="M46" s="1">
        <v>3.6966809630393991</v>
      </c>
      <c r="N46" s="1">
        <v>3.9450183510780348</v>
      </c>
      <c r="O46" s="1">
        <v>6.7808017134666443</v>
      </c>
      <c r="P46" s="1">
        <v>3.6966809630393991</v>
      </c>
      <c r="Q46" s="1">
        <v>4.4211569428443926</v>
      </c>
      <c r="R46" s="1">
        <v>6.7808017134666443</v>
      </c>
      <c r="S46" s="1">
        <v>3.6966809630393991</v>
      </c>
      <c r="T46" s="1">
        <v>6.0482731461524972</v>
      </c>
      <c r="U46" s="1">
        <v>7.449145019054412</v>
      </c>
      <c r="V46" s="1">
        <v>3.6966809630393991</v>
      </c>
      <c r="W46" s="1">
        <v>6.9693264365196237</v>
      </c>
      <c r="X46" s="1">
        <v>7.449145019054412</v>
      </c>
      <c r="Y46" s="1">
        <v>3.6966809630393991</v>
      </c>
      <c r="Z46" s="1">
        <v>3.9511474967002873</v>
      </c>
      <c r="AA46" s="1">
        <v>4.3254056572914132</v>
      </c>
      <c r="AB46" s="1">
        <v>3.6966809630393991</v>
      </c>
      <c r="AC46" s="1" t="s">
        <v>26</v>
      </c>
      <c r="AD46" s="1" t="s">
        <v>26</v>
      </c>
      <c r="AE46" s="1" t="s">
        <v>26</v>
      </c>
      <c r="AF46" s="1">
        <v>3.7380829453468336</v>
      </c>
      <c r="AG46" s="1">
        <v>5.6988683342933664</v>
      </c>
      <c r="AH46" s="1">
        <v>3.6966809630393991</v>
      </c>
      <c r="AI46" s="1">
        <v>4.7815701365470895</v>
      </c>
      <c r="AJ46" s="1">
        <v>5.6988683342933664</v>
      </c>
      <c r="AK46" s="1">
        <v>3.6966809630393991</v>
      </c>
    </row>
    <row r="47" spans="1:37" x14ac:dyDescent="0.2">
      <c r="A47" s="129" t="s">
        <v>15</v>
      </c>
      <c r="B47" s="1">
        <v>6.3279536366462716</v>
      </c>
      <c r="C47" s="1">
        <v>6.9183477759361258</v>
      </c>
      <c r="D47" s="1">
        <v>6.7019984126091003</v>
      </c>
      <c r="E47" s="1">
        <v>6.9044187664985701</v>
      </c>
      <c r="F47" s="1">
        <v>6.9183477759361258</v>
      </c>
      <c r="G47" s="1">
        <v>6.7019984126091003</v>
      </c>
      <c r="H47" s="1">
        <v>7.090748846530917</v>
      </c>
      <c r="I47" s="1">
        <v>8.1341370940208453</v>
      </c>
      <c r="J47" s="1">
        <v>6.7019984126091003</v>
      </c>
      <c r="K47" s="1">
        <v>7.8933772444725046</v>
      </c>
      <c r="L47" s="1">
        <v>8.1341370940208453</v>
      </c>
      <c r="M47" s="1">
        <v>6.7019984126091003</v>
      </c>
      <c r="N47" s="1">
        <v>6.3668838143348685</v>
      </c>
      <c r="O47" s="1">
        <v>8.3155712485313416</v>
      </c>
      <c r="P47" s="1">
        <v>6.7019984126091003</v>
      </c>
      <c r="Q47" s="1">
        <v>6.9491955637931824</v>
      </c>
      <c r="R47" s="1">
        <v>8.3155712485313416</v>
      </c>
      <c r="S47" s="1">
        <v>6.7019984126091003</v>
      </c>
      <c r="T47" s="1">
        <v>6.116199791431427</v>
      </c>
      <c r="U47" s="1">
        <v>8.6709812283515948</v>
      </c>
      <c r="V47" s="1">
        <v>6.7019984126091003</v>
      </c>
      <c r="W47" s="1">
        <v>7.049652636051178</v>
      </c>
      <c r="X47" s="1">
        <v>8.6709812283515948</v>
      </c>
      <c r="Y47" s="1">
        <v>6.7019984126091003</v>
      </c>
      <c r="Z47" s="1">
        <v>7.2775396704673767</v>
      </c>
      <c r="AA47" s="1">
        <v>7.6577457785606402</v>
      </c>
      <c r="AB47" s="1">
        <v>6.7019984126091003</v>
      </c>
      <c r="AC47" s="1" t="s">
        <v>26</v>
      </c>
      <c r="AD47" s="1" t="s">
        <v>26</v>
      </c>
      <c r="AE47" s="1" t="s">
        <v>26</v>
      </c>
      <c r="AF47" s="1" t="s">
        <v>23</v>
      </c>
      <c r="AG47" s="1" t="s">
        <v>23</v>
      </c>
      <c r="AH47" s="1" t="s">
        <v>23</v>
      </c>
      <c r="AI47" s="1" t="s">
        <v>23</v>
      </c>
      <c r="AJ47" s="1" t="str">
        <f t="shared" ref="AJ47:AK47" si="9">+AG47</f>
        <v>NA</v>
      </c>
      <c r="AK47" s="1" t="str">
        <f t="shared" si="9"/>
        <v>NA</v>
      </c>
    </row>
    <row r="48" spans="1:37" x14ac:dyDescent="0.2">
      <c r="A48" s="129" t="s">
        <v>22</v>
      </c>
      <c r="B48" s="1">
        <v>7.0495053710937494</v>
      </c>
      <c r="C48" s="1">
        <v>7.92959619140625</v>
      </c>
      <c r="D48" s="1">
        <v>6.4722231445312497</v>
      </c>
      <c r="E48" s="1">
        <v>7.3591489257812492</v>
      </c>
      <c r="F48" s="1">
        <v>7.469574707031251</v>
      </c>
      <c r="G48" s="1">
        <v>6.3067749023437498</v>
      </c>
      <c r="H48" s="1">
        <v>7.211895996093749</v>
      </c>
      <c r="I48" s="1" t="s">
        <v>23</v>
      </c>
      <c r="J48" s="1" t="s">
        <v>23</v>
      </c>
      <c r="K48" s="1">
        <v>7.5400502929687505</v>
      </c>
      <c r="L48" s="1">
        <v>7.2505629882812492</v>
      </c>
      <c r="M48" s="1">
        <v>6.3067749023437498</v>
      </c>
      <c r="N48" s="1">
        <v>7.8800297851562524</v>
      </c>
      <c r="O48" s="1">
        <v>9.6787045898437523</v>
      </c>
      <c r="P48" s="1" t="s">
        <v>23</v>
      </c>
      <c r="Q48" s="1">
        <v>6.994634277343752</v>
      </c>
      <c r="R48" s="1">
        <v>8.6104301757812518</v>
      </c>
      <c r="S48" s="1">
        <v>6.3067749023437498</v>
      </c>
      <c r="T48" s="1">
        <v>8.0786909179687498</v>
      </c>
      <c r="U48" s="1" t="s">
        <v>23</v>
      </c>
      <c r="V48" s="1" t="s">
        <v>23</v>
      </c>
      <c r="W48" s="1">
        <v>7.6374018554687488</v>
      </c>
      <c r="X48" s="1">
        <v>8.8883276367187491</v>
      </c>
      <c r="Y48" s="1">
        <v>6.23947998046875</v>
      </c>
      <c r="Z48" s="1">
        <v>6.9119194335937513</v>
      </c>
      <c r="AA48" s="1">
        <v>7.2721860351562517</v>
      </c>
      <c r="AB48" s="1">
        <v>6.3959418945312514</v>
      </c>
      <c r="AC48" s="1" t="s">
        <v>26</v>
      </c>
      <c r="AD48" s="1" t="s">
        <v>26</v>
      </c>
      <c r="AE48" s="1" t="s">
        <v>26</v>
      </c>
      <c r="AF48" s="1">
        <v>5.1264497070312496</v>
      </c>
      <c r="AG48" s="1">
        <v>7.1478129882812507</v>
      </c>
      <c r="AH48" s="1">
        <v>6.0965913085937515</v>
      </c>
      <c r="AI48" s="1">
        <v>6.4799799804687499</v>
      </c>
      <c r="AJ48" s="1">
        <v>7.1478129882812507</v>
      </c>
      <c r="AK48" s="1">
        <v>6.0965913085937515</v>
      </c>
    </row>
    <row r="49" spans="1:37" x14ac:dyDescent="0.2">
      <c r="A49" s="129"/>
      <c r="B49" s="1"/>
      <c r="C49" s="1"/>
      <c r="D49" s="1"/>
      <c r="E49" s="1"/>
      <c r="F49" s="1"/>
      <c r="G49" s="1"/>
      <c r="H49" s="1"/>
      <c r="I49" s="1"/>
      <c r="J49" s="1"/>
      <c r="K49" s="1"/>
      <c r="L49" s="1"/>
      <c r="M49" s="1"/>
      <c r="N49" s="1"/>
      <c r="O49" s="1"/>
      <c r="P49" s="1"/>
      <c r="Q49" s="1"/>
      <c r="R49" s="1"/>
      <c r="S49" s="1"/>
      <c r="T49" s="1"/>
      <c r="U49" s="1"/>
      <c r="V49" s="1"/>
      <c r="W49" s="1"/>
      <c r="X49" s="4"/>
      <c r="Y49" s="1"/>
      <c r="Z49" s="1"/>
      <c r="AA49" s="4"/>
      <c r="AB49" s="1"/>
      <c r="AC49" s="4"/>
      <c r="AD49" s="4"/>
      <c r="AE49" s="1"/>
      <c r="AF49" s="1"/>
      <c r="AG49" s="4"/>
      <c r="AH49" s="1"/>
      <c r="AI49" s="4"/>
      <c r="AJ49" s="4"/>
      <c r="AK49" s="1"/>
    </row>
    <row r="50" spans="1:37" s="266" customFormat="1" ht="51" x14ac:dyDescent="0.2">
      <c r="A50" s="31" t="s">
        <v>204</v>
      </c>
      <c r="B50" s="158"/>
      <c r="C50" s="159" t="s">
        <v>120</v>
      </c>
      <c r="D50" s="159" t="s">
        <v>188</v>
      </c>
      <c r="E50" s="158"/>
      <c r="F50" s="159" t="s">
        <v>120</v>
      </c>
      <c r="G50" s="159" t="s">
        <v>188</v>
      </c>
      <c r="H50" s="158"/>
      <c r="I50" s="159" t="s">
        <v>193</v>
      </c>
      <c r="J50" s="159" t="s">
        <v>56</v>
      </c>
      <c r="K50" s="158"/>
      <c r="L50" s="159" t="s">
        <v>193</v>
      </c>
      <c r="M50" s="159" t="s">
        <v>56</v>
      </c>
      <c r="N50" s="158"/>
      <c r="O50" s="159" t="s">
        <v>241</v>
      </c>
      <c r="P50" s="159" t="s">
        <v>56</v>
      </c>
      <c r="Q50" s="158"/>
      <c r="R50" s="159" t="s">
        <v>241</v>
      </c>
      <c r="S50" s="159" t="s">
        <v>56</v>
      </c>
      <c r="T50" s="158"/>
      <c r="U50" s="159" t="s">
        <v>48</v>
      </c>
      <c r="V50" s="159" t="s">
        <v>56</v>
      </c>
      <c r="W50" s="158"/>
      <c r="X50" s="264" t="s">
        <v>48</v>
      </c>
      <c r="Y50" s="159" t="s">
        <v>56</v>
      </c>
      <c r="Z50" s="158"/>
      <c r="AA50" s="264" t="s">
        <v>25</v>
      </c>
      <c r="AB50" s="265" t="s">
        <v>56</v>
      </c>
      <c r="AC50" s="264"/>
      <c r="AD50" s="264" t="s">
        <v>25</v>
      </c>
      <c r="AE50" s="159" t="s">
        <v>56</v>
      </c>
      <c r="AF50" s="158"/>
      <c r="AG50" s="264" t="s">
        <v>243</v>
      </c>
      <c r="AH50" s="159" t="s">
        <v>56</v>
      </c>
      <c r="AI50" s="264"/>
      <c r="AJ50" s="264" t="s">
        <v>243</v>
      </c>
      <c r="AK50" s="159" t="s">
        <v>56</v>
      </c>
    </row>
    <row r="51" spans="1:37" s="166" customFormat="1" x14ac:dyDescent="0.2">
      <c r="A51" s="267" t="s">
        <v>16</v>
      </c>
      <c r="B51" s="268">
        <v>30.278600000000001</v>
      </c>
      <c r="C51" s="268">
        <v>5003.4399999999996</v>
      </c>
      <c r="D51" s="268">
        <v>4356.4694</v>
      </c>
      <c r="E51" s="268">
        <v>32.356200000000001</v>
      </c>
      <c r="F51" s="268">
        <f>C51</f>
        <v>5003.4399999999996</v>
      </c>
      <c r="G51" s="268">
        <f>D51</f>
        <v>4356.4694</v>
      </c>
      <c r="H51" s="269">
        <v>52.2348</v>
      </c>
      <c r="I51" s="270">
        <v>4575.59</v>
      </c>
      <c r="J51" s="269">
        <f>D51</f>
        <v>4356.4694</v>
      </c>
      <c r="K51" s="269">
        <v>56.788699999999999</v>
      </c>
      <c r="L51" s="270">
        <f>I51</f>
        <v>4575.59</v>
      </c>
      <c r="M51" s="269">
        <f>D51</f>
        <v>4356.4694</v>
      </c>
      <c r="N51" s="269">
        <v>62.712499999999999</v>
      </c>
      <c r="O51" s="268">
        <v>14421.896199999999</v>
      </c>
      <c r="P51" s="268">
        <f>D51</f>
        <v>4356.4694</v>
      </c>
      <c r="Q51" s="268">
        <v>66.340800000000002</v>
      </c>
      <c r="R51" s="268">
        <f>O51</f>
        <v>14421.896199999999</v>
      </c>
      <c r="S51" s="268">
        <f>P51</f>
        <v>4356.4694</v>
      </c>
      <c r="T51" s="268">
        <v>71.198099999999997</v>
      </c>
      <c r="U51" s="268">
        <v>6041.6647999999996</v>
      </c>
      <c r="V51" s="268">
        <f>S51</f>
        <v>4356.4694</v>
      </c>
      <c r="W51" s="268">
        <v>77.480999999999995</v>
      </c>
      <c r="X51" s="268">
        <f>U51</f>
        <v>6041.6647999999996</v>
      </c>
      <c r="Y51" s="268">
        <f>V51</f>
        <v>4356.4694</v>
      </c>
      <c r="Z51" s="268">
        <v>23.97</v>
      </c>
      <c r="AA51" s="268">
        <v>2469.73</v>
      </c>
      <c r="AB51" s="268">
        <f>Y51</f>
        <v>4356.4694</v>
      </c>
      <c r="AC51" s="268" t="s">
        <v>26</v>
      </c>
      <c r="AD51" s="268">
        <f>AA51</f>
        <v>2469.73</v>
      </c>
      <c r="AE51" s="268">
        <f>AB51</f>
        <v>4356.4694</v>
      </c>
      <c r="AF51" s="268">
        <v>12.751899999999999</v>
      </c>
      <c r="AG51" s="268">
        <v>4447.4639999999999</v>
      </c>
      <c r="AH51" s="268">
        <f>AE51</f>
        <v>4356.4694</v>
      </c>
      <c r="AI51" s="268">
        <v>13.3819</v>
      </c>
      <c r="AJ51" s="268">
        <f>AG51</f>
        <v>4447.4639999999999</v>
      </c>
      <c r="AK51" s="268">
        <f>AH51</f>
        <v>4356.4694</v>
      </c>
    </row>
    <row r="52" spans="1:37" s="166" customFormat="1" ht="15" customHeight="1" x14ac:dyDescent="0.2">
      <c r="A52" s="271" t="s">
        <v>194</v>
      </c>
      <c r="B52" s="272" t="s">
        <v>162</v>
      </c>
      <c r="C52" s="273"/>
      <c r="D52" s="273"/>
      <c r="E52" s="273"/>
      <c r="F52" s="273"/>
      <c r="G52" s="273"/>
      <c r="H52" s="274"/>
      <c r="I52" s="274"/>
      <c r="J52" s="274"/>
      <c r="K52" s="274"/>
      <c r="L52" s="274"/>
      <c r="M52" s="274"/>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273"/>
    </row>
    <row r="53" spans="1:37" s="166" customFormat="1" ht="15" customHeight="1" x14ac:dyDescent="0.2">
      <c r="A53" s="275"/>
      <c r="B53" s="175" t="s">
        <v>159</v>
      </c>
      <c r="C53" s="176"/>
      <c r="D53" s="176"/>
      <c r="E53" s="176"/>
      <c r="F53" s="176"/>
      <c r="G53" s="177"/>
      <c r="H53" s="274" t="s">
        <v>163</v>
      </c>
      <c r="I53" s="274"/>
      <c r="J53" s="274"/>
      <c r="K53" s="274"/>
      <c r="L53" s="274"/>
      <c r="M53" s="274"/>
      <c r="N53" s="274" t="s">
        <v>164</v>
      </c>
      <c r="O53" s="274"/>
      <c r="P53" s="274"/>
      <c r="Q53" s="274"/>
      <c r="R53" s="274"/>
      <c r="S53" s="274"/>
      <c r="T53" s="274" t="s">
        <v>166</v>
      </c>
      <c r="U53" s="274"/>
      <c r="V53" s="274"/>
      <c r="W53" s="274"/>
      <c r="X53" s="274"/>
      <c r="Y53" s="274"/>
      <c r="Z53" s="274" t="s">
        <v>168</v>
      </c>
      <c r="AA53" s="274"/>
      <c r="AB53" s="274"/>
      <c r="AC53" s="274"/>
      <c r="AD53" s="274"/>
      <c r="AE53" s="274"/>
      <c r="AF53" s="274" t="s">
        <v>170</v>
      </c>
      <c r="AG53" s="274"/>
      <c r="AH53" s="274"/>
      <c r="AI53" s="274"/>
      <c r="AJ53" s="274"/>
      <c r="AK53" s="274"/>
    </row>
    <row r="54" spans="1:37" x14ac:dyDescent="0.2">
      <c r="A54" s="271"/>
      <c r="B54" s="54" t="s">
        <v>160</v>
      </c>
      <c r="C54" s="55"/>
      <c r="D54" s="55"/>
      <c r="E54" s="55"/>
      <c r="F54" s="55"/>
      <c r="G54" s="56"/>
      <c r="H54" s="276" t="s">
        <v>183</v>
      </c>
      <c r="I54" s="276"/>
      <c r="J54" s="276"/>
      <c r="K54" s="276"/>
      <c r="L54" s="276"/>
      <c r="M54" s="276"/>
      <c r="N54" s="276" t="s">
        <v>165</v>
      </c>
      <c r="O54" s="276"/>
      <c r="P54" s="276"/>
      <c r="Q54" s="276"/>
      <c r="R54" s="276"/>
      <c r="S54" s="276"/>
      <c r="T54" s="276" t="s">
        <v>167</v>
      </c>
      <c r="U54" s="276"/>
      <c r="V54" s="276"/>
      <c r="W54" s="276"/>
      <c r="X54" s="276"/>
      <c r="Y54" s="276"/>
      <c r="Z54" s="276" t="s">
        <v>169</v>
      </c>
      <c r="AA54" s="276"/>
      <c r="AB54" s="276"/>
      <c r="AC54" s="276"/>
      <c r="AD54" s="276"/>
      <c r="AE54" s="276"/>
      <c r="AF54" s="276" t="s">
        <v>171</v>
      </c>
      <c r="AG54" s="276"/>
      <c r="AH54" s="276"/>
      <c r="AI54" s="276"/>
      <c r="AJ54" s="276"/>
      <c r="AK54" s="276"/>
    </row>
    <row r="55" spans="1:37" s="226" customFormat="1" ht="45.75" customHeight="1" x14ac:dyDescent="0.2">
      <c r="A55" s="271"/>
      <c r="B55" s="274" t="s">
        <v>161</v>
      </c>
      <c r="C55" s="274"/>
      <c r="D55" s="274"/>
      <c r="E55" s="274"/>
      <c r="F55" s="274"/>
      <c r="G55" s="274"/>
      <c r="H55" s="274" t="s">
        <v>161</v>
      </c>
      <c r="I55" s="274"/>
      <c r="J55" s="274"/>
      <c r="K55" s="274"/>
      <c r="L55" s="274"/>
      <c r="M55" s="274"/>
      <c r="N55" s="274" t="s">
        <v>161</v>
      </c>
      <c r="O55" s="274"/>
      <c r="P55" s="274"/>
      <c r="Q55" s="274"/>
      <c r="R55" s="274"/>
      <c r="S55" s="274"/>
      <c r="T55" s="274" t="s">
        <v>196</v>
      </c>
      <c r="U55" s="274"/>
      <c r="V55" s="274"/>
      <c r="W55" s="274"/>
      <c r="X55" s="274"/>
      <c r="Y55" s="274"/>
      <c r="Z55" s="274" t="s">
        <v>161</v>
      </c>
      <c r="AA55" s="274"/>
      <c r="AB55" s="274"/>
      <c r="AC55" s="274"/>
      <c r="AD55" s="274"/>
      <c r="AE55" s="274"/>
      <c r="AF55" s="274" t="s">
        <v>161</v>
      </c>
      <c r="AG55" s="274"/>
      <c r="AH55" s="274"/>
      <c r="AI55" s="274"/>
      <c r="AJ55" s="274"/>
      <c r="AK55" s="274"/>
    </row>
    <row r="56" spans="1:37" x14ac:dyDescent="0.2">
      <c r="A56" s="271"/>
      <c r="B56" s="277"/>
      <c r="C56" s="277"/>
      <c r="D56" s="277"/>
      <c r="E56" s="277"/>
      <c r="F56" s="277"/>
      <c r="G56" s="277"/>
      <c r="H56" s="277"/>
      <c r="I56" s="277"/>
      <c r="J56" s="277"/>
      <c r="K56" s="277"/>
      <c r="L56" s="277"/>
      <c r="M56" s="277"/>
      <c r="N56" s="277"/>
      <c r="O56" s="277"/>
      <c r="P56" s="277"/>
      <c r="Q56" s="277"/>
      <c r="R56" s="277"/>
      <c r="S56" s="277"/>
      <c r="T56" s="277"/>
      <c r="U56" s="277"/>
      <c r="V56" s="277"/>
      <c r="W56" s="277"/>
      <c r="X56" s="277"/>
      <c r="Y56" s="277"/>
      <c r="Z56" s="277"/>
      <c r="AA56" s="277"/>
      <c r="AB56" s="277"/>
      <c r="AC56" s="277"/>
      <c r="AD56" s="277"/>
      <c r="AE56" s="277"/>
      <c r="AF56" s="277"/>
      <c r="AG56" s="277"/>
      <c r="AH56" s="277"/>
      <c r="AI56" s="277"/>
      <c r="AJ56" s="277"/>
      <c r="AK56" s="277"/>
    </row>
    <row r="57" spans="1:37" x14ac:dyDescent="0.2">
      <c r="A57" s="271"/>
      <c r="B57" s="277"/>
      <c r="C57" s="277"/>
      <c r="D57" s="277"/>
      <c r="E57" s="277"/>
      <c r="F57" s="277"/>
      <c r="G57" s="277"/>
      <c r="H57" s="277"/>
      <c r="I57" s="277"/>
      <c r="J57" s="277"/>
      <c r="K57" s="277"/>
      <c r="L57" s="277"/>
      <c r="M57" s="277"/>
      <c r="N57" s="277"/>
      <c r="O57" s="277"/>
      <c r="P57" s="277"/>
      <c r="Q57" s="277"/>
      <c r="R57" s="277"/>
      <c r="S57" s="277"/>
      <c r="T57" s="277"/>
      <c r="U57" s="277"/>
      <c r="V57" s="277"/>
      <c r="W57" s="277"/>
      <c r="X57" s="277"/>
      <c r="Y57" s="277"/>
      <c r="Z57" s="277"/>
      <c r="AA57" s="277"/>
      <c r="AB57" s="277"/>
      <c r="AC57" s="277"/>
      <c r="AD57" s="277"/>
      <c r="AE57" s="277"/>
      <c r="AF57" s="277"/>
      <c r="AG57" s="277"/>
      <c r="AH57" s="277"/>
      <c r="AI57" s="277"/>
      <c r="AJ57" s="277"/>
      <c r="AK57" s="277"/>
    </row>
    <row r="58" spans="1:37" x14ac:dyDescent="0.2">
      <c r="A58" s="271"/>
      <c r="B58" s="277"/>
      <c r="C58" s="277"/>
      <c r="D58" s="277"/>
      <c r="E58" s="277"/>
      <c r="F58" s="277"/>
      <c r="G58" s="277"/>
      <c r="H58" s="277"/>
      <c r="I58" s="277"/>
      <c r="J58" s="277"/>
      <c r="K58" s="277"/>
      <c r="L58" s="277"/>
      <c r="M58" s="277"/>
      <c r="N58" s="277"/>
      <c r="O58" s="277"/>
      <c r="P58" s="277"/>
      <c r="Q58" s="277"/>
      <c r="R58" s="277"/>
      <c r="S58" s="277"/>
      <c r="T58" s="277"/>
      <c r="U58" s="277"/>
      <c r="V58" s="277"/>
      <c r="W58" s="277"/>
      <c r="X58" s="277"/>
      <c r="Y58" s="277"/>
      <c r="Z58" s="277"/>
      <c r="AA58" s="277"/>
      <c r="AB58" s="277"/>
      <c r="AC58" s="277"/>
      <c r="AD58" s="277"/>
      <c r="AE58" s="277"/>
      <c r="AF58" s="277"/>
      <c r="AG58" s="277"/>
      <c r="AH58" s="277"/>
      <c r="AI58" s="277"/>
      <c r="AJ58" s="277"/>
      <c r="AK58" s="277"/>
    </row>
    <row r="59" spans="1:37" x14ac:dyDescent="0.2">
      <c r="A59" s="271"/>
      <c r="B59" s="277"/>
      <c r="C59" s="277"/>
      <c r="D59" s="277"/>
      <c r="E59" s="277"/>
      <c r="F59" s="277"/>
      <c r="G59" s="277"/>
      <c r="H59" s="277"/>
      <c r="I59" s="277"/>
      <c r="J59" s="277"/>
      <c r="K59" s="277"/>
      <c r="L59" s="277"/>
      <c r="M59" s="277"/>
      <c r="N59" s="277"/>
      <c r="O59" s="277"/>
      <c r="P59" s="277"/>
      <c r="Q59" s="277"/>
      <c r="R59" s="277"/>
      <c r="S59" s="277"/>
      <c r="T59" s="277"/>
      <c r="U59" s="277"/>
      <c r="V59" s="277"/>
      <c r="W59" s="277"/>
      <c r="X59" s="277"/>
      <c r="Y59" s="277"/>
      <c r="Z59" s="277"/>
      <c r="AA59" s="277"/>
      <c r="AB59" s="277"/>
      <c r="AC59" s="277"/>
      <c r="AD59" s="277"/>
      <c r="AE59" s="277"/>
      <c r="AF59" s="277"/>
      <c r="AG59" s="277"/>
      <c r="AH59" s="277"/>
      <c r="AI59" s="277"/>
      <c r="AJ59" s="277"/>
      <c r="AK59" s="277"/>
    </row>
    <row r="60" spans="1:37" x14ac:dyDescent="0.2">
      <c r="A60" s="271"/>
      <c r="B60" s="277"/>
      <c r="C60" s="277"/>
      <c r="D60" s="277"/>
      <c r="E60" s="277"/>
      <c r="F60" s="277"/>
      <c r="G60" s="277"/>
      <c r="H60" s="277"/>
      <c r="I60" s="277"/>
      <c r="J60" s="277"/>
      <c r="K60" s="277"/>
      <c r="L60" s="277"/>
      <c r="M60" s="277"/>
      <c r="N60" s="277"/>
      <c r="O60" s="277"/>
      <c r="P60" s="277"/>
      <c r="Q60" s="277"/>
      <c r="R60" s="277"/>
      <c r="S60" s="277"/>
      <c r="T60" s="277"/>
      <c r="U60" s="277"/>
      <c r="V60" s="277"/>
      <c r="W60" s="277"/>
      <c r="X60" s="277"/>
      <c r="Y60" s="277"/>
      <c r="Z60" s="277"/>
      <c r="AA60" s="277"/>
      <c r="AB60" s="277"/>
      <c r="AC60" s="277"/>
      <c r="AD60" s="277"/>
      <c r="AE60" s="277"/>
      <c r="AF60" s="277"/>
      <c r="AG60" s="277"/>
      <c r="AH60" s="277"/>
      <c r="AI60" s="277"/>
      <c r="AJ60" s="277"/>
      <c r="AK60" s="277"/>
    </row>
    <row r="61" spans="1:37" x14ac:dyDescent="0.2">
      <c r="A61" s="271"/>
      <c r="B61" s="277"/>
      <c r="C61" s="277"/>
      <c r="D61" s="277"/>
      <c r="E61" s="277"/>
      <c r="F61" s="277"/>
      <c r="G61" s="277"/>
      <c r="H61" s="277"/>
      <c r="I61" s="277"/>
      <c r="J61" s="277"/>
      <c r="K61" s="277"/>
      <c r="L61" s="277"/>
      <c r="M61" s="277"/>
      <c r="N61" s="277"/>
      <c r="O61" s="277"/>
      <c r="P61" s="277"/>
      <c r="Q61" s="277"/>
      <c r="R61" s="277"/>
      <c r="S61" s="277"/>
      <c r="T61" s="277"/>
      <c r="U61" s="277"/>
      <c r="V61" s="277"/>
      <c r="W61" s="277"/>
      <c r="X61" s="277"/>
      <c r="Y61" s="277"/>
      <c r="Z61" s="277"/>
      <c r="AA61" s="277"/>
      <c r="AB61" s="277"/>
      <c r="AC61" s="277"/>
      <c r="AD61" s="277"/>
      <c r="AE61" s="277"/>
      <c r="AF61" s="277"/>
      <c r="AG61" s="277"/>
      <c r="AH61" s="277"/>
      <c r="AI61" s="277"/>
      <c r="AJ61" s="277"/>
      <c r="AK61" s="277"/>
    </row>
    <row r="62" spans="1:37" x14ac:dyDescent="0.2">
      <c r="A62" s="271"/>
      <c r="B62" s="277"/>
      <c r="C62" s="277"/>
      <c r="D62" s="277"/>
      <c r="E62" s="277"/>
      <c r="F62" s="277"/>
      <c r="G62" s="277"/>
      <c r="H62" s="277"/>
      <c r="I62" s="277"/>
      <c r="J62" s="277"/>
      <c r="K62" s="277"/>
      <c r="L62" s="277"/>
      <c r="M62" s="277"/>
      <c r="N62" s="277"/>
      <c r="O62" s="277"/>
      <c r="P62" s="277"/>
      <c r="Q62" s="277"/>
      <c r="R62" s="277"/>
      <c r="S62" s="277"/>
      <c r="T62" s="277"/>
      <c r="U62" s="277"/>
      <c r="V62" s="277"/>
      <c r="W62" s="277"/>
      <c r="X62" s="277"/>
      <c r="Y62" s="277"/>
      <c r="Z62" s="277"/>
      <c r="AA62" s="277"/>
      <c r="AB62" s="277"/>
      <c r="AC62" s="277"/>
      <c r="AD62" s="277"/>
      <c r="AE62" s="277"/>
      <c r="AF62" s="277"/>
      <c r="AG62" s="277"/>
      <c r="AH62" s="277"/>
      <c r="AI62" s="277"/>
      <c r="AJ62" s="277"/>
      <c r="AK62" s="277"/>
    </row>
    <row r="63" spans="1:37" x14ac:dyDescent="0.2">
      <c r="A63" s="271"/>
      <c r="B63" s="277"/>
      <c r="C63" s="277"/>
      <c r="D63" s="277"/>
      <c r="E63" s="277"/>
      <c r="F63" s="277"/>
      <c r="G63" s="277"/>
      <c r="H63" s="277"/>
      <c r="I63" s="277"/>
      <c r="J63" s="277"/>
      <c r="K63" s="277"/>
      <c r="L63" s="277"/>
      <c r="M63" s="277"/>
      <c r="N63" s="277"/>
      <c r="O63" s="277"/>
      <c r="P63" s="277"/>
      <c r="Q63" s="277"/>
      <c r="R63" s="277"/>
      <c r="S63" s="277"/>
      <c r="T63" s="277"/>
      <c r="U63" s="277"/>
      <c r="V63" s="277"/>
      <c r="W63" s="277"/>
      <c r="X63" s="277"/>
      <c r="Y63" s="277"/>
      <c r="Z63" s="277"/>
      <c r="AA63" s="277"/>
      <c r="AB63" s="277"/>
      <c r="AC63" s="277"/>
      <c r="AD63" s="277"/>
      <c r="AE63" s="277"/>
      <c r="AF63" s="277"/>
      <c r="AG63" s="277"/>
      <c r="AH63" s="277"/>
      <c r="AI63" s="277"/>
      <c r="AJ63" s="277"/>
      <c r="AK63" s="277"/>
    </row>
    <row r="64" spans="1:37" x14ac:dyDescent="0.2">
      <c r="A64" s="271"/>
      <c r="B64" s="277"/>
      <c r="C64" s="277"/>
      <c r="D64" s="277"/>
      <c r="E64" s="277"/>
      <c r="F64" s="277"/>
      <c r="G64" s="277"/>
      <c r="H64" s="277"/>
      <c r="I64" s="277"/>
      <c r="J64" s="277"/>
      <c r="K64" s="277"/>
      <c r="L64" s="277"/>
      <c r="M64" s="277"/>
      <c r="N64" s="277"/>
      <c r="O64" s="277"/>
      <c r="P64" s="277"/>
      <c r="Q64" s="277"/>
      <c r="R64" s="277"/>
      <c r="S64" s="277"/>
      <c r="T64" s="277"/>
      <c r="U64" s="277"/>
      <c r="V64" s="277"/>
      <c r="W64" s="277"/>
      <c r="X64" s="277"/>
      <c r="Y64" s="277"/>
      <c r="Z64" s="277"/>
      <c r="AA64" s="277"/>
      <c r="AB64" s="277"/>
      <c r="AC64" s="277"/>
      <c r="AD64" s="277"/>
      <c r="AE64" s="277"/>
      <c r="AF64" s="277"/>
      <c r="AG64" s="277"/>
      <c r="AH64" s="277"/>
      <c r="AI64" s="277"/>
      <c r="AJ64" s="277"/>
      <c r="AK64" s="277"/>
    </row>
    <row r="65" spans="1:91" x14ac:dyDescent="0.2">
      <c r="A65" s="271"/>
      <c r="B65" s="277"/>
      <c r="C65" s="277"/>
      <c r="D65" s="277"/>
      <c r="E65" s="277"/>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row>
    <row r="66" spans="1:91" x14ac:dyDescent="0.2">
      <c r="A66" s="271"/>
      <c r="B66" s="277"/>
      <c r="C66" s="277"/>
      <c r="D66" s="277"/>
      <c r="E66" s="277"/>
      <c r="F66" s="277"/>
      <c r="G66" s="277"/>
      <c r="H66" s="277"/>
      <c r="I66" s="277"/>
      <c r="J66" s="277"/>
      <c r="K66" s="277"/>
      <c r="L66" s="277"/>
      <c r="M66" s="277"/>
      <c r="N66" s="277"/>
      <c r="O66" s="277"/>
      <c r="P66" s="277"/>
      <c r="Q66" s="277"/>
      <c r="R66" s="277"/>
      <c r="S66" s="277"/>
      <c r="T66" s="277"/>
      <c r="U66" s="277"/>
      <c r="V66" s="277"/>
      <c r="W66" s="277"/>
      <c r="X66" s="277"/>
      <c r="Y66" s="277"/>
      <c r="Z66" s="277"/>
      <c r="AA66" s="277"/>
      <c r="AB66" s="277"/>
      <c r="AC66" s="277"/>
      <c r="AD66" s="277"/>
      <c r="AE66" s="277"/>
      <c r="AF66" s="277"/>
      <c r="AG66" s="277"/>
      <c r="AH66" s="277"/>
      <c r="AI66" s="277"/>
      <c r="AJ66" s="277"/>
      <c r="AK66" s="277"/>
    </row>
    <row r="67" spans="1:91" x14ac:dyDescent="0.2">
      <c r="A67" s="271"/>
      <c r="B67" s="277"/>
      <c r="C67" s="277"/>
      <c r="D67" s="277"/>
      <c r="E67" s="277"/>
      <c r="F67" s="277"/>
      <c r="G67" s="277"/>
      <c r="H67" s="277"/>
      <c r="I67" s="277"/>
      <c r="J67" s="277"/>
      <c r="K67" s="277"/>
      <c r="L67" s="277"/>
      <c r="M67" s="277"/>
      <c r="N67" s="277"/>
      <c r="O67" s="277"/>
      <c r="P67" s="277"/>
      <c r="Q67" s="277"/>
      <c r="R67" s="277"/>
      <c r="S67" s="277"/>
      <c r="T67" s="277"/>
      <c r="U67" s="277"/>
      <c r="V67" s="277"/>
      <c r="W67" s="277"/>
      <c r="X67" s="277"/>
      <c r="Y67" s="277"/>
      <c r="Z67" s="277"/>
      <c r="AA67" s="277"/>
      <c r="AB67" s="277"/>
      <c r="AC67" s="277"/>
      <c r="AD67" s="277"/>
      <c r="AE67" s="277"/>
      <c r="AF67" s="277"/>
      <c r="AG67" s="277"/>
      <c r="AH67" s="277"/>
      <c r="AI67" s="277"/>
      <c r="AJ67" s="277"/>
      <c r="AK67" s="277"/>
    </row>
    <row r="68" spans="1:91" ht="9.75" customHeight="1" x14ac:dyDescent="0.2">
      <c r="A68" s="271"/>
      <c r="B68" s="277"/>
      <c r="C68" s="277"/>
      <c r="D68" s="277"/>
      <c r="E68" s="277"/>
      <c r="F68" s="277"/>
      <c r="G68" s="277"/>
      <c r="H68" s="277"/>
      <c r="I68" s="277"/>
      <c r="J68" s="277"/>
      <c r="K68" s="277"/>
      <c r="L68" s="277"/>
      <c r="M68" s="277"/>
      <c r="N68" s="277"/>
      <c r="O68" s="277"/>
      <c r="P68" s="277"/>
      <c r="Q68" s="277"/>
      <c r="R68" s="277"/>
      <c r="S68" s="277"/>
      <c r="T68" s="277"/>
      <c r="U68" s="277"/>
      <c r="V68" s="277"/>
      <c r="W68" s="277"/>
      <c r="X68" s="277"/>
      <c r="Y68" s="277"/>
      <c r="Z68" s="277"/>
      <c r="AA68" s="277"/>
      <c r="AB68" s="277"/>
      <c r="AC68" s="277"/>
      <c r="AD68" s="277"/>
      <c r="AE68" s="277"/>
      <c r="AF68" s="277"/>
      <c r="AG68" s="277"/>
      <c r="AH68" s="277"/>
      <c r="AI68" s="277"/>
      <c r="AJ68" s="277"/>
      <c r="AK68" s="277"/>
    </row>
    <row r="69" spans="1:91" x14ac:dyDescent="0.2">
      <c r="A69" s="271"/>
      <c r="B69" s="277"/>
      <c r="C69" s="277"/>
      <c r="D69" s="277"/>
      <c r="E69" s="277"/>
      <c r="F69" s="277"/>
      <c r="G69" s="277"/>
      <c r="H69" s="277"/>
      <c r="I69" s="277"/>
      <c r="J69" s="277"/>
      <c r="K69" s="277"/>
      <c r="L69" s="277"/>
      <c r="M69" s="277"/>
      <c r="N69" s="277"/>
      <c r="O69" s="277"/>
      <c r="P69" s="277"/>
      <c r="Q69" s="277"/>
      <c r="R69" s="277"/>
      <c r="S69" s="277"/>
      <c r="T69" s="277"/>
      <c r="U69" s="277"/>
      <c r="V69" s="277"/>
      <c r="W69" s="277"/>
      <c r="X69" s="277"/>
      <c r="Y69" s="277"/>
      <c r="Z69" s="277"/>
      <c r="AA69" s="277"/>
      <c r="AB69" s="277"/>
      <c r="AC69" s="277"/>
      <c r="AD69" s="277"/>
      <c r="AE69" s="277"/>
      <c r="AF69" s="277"/>
      <c r="AG69" s="277"/>
      <c r="AH69" s="277"/>
      <c r="AI69" s="277"/>
      <c r="AJ69" s="277"/>
      <c r="AK69" s="277"/>
    </row>
    <row r="70" spans="1:91" x14ac:dyDescent="0.2">
      <c r="A70" s="271"/>
      <c r="B70" s="277"/>
      <c r="C70" s="277"/>
      <c r="D70" s="277"/>
      <c r="E70" s="277"/>
      <c r="F70" s="277"/>
      <c r="G70" s="277"/>
      <c r="H70" s="277"/>
      <c r="I70" s="277"/>
      <c r="J70" s="277"/>
      <c r="K70" s="277"/>
      <c r="L70" s="277"/>
      <c r="M70" s="277"/>
      <c r="N70" s="277"/>
      <c r="O70" s="277"/>
      <c r="P70" s="277"/>
      <c r="Q70" s="277"/>
      <c r="R70" s="277"/>
      <c r="S70" s="277"/>
      <c r="T70" s="277"/>
      <c r="U70" s="277"/>
      <c r="V70" s="277"/>
      <c r="W70" s="277"/>
      <c r="X70" s="277"/>
      <c r="Y70" s="277"/>
      <c r="Z70" s="277"/>
      <c r="AA70" s="277"/>
      <c r="AB70" s="277"/>
      <c r="AC70" s="277"/>
      <c r="AD70" s="277"/>
      <c r="AE70" s="277"/>
      <c r="AF70" s="277"/>
      <c r="AG70" s="277"/>
      <c r="AH70" s="277"/>
      <c r="AI70" s="277"/>
      <c r="AJ70" s="277"/>
      <c r="AK70" s="277"/>
    </row>
    <row r="71" spans="1:91" x14ac:dyDescent="0.2">
      <c r="B71" s="278" t="s">
        <v>214</v>
      </c>
      <c r="C71" s="278"/>
      <c r="D71" s="278"/>
      <c r="E71" s="278"/>
      <c r="F71" s="278"/>
      <c r="G71" s="278"/>
      <c r="H71" s="278" t="s">
        <v>215</v>
      </c>
      <c r="I71" s="278"/>
      <c r="J71" s="278"/>
      <c r="K71" s="278"/>
      <c r="L71" s="278"/>
      <c r="M71" s="278"/>
      <c r="N71" s="278" t="s">
        <v>242</v>
      </c>
      <c r="O71" s="278"/>
      <c r="P71" s="278"/>
      <c r="Q71" s="278"/>
      <c r="R71" s="278"/>
      <c r="S71" s="278"/>
      <c r="T71" s="278" t="s">
        <v>216</v>
      </c>
      <c r="U71" s="278"/>
      <c r="V71" s="278"/>
      <c r="W71" s="278"/>
      <c r="X71" s="278"/>
      <c r="Y71" s="278"/>
      <c r="Z71" s="278" t="s">
        <v>217</v>
      </c>
      <c r="AA71" s="278"/>
      <c r="AB71" s="278"/>
      <c r="AC71" s="278"/>
      <c r="AD71" s="278"/>
      <c r="AE71" s="278"/>
      <c r="AF71" s="278" t="s">
        <v>244</v>
      </c>
      <c r="AG71" s="278"/>
      <c r="AH71" s="278"/>
      <c r="AI71" s="278"/>
      <c r="AJ71" s="278"/>
      <c r="AK71" s="278"/>
    </row>
    <row r="72" spans="1:91" ht="15" customHeight="1" x14ac:dyDescent="0.2">
      <c r="A72" s="279" t="s">
        <v>195</v>
      </c>
      <c r="B72" s="280" t="s">
        <v>161</v>
      </c>
      <c r="C72" s="280"/>
      <c r="D72" s="280"/>
      <c r="E72" s="280"/>
      <c r="F72" s="280"/>
      <c r="G72" s="280"/>
      <c r="H72" s="280" t="s">
        <v>161</v>
      </c>
      <c r="I72" s="280"/>
      <c r="J72" s="280"/>
      <c r="K72" s="280"/>
      <c r="L72" s="280"/>
      <c r="M72" s="280"/>
      <c r="N72" s="280" t="s">
        <v>196</v>
      </c>
      <c r="O72" s="280"/>
      <c r="P72" s="280"/>
      <c r="Q72" s="280"/>
      <c r="R72" s="280"/>
      <c r="S72" s="280"/>
      <c r="T72" s="280" t="s">
        <v>196</v>
      </c>
      <c r="U72" s="280"/>
      <c r="V72" s="280"/>
      <c r="W72" s="280"/>
      <c r="X72" s="280"/>
      <c r="Y72" s="280"/>
      <c r="Z72" s="280" t="s">
        <v>161</v>
      </c>
      <c r="AA72" s="280"/>
      <c r="AB72" s="280"/>
      <c r="AC72" s="280"/>
      <c r="AD72" s="280"/>
      <c r="AE72" s="280"/>
      <c r="AF72" s="280" t="s">
        <v>182</v>
      </c>
      <c r="AG72" s="280"/>
      <c r="AH72" s="280"/>
      <c r="AI72" s="280"/>
      <c r="AJ72" s="280"/>
      <c r="AK72" s="280"/>
      <c r="AL72" s="189"/>
      <c r="AM72" s="189"/>
      <c r="AN72" s="189"/>
      <c r="AO72" s="189"/>
      <c r="AP72" s="189"/>
      <c r="AQ72" s="189"/>
      <c r="AR72" s="189"/>
      <c r="AS72" s="189"/>
      <c r="AT72" s="189"/>
      <c r="AU72" s="189"/>
      <c r="AV72" s="189"/>
      <c r="AW72" s="189"/>
      <c r="AX72" s="189"/>
      <c r="AY72" s="189"/>
      <c r="AZ72" s="189"/>
      <c r="BA72" s="189"/>
      <c r="BB72" s="189"/>
      <c r="BC72" s="189"/>
      <c r="BD72" s="189"/>
      <c r="BE72" s="189"/>
      <c r="BF72" s="189"/>
      <c r="BG72" s="189"/>
      <c r="BH72" s="189"/>
      <c r="BI72" s="189"/>
      <c r="BJ72" s="189"/>
      <c r="BK72" s="189"/>
      <c r="BL72" s="189"/>
      <c r="BM72" s="189"/>
      <c r="BN72" s="189"/>
      <c r="BO72" s="189"/>
      <c r="BP72" s="189"/>
      <c r="BQ72" s="189"/>
      <c r="BR72" s="189"/>
      <c r="BS72" s="189"/>
      <c r="BT72" s="189"/>
      <c r="BU72" s="189"/>
      <c r="BV72" s="189"/>
      <c r="BW72" s="189"/>
      <c r="BX72" s="189"/>
      <c r="BY72" s="189"/>
      <c r="BZ72" s="189"/>
      <c r="CA72" s="189"/>
      <c r="CB72" s="189"/>
      <c r="CC72" s="189"/>
      <c r="CD72" s="189"/>
      <c r="CE72" s="189"/>
      <c r="CF72" s="189"/>
      <c r="CG72" s="189"/>
      <c r="CH72" s="189"/>
      <c r="CI72" s="189"/>
      <c r="CJ72" s="189"/>
      <c r="CK72" s="189"/>
      <c r="CL72" s="189"/>
      <c r="CM72" s="189"/>
    </row>
    <row r="73" spans="1:91" ht="12.75" customHeight="1" x14ac:dyDescent="0.2">
      <c r="A73" s="281"/>
      <c r="B73" s="278"/>
      <c r="C73" s="278"/>
      <c r="D73" s="278"/>
      <c r="E73" s="278"/>
      <c r="F73" s="278"/>
      <c r="G73" s="278"/>
      <c r="H73" s="278"/>
      <c r="I73" s="278"/>
      <c r="J73" s="278"/>
      <c r="K73" s="278"/>
      <c r="L73" s="278"/>
      <c r="M73" s="278"/>
      <c r="N73" s="278"/>
      <c r="O73" s="278"/>
      <c r="P73" s="278"/>
      <c r="Q73" s="278"/>
      <c r="R73" s="278"/>
      <c r="S73" s="278"/>
      <c r="T73" s="278"/>
      <c r="U73" s="278"/>
      <c r="V73" s="278"/>
      <c r="W73" s="278"/>
      <c r="X73" s="278"/>
      <c r="Y73" s="278"/>
      <c r="Z73" s="278"/>
      <c r="AA73" s="278"/>
      <c r="AB73" s="278"/>
      <c r="AC73" s="278"/>
      <c r="AD73" s="278"/>
      <c r="AE73" s="278"/>
      <c r="AF73" s="278"/>
      <c r="AG73" s="278"/>
      <c r="AH73" s="278"/>
      <c r="AI73" s="278"/>
      <c r="AJ73" s="278"/>
      <c r="AK73" s="278"/>
      <c r="AL73" s="189"/>
      <c r="AM73" s="189"/>
      <c r="AN73" s="189"/>
      <c r="AO73" s="189"/>
      <c r="AP73" s="189"/>
      <c r="AQ73" s="189"/>
      <c r="AR73" s="189"/>
      <c r="AS73" s="189"/>
      <c r="AT73" s="189"/>
      <c r="AU73" s="189"/>
      <c r="AV73" s="189"/>
      <c r="AW73" s="189"/>
      <c r="AX73" s="189"/>
      <c r="AY73" s="189"/>
      <c r="AZ73" s="189"/>
      <c r="BA73" s="189"/>
      <c r="BB73" s="189"/>
      <c r="BC73" s="189"/>
      <c r="BD73" s="189"/>
      <c r="BE73" s="189"/>
      <c r="BF73" s="189"/>
      <c r="BG73" s="189"/>
      <c r="BH73" s="189"/>
      <c r="BI73" s="189"/>
      <c r="BJ73" s="189"/>
      <c r="BK73" s="189"/>
      <c r="BL73" s="189"/>
      <c r="BM73" s="189"/>
      <c r="BN73" s="189"/>
      <c r="BO73" s="189"/>
      <c r="BP73" s="189"/>
      <c r="BQ73" s="189"/>
      <c r="BR73" s="189"/>
      <c r="BS73" s="189"/>
      <c r="BT73" s="189"/>
      <c r="BU73" s="189"/>
      <c r="BV73" s="189"/>
      <c r="BW73" s="189"/>
      <c r="BX73" s="189"/>
      <c r="BY73" s="189"/>
      <c r="BZ73" s="189"/>
      <c r="CA73" s="189"/>
      <c r="CB73" s="189"/>
      <c r="CC73" s="189"/>
      <c r="CD73" s="189"/>
      <c r="CE73" s="189"/>
      <c r="CF73" s="189"/>
      <c r="CG73" s="189"/>
      <c r="CH73" s="189"/>
      <c r="CI73" s="189"/>
      <c r="CJ73" s="189"/>
      <c r="CK73" s="189"/>
      <c r="CL73" s="189"/>
      <c r="CM73" s="189"/>
    </row>
    <row r="74" spans="1:91" x14ac:dyDescent="0.2">
      <c r="A74" s="281"/>
      <c r="B74" s="278"/>
      <c r="C74" s="278"/>
      <c r="D74" s="278"/>
      <c r="E74" s="278"/>
      <c r="F74" s="278"/>
      <c r="G74" s="278"/>
      <c r="H74" s="278"/>
      <c r="I74" s="278"/>
      <c r="J74" s="278"/>
      <c r="K74" s="278"/>
      <c r="L74" s="278"/>
      <c r="M74" s="278"/>
      <c r="N74" s="278"/>
      <c r="O74" s="278"/>
      <c r="P74" s="278"/>
      <c r="Q74" s="278"/>
      <c r="R74" s="278"/>
      <c r="S74" s="278"/>
      <c r="T74" s="278"/>
      <c r="U74" s="278"/>
      <c r="V74" s="278"/>
      <c r="W74" s="278"/>
      <c r="X74" s="278"/>
      <c r="Y74" s="278"/>
      <c r="Z74" s="278"/>
      <c r="AA74" s="278"/>
      <c r="AB74" s="278"/>
      <c r="AC74" s="278"/>
      <c r="AD74" s="278"/>
      <c r="AE74" s="278"/>
      <c r="AF74" s="278"/>
      <c r="AG74" s="278"/>
      <c r="AH74" s="278"/>
      <c r="AI74" s="278"/>
      <c r="AJ74" s="278"/>
      <c r="AK74" s="278"/>
      <c r="AL74" s="189"/>
      <c r="AM74" s="189"/>
      <c r="AN74" s="189"/>
      <c r="AO74" s="189"/>
      <c r="AP74" s="189"/>
      <c r="AQ74" s="189"/>
      <c r="AR74" s="189"/>
      <c r="AS74" s="189"/>
      <c r="AT74" s="189"/>
      <c r="AU74" s="189"/>
      <c r="AV74" s="189"/>
      <c r="AW74" s="189"/>
      <c r="AX74" s="189"/>
      <c r="AY74" s="189"/>
      <c r="AZ74" s="189"/>
      <c r="BA74" s="189"/>
      <c r="BB74" s="189"/>
      <c r="BC74" s="189"/>
      <c r="BD74" s="189"/>
      <c r="BE74" s="189"/>
      <c r="BF74" s="189"/>
      <c r="BG74" s="189"/>
      <c r="BH74" s="189"/>
      <c r="BI74" s="189"/>
      <c r="BJ74" s="189"/>
      <c r="BK74" s="189"/>
      <c r="BL74" s="189"/>
      <c r="BM74" s="189"/>
      <c r="BN74" s="189"/>
      <c r="BO74" s="189"/>
      <c r="BP74" s="189"/>
      <c r="BQ74" s="189"/>
      <c r="BR74" s="189"/>
      <c r="BS74" s="189"/>
      <c r="BT74" s="189"/>
      <c r="BU74" s="189"/>
      <c r="BV74" s="189"/>
      <c r="BW74" s="189"/>
      <c r="BX74" s="189"/>
      <c r="BY74" s="189"/>
      <c r="BZ74" s="189"/>
      <c r="CA74" s="189"/>
      <c r="CB74" s="189"/>
      <c r="CC74" s="189"/>
      <c r="CD74" s="189"/>
      <c r="CE74" s="189"/>
      <c r="CF74" s="189"/>
      <c r="CG74" s="189"/>
      <c r="CH74" s="189"/>
      <c r="CI74" s="189"/>
      <c r="CJ74" s="189"/>
      <c r="CK74" s="189"/>
      <c r="CL74" s="189"/>
      <c r="CM74" s="189"/>
    </row>
    <row r="75" spans="1:91" x14ac:dyDescent="0.2">
      <c r="A75" s="281"/>
      <c r="B75" s="278"/>
      <c r="C75" s="278"/>
      <c r="D75" s="278"/>
      <c r="E75" s="278"/>
      <c r="F75" s="278"/>
      <c r="G75" s="278"/>
      <c r="H75" s="278"/>
      <c r="I75" s="278"/>
      <c r="J75" s="278"/>
      <c r="K75" s="278"/>
      <c r="L75" s="278"/>
      <c r="M75" s="278"/>
      <c r="N75" s="278"/>
      <c r="O75" s="278"/>
      <c r="P75" s="278"/>
      <c r="Q75" s="278"/>
      <c r="R75" s="278"/>
      <c r="S75" s="278"/>
      <c r="T75" s="278"/>
      <c r="U75" s="278"/>
      <c r="V75" s="278"/>
      <c r="W75" s="278"/>
      <c r="X75" s="278"/>
      <c r="Y75" s="278"/>
      <c r="Z75" s="278"/>
      <c r="AA75" s="278"/>
      <c r="AB75" s="278"/>
      <c r="AC75" s="278"/>
      <c r="AD75" s="278"/>
      <c r="AE75" s="278"/>
      <c r="AF75" s="278"/>
      <c r="AG75" s="278"/>
      <c r="AH75" s="278"/>
      <c r="AI75" s="278"/>
      <c r="AJ75" s="278"/>
      <c r="AK75" s="278"/>
      <c r="AL75" s="189"/>
      <c r="AM75" s="189"/>
      <c r="AN75" s="189"/>
      <c r="AO75" s="189"/>
      <c r="AP75" s="189"/>
      <c r="AQ75" s="189"/>
      <c r="AR75" s="189"/>
      <c r="AS75" s="189"/>
      <c r="AT75" s="189"/>
      <c r="AU75" s="189"/>
      <c r="AV75" s="189"/>
      <c r="AW75" s="189"/>
      <c r="AX75" s="189"/>
      <c r="AY75" s="189"/>
      <c r="AZ75" s="189"/>
      <c r="BA75" s="189"/>
      <c r="BB75" s="189"/>
      <c r="BC75" s="189"/>
      <c r="BD75" s="189"/>
      <c r="BE75" s="189"/>
      <c r="BF75" s="189"/>
      <c r="BG75" s="189"/>
      <c r="BH75" s="189"/>
      <c r="BI75" s="189"/>
      <c r="BJ75" s="189"/>
      <c r="BK75" s="189"/>
      <c r="BL75" s="189"/>
      <c r="BM75" s="189"/>
      <c r="BN75" s="189"/>
      <c r="BO75" s="189"/>
      <c r="BP75" s="189"/>
      <c r="BQ75" s="189"/>
      <c r="BR75" s="189"/>
      <c r="BS75" s="189"/>
      <c r="BT75" s="189"/>
      <c r="BU75" s="189"/>
      <c r="BV75" s="189"/>
      <c r="BW75" s="189"/>
      <c r="BX75" s="189"/>
      <c r="BY75" s="189"/>
      <c r="BZ75" s="189"/>
      <c r="CA75" s="189"/>
      <c r="CB75" s="189"/>
      <c r="CC75" s="189"/>
      <c r="CD75" s="189"/>
      <c r="CE75" s="189"/>
      <c r="CF75" s="189"/>
      <c r="CG75" s="189"/>
      <c r="CH75" s="189"/>
      <c r="CI75" s="189"/>
      <c r="CJ75" s="189"/>
      <c r="CK75" s="189"/>
      <c r="CL75" s="189"/>
      <c r="CM75" s="189"/>
    </row>
    <row r="76" spans="1:91" x14ac:dyDescent="0.2">
      <c r="A76" s="281"/>
      <c r="B76" s="278"/>
      <c r="C76" s="278"/>
      <c r="D76" s="278"/>
      <c r="E76" s="278"/>
      <c r="F76" s="278"/>
      <c r="G76" s="278"/>
      <c r="H76" s="278"/>
      <c r="I76" s="278"/>
      <c r="J76" s="278"/>
      <c r="K76" s="278"/>
      <c r="L76" s="278"/>
      <c r="M76" s="278"/>
      <c r="N76" s="278"/>
      <c r="O76" s="278"/>
      <c r="P76" s="278"/>
      <c r="Q76" s="278"/>
      <c r="R76" s="278"/>
      <c r="S76" s="278"/>
      <c r="T76" s="278"/>
      <c r="U76" s="278"/>
      <c r="V76" s="278"/>
      <c r="W76" s="278"/>
      <c r="X76" s="278"/>
      <c r="Y76" s="278"/>
      <c r="Z76" s="278"/>
      <c r="AA76" s="278"/>
      <c r="AB76" s="278"/>
      <c r="AC76" s="278"/>
      <c r="AD76" s="278"/>
      <c r="AE76" s="278"/>
      <c r="AF76" s="278"/>
      <c r="AG76" s="278"/>
      <c r="AH76" s="278"/>
      <c r="AI76" s="278"/>
      <c r="AJ76" s="278"/>
      <c r="AK76" s="278"/>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9"/>
      <c r="BQ76" s="189"/>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row>
    <row r="77" spans="1:91" x14ac:dyDescent="0.2">
      <c r="A77" s="281"/>
      <c r="B77" s="278"/>
      <c r="C77" s="278"/>
      <c r="D77" s="278"/>
      <c r="E77" s="278"/>
      <c r="F77" s="278"/>
      <c r="G77" s="278"/>
      <c r="H77" s="278"/>
      <c r="I77" s="278"/>
      <c r="J77" s="278"/>
      <c r="K77" s="278"/>
      <c r="L77" s="278"/>
      <c r="M77" s="278"/>
      <c r="N77" s="278"/>
      <c r="O77" s="278"/>
      <c r="P77" s="278"/>
      <c r="Q77" s="278"/>
      <c r="R77" s="278"/>
      <c r="S77" s="278"/>
      <c r="T77" s="278"/>
      <c r="U77" s="278"/>
      <c r="V77" s="278"/>
      <c r="W77" s="278"/>
      <c r="X77" s="278"/>
      <c r="Y77" s="278"/>
      <c r="Z77" s="278"/>
      <c r="AA77" s="278"/>
      <c r="AB77" s="278"/>
      <c r="AC77" s="278"/>
      <c r="AD77" s="278"/>
      <c r="AE77" s="278"/>
      <c r="AF77" s="278"/>
      <c r="AG77" s="278"/>
      <c r="AH77" s="278"/>
      <c r="AI77" s="278"/>
      <c r="AJ77" s="278"/>
      <c r="AK77" s="278"/>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row>
    <row r="78" spans="1:91" x14ac:dyDescent="0.2">
      <c r="A78" s="281"/>
      <c r="B78" s="278"/>
      <c r="C78" s="278"/>
      <c r="D78" s="278"/>
      <c r="E78" s="278"/>
      <c r="F78" s="278"/>
      <c r="G78" s="278"/>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278"/>
      <c r="AG78" s="278"/>
      <c r="AH78" s="278"/>
      <c r="AI78" s="278"/>
      <c r="AJ78" s="278"/>
      <c r="AK78" s="278"/>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row>
    <row r="79" spans="1:91" x14ac:dyDescent="0.2">
      <c r="A79" s="281"/>
      <c r="B79" s="278"/>
      <c r="C79" s="278"/>
      <c r="D79" s="278"/>
      <c r="E79" s="278"/>
      <c r="F79" s="278"/>
      <c r="G79" s="278"/>
      <c r="H79" s="278"/>
      <c r="I79" s="278"/>
      <c r="J79" s="278"/>
      <c r="K79" s="278"/>
      <c r="L79" s="278"/>
      <c r="M79" s="278"/>
      <c r="N79" s="278"/>
      <c r="O79" s="278"/>
      <c r="P79" s="278"/>
      <c r="Q79" s="278"/>
      <c r="R79" s="278"/>
      <c r="S79" s="278"/>
      <c r="T79" s="278"/>
      <c r="U79" s="278"/>
      <c r="V79" s="278"/>
      <c r="W79" s="278"/>
      <c r="X79" s="278"/>
      <c r="Y79" s="278"/>
      <c r="Z79" s="278"/>
      <c r="AA79" s="278"/>
      <c r="AB79" s="278"/>
      <c r="AC79" s="278"/>
      <c r="AD79" s="278"/>
      <c r="AE79" s="278"/>
      <c r="AF79" s="278"/>
      <c r="AG79" s="278"/>
      <c r="AH79" s="278"/>
      <c r="AI79" s="278"/>
      <c r="AJ79" s="278"/>
      <c r="AK79" s="278"/>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9"/>
      <c r="BQ79" s="189"/>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row>
    <row r="80" spans="1:91" x14ac:dyDescent="0.2">
      <c r="A80" s="281"/>
      <c r="B80" s="278"/>
      <c r="C80" s="278"/>
      <c r="D80" s="278"/>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278"/>
      <c r="AG80" s="278"/>
      <c r="AH80" s="278"/>
      <c r="AI80" s="278"/>
      <c r="AJ80" s="278"/>
      <c r="AK80" s="278"/>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9"/>
      <c r="BQ80" s="189"/>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row>
    <row r="81" spans="1:91" x14ac:dyDescent="0.2">
      <c r="A81" s="281"/>
      <c r="B81" s="278"/>
      <c r="C81" s="278"/>
      <c r="D81" s="278"/>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278"/>
      <c r="AG81" s="278"/>
      <c r="AH81" s="278"/>
      <c r="AI81" s="278"/>
      <c r="AJ81" s="278"/>
      <c r="AK81" s="278"/>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89"/>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row>
    <row r="82" spans="1:91" x14ac:dyDescent="0.2">
      <c r="A82" s="281"/>
      <c r="B82" s="278"/>
      <c r="C82" s="278"/>
      <c r="D82" s="278"/>
      <c r="E82" s="278"/>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278"/>
      <c r="AG82" s="278"/>
      <c r="AH82" s="278"/>
      <c r="AI82" s="278"/>
      <c r="AJ82" s="278"/>
      <c r="AK82" s="278"/>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89"/>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row>
    <row r="83" spans="1:91" x14ac:dyDescent="0.2">
      <c r="A83" s="281"/>
      <c r="B83" s="278"/>
      <c r="C83" s="278"/>
      <c r="D83" s="278"/>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278"/>
      <c r="AG83" s="278"/>
      <c r="AH83" s="278"/>
      <c r="AI83" s="278"/>
      <c r="AJ83" s="278"/>
      <c r="AK83" s="278"/>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row>
    <row r="84" spans="1:91" x14ac:dyDescent="0.2">
      <c r="A84" s="281"/>
      <c r="B84" s="278"/>
      <c r="C84" s="278"/>
      <c r="D84" s="278"/>
      <c r="E84" s="278"/>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278"/>
      <c r="AG84" s="278"/>
      <c r="AH84" s="278"/>
      <c r="AI84" s="278"/>
      <c r="AJ84" s="278"/>
      <c r="AK84" s="278"/>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row>
    <row r="85" spans="1:91" x14ac:dyDescent="0.2">
      <c r="A85" s="281"/>
      <c r="B85" s="278"/>
      <c r="C85" s="278"/>
      <c r="D85" s="27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278"/>
      <c r="AG85" s="278"/>
      <c r="AH85" s="278"/>
      <c r="AI85" s="278"/>
      <c r="AJ85" s="278"/>
      <c r="AK85" s="278"/>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row>
    <row r="86" spans="1:91" x14ac:dyDescent="0.2">
      <c r="A86" s="282"/>
      <c r="B86" s="278"/>
      <c r="C86" s="278"/>
      <c r="D86" s="278"/>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278"/>
      <c r="AG86" s="278"/>
      <c r="AH86" s="278"/>
      <c r="AI86" s="278"/>
      <c r="AJ86" s="278"/>
      <c r="AK86" s="278"/>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89"/>
      <c r="BY86" s="189"/>
      <c r="BZ86" s="189"/>
      <c r="CA86" s="189"/>
      <c r="CB86" s="189"/>
      <c r="CC86" s="189"/>
      <c r="CD86" s="189"/>
      <c r="CE86" s="189"/>
      <c r="CF86" s="189"/>
      <c r="CG86" s="189"/>
      <c r="CH86" s="189"/>
      <c r="CI86" s="189"/>
      <c r="CJ86" s="189"/>
      <c r="CK86" s="189"/>
      <c r="CL86" s="189"/>
      <c r="CM86" s="189"/>
    </row>
    <row r="87" spans="1:91" ht="13.5" thickBot="1" x14ac:dyDescent="0.25">
      <c r="A87" s="283"/>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row>
    <row r="88" spans="1:91" ht="13.5" thickBot="1" x14ac:dyDescent="0.25">
      <c r="A88" s="284" t="s">
        <v>229</v>
      </c>
      <c r="B88" s="285" t="s">
        <v>219</v>
      </c>
      <c r="C88" s="286"/>
      <c r="D88" s="286"/>
      <c r="E88" s="286"/>
      <c r="F88" s="286"/>
      <c r="G88" s="287"/>
      <c r="H88" s="285" t="s">
        <v>219</v>
      </c>
      <c r="I88" s="286"/>
      <c r="J88" s="286"/>
      <c r="K88" s="286"/>
      <c r="L88" s="286"/>
      <c r="M88" s="287"/>
      <c r="N88" s="285" t="s">
        <v>219</v>
      </c>
      <c r="O88" s="286"/>
      <c r="P88" s="286"/>
      <c r="Q88" s="286"/>
      <c r="R88" s="286"/>
      <c r="S88" s="287"/>
      <c r="T88" s="262"/>
      <c r="U88" s="262"/>
      <c r="V88" s="262"/>
      <c r="W88" s="262"/>
      <c r="X88" s="262"/>
      <c r="Y88" s="262"/>
      <c r="Z88" s="285" t="s">
        <v>219</v>
      </c>
      <c r="AA88" s="286"/>
      <c r="AB88" s="286"/>
      <c r="AC88" s="286"/>
      <c r="AD88" s="286"/>
      <c r="AE88" s="287"/>
      <c r="AF88" s="285" t="s">
        <v>219</v>
      </c>
      <c r="AG88" s="286"/>
      <c r="AH88" s="286"/>
      <c r="AI88" s="286"/>
      <c r="AJ88" s="286"/>
      <c r="AK88" s="287"/>
    </row>
    <row r="89" spans="1:91" s="262" customFormat="1" ht="13.5" thickBot="1" x14ac:dyDescent="0.25">
      <c r="A89" s="288"/>
      <c r="B89" s="289" t="s">
        <v>220</v>
      </c>
      <c r="C89" s="290"/>
      <c r="D89" s="291" t="s">
        <v>221</v>
      </c>
      <c r="E89" s="291" t="s">
        <v>222</v>
      </c>
      <c r="F89" s="292" t="s">
        <v>223</v>
      </c>
      <c r="G89" s="293"/>
      <c r="H89" s="289" t="s">
        <v>220</v>
      </c>
      <c r="I89" s="290"/>
      <c r="J89" s="291" t="s">
        <v>221</v>
      </c>
      <c r="K89" s="291" t="s">
        <v>222</v>
      </c>
      <c r="L89" s="292" t="s">
        <v>223</v>
      </c>
      <c r="M89" s="293"/>
      <c r="N89" s="289" t="s">
        <v>220</v>
      </c>
      <c r="O89" s="290"/>
      <c r="P89" s="291" t="s">
        <v>221</v>
      </c>
      <c r="Q89" s="291" t="s">
        <v>222</v>
      </c>
      <c r="R89" s="292" t="s">
        <v>223</v>
      </c>
      <c r="S89" s="293"/>
      <c r="T89" s="17"/>
      <c r="U89" s="17"/>
      <c r="V89" s="17"/>
      <c r="W89" s="17"/>
      <c r="X89" s="17"/>
      <c r="Y89" s="17"/>
      <c r="Z89" s="289" t="s">
        <v>220</v>
      </c>
      <c r="AA89" s="290"/>
      <c r="AB89" s="291" t="s">
        <v>221</v>
      </c>
      <c r="AC89" s="291" t="s">
        <v>222</v>
      </c>
      <c r="AD89" s="292" t="s">
        <v>223</v>
      </c>
      <c r="AE89" s="293"/>
      <c r="AF89" s="289" t="s">
        <v>220</v>
      </c>
      <c r="AG89" s="290"/>
      <c r="AH89" s="291" t="s">
        <v>221</v>
      </c>
      <c r="AI89" s="291" t="s">
        <v>222</v>
      </c>
      <c r="AJ89" s="292" t="s">
        <v>223</v>
      </c>
      <c r="AK89" s="293"/>
    </row>
    <row r="90" spans="1:91" ht="15.75" customHeight="1" thickBot="1" x14ac:dyDescent="0.25">
      <c r="A90" s="288"/>
      <c r="B90" s="294" t="s">
        <v>224</v>
      </c>
      <c r="C90" s="295"/>
      <c r="D90" s="296"/>
      <c r="E90" s="296"/>
      <c r="F90" s="297"/>
      <c r="G90" s="298"/>
      <c r="H90" s="294" t="s">
        <v>224</v>
      </c>
      <c r="I90" s="295"/>
      <c r="J90" s="296"/>
      <c r="K90" s="296"/>
      <c r="L90" s="297"/>
      <c r="M90" s="298"/>
      <c r="N90" s="294" t="s">
        <v>224</v>
      </c>
      <c r="O90" s="295"/>
      <c r="P90" s="296"/>
      <c r="Q90" s="296"/>
      <c r="R90" s="297"/>
      <c r="S90" s="298"/>
      <c r="Z90" s="294" t="s">
        <v>224</v>
      </c>
      <c r="AA90" s="295"/>
      <c r="AB90" s="296"/>
      <c r="AC90" s="296"/>
      <c r="AD90" s="297"/>
      <c r="AE90" s="298"/>
      <c r="AF90" s="294" t="s">
        <v>224</v>
      </c>
      <c r="AG90" s="295"/>
      <c r="AH90" s="296"/>
      <c r="AI90" s="296"/>
      <c r="AJ90" s="297"/>
      <c r="AK90" s="298"/>
    </row>
    <row r="91" spans="1:91" ht="13.5" thickBot="1" x14ac:dyDescent="0.25">
      <c r="A91" s="288"/>
      <c r="B91" s="289" t="s">
        <v>225</v>
      </c>
      <c r="C91" s="290"/>
      <c r="D91" s="299"/>
      <c r="E91" s="300"/>
      <c r="F91" s="301"/>
      <c r="G91" s="302"/>
      <c r="H91" s="289" t="s">
        <v>225</v>
      </c>
      <c r="I91" s="290"/>
      <c r="J91" s="299"/>
      <c r="K91" s="300"/>
      <c r="L91" s="301"/>
      <c r="M91" s="302"/>
      <c r="N91" s="289" t="s">
        <v>225</v>
      </c>
      <c r="O91" s="290"/>
      <c r="P91" s="299"/>
      <c r="Q91" s="300"/>
      <c r="R91" s="301"/>
      <c r="S91" s="302"/>
      <c r="Z91" s="289" t="s">
        <v>225</v>
      </c>
      <c r="AA91" s="290"/>
      <c r="AB91" s="299"/>
      <c r="AC91" s="300"/>
      <c r="AD91" s="301"/>
      <c r="AE91" s="302"/>
      <c r="AF91" s="289" t="s">
        <v>225</v>
      </c>
      <c r="AG91" s="290"/>
      <c r="AH91" s="299"/>
      <c r="AI91" s="300"/>
      <c r="AJ91" s="301"/>
      <c r="AK91" s="302"/>
    </row>
    <row r="92" spans="1:91" ht="13.5" thickBot="1" x14ac:dyDescent="0.25">
      <c r="A92" s="288"/>
      <c r="B92" s="289" t="s">
        <v>226</v>
      </c>
      <c r="C92" s="290"/>
      <c r="D92" s="300"/>
      <c r="E92" s="303"/>
      <c r="F92" s="301"/>
      <c r="G92" s="302"/>
      <c r="H92" s="289" t="s">
        <v>226</v>
      </c>
      <c r="I92" s="290"/>
      <c r="J92" s="300"/>
      <c r="K92" s="303"/>
      <c r="L92" s="301"/>
      <c r="M92" s="302"/>
      <c r="N92" s="289" t="s">
        <v>226</v>
      </c>
      <c r="O92" s="290"/>
      <c r="P92" s="300"/>
      <c r="Q92" s="303"/>
      <c r="R92" s="301"/>
      <c r="S92" s="302"/>
      <c r="Z92" s="289" t="s">
        <v>226</v>
      </c>
      <c r="AA92" s="290"/>
      <c r="AB92" s="300"/>
      <c r="AC92" s="303"/>
      <c r="AD92" s="301"/>
      <c r="AE92" s="302"/>
      <c r="AF92" s="289" t="s">
        <v>226</v>
      </c>
      <c r="AG92" s="290"/>
      <c r="AH92" s="300"/>
      <c r="AI92" s="304" t="s">
        <v>231</v>
      </c>
      <c r="AJ92" s="301"/>
      <c r="AK92" s="302"/>
    </row>
    <row r="93" spans="1:91" ht="13.5" thickBot="1" x14ac:dyDescent="0.25">
      <c r="A93" s="305"/>
      <c r="B93" s="289" t="s">
        <v>227</v>
      </c>
      <c r="C93" s="290"/>
      <c r="D93" s="306" t="s">
        <v>228</v>
      </c>
      <c r="E93" s="307"/>
      <c r="F93" s="301"/>
      <c r="G93" s="302"/>
      <c r="H93" s="289" t="s">
        <v>227</v>
      </c>
      <c r="I93" s="290"/>
      <c r="J93" s="306" t="s">
        <v>228</v>
      </c>
      <c r="K93" s="307"/>
      <c r="L93" s="301"/>
      <c r="M93" s="302"/>
      <c r="N93" s="289" t="s">
        <v>227</v>
      </c>
      <c r="O93" s="290"/>
      <c r="P93" s="308"/>
      <c r="Q93" s="306" t="s">
        <v>230</v>
      </c>
      <c r="R93" s="301"/>
      <c r="S93" s="302"/>
      <c r="Z93" s="289" t="s">
        <v>227</v>
      </c>
      <c r="AA93" s="290"/>
      <c r="AB93" s="306" t="s">
        <v>228</v>
      </c>
      <c r="AC93" s="307"/>
      <c r="AD93" s="301"/>
      <c r="AE93" s="302"/>
      <c r="AF93" s="289" t="s">
        <v>227</v>
      </c>
      <c r="AG93" s="290"/>
      <c r="AH93" s="308"/>
      <c r="AI93" s="307"/>
      <c r="AJ93" s="301"/>
      <c r="AK93" s="302"/>
    </row>
    <row r="97" spans="1:37" x14ac:dyDescent="0.2">
      <c r="A97" s="214" t="s">
        <v>6</v>
      </c>
      <c r="C97" s="309"/>
      <c r="F97" s="309"/>
      <c r="U97" s="309"/>
      <c r="X97" s="309"/>
      <c r="Z97" s="310"/>
      <c r="AA97" s="311"/>
      <c r="AB97" s="310"/>
      <c r="AC97" s="311"/>
      <c r="AD97" s="312"/>
      <c r="AE97" s="311"/>
      <c r="AF97" s="310"/>
      <c r="AG97" s="311"/>
      <c r="AH97" s="310"/>
      <c r="AI97" s="311"/>
      <c r="AJ97" s="312"/>
      <c r="AK97" s="311"/>
    </row>
    <row r="98" spans="1:37" x14ac:dyDescent="0.2">
      <c r="A98" s="156" t="s">
        <v>19</v>
      </c>
      <c r="Z98" s="313"/>
      <c r="AA98" s="314"/>
      <c r="AB98" s="313"/>
      <c r="AC98" s="314"/>
      <c r="AD98" s="315"/>
      <c r="AE98" s="314"/>
      <c r="AF98" s="313"/>
      <c r="AG98" s="314"/>
      <c r="AH98" s="313"/>
      <c r="AI98" s="314"/>
      <c r="AJ98" s="315"/>
      <c r="AK98" s="314"/>
    </row>
    <row r="99" spans="1:37" x14ac:dyDescent="0.2">
      <c r="A99" s="156" t="s">
        <v>137</v>
      </c>
      <c r="C99" s="218"/>
      <c r="D99" s="218"/>
      <c r="F99" s="218"/>
      <c r="G99" s="218"/>
      <c r="I99" s="218"/>
      <c r="J99" s="218"/>
      <c r="L99" s="218"/>
      <c r="M99" s="218"/>
      <c r="O99" s="218"/>
      <c r="P99" s="218"/>
      <c r="Q99" s="220"/>
      <c r="R99" s="218"/>
      <c r="S99" s="218"/>
      <c r="U99" s="218"/>
      <c r="V99" s="218"/>
      <c r="X99" s="218"/>
      <c r="Y99" s="218"/>
      <c r="Z99" s="313"/>
      <c r="AA99" s="314"/>
      <c r="AB99" s="313"/>
      <c r="AC99" s="314"/>
      <c r="AD99" s="315"/>
      <c r="AE99" s="314"/>
      <c r="AF99" s="313"/>
      <c r="AG99" s="314"/>
      <c r="AH99" s="313"/>
      <c r="AI99" s="314"/>
      <c r="AJ99" s="315"/>
      <c r="AK99" s="314"/>
    </row>
    <row r="100" spans="1:37" x14ac:dyDescent="0.2">
      <c r="A100" s="156"/>
      <c r="C100" s="218"/>
      <c r="D100" s="218"/>
      <c r="F100" s="218"/>
      <c r="G100" s="218"/>
      <c r="I100" s="218"/>
      <c r="J100" s="218"/>
      <c r="L100" s="218"/>
      <c r="M100" s="218"/>
      <c r="O100" s="218"/>
      <c r="P100" s="218"/>
      <c r="Q100" s="220"/>
      <c r="R100" s="218"/>
      <c r="S100" s="218"/>
      <c r="U100" s="218"/>
      <c r="V100" s="218"/>
      <c r="X100" s="218"/>
      <c r="Y100" s="218"/>
      <c r="Z100" s="313"/>
      <c r="AA100" s="314"/>
      <c r="AB100" s="313"/>
      <c r="AC100" s="314"/>
      <c r="AD100" s="315"/>
      <c r="AE100" s="314"/>
      <c r="AF100" s="313"/>
      <c r="AG100" s="314"/>
      <c r="AH100" s="313"/>
      <c r="AI100" s="314"/>
      <c r="AJ100" s="315"/>
      <c r="AK100" s="314"/>
    </row>
    <row r="101" spans="1:37" x14ac:dyDescent="0.2">
      <c r="A101" s="214" t="s">
        <v>20</v>
      </c>
    </row>
    <row r="102" spans="1:37" x14ac:dyDescent="0.2">
      <c r="A102" s="28" t="s">
        <v>21</v>
      </c>
      <c r="Y102" s="166"/>
    </row>
    <row r="103" spans="1:37" x14ac:dyDescent="0.2">
      <c r="A103" s="28" t="s">
        <v>470</v>
      </c>
      <c r="B103" s="28"/>
      <c r="C103" s="28"/>
      <c r="D103" s="28"/>
      <c r="E103" s="28"/>
      <c r="F103" s="28"/>
      <c r="G103" s="28"/>
      <c r="H103" s="28"/>
      <c r="I103" s="28"/>
      <c r="J103" s="28"/>
      <c r="K103" s="28"/>
      <c r="L103" s="28"/>
      <c r="Y103" s="166"/>
    </row>
    <row r="104" spans="1:37" ht="12.75" customHeight="1" x14ac:dyDescent="0.2">
      <c r="A104" s="28" t="s">
        <v>88</v>
      </c>
      <c r="B104" s="28"/>
      <c r="C104" s="28"/>
      <c r="D104" s="28"/>
      <c r="E104" s="28"/>
    </row>
    <row r="105" spans="1:37" ht="12.75" customHeight="1" x14ac:dyDescent="0.2">
      <c r="A105" s="17" t="s">
        <v>252</v>
      </c>
    </row>
    <row r="106" spans="1:37" x14ac:dyDescent="0.2">
      <c r="A106" s="17" t="s">
        <v>81</v>
      </c>
      <c r="Z106" s="316"/>
      <c r="AF106" s="316"/>
    </row>
    <row r="107" spans="1:37" x14ac:dyDescent="0.2">
      <c r="A107" s="17" t="s">
        <v>82</v>
      </c>
      <c r="Z107" s="316"/>
      <c r="AF107" s="316"/>
    </row>
    <row r="108" spans="1:37" x14ac:dyDescent="0.2">
      <c r="A108" s="17" t="s">
        <v>83</v>
      </c>
      <c r="Z108" s="220"/>
      <c r="AF108" s="220"/>
    </row>
    <row r="109" spans="1:37" x14ac:dyDescent="0.2">
      <c r="A109" s="17" t="s">
        <v>87</v>
      </c>
    </row>
    <row r="110" spans="1:37" x14ac:dyDescent="0.2">
      <c r="A110" s="17" t="s">
        <v>84</v>
      </c>
    </row>
    <row r="111" spans="1:37" x14ac:dyDescent="0.2">
      <c r="A111" s="17" t="s">
        <v>85</v>
      </c>
    </row>
  </sheetData>
  <sortState xmlns:xlrd2="http://schemas.microsoft.com/office/spreadsheetml/2017/richdata2" ref="H21:M25">
    <sortCondition descending="1" ref="L21:L25"/>
  </sortState>
  <mergeCells count="520">
    <mergeCell ref="A72:A86"/>
    <mergeCell ref="H22:J22"/>
    <mergeCell ref="W37:Y37"/>
    <mergeCell ref="W36:Y36"/>
    <mergeCell ref="W35:Y35"/>
    <mergeCell ref="N22:P22"/>
    <mergeCell ref="T26:V26"/>
    <mergeCell ref="T24:V24"/>
    <mergeCell ref="W26:Y26"/>
    <mergeCell ref="W27:Y27"/>
    <mergeCell ref="W28:Y28"/>
    <mergeCell ref="W29:Y29"/>
    <mergeCell ref="W24:Y24"/>
    <mergeCell ref="W25:Y25"/>
    <mergeCell ref="B56:G70"/>
    <mergeCell ref="H56:M70"/>
    <mergeCell ref="N56:S70"/>
    <mergeCell ref="T56:Y70"/>
    <mergeCell ref="E37:G37"/>
    <mergeCell ref="B32:D32"/>
    <mergeCell ref="B30:D30"/>
    <mergeCell ref="B28:D28"/>
    <mergeCell ref="B29:D29"/>
    <mergeCell ref="B34:D34"/>
    <mergeCell ref="AI25:AK25"/>
    <mergeCell ref="AF42:AH42"/>
    <mergeCell ref="Q41:S41"/>
    <mergeCell ref="AF35:AH35"/>
    <mergeCell ref="T41:V41"/>
    <mergeCell ref="AC37:AE37"/>
    <mergeCell ref="AC36:AE36"/>
    <mergeCell ref="Q35:S35"/>
    <mergeCell ref="T33:V33"/>
    <mergeCell ref="T37:V37"/>
    <mergeCell ref="AF40:AH40"/>
    <mergeCell ref="AI40:AK40"/>
    <mergeCell ref="AF36:AH36"/>
    <mergeCell ref="AI37:AK37"/>
    <mergeCell ref="T35:V35"/>
    <mergeCell ref="W40:Y40"/>
    <mergeCell ref="T40:V40"/>
    <mergeCell ref="W39:Y39"/>
    <mergeCell ref="Q33:S33"/>
    <mergeCell ref="T31:V31"/>
    <mergeCell ref="T27:V27"/>
    <mergeCell ref="AF39:AH39"/>
    <mergeCell ref="AI39:AK39"/>
    <mergeCell ref="AF41:AH41"/>
    <mergeCell ref="N93:O93"/>
    <mergeCell ref="R93:S93"/>
    <mergeCell ref="Z88:AE88"/>
    <mergeCell ref="Z89:AA89"/>
    <mergeCell ref="AB89:AB90"/>
    <mergeCell ref="AC89:AC90"/>
    <mergeCell ref="AD89:AE90"/>
    <mergeCell ref="Z90:AA90"/>
    <mergeCell ref="Z91:AA91"/>
    <mergeCell ref="AD91:AE91"/>
    <mergeCell ref="Z92:AA92"/>
    <mergeCell ref="AD92:AE92"/>
    <mergeCell ref="Z93:AA93"/>
    <mergeCell ref="AD93:AE93"/>
    <mergeCell ref="AJ93:AK93"/>
    <mergeCell ref="AF88:AK88"/>
    <mergeCell ref="AF89:AG89"/>
    <mergeCell ref="AH89:AH90"/>
    <mergeCell ref="AI89:AI90"/>
    <mergeCell ref="AJ89:AK90"/>
    <mergeCell ref="AF90:AG90"/>
    <mergeCell ref="AF91:AG91"/>
    <mergeCell ref="AJ91:AK91"/>
    <mergeCell ref="AF92:AG92"/>
    <mergeCell ref="AJ92:AK92"/>
    <mergeCell ref="AF93:AG93"/>
    <mergeCell ref="B92:C92"/>
    <mergeCell ref="A88:A93"/>
    <mergeCell ref="H88:M88"/>
    <mergeCell ref="H89:I89"/>
    <mergeCell ref="J89:J90"/>
    <mergeCell ref="K89:K90"/>
    <mergeCell ref="L89:M90"/>
    <mergeCell ref="H90:I90"/>
    <mergeCell ref="H91:I91"/>
    <mergeCell ref="L91:M91"/>
    <mergeCell ref="H92:I92"/>
    <mergeCell ref="L92:M92"/>
    <mergeCell ref="H93:I93"/>
    <mergeCell ref="L93:M93"/>
    <mergeCell ref="AF20:AH20"/>
    <mergeCell ref="AI20:AK20"/>
    <mergeCell ref="Z16:AB16"/>
    <mergeCell ref="B93:C93"/>
    <mergeCell ref="F89:G90"/>
    <mergeCell ref="F91:G91"/>
    <mergeCell ref="F92:G92"/>
    <mergeCell ref="F93:G93"/>
    <mergeCell ref="B88:G88"/>
    <mergeCell ref="N88:S88"/>
    <mergeCell ref="N89:O89"/>
    <mergeCell ref="P89:P90"/>
    <mergeCell ref="Q89:Q90"/>
    <mergeCell ref="R89:S90"/>
    <mergeCell ref="N90:O90"/>
    <mergeCell ref="N91:O91"/>
    <mergeCell ref="R91:S91"/>
    <mergeCell ref="N92:O92"/>
    <mergeCell ref="R92:S92"/>
    <mergeCell ref="D89:D90"/>
    <mergeCell ref="E89:E90"/>
    <mergeCell ref="B89:C89"/>
    <mergeCell ref="B90:C90"/>
    <mergeCell ref="B91:C91"/>
    <mergeCell ref="AF13:AH13"/>
    <mergeCell ref="AI13:AK13"/>
    <mergeCell ref="Q13:S13"/>
    <mergeCell ref="T13:V13"/>
    <mergeCell ref="Q14:S14"/>
    <mergeCell ref="Q15:S15"/>
    <mergeCell ref="Q16:S16"/>
    <mergeCell ref="Q17:S17"/>
    <mergeCell ref="Z17:AB17"/>
    <mergeCell ref="AC13:AE13"/>
    <mergeCell ref="W15:Y15"/>
    <mergeCell ref="W16:Y16"/>
    <mergeCell ref="W17:Y17"/>
    <mergeCell ref="T15:V15"/>
    <mergeCell ref="T16:V16"/>
    <mergeCell ref="T17:V17"/>
    <mergeCell ref="Z14:AB14"/>
    <mergeCell ref="AC14:AE14"/>
    <mergeCell ref="AC15:AE15"/>
    <mergeCell ref="W14:Y14"/>
    <mergeCell ref="W13:Y13"/>
    <mergeCell ref="AF14:AH14"/>
    <mergeCell ref="AF15:AH15"/>
    <mergeCell ref="AF16:AH16"/>
    <mergeCell ref="AF17:AH17"/>
    <mergeCell ref="AF18:AH18"/>
    <mergeCell ref="AC16:AE16"/>
    <mergeCell ref="AC17:AE17"/>
    <mergeCell ref="AC18:AE18"/>
    <mergeCell ref="AI16:AK16"/>
    <mergeCell ref="AI17:AK17"/>
    <mergeCell ref="AI14:AK14"/>
    <mergeCell ref="AI15:AK15"/>
    <mergeCell ref="B25:D25"/>
    <mergeCell ref="B23:D23"/>
    <mergeCell ref="H23:J23"/>
    <mergeCell ref="H24:J24"/>
    <mergeCell ref="K25:M25"/>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Z20:AB20"/>
    <mergeCell ref="AI18:AK18"/>
    <mergeCell ref="B31:D31"/>
    <mergeCell ref="E34:G34"/>
    <mergeCell ref="N34:P34"/>
    <mergeCell ref="B33:D33"/>
    <mergeCell ref="E32:G32"/>
    <mergeCell ref="E33:G33"/>
    <mergeCell ref="H34:J34"/>
    <mergeCell ref="K34:M34"/>
    <mergeCell ref="B35:D35"/>
    <mergeCell ref="E35:G35"/>
    <mergeCell ref="N35:P35"/>
    <mergeCell ref="H35:J35"/>
    <mergeCell ref="K35:M35"/>
    <mergeCell ref="H33:J33"/>
    <mergeCell ref="K33:M33"/>
    <mergeCell ref="N33:P33"/>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T4:Y4"/>
    <mergeCell ref="B4:G4"/>
    <mergeCell ref="H4:M4"/>
    <mergeCell ref="N4:S4"/>
    <mergeCell ref="B10:G10"/>
    <mergeCell ref="K14:M14"/>
    <mergeCell ref="K15:M15"/>
    <mergeCell ref="K16:M16"/>
    <mergeCell ref="K17:M17"/>
    <mergeCell ref="K18:M18"/>
    <mergeCell ref="B2:G2"/>
    <mergeCell ref="Z22:AB22"/>
    <mergeCell ref="Z23:AB23"/>
    <mergeCell ref="N13:P13"/>
    <mergeCell ref="Z13:AB13"/>
    <mergeCell ref="B13:D13"/>
    <mergeCell ref="E13:G13"/>
    <mergeCell ref="H13:J13"/>
    <mergeCell ref="K13:M13"/>
    <mergeCell ref="B14:D14"/>
    <mergeCell ref="B18:D18"/>
    <mergeCell ref="E23:G23"/>
    <mergeCell ref="Q23:S23"/>
    <mergeCell ref="Q18:S18"/>
    <mergeCell ref="W20:Y20"/>
    <mergeCell ref="W18:Y18"/>
    <mergeCell ref="T18:V18"/>
    <mergeCell ref="Z18:AB18"/>
    <mergeCell ref="H2:M2"/>
    <mergeCell ref="N2:S2"/>
    <mergeCell ref="T2:Y2"/>
    <mergeCell ref="Z2:AE2"/>
    <mergeCell ref="E27:G27"/>
    <mergeCell ref="T21:V21"/>
    <mergeCell ref="Z21:AB21"/>
    <mergeCell ref="Z15:AB15"/>
    <mergeCell ref="T25:V25"/>
    <mergeCell ref="T23:V23"/>
    <mergeCell ref="N23:P23"/>
    <mergeCell ref="N24:P24"/>
    <mergeCell ref="N25:P25"/>
    <mergeCell ref="Z4:AE4"/>
    <mergeCell ref="A3:AE3"/>
    <mergeCell ref="A5:AE5"/>
    <mergeCell ref="A19:AE19"/>
    <mergeCell ref="B21:D21"/>
    <mergeCell ref="B22:D22"/>
    <mergeCell ref="T22:V22"/>
    <mergeCell ref="H21:J21"/>
    <mergeCell ref="H20:J20"/>
    <mergeCell ref="K20:M20"/>
    <mergeCell ref="B26:D26"/>
    <mergeCell ref="N21:P21"/>
    <mergeCell ref="AF2:AK2"/>
    <mergeCell ref="N14:P14"/>
    <mergeCell ref="T14:V14"/>
    <mergeCell ref="AI42:AK42"/>
    <mergeCell ref="A20:A33"/>
    <mergeCell ref="H6:M6"/>
    <mergeCell ref="N6:S6"/>
    <mergeCell ref="T6:Y6"/>
    <mergeCell ref="Z6:AE6"/>
    <mergeCell ref="B8:G8"/>
    <mergeCell ref="H8:M8"/>
    <mergeCell ref="N8:S8"/>
    <mergeCell ref="T8:Y8"/>
    <mergeCell ref="N20:P20"/>
    <mergeCell ref="Q20:S20"/>
    <mergeCell ref="T20:V20"/>
    <mergeCell ref="AC20:AE20"/>
    <mergeCell ref="B12:G12"/>
    <mergeCell ref="H12:M12"/>
    <mergeCell ref="T32:V32"/>
    <mergeCell ref="N38:P38"/>
    <mergeCell ref="Q38:S38"/>
    <mergeCell ref="B20:D20"/>
    <mergeCell ref="A35:A41"/>
    <mergeCell ref="AI36:AK36"/>
    <mergeCell ref="AI35:AK35"/>
    <mergeCell ref="Z36:AB36"/>
    <mergeCell ref="B37:D37"/>
    <mergeCell ref="H73:M86"/>
    <mergeCell ref="Z53:AE53"/>
    <mergeCell ref="T39:V39"/>
    <mergeCell ref="N36:P36"/>
    <mergeCell ref="Q36:S36"/>
    <mergeCell ref="N37:P37"/>
    <mergeCell ref="Q37:S37"/>
    <mergeCell ref="K42:M42"/>
    <mergeCell ref="T38:V38"/>
    <mergeCell ref="H43:J43"/>
    <mergeCell ref="K43:M43"/>
    <mergeCell ref="Z54:AE54"/>
    <mergeCell ref="Z55:AE55"/>
    <mergeCell ref="H54:M54"/>
    <mergeCell ref="H55:M55"/>
    <mergeCell ref="N53:S53"/>
    <mergeCell ref="N54:S54"/>
    <mergeCell ref="W38:Y38"/>
    <mergeCell ref="AF56:AK70"/>
    <mergeCell ref="T73:Y86"/>
    <mergeCell ref="Z73:AE86"/>
    <mergeCell ref="AF73:AK86"/>
    <mergeCell ref="AF72:AK72"/>
    <mergeCell ref="AC43:AE43"/>
    <mergeCell ref="AC42:AE42"/>
    <mergeCell ref="W41:Y41"/>
    <mergeCell ref="T43:V43"/>
    <mergeCell ref="W43:Y43"/>
    <mergeCell ref="W42:Y42"/>
    <mergeCell ref="Z42:AB42"/>
    <mergeCell ref="AF71:AK71"/>
    <mergeCell ref="T53:Y53"/>
    <mergeCell ref="T54:Y54"/>
    <mergeCell ref="T55:Y55"/>
    <mergeCell ref="Z56:AE70"/>
    <mergeCell ref="AF53:AK53"/>
    <mergeCell ref="AF54:AK54"/>
    <mergeCell ref="AF55:AK55"/>
    <mergeCell ref="AF43:AH43"/>
    <mergeCell ref="AI43:AK43"/>
    <mergeCell ref="AI22:AK22"/>
    <mergeCell ref="AI29:AK29"/>
    <mergeCell ref="AI30:AK30"/>
    <mergeCell ref="AI31:AK31"/>
    <mergeCell ref="AI33:AK33"/>
    <mergeCell ref="AI27:AK27"/>
    <mergeCell ref="AF27:AH27"/>
    <mergeCell ref="B72:G72"/>
    <mergeCell ref="B15:D15"/>
    <mergeCell ref="B16:D16"/>
    <mergeCell ref="B17:D17"/>
    <mergeCell ref="AI41:AK41"/>
    <mergeCell ref="T42:V42"/>
    <mergeCell ref="AC41:AE41"/>
    <mergeCell ref="Z41:AB41"/>
    <mergeCell ref="Z43:AB43"/>
    <mergeCell ref="N55:S55"/>
    <mergeCell ref="H53:M53"/>
    <mergeCell ref="B42:D42"/>
    <mergeCell ref="E42:G42"/>
    <mergeCell ref="E39:G39"/>
    <mergeCell ref="H36:J36"/>
    <mergeCell ref="B36:D36"/>
    <mergeCell ref="E36:G36"/>
    <mergeCell ref="Q42:S42"/>
    <mergeCell ref="N41:P41"/>
    <mergeCell ref="Q43:S43"/>
    <mergeCell ref="B53:G53"/>
    <mergeCell ref="B73:G86"/>
    <mergeCell ref="A52:A70"/>
    <mergeCell ref="N73:S86"/>
    <mergeCell ref="H52:M52"/>
    <mergeCell ref="N15:P15"/>
    <mergeCell ref="N16:P16"/>
    <mergeCell ref="N17:P17"/>
    <mergeCell ref="N18:P18"/>
    <mergeCell ref="H37:J37"/>
    <mergeCell ref="K37:M37"/>
    <mergeCell ref="B38:D38"/>
    <mergeCell ref="E38:G38"/>
    <mergeCell ref="B39:D39"/>
    <mergeCell ref="A43:A44"/>
    <mergeCell ref="B27:D27"/>
    <mergeCell ref="B24:D24"/>
    <mergeCell ref="E24:G24"/>
    <mergeCell ref="E25:G25"/>
    <mergeCell ref="Q24:S24"/>
    <mergeCell ref="Q25:S25"/>
    <mergeCell ref="K21:M21"/>
    <mergeCell ref="Q22:S22"/>
    <mergeCell ref="Q21:S21"/>
    <mergeCell ref="H72:M72"/>
    <mergeCell ref="N72:S72"/>
    <mergeCell ref="T72:Y72"/>
    <mergeCell ref="Z72:AE72"/>
    <mergeCell ref="B41:D41"/>
    <mergeCell ref="B43:D43"/>
    <mergeCell ref="E43:G43"/>
    <mergeCell ref="H42:J42"/>
    <mergeCell ref="B71:G71"/>
    <mergeCell ref="H71:M71"/>
    <mergeCell ref="N71:S71"/>
    <mergeCell ref="T71:Y71"/>
    <mergeCell ref="Z71:AE71"/>
    <mergeCell ref="B54:G54"/>
    <mergeCell ref="B55:G55"/>
    <mergeCell ref="N43:P43"/>
    <mergeCell ref="E41:G41"/>
    <mergeCell ref="H41:J41"/>
    <mergeCell ref="K41:M41"/>
    <mergeCell ref="N42:P42"/>
    <mergeCell ref="E28:G28"/>
    <mergeCell ref="E14:G14"/>
    <mergeCell ref="E15:G15"/>
    <mergeCell ref="E16:G16"/>
    <mergeCell ref="E17:G17"/>
    <mergeCell ref="E18:G18"/>
    <mergeCell ref="E21:G21"/>
    <mergeCell ref="E22:G22"/>
    <mergeCell ref="E26:G26"/>
    <mergeCell ref="E20:G20"/>
    <mergeCell ref="H15:J15"/>
    <mergeCell ref="H16:J16"/>
    <mergeCell ref="H17:J17"/>
    <mergeCell ref="H18:J18"/>
    <mergeCell ref="H14:J14"/>
    <mergeCell ref="Z35:AB35"/>
    <mergeCell ref="AC33:AE33"/>
    <mergeCell ref="AF37:AH37"/>
    <mergeCell ref="Z33:AB33"/>
    <mergeCell ref="Z37:AB37"/>
    <mergeCell ref="N26:P26"/>
    <mergeCell ref="N27:P27"/>
    <mergeCell ref="Q26:S26"/>
    <mergeCell ref="Q27:S27"/>
    <mergeCell ref="AF32:AH32"/>
    <mergeCell ref="W21:Y21"/>
    <mergeCell ref="W22:Y22"/>
    <mergeCell ref="W23:Y23"/>
    <mergeCell ref="T28:V28"/>
    <mergeCell ref="T29:V29"/>
    <mergeCell ref="T30:V30"/>
    <mergeCell ref="K22:M22"/>
    <mergeCell ref="K23:M23"/>
    <mergeCell ref="K24:M24"/>
    <mergeCell ref="E29:G29"/>
    <mergeCell ref="W30:Y30"/>
    <mergeCell ref="W31:Y31"/>
    <mergeCell ref="W32:Y32"/>
    <mergeCell ref="W33:Y33"/>
    <mergeCell ref="K36:M36"/>
    <mergeCell ref="E30:G30"/>
    <mergeCell ref="E31:G31"/>
    <mergeCell ref="T36:V36"/>
    <mergeCell ref="H30:J30"/>
    <mergeCell ref="K30:M30"/>
    <mergeCell ref="H31:J31"/>
    <mergeCell ref="K31:M31"/>
    <mergeCell ref="H32:J32"/>
    <mergeCell ref="K32:M32"/>
    <mergeCell ref="Q32:S32"/>
    <mergeCell ref="AI32:AK32"/>
    <mergeCell ref="AI38:AK38"/>
    <mergeCell ref="AF30:AH30"/>
    <mergeCell ref="AF21:AH21"/>
    <mergeCell ref="Z24:AB24"/>
    <mergeCell ref="AF22:AH22"/>
    <mergeCell ref="AF23:AH23"/>
    <mergeCell ref="AF24:AH24"/>
    <mergeCell ref="AF31:AH31"/>
    <mergeCell ref="AF25:AH25"/>
    <mergeCell ref="AF26:AH26"/>
    <mergeCell ref="AF29:AH29"/>
    <mergeCell ref="AC23:AE23"/>
    <mergeCell ref="AC24:AE24"/>
    <mergeCell ref="AI24:AK24"/>
    <mergeCell ref="AI23:AK23"/>
    <mergeCell ref="AI26:AK26"/>
    <mergeCell ref="AF33:AH33"/>
    <mergeCell ref="AC35:AE35"/>
    <mergeCell ref="AI28:AK28"/>
    <mergeCell ref="AF28:AH28"/>
    <mergeCell ref="AC21:AE21"/>
    <mergeCell ref="AC22:AE22"/>
    <mergeCell ref="AI21:AK21"/>
    <mergeCell ref="H25:J25"/>
    <mergeCell ref="H26:J26"/>
    <mergeCell ref="K26:M26"/>
    <mergeCell ref="H27:J27"/>
    <mergeCell ref="K27:M27"/>
    <mergeCell ref="H28:J28"/>
    <mergeCell ref="K28:M28"/>
    <mergeCell ref="H29:J29"/>
    <mergeCell ref="K29:M29"/>
    <mergeCell ref="Q39:S39"/>
    <mergeCell ref="N40:P40"/>
    <mergeCell ref="Q40:S40"/>
    <mergeCell ref="Z38:AB38"/>
    <mergeCell ref="AC38:AE38"/>
    <mergeCell ref="Z25:AB25"/>
    <mergeCell ref="AC25:AE25"/>
    <mergeCell ref="Z26:AB26"/>
    <mergeCell ref="AC26:AE26"/>
    <mergeCell ref="Z27:AB27"/>
    <mergeCell ref="AC27:AE27"/>
    <mergeCell ref="Z28:AB28"/>
    <mergeCell ref="AC28:AE28"/>
    <mergeCell ref="Z29:AB29"/>
    <mergeCell ref="AC29:AE29"/>
    <mergeCell ref="N28:P28"/>
    <mergeCell ref="Q28:S28"/>
    <mergeCell ref="N29:P29"/>
    <mergeCell ref="Q29:S29"/>
    <mergeCell ref="N30:P30"/>
    <mergeCell ref="Q30:S30"/>
    <mergeCell ref="N31:P31"/>
    <mergeCell ref="Q31:S31"/>
    <mergeCell ref="N32:P32"/>
    <mergeCell ref="B40:D40"/>
    <mergeCell ref="E40:G40"/>
    <mergeCell ref="H38:J38"/>
    <mergeCell ref="K38:M38"/>
    <mergeCell ref="H39:J39"/>
    <mergeCell ref="K39:M39"/>
    <mergeCell ref="H40:J40"/>
    <mergeCell ref="K40:M40"/>
    <mergeCell ref="N39:P39"/>
    <mergeCell ref="AF38:AH38"/>
    <mergeCell ref="Z39:AB39"/>
    <mergeCell ref="AC39:AE39"/>
    <mergeCell ref="Z40:AB40"/>
    <mergeCell ref="AC40:AE40"/>
    <mergeCell ref="Z30:AB30"/>
    <mergeCell ref="AC30:AE30"/>
    <mergeCell ref="Z31:AB31"/>
    <mergeCell ref="AC31:AE31"/>
    <mergeCell ref="Z32:AB32"/>
    <mergeCell ref="AC32:AE32"/>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130" zoomScaleNormal="130" workbookViewId="0">
      <pane xSplit="1" ySplit="3" topLeftCell="B4" activePane="bottomRight" state="frozen"/>
      <selection activeCell="EX98" sqref="CZ98:FA99"/>
      <selection pane="topRight" activeCell="EX98" sqref="CZ98:FA99"/>
      <selection pane="bottomLeft" activeCell="EX98" sqref="CZ98:FA99"/>
      <selection pane="bottomRight" activeCell="A2" sqref="A1:XFD1048576"/>
    </sheetView>
  </sheetViews>
  <sheetFormatPr defaultColWidth="9.140625" defaultRowHeight="12.75" x14ac:dyDescent="0.2"/>
  <cols>
    <col min="1" max="1" width="42.85546875" style="17" customWidth="1"/>
    <col min="2" max="2" width="14.42578125" style="17" customWidth="1"/>
    <col min="3" max="4" width="12.5703125" style="17" customWidth="1"/>
    <col min="5" max="5" width="13" style="17" customWidth="1"/>
    <col min="6" max="7" width="10.85546875" style="17" customWidth="1"/>
    <col min="8" max="8" width="12" style="17" customWidth="1"/>
    <col min="9" max="10" width="12.85546875" style="17" customWidth="1"/>
    <col min="11" max="11" width="13" style="17" customWidth="1"/>
    <col min="12" max="13" width="10.5703125" style="17" customWidth="1"/>
    <col min="14" max="15" width="11.7109375" style="17" customWidth="1"/>
    <col min="16" max="16" width="13.7109375" style="17" customWidth="1"/>
    <col min="17" max="19" width="11.7109375" style="17" customWidth="1"/>
    <col min="20" max="22" width="11.5703125" style="17" customWidth="1"/>
    <col min="23" max="23" width="16" style="17" bestFit="1" customWidth="1"/>
    <col min="24" max="24" width="13" style="17" bestFit="1" customWidth="1"/>
    <col min="25" max="25" width="12.42578125" style="17" bestFit="1" customWidth="1"/>
    <col min="26" max="28" width="11.5703125" style="17" customWidth="1"/>
    <col min="29" max="29" width="16" style="17" bestFit="1" customWidth="1"/>
    <col min="30" max="30" width="10.7109375" style="17" bestFit="1" customWidth="1"/>
    <col min="31" max="31" width="12.42578125" style="17" bestFit="1" customWidth="1"/>
    <col min="32" max="16384" width="9.140625" style="17"/>
  </cols>
  <sheetData>
    <row r="1" spans="1:77" ht="13.5" thickBot="1" x14ac:dyDescent="0.25">
      <c r="A1" s="15" t="s">
        <v>525</v>
      </c>
      <c r="B1" s="22"/>
      <c r="C1" s="22"/>
      <c r="D1" s="22"/>
      <c r="E1" s="22"/>
      <c r="F1" s="22"/>
      <c r="G1" s="23"/>
    </row>
    <row r="2" spans="1:77" ht="12.75" customHeight="1" x14ac:dyDescent="0.2">
      <c r="A2" s="18" t="s">
        <v>7</v>
      </c>
      <c r="B2" s="228" t="s">
        <v>130</v>
      </c>
      <c r="C2" s="229"/>
      <c r="D2" s="229"/>
      <c r="E2" s="229"/>
      <c r="F2" s="229"/>
      <c r="G2" s="230"/>
      <c r="H2" s="228" t="s">
        <v>500</v>
      </c>
      <c r="I2" s="229"/>
      <c r="J2" s="229"/>
      <c r="K2" s="229"/>
      <c r="L2" s="229"/>
      <c r="M2" s="230"/>
      <c r="N2" s="228" t="s">
        <v>109</v>
      </c>
      <c r="O2" s="229"/>
      <c r="P2" s="229"/>
      <c r="Q2" s="229"/>
      <c r="R2" s="229"/>
      <c r="S2" s="230"/>
      <c r="T2" s="228" t="s">
        <v>410</v>
      </c>
      <c r="U2" s="229"/>
      <c r="V2" s="229"/>
      <c r="W2" s="229"/>
      <c r="X2" s="229"/>
      <c r="Y2" s="230"/>
      <c r="Z2" s="228" t="s">
        <v>267</v>
      </c>
      <c r="AA2" s="229"/>
      <c r="AB2" s="229"/>
      <c r="AC2" s="229"/>
      <c r="AD2" s="229"/>
      <c r="AE2" s="230"/>
    </row>
    <row r="3" spans="1:77" ht="15" customHeight="1" x14ac:dyDescent="0.2">
      <c r="A3" s="231"/>
      <c r="B3" s="88"/>
      <c r="C3" s="88"/>
      <c r="D3" s="88"/>
      <c r="E3" s="88"/>
      <c r="F3" s="88"/>
      <c r="G3" s="88"/>
      <c r="H3" s="88"/>
      <c r="I3" s="88"/>
      <c r="J3" s="88"/>
      <c r="K3" s="88"/>
      <c r="L3" s="88"/>
      <c r="M3" s="88"/>
    </row>
    <row r="4" spans="1:77" x14ac:dyDescent="0.2">
      <c r="A4" s="31" t="s">
        <v>13</v>
      </c>
      <c r="B4" s="232" t="s">
        <v>37</v>
      </c>
      <c r="C4" s="233"/>
      <c r="D4" s="233"/>
      <c r="E4" s="233"/>
      <c r="F4" s="233"/>
      <c r="G4" s="234"/>
      <c r="H4" s="232" t="s">
        <v>38</v>
      </c>
      <c r="I4" s="233"/>
      <c r="J4" s="233"/>
      <c r="K4" s="233"/>
      <c r="L4" s="233"/>
      <c r="M4" s="234"/>
      <c r="N4" s="232" t="s">
        <v>110</v>
      </c>
      <c r="O4" s="233"/>
      <c r="P4" s="233"/>
      <c r="Q4" s="233"/>
      <c r="R4" s="233"/>
      <c r="S4" s="234"/>
      <c r="T4" s="232" t="s">
        <v>118</v>
      </c>
      <c r="U4" s="233"/>
      <c r="V4" s="233"/>
      <c r="W4" s="233"/>
      <c r="X4" s="233"/>
      <c r="Y4" s="234"/>
      <c r="Z4" s="232" t="s">
        <v>269</v>
      </c>
      <c r="AA4" s="233"/>
      <c r="AB4" s="233"/>
      <c r="AC4" s="233"/>
      <c r="AD4" s="233"/>
      <c r="AE4" s="234"/>
    </row>
    <row r="5" spans="1:77" x14ac:dyDescent="0.2">
      <c r="A5" s="231"/>
      <c r="B5" s="88"/>
      <c r="C5" s="88"/>
      <c r="D5" s="88"/>
      <c r="E5" s="88"/>
      <c r="F5" s="88"/>
      <c r="G5" s="88"/>
      <c r="H5" s="88"/>
      <c r="I5" s="88"/>
      <c r="J5" s="88"/>
      <c r="K5" s="88"/>
      <c r="L5" s="88"/>
      <c r="M5" s="88"/>
    </row>
    <row r="6" spans="1:77" x14ac:dyDescent="0.2">
      <c r="A6" s="31" t="s">
        <v>10</v>
      </c>
      <c r="B6" s="43">
        <v>8561.89</v>
      </c>
      <c r="C6" s="44"/>
      <c r="D6" s="44"/>
      <c r="E6" s="44"/>
      <c r="F6" s="44"/>
      <c r="G6" s="45"/>
      <c r="H6" s="43">
        <v>1282.0999999999999</v>
      </c>
      <c r="I6" s="44"/>
      <c r="J6" s="44"/>
      <c r="K6" s="44"/>
      <c r="L6" s="44"/>
      <c r="M6" s="45"/>
      <c r="N6" s="43">
        <v>588.29999999999995</v>
      </c>
      <c r="O6" s="44"/>
      <c r="P6" s="44"/>
      <c r="Q6" s="44"/>
      <c r="R6" s="44"/>
      <c r="S6" s="45"/>
      <c r="T6" s="43">
        <v>182.81</v>
      </c>
      <c r="U6" s="44"/>
      <c r="V6" s="44"/>
      <c r="W6" s="44"/>
      <c r="X6" s="44"/>
      <c r="Y6" s="45"/>
      <c r="Z6" s="43">
        <v>38.54</v>
      </c>
      <c r="AA6" s="44"/>
      <c r="AB6" s="44"/>
      <c r="AC6" s="44"/>
      <c r="AD6" s="44"/>
      <c r="AE6" s="45"/>
    </row>
    <row r="7" spans="1:77" x14ac:dyDescent="0.2">
      <c r="A7" s="231"/>
      <c r="B7" s="88"/>
      <c r="C7" s="88"/>
      <c r="D7" s="88"/>
      <c r="E7" s="88"/>
      <c r="F7" s="88"/>
      <c r="G7" s="88"/>
      <c r="H7" s="88"/>
      <c r="I7" s="88"/>
      <c r="J7" s="88"/>
      <c r="K7" s="88"/>
      <c r="L7" s="88"/>
      <c r="M7" s="88"/>
    </row>
    <row r="8" spans="1:77" ht="83.25" customHeight="1" x14ac:dyDescent="0.2">
      <c r="A8" s="31" t="s">
        <v>11</v>
      </c>
      <c r="B8" s="57" t="s">
        <v>70</v>
      </c>
      <c r="C8" s="58"/>
      <c r="D8" s="58"/>
      <c r="E8" s="58"/>
      <c r="F8" s="58"/>
      <c r="G8" s="59"/>
      <c r="H8" s="57" t="s">
        <v>71</v>
      </c>
      <c r="I8" s="58"/>
      <c r="J8" s="58"/>
      <c r="K8" s="58"/>
      <c r="L8" s="58"/>
      <c r="M8" s="59"/>
      <c r="N8" s="57" t="s">
        <v>111</v>
      </c>
      <c r="O8" s="58"/>
      <c r="P8" s="58"/>
      <c r="Q8" s="58"/>
      <c r="R8" s="58"/>
      <c r="S8" s="59"/>
      <c r="T8" s="57" t="s">
        <v>119</v>
      </c>
      <c r="U8" s="58"/>
      <c r="V8" s="58"/>
      <c r="W8" s="58"/>
      <c r="X8" s="58"/>
      <c r="Y8" s="59"/>
      <c r="Z8" s="57" t="s">
        <v>268</v>
      </c>
      <c r="AA8" s="58"/>
      <c r="AB8" s="58"/>
      <c r="AC8" s="58"/>
      <c r="AD8" s="58"/>
      <c r="AE8" s="59"/>
    </row>
    <row r="9" spans="1:77" x14ac:dyDescent="0.2">
      <c r="A9" s="231"/>
      <c r="B9" s="88"/>
      <c r="C9" s="88"/>
      <c r="D9" s="88"/>
      <c r="E9" s="88"/>
      <c r="F9" s="88"/>
      <c r="G9" s="88"/>
      <c r="H9" s="88"/>
      <c r="I9" s="88"/>
      <c r="J9" s="88"/>
      <c r="K9" s="88"/>
      <c r="L9" s="88"/>
      <c r="M9" s="88"/>
    </row>
    <row r="10" spans="1:77" x14ac:dyDescent="0.2">
      <c r="A10" s="31" t="s">
        <v>121</v>
      </c>
      <c r="B10" s="317" t="s">
        <v>123</v>
      </c>
      <c r="C10" s="318"/>
      <c r="D10" s="318"/>
      <c r="E10" s="318"/>
      <c r="F10" s="318"/>
      <c r="G10" s="319"/>
      <c r="H10" s="317" t="s">
        <v>123</v>
      </c>
      <c r="I10" s="318"/>
      <c r="J10" s="318"/>
      <c r="K10" s="318"/>
      <c r="L10" s="318"/>
      <c r="M10" s="319"/>
      <c r="N10" s="317" t="s">
        <v>123</v>
      </c>
      <c r="O10" s="318"/>
      <c r="P10" s="318"/>
      <c r="Q10" s="318"/>
      <c r="R10" s="318"/>
      <c r="S10" s="319"/>
      <c r="T10" s="317" t="s">
        <v>123</v>
      </c>
      <c r="U10" s="318"/>
      <c r="V10" s="318"/>
      <c r="W10" s="318"/>
      <c r="X10" s="318"/>
      <c r="Y10" s="319"/>
      <c r="Z10" s="317" t="s">
        <v>123</v>
      </c>
      <c r="AA10" s="318"/>
      <c r="AB10" s="318"/>
      <c r="AC10" s="318"/>
      <c r="AD10" s="318"/>
      <c r="AE10" s="319"/>
    </row>
    <row r="11" spans="1:77" x14ac:dyDescent="0.2">
      <c r="A11" s="31"/>
      <c r="B11" s="320"/>
      <c r="C11" s="321"/>
      <c r="D11" s="321"/>
      <c r="E11" s="321"/>
      <c r="F11" s="321"/>
      <c r="G11" s="322"/>
      <c r="H11" s="320"/>
      <c r="I11" s="321"/>
      <c r="J11" s="321"/>
      <c r="K11" s="321"/>
      <c r="L11" s="321"/>
      <c r="M11" s="322"/>
      <c r="N11" s="323"/>
      <c r="O11" s="324"/>
      <c r="P11" s="324"/>
      <c r="Q11" s="324"/>
      <c r="R11" s="324"/>
      <c r="S11" s="325"/>
      <c r="T11" s="323"/>
      <c r="U11" s="324"/>
      <c r="V11" s="324"/>
      <c r="W11" s="324"/>
      <c r="X11" s="324"/>
      <c r="Y11" s="325"/>
      <c r="Z11" s="323"/>
      <c r="AA11" s="324"/>
      <c r="AB11" s="324"/>
      <c r="AC11" s="324"/>
      <c r="AD11" s="324"/>
      <c r="AE11" s="325"/>
    </row>
    <row r="12" spans="1:77" ht="38.25" x14ac:dyDescent="0.2">
      <c r="A12" s="25" t="s">
        <v>57</v>
      </c>
      <c r="B12" s="91"/>
      <c r="C12" s="91"/>
      <c r="D12" s="91"/>
      <c r="E12" s="91"/>
      <c r="F12" s="91"/>
      <c r="G12" s="92"/>
      <c r="H12" s="65"/>
      <c r="I12" s="52"/>
      <c r="J12" s="52"/>
      <c r="K12" s="52"/>
      <c r="L12" s="52"/>
      <c r="M12" s="53"/>
      <c r="N12" s="65"/>
      <c r="O12" s="52"/>
      <c r="P12" s="52"/>
      <c r="Q12" s="52"/>
      <c r="R12" s="52"/>
      <c r="S12" s="53"/>
      <c r="T12" s="65"/>
      <c r="U12" s="52"/>
      <c r="V12" s="52"/>
      <c r="W12" s="52"/>
      <c r="X12" s="52"/>
      <c r="Y12" s="53"/>
      <c r="Z12" s="65"/>
      <c r="AA12" s="52"/>
      <c r="AB12" s="52"/>
      <c r="AC12" s="52"/>
      <c r="AD12" s="52"/>
      <c r="AE12" s="53"/>
    </row>
    <row r="13" spans="1:77" x14ac:dyDescent="0.2">
      <c r="A13" s="237"/>
      <c r="B13" s="91" t="s">
        <v>2</v>
      </c>
      <c r="C13" s="91"/>
      <c r="D13" s="92"/>
      <c r="E13" s="5" t="s">
        <v>3</v>
      </c>
      <c r="F13" s="6"/>
      <c r="G13" s="7"/>
      <c r="H13" s="91" t="s">
        <v>2</v>
      </c>
      <c r="I13" s="91"/>
      <c r="J13" s="92"/>
      <c r="K13" s="5" t="s">
        <v>3</v>
      </c>
      <c r="L13" s="6"/>
      <c r="M13" s="7"/>
      <c r="N13" s="91" t="s">
        <v>2</v>
      </c>
      <c r="O13" s="91"/>
      <c r="P13" s="92"/>
      <c r="Q13" s="5" t="s">
        <v>3</v>
      </c>
      <c r="R13" s="6"/>
      <c r="S13" s="7"/>
      <c r="T13" s="91" t="s">
        <v>2</v>
      </c>
      <c r="U13" s="91"/>
      <c r="V13" s="92"/>
      <c r="W13" s="5" t="s">
        <v>3</v>
      </c>
      <c r="X13" s="6"/>
      <c r="Y13" s="7"/>
      <c r="Z13" s="91" t="s">
        <v>2</v>
      </c>
      <c r="AA13" s="91"/>
      <c r="AB13" s="92"/>
      <c r="AC13" s="5" t="s">
        <v>3</v>
      </c>
      <c r="AD13" s="6"/>
      <c r="AE13" s="7"/>
      <c r="AF13" s="22"/>
      <c r="AG13" s="22"/>
      <c r="AH13" s="22"/>
      <c r="AI13" s="14"/>
      <c r="AJ13" s="14"/>
      <c r="AK13" s="14"/>
      <c r="AL13" s="22"/>
      <c r="AM13" s="22"/>
      <c r="AN13" s="22"/>
      <c r="AO13" s="14"/>
      <c r="AP13" s="14"/>
      <c r="AQ13" s="14"/>
      <c r="AR13" s="22"/>
      <c r="AS13" s="22"/>
      <c r="AT13" s="22"/>
      <c r="AU13" s="14"/>
      <c r="AV13" s="14"/>
      <c r="AW13" s="14"/>
      <c r="AX13" s="238"/>
      <c r="AY13" s="238"/>
      <c r="AZ13" s="238"/>
      <c r="BA13" s="238"/>
      <c r="BB13" s="238"/>
      <c r="BC13" s="238"/>
      <c r="BD13" s="238"/>
      <c r="BE13" s="238"/>
      <c r="BF13" s="238"/>
      <c r="BG13" s="238"/>
      <c r="BH13" s="238"/>
      <c r="BI13" s="238"/>
      <c r="BJ13" s="238"/>
      <c r="BK13" s="238"/>
      <c r="BL13" s="238"/>
      <c r="BM13" s="238"/>
      <c r="BN13" s="238"/>
      <c r="BO13" s="238"/>
      <c r="BP13" s="238"/>
      <c r="BQ13" s="238"/>
      <c r="BR13" s="238"/>
      <c r="BS13" s="238"/>
      <c r="BT13" s="238"/>
      <c r="BU13" s="238"/>
      <c r="BV13" s="238"/>
      <c r="BW13" s="238"/>
      <c r="BX13" s="238"/>
      <c r="BY13" s="238"/>
    </row>
    <row r="14" spans="1:77" x14ac:dyDescent="0.2">
      <c r="A14" s="31" t="s">
        <v>78</v>
      </c>
      <c r="B14" s="43">
        <v>0.28999999999999998</v>
      </c>
      <c r="C14" s="44"/>
      <c r="D14" s="45"/>
      <c r="E14" s="43">
        <v>0.15</v>
      </c>
      <c r="F14" s="44"/>
      <c r="G14" s="45"/>
      <c r="H14" s="43">
        <v>0.93</v>
      </c>
      <c r="I14" s="44"/>
      <c r="J14" s="45"/>
      <c r="K14" s="43">
        <v>0.24</v>
      </c>
      <c r="L14" s="44"/>
      <c r="M14" s="45"/>
      <c r="N14" s="43">
        <v>0.2</v>
      </c>
      <c r="O14" s="44"/>
      <c r="P14" s="45"/>
      <c r="Q14" s="43">
        <v>7.0000000000000007E-2</v>
      </c>
      <c r="R14" s="44"/>
      <c r="S14" s="45"/>
      <c r="T14" s="43">
        <v>1</v>
      </c>
      <c r="U14" s="44"/>
      <c r="V14" s="45"/>
      <c r="W14" s="43">
        <v>0.75</v>
      </c>
      <c r="X14" s="44"/>
      <c r="Y14" s="45"/>
      <c r="Z14" s="43">
        <v>0.6</v>
      </c>
      <c r="AA14" s="44"/>
      <c r="AB14" s="45"/>
      <c r="AC14" s="43">
        <v>0.17</v>
      </c>
      <c r="AD14" s="44"/>
      <c r="AE14" s="45"/>
      <c r="AF14" s="2"/>
      <c r="AG14" s="2"/>
      <c r="AH14" s="2"/>
      <c r="AI14" s="2"/>
      <c r="AJ14" s="2"/>
      <c r="AK14" s="2"/>
      <c r="AL14" s="2"/>
      <c r="AM14" s="2"/>
      <c r="AN14" s="2"/>
      <c r="AO14" s="2"/>
      <c r="AP14" s="2"/>
      <c r="AQ14" s="2"/>
      <c r="AR14" s="2"/>
      <c r="AS14" s="2"/>
      <c r="AT14" s="2"/>
      <c r="AU14" s="2"/>
      <c r="AV14" s="2"/>
      <c r="AW14" s="2"/>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row>
    <row r="15" spans="1:77" ht="12.75" customHeight="1" x14ac:dyDescent="0.2">
      <c r="A15" s="31" t="s">
        <v>79</v>
      </c>
      <c r="B15" s="43">
        <v>0</v>
      </c>
      <c r="C15" s="44"/>
      <c r="D15" s="45"/>
      <c r="E15" s="43">
        <v>0</v>
      </c>
      <c r="F15" s="44"/>
      <c r="G15" s="45"/>
      <c r="H15" s="43">
        <v>0</v>
      </c>
      <c r="I15" s="44"/>
      <c r="J15" s="45"/>
      <c r="K15" s="43">
        <v>0</v>
      </c>
      <c r="L15" s="44"/>
      <c r="M15" s="45"/>
      <c r="N15" s="43">
        <v>0</v>
      </c>
      <c r="O15" s="44"/>
      <c r="P15" s="45"/>
      <c r="Q15" s="43">
        <v>0</v>
      </c>
      <c r="R15" s="44"/>
      <c r="S15" s="45"/>
      <c r="T15" s="43">
        <v>0</v>
      </c>
      <c r="U15" s="44"/>
      <c r="V15" s="45"/>
      <c r="W15" s="43">
        <v>0</v>
      </c>
      <c r="X15" s="44"/>
      <c r="Y15" s="45"/>
      <c r="Z15" s="43">
        <v>0</v>
      </c>
      <c r="AA15" s="44"/>
      <c r="AB15" s="45"/>
      <c r="AC15" s="43">
        <v>0</v>
      </c>
      <c r="AD15" s="44"/>
      <c r="AE15" s="45"/>
      <c r="AF15" s="2"/>
      <c r="AG15" s="2"/>
      <c r="AH15" s="2"/>
      <c r="AI15" s="2"/>
      <c r="AJ15" s="2"/>
      <c r="AK15" s="2"/>
      <c r="AL15" s="2"/>
      <c r="AM15" s="2"/>
      <c r="AN15" s="2"/>
      <c r="AO15" s="2"/>
      <c r="AP15" s="2"/>
      <c r="AQ15" s="2"/>
      <c r="AR15" s="2"/>
      <c r="AS15" s="2"/>
      <c r="AT15" s="2"/>
      <c r="AU15" s="2"/>
      <c r="AV15" s="2"/>
      <c r="AW15" s="2"/>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row>
    <row r="16" spans="1:77" ht="12.75" customHeight="1" x14ac:dyDescent="0.2">
      <c r="A16" s="31" t="s">
        <v>80</v>
      </c>
      <c r="B16" s="43">
        <v>0</v>
      </c>
      <c r="C16" s="44"/>
      <c r="D16" s="45"/>
      <c r="E16" s="43">
        <v>0</v>
      </c>
      <c r="F16" s="44"/>
      <c r="G16" s="45"/>
      <c r="H16" s="43">
        <v>0</v>
      </c>
      <c r="I16" s="44"/>
      <c r="J16" s="45"/>
      <c r="K16" s="43">
        <v>0</v>
      </c>
      <c r="L16" s="44"/>
      <c r="M16" s="45"/>
      <c r="N16" s="43">
        <v>0</v>
      </c>
      <c r="O16" s="44"/>
      <c r="P16" s="45"/>
      <c r="Q16" s="43">
        <v>0</v>
      </c>
      <c r="R16" s="44"/>
      <c r="S16" s="45"/>
      <c r="T16" s="43">
        <v>0</v>
      </c>
      <c r="U16" s="44"/>
      <c r="V16" s="45"/>
      <c r="W16" s="43">
        <v>0</v>
      </c>
      <c r="X16" s="44"/>
      <c r="Y16" s="45"/>
      <c r="Z16" s="43">
        <v>0</v>
      </c>
      <c r="AA16" s="44"/>
      <c r="AB16" s="45"/>
      <c r="AC16" s="43">
        <v>0</v>
      </c>
      <c r="AD16" s="44"/>
      <c r="AE16" s="45"/>
      <c r="AF16" s="2"/>
      <c r="AG16" s="2"/>
      <c r="AH16" s="2"/>
      <c r="AI16" s="2"/>
      <c r="AJ16" s="2"/>
      <c r="AK16" s="2"/>
      <c r="AL16" s="2"/>
      <c r="AM16" s="2"/>
      <c r="AN16" s="2"/>
      <c r="AO16" s="2"/>
      <c r="AP16" s="2"/>
      <c r="AQ16" s="2"/>
      <c r="AR16" s="2"/>
      <c r="AS16" s="2"/>
      <c r="AT16" s="2"/>
      <c r="AU16" s="2"/>
      <c r="AV16" s="2"/>
      <c r="AW16" s="2"/>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row>
    <row r="17" spans="1:77" x14ac:dyDescent="0.2">
      <c r="A17" s="31" t="s">
        <v>86</v>
      </c>
      <c r="B17" s="43">
        <v>0.01</v>
      </c>
      <c r="C17" s="44"/>
      <c r="D17" s="45"/>
      <c r="E17" s="43">
        <v>0.01</v>
      </c>
      <c r="F17" s="44"/>
      <c r="G17" s="45"/>
      <c r="H17" s="43">
        <v>0.03</v>
      </c>
      <c r="I17" s="44"/>
      <c r="J17" s="45"/>
      <c r="K17" s="43">
        <v>0.03</v>
      </c>
      <c r="L17" s="44"/>
      <c r="M17" s="45"/>
      <c r="N17" s="43">
        <v>0</v>
      </c>
      <c r="O17" s="44"/>
      <c r="P17" s="45"/>
      <c r="Q17" s="43">
        <v>0</v>
      </c>
      <c r="R17" s="44"/>
      <c r="S17" s="45"/>
      <c r="T17" s="43">
        <v>0</v>
      </c>
      <c r="U17" s="44"/>
      <c r="V17" s="45"/>
      <c r="W17" s="43">
        <v>0</v>
      </c>
      <c r="X17" s="44"/>
      <c r="Y17" s="45"/>
      <c r="Z17" s="43">
        <v>0.01</v>
      </c>
      <c r="AA17" s="44"/>
      <c r="AB17" s="45"/>
      <c r="AC17" s="43">
        <v>0.01</v>
      </c>
      <c r="AD17" s="44"/>
      <c r="AE17" s="45"/>
      <c r="AF17" s="2"/>
      <c r="AG17" s="2"/>
      <c r="AH17" s="2"/>
      <c r="AI17" s="2"/>
      <c r="AJ17" s="2"/>
      <c r="AK17" s="2"/>
      <c r="AL17" s="2"/>
      <c r="AM17" s="2"/>
      <c r="AN17" s="2"/>
      <c r="AO17" s="2"/>
      <c r="AP17" s="2"/>
      <c r="AQ17" s="2"/>
      <c r="AR17" s="2"/>
      <c r="AS17" s="2"/>
      <c r="AT17" s="2"/>
      <c r="AU17" s="2"/>
      <c r="AV17" s="2"/>
      <c r="AW17" s="2"/>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row>
    <row r="18" spans="1:77" x14ac:dyDescent="0.2">
      <c r="A18" s="31" t="s">
        <v>77</v>
      </c>
      <c r="B18" s="43">
        <f>SUM(B14:D17)</f>
        <v>0.3</v>
      </c>
      <c r="C18" s="44"/>
      <c r="D18" s="45"/>
      <c r="E18" s="43">
        <f>SUM(E14:G17)</f>
        <v>0.16</v>
      </c>
      <c r="F18" s="44"/>
      <c r="G18" s="45"/>
      <c r="H18" s="43">
        <f t="shared" ref="H18" si="0">SUM(H14:J17)</f>
        <v>0.96000000000000008</v>
      </c>
      <c r="I18" s="44"/>
      <c r="J18" s="45"/>
      <c r="K18" s="43">
        <f t="shared" ref="K18" si="1">SUM(K14:M17)</f>
        <v>0.27</v>
      </c>
      <c r="L18" s="44"/>
      <c r="M18" s="45"/>
      <c r="N18" s="43">
        <f t="shared" ref="N18" si="2">SUM(N14:P17)</f>
        <v>0.2</v>
      </c>
      <c r="O18" s="44"/>
      <c r="P18" s="45"/>
      <c r="Q18" s="43">
        <f t="shared" ref="Q18" si="3">SUM(Q14:S17)</f>
        <v>7.0000000000000007E-2</v>
      </c>
      <c r="R18" s="44"/>
      <c r="S18" s="45"/>
      <c r="T18" s="43">
        <f t="shared" ref="T18" si="4">SUM(T14:V17)</f>
        <v>1</v>
      </c>
      <c r="U18" s="44"/>
      <c r="V18" s="45"/>
      <c r="W18" s="43">
        <f t="shared" ref="W18" si="5">SUM(W14:Y17)</f>
        <v>0.75</v>
      </c>
      <c r="X18" s="44"/>
      <c r="Y18" s="45"/>
      <c r="Z18" s="43">
        <f t="shared" ref="Z18" si="6">SUM(Z14:AB17)</f>
        <v>0.61</v>
      </c>
      <c r="AA18" s="44"/>
      <c r="AB18" s="45"/>
      <c r="AC18" s="43">
        <f t="shared" ref="AC18" si="7">SUM(AC14:AE17)</f>
        <v>0.18000000000000002</v>
      </c>
      <c r="AD18" s="44"/>
      <c r="AE18" s="45"/>
      <c r="AF18" s="2"/>
      <c r="AG18" s="2"/>
      <c r="AH18" s="2"/>
      <c r="AI18" s="2"/>
      <c r="AJ18" s="2"/>
      <c r="AK18" s="2"/>
      <c r="AL18" s="2"/>
      <c r="AM18" s="2"/>
      <c r="AN18" s="2"/>
      <c r="AO18" s="2"/>
      <c r="AP18" s="2"/>
      <c r="AQ18" s="2"/>
      <c r="AR18" s="2"/>
      <c r="AS18" s="2"/>
      <c r="AT18" s="2"/>
      <c r="AU18" s="2"/>
      <c r="AV18" s="2"/>
      <c r="AW18" s="2"/>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row>
    <row r="19" spans="1:77" x14ac:dyDescent="0.2">
      <c r="A19" s="231"/>
      <c r="B19" s="88"/>
      <c r="C19" s="88"/>
      <c r="D19" s="88"/>
      <c r="E19" s="88"/>
      <c r="F19" s="88"/>
      <c r="G19" s="88"/>
      <c r="H19" s="88"/>
      <c r="I19" s="88"/>
      <c r="J19" s="88"/>
      <c r="K19" s="88"/>
      <c r="L19" s="88"/>
      <c r="M19" s="88"/>
      <c r="AF19" s="220"/>
    </row>
    <row r="20" spans="1:77" ht="12.75" customHeight="1" x14ac:dyDescent="0.2">
      <c r="A20" s="240" t="s">
        <v>12</v>
      </c>
      <c r="B20" s="105" t="s">
        <v>4</v>
      </c>
      <c r="C20" s="106"/>
      <c r="D20" s="107"/>
      <c r="E20" s="105" t="s">
        <v>5</v>
      </c>
      <c r="F20" s="106"/>
      <c r="G20" s="241"/>
      <c r="H20" s="105" t="s">
        <v>4</v>
      </c>
      <c r="I20" s="106"/>
      <c r="J20" s="107"/>
      <c r="K20" s="105" t="s">
        <v>5</v>
      </c>
      <c r="L20" s="106"/>
      <c r="M20" s="241"/>
      <c r="N20" s="242" t="s">
        <v>4</v>
      </c>
      <c r="O20" s="106"/>
      <c r="P20" s="107"/>
      <c r="Q20" s="105" t="s">
        <v>5</v>
      </c>
      <c r="R20" s="106"/>
      <c r="S20" s="241"/>
      <c r="T20" s="105" t="s">
        <v>4</v>
      </c>
      <c r="U20" s="106"/>
      <c r="V20" s="107"/>
      <c r="W20" s="105" t="s">
        <v>5</v>
      </c>
      <c r="X20" s="106"/>
      <c r="Y20" s="241"/>
      <c r="Z20" s="105" t="s">
        <v>4</v>
      </c>
      <c r="AA20" s="106"/>
      <c r="AB20" s="107"/>
      <c r="AC20" s="105" t="s">
        <v>5</v>
      </c>
      <c r="AD20" s="106"/>
      <c r="AE20" s="241"/>
    </row>
    <row r="21" spans="1:77" ht="15" customHeight="1" x14ac:dyDescent="0.2">
      <c r="A21" s="243"/>
      <c r="B21" s="109" t="s">
        <v>291</v>
      </c>
      <c r="C21" s="110"/>
      <c r="D21" s="111"/>
      <c r="E21" s="43">
        <v>10.9398</v>
      </c>
      <c r="F21" s="44"/>
      <c r="G21" s="45"/>
      <c r="H21" s="109" t="s">
        <v>339</v>
      </c>
      <c r="I21" s="110"/>
      <c r="J21" s="111"/>
      <c r="K21" s="43">
        <v>7.4718999999999998</v>
      </c>
      <c r="L21" s="44"/>
      <c r="M21" s="45"/>
      <c r="N21" s="109" t="s">
        <v>283</v>
      </c>
      <c r="O21" s="110"/>
      <c r="P21" s="111"/>
      <c r="Q21" s="43">
        <v>4.2495000000000003</v>
      </c>
      <c r="R21" s="44"/>
      <c r="S21" s="45"/>
      <c r="T21" s="109" t="s">
        <v>291</v>
      </c>
      <c r="U21" s="110"/>
      <c r="V21" s="111"/>
      <c r="W21" s="43">
        <v>20.960100000000001</v>
      </c>
      <c r="X21" s="44"/>
      <c r="Y21" s="45"/>
      <c r="Z21" s="109" t="s">
        <v>291</v>
      </c>
      <c r="AA21" s="110"/>
      <c r="AB21" s="111"/>
      <c r="AC21" s="43">
        <v>51.377400000000002</v>
      </c>
      <c r="AD21" s="44"/>
      <c r="AE21" s="45"/>
    </row>
    <row r="22" spans="1:77" ht="12.75" customHeight="1" x14ac:dyDescent="0.2">
      <c r="A22" s="243"/>
      <c r="B22" s="109" t="s">
        <v>339</v>
      </c>
      <c r="C22" s="110"/>
      <c r="D22" s="111"/>
      <c r="E22" s="43">
        <v>8.7851999999999997</v>
      </c>
      <c r="F22" s="44"/>
      <c r="G22" s="45"/>
      <c r="H22" s="109" t="s">
        <v>281</v>
      </c>
      <c r="I22" s="110"/>
      <c r="J22" s="111"/>
      <c r="K22" s="43">
        <v>7.4576000000000002</v>
      </c>
      <c r="L22" s="44"/>
      <c r="M22" s="45"/>
      <c r="N22" s="109" t="s">
        <v>340</v>
      </c>
      <c r="O22" s="110"/>
      <c r="P22" s="111"/>
      <c r="Q22" s="43">
        <v>4.2495000000000003</v>
      </c>
      <c r="R22" s="44"/>
      <c r="S22" s="45"/>
      <c r="T22" s="109" t="s">
        <v>521</v>
      </c>
      <c r="U22" s="110"/>
      <c r="V22" s="111"/>
      <c r="W22" s="43">
        <v>8.7902000000000005</v>
      </c>
      <c r="X22" s="44"/>
      <c r="Y22" s="45"/>
      <c r="Z22" s="109" t="s">
        <v>294</v>
      </c>
      <c r="AA22" s="110"/>
      <c r="AB22" s="111"/>
      <c r="AC22" s="43">
        <v>0</v>
      </c>
      <c r="AD22" s="44"/>
      <c r="AE22" s="45"/>
    </row>
    <row r="23" spans="1:77" ht="12.75" customHeight="1" x14ac:dyDescent="0.2">
      <c r="A23" s="243"/>
      <c r="B23" s="109" t="s">
        <v>455</v>
      </c>
      <c r="C23" s="110"/>
      <c r="D23" s="111"/>
      <c r="E23" s="43">
        <v>6.3484999999999996</v>
      </c>
      <c r="F23" s="44"/>
      <c r="G23" s="45"/>
      <c r="H23" s="109" t="s">
        <v>334</v>
      </c>
      <c r="I23" s="110"/>
      <c r="J23" s="111"/>
      <c r="K23" s="43">
        <v>7.1931000000000003</v>
      </c>
      <c r="L23" s="44"/>
      <c r="M23" s="45"/>
      <c r="N23" s="109" t="s">
        <v>519</v>
      </c>
      <c r="O23" s="110"/>
      <c r="P23" s="111"/>
      <c r="Q23" s="43">
        <v>4.2495000000000003</v>
      </c>
      <c r="R23" s="44"/>
      <c r="S23" s="45"/>
      <c r="T23" s="109" t="s">
        <v>339</v>
      </c>
      <c r="U23" s="110"/>
      <c r="V23" s="111"/>
      <c r="W23" s="43">
        <v>8.0768000000000004</v>
      </c>
      <c r="X23" s="44"/>
      <c r="Y23" s="45"/>
      <c r="Z23" s="109" t="s">
        <v>361</v>
      </c>
      <c r="AA23" s="110"/>
      <c r="AB23" s="111"/>
      <c r="AC23" s="43">
        <v>48.622599999999998</v>
      </c>
      <c r="AD23" s="44"/>
      <c r="AE23" s="45"/>
    </row>
    <row r="24" spans="1:77" ht="12.75" customHeight="1" x14ac:dyDescent="0.2">
      <c r="A24" s="243"/>
      <c r="B24" s="109" t="s">
        <v>293</v>
      </c>
      <c r="C24" s="110"/>
      <c r="D24" s="111"/>
      <c r="E24" s="43">
        <v>5.8213999999999997</v>
      </c>
      <c r="F24" s="44"/>
      <c r="G24" s="45"/>
      <c r="H24" s="109" t="s">
        <v>276</v>
      </c>
      <c r="I24" s="110"/>
      <c r="J24" s="111"/>
      <c r="K24" s="43">
        <v>6.4035000000000002</v>
      </c>
      <c r="L24" s="44"/>
      <c r="M24" s="45"/>
      <c r="N24" s="109" t="s">
        <v>455</v>
      </c>
      <c r="O24" s="110"/>
      <c r="P24" s="111"/>
      <c r="Q24" s="43">
        <v>4.2495000000000003</v>
      </c>
      <c r="R24" s="44"/>
      <c r="S24" s="45"/>
      <c r="T24" s="109" t="s">
        <v>276</v>
      </c>
      <c r="U24" s="110"/>
      <c r="V24" s="111"/>
      <c r="W24" s="43">
        <v>8.0433000000000003</v>
      </c>
      <c r="X24" s="44"/>
      <c r="Y24" s="45"/>
      <c r="Z24" s="109"/>
      <c r="AA24" s="110"/>
      <c r="AB24" s="111"/>
      <c r="AC24" s="43"/>
      <c r="AD24" s="44"/>
      <c r="AE24" s="45"/>
    </row>
    <row r="25" spans="1:77" ht="12.75" customHeight="1" x14ac:dyDescent="0.2">
      <c r="A25" s="243"/>
      <c r="B25" s="109" t="s">
        <v>355</v>
      </c>
      <c r="C25" s="110"/>
      <c r="D25" s="111"/>
      <c r="E25" s="43">
        <v>5.2008999999999999</v>
      </c>
      <c r="F25" s="44"/>
      <c r="G25" s="45"/>
      <c r="H25" s="109" t="s">
        <v>274</v>
      </c>
      <c r="I25" s="110"/>
      <c r="J25" s="111"/>
      <c r="K25" s="43">
        <v>5.9890999999999996</v>
      </c>
      <c r="L25" s="44"/>
      <c r="M25" s="45"/>
      <c r="N25" s="109" t="s">
        <v>339</v>
      </c>
      <c r="O25" s="110"/>
      <c r="P25" s="111"/>
      <c r="Q25" s="43">
        <v>4.2495000000000003</v>
      </c>
      <c r="R25" s="44"/>
      <c r="S25" s="45"/>
      <c r="T25" s="109" t="s">
        <v>334</v>
      </c>
      <c r="U25" s="110"/>
      <c r="V25" s="111"/>
      <c r="W25" s="43">
        <v>5.6882000000000001</v>
      </c>
      <c r="X25" s="44"/>
      <c r="Y25" s="45"/>
      <c r="Z25" s="109"/>
      <c r="AA25" s="110"/>
      <c r="AB25" s="111"/>
      <c r="AC25" s="43"/>
      <c r="AD25" s="44"/>
      <c r="AE25" s="45"/>
    </row>
    <row r="26" spans="1:77" ht="12.75" customHeight="1" x14ac:dyDescent="0.2">
      <c r="A26" s="243"/>
      <c r="B26" s="109" t="s">
        <v>380</v>
      </c>
      <c r="C26" s="110"/>
      <c r="D26" s="111"/>
      <c r="E26" s="43">
        <v>4.6557000000000004</v>
      </c>
      <c r="F26" s="44"/>
      <c r="G26" s="45"/>
      <c r="H26" s="109" t="s">
        <v>287</v>
      </c>
      <c r="I26" s="110"/>
      <c r="J26" s="111"/>
      <c r="K26" s="43">
        <v>5.9457000000000004</v>
      </c>
      <c r="L26" s="44"/>
      <c r="M26" s="45"/>
      <c r="N26" s="109" t="s">
        <v>291</v>
      </c>
      <c r="O26" s="110"/>
      <c r="P26" s="111"/>
      <c r="Q26" s="43">
        <v>0.84789999999999999</v>
      </c>
      <c r="R26" s="44"/>
      <c r="S26" s="45"/>
      <c r="T26" s="109" t="s">
        <v>340</v>
      </c>
      <c r="U26" s="110"/>
      <c r="V26" s="111"/>
      <c r="W26" s="43">
        <v>5.4702000000000002</v>
      </c>
      <c r="X26" s="44"/>
      <c r="Y26" s="45"/>
      <c r="Z26" s="109"/>
      <c r="AA26" s="110"/>
      <c r="AB26" s="111"/>
      <c r="AC26" s="43"/>
      <c r="AD26" s="44"/>
      <c r="AE26" s="45"/>
    </row>
    <row r="27" spans="1:77" ht="12.75" customHeight="1" x14ac:dyDescent="0.2">
      <c r="A27" s="243"/>
      <c r="B27" s="109" t="s">
        <v>336</v>
      </c>
      <c r="C27" s="110"/>
      <c r="D27" s="111"/>
      <c r="E27" s="43">
        <v>4.6308999999999996</v>
      </c>
      <c r="F27" s="44"/>
      <c r="G27" s="45"/>
      <c r="H27" s="109" t="s">
        <v>433</v>
      </c>
      <c r="I27" s="110"/>
      <c r="J27" s="111"/>
      <c r="K27" s="43">
        <v>4.7568000000000001</v>
      </c>
      <c r="L27" s="44"/>
      <c r="M27" s="45"/>
      <c r="N27" s="109" t="s">
        <v>294</v>
      </c>
      <c r="O27" s="110"/>
      <c r="P27" s="111"/>
      <c r="Q27" s="43">
        <v>0</v>
      </c>
      <c r="R27" s="44"/>
      <c r="S27" s="45"/>
      <c r="T27" s="109" t="s">
        <v>519</v>
      </c>
      <c r="U27" s="110"/>
      <c r="V27" s="111"/>
      <c r="W27" s="43">
        <v>5.4702000000000002</v>
      </c>
      <c r="X27" s="44"/>
      <c r="Y27" s="45"/>
      <c r="Z27" s="109"/>
      <c r="AA27" s="110"/>
      <c r="AB27" s="111"/>
      <c r="AC27" s="43"/>
      <c r="AD27" s="44"/>
      <c r="AE27" s="45"/>
    </row>
    <row r="28" spans="1:77" ht="12.75" customHeight="1" x14ac:dyDescent="0.2">
      <c r="A28" s="243"/>
      <c r="B28" s="109" t="s">
        <v>519</v>
      </c>
      <c r="C28" s="110"/>
      <c r="D28" s="111"/>
      <c r="E28" s="43">
        <v>3.5005000000000002</v>
      </c>
      <c r="F28" s="44"/>
      <c r="G28" s="45"/>
      <c r="H28" s="109" t="s">
        <v>429</v>
      </c>
      <c r="I28" s="110"/>
      <c r="J28" s="111"/>
      <c r="K28" s="43">
        <v>4.6577999999999999</v>
      </c>
      <c r="L28" s="44"/>
      <c r="M28" s="45"/>
      <c r="N28" s="109" t="s">
        <v>361</v>
      </c>
      <c r="O28" s="110"/>
      <c r="P28" s="111"/>
      <c r="Q28" s="43">
        <v>77.904600000000002</v>
      </c>
      <c r="R28" s="44"/>
      <c r="S28" s="45"/>
      <c r="T28" s="109" t="s">
        <v>522</v>
      </c>
      <c r="U28" s="110"/>
      <c r="V28" s="111"/>
      <c r="W28" s="43">
        <v>5.4435000000000002</v>
      </c>
      <c r="X28" s="44"/>
      <c r="Y28" s="45"/>
      <c r="Z28" s="109"/>
      <c r="AA28" s="110"/>
      <c r="AB28" s="111"/>
      <c r="AC28" s="43"/>
      <c r="AD28" s="44"/>
      <c r="AE28" s="45"/>
    </row>
    <row r="29" spans="1:77" ht="12.75" customHeight="1" x14ac:dyDescent="0.2">
      <c r="A29" s="243"/>
      <c r="B29" s="109" t="s">
        <v>520</v>
      </c>
      <c r="C29" s="110"/>
      <c r="D29" s="111"/>
      <c r="E29" s="43">
        <v>3.4643999999999999</v>
      </c>
      <c r="F29" s="44"/>
      <c r="G29" s="45"/>
      <c r="H29" s="109" t="s">
        <v>333</v>
      </c>
      <c r="I29" s="110"/>
      <c r="J29" s="111"/>
      <c r="K29" s="43">
        <v>4.1116000000000001</v>
      </c>
      <c r="L29" s="44"/>
      <c r="M29" s="45"/>
      <c r="N29" s="109"/>
      <c r="O29" s="110"/>
      <c r="P29" s="111"/>
      <c r="Q29" s="43"/>
      <c r="R29" s="44"/>
      <c r="S29" s="45"/>
      <c r="T29" s="109" t="s">
        <v>294</v>
      </c>
      <c r="U29" s="110"/>
      <c r="V29" s="111"/>
      <c r="W29" s="43">
        <v>0</v>
      </c>
      <c r="X29" s="44"/>
      <c r="Y29" s="45"/>
      <c r="Z29" s="109"/>
      <c r="AA29" s="110"/>
      <c r="AB29" s="111"/>
      <c r="AC29" s="43"/>
      <c r="AD29" s="44"/>
      <c r="AE29" s="45"/>
    </row>
    <row r="30" spans="1:77" ht="12.75" customHeight="1" x14ac:dyDescent="0.2">
      <c r="A30" s="243"/>
      <c r="B30" s="109" t="s">
        <v>340</v>
      </c>
      <c r="C30" s="110"/>
      <c r="D30" s="111"/>
      <c r="E30" s="43">
        <v>3.4502000000000002</v>
      </c>
      <c r="F30" s="44"/>
      <c r="G30" s="45"/>
      <c r="H30" s="109" t="s">
        <v>338</v>
      </c>
      <c r="I30" s="110"/>
      <c r="J30" s="111"/>
      <c r="K30" s="43">
        <v>4.0354000000000001</v>
      </c>
      <c r="L30" s="44"/>
      <c r="M30" s="45"/>
      <c r="N30" s="109"/>
      <c r="O30" s="110"/>
      <c r="P30" s="111"/>
      <c r="Q30" s="43"/>
      <c r="R30" s="44"/>
      <c r="S30" s="45"/>
      <c r="T30" s="109" t="s">
        <v>361</v>
      </c>
      <c r="U30" s="110"/>
      <c r="V30" s="111"/>
      <c r="W30" s="43">
        <v>32.057499999999997</v>
      </c>
      <c r="X30" s="44"/>
      <c r="Y30" s="45"/>
      <c r="Z30" s="109"/>
      <c r="AA30" s="110"/>
      <c r="AB30" s="111"/>
      <c r="AC30" s="43"/>
      <c r="AD30" s="44"/>
      <c r="AE30" s="45"/>
    </row>
    <row r="31" spans="1:77" ht="12.75" customHeight="1" x14ac:dyDescent="0.2">
      <c r="A31" s="243"/>
      <c r="B31" s="109" t="s">
        <v>294</v>
      </c>
      <c r="C31" s="110"/>
      <c r="D31" s="111"/>
      <c r="E31" s="43">
        <v>30.2898</v>
      </c>
      <c r="F31" s="44"/>
      <c r="G31" s="45"/>
      <c r="H31" s="109" t="s">
        <v>294</v>
      </c>
      <c r="I31" s="110"/>
      <c r="J31" s="111"/>
      <c r="K31" s="43">
        <v>36.750599999999999</v>
      </c>
      <c r="L31" s="44"/>
      <c r="M31" s="45"/>
      <c r="N31" s="109"/>
      <c r="O31" s="110"/>
      <c r="P31" s="111"/>
      <c r="Q31" s="43"/>
      <c r="R31" s="44"/>
      <c r="S31" s="45"/>
      <c r="T31" s="109"/>
      <c r="U31" s="110"/>
      <c r="V31" s="111"/>
      <c r="W31" s="43"/>
      <c r="X31" s="44"/>
      <c r="Y31" s="45"/>
      <c r="Z31" s="109"/>
      <c r="AA31" s="110"/>
      <c r="AB31" s="111"/>
      <c r="AC31" s="43"/>
      <c r="AD31" s="44"/>
      <c r="AE31" s="45"/>
    </row>
    <row r="32" spans="1:77" ht="12.75" customHeight="1" x14ac:dyDescent="0.2">
      <c r="A32" s="243"/>
      <c r="B32" s="109" t="s">
        <v>361</v>
      </c>
      <c r="C32" s="110"/>
      <c r="D32" s="111"/>
      <c r="E32" s="43">
        <v>12.912699999999999</v>
      </c>
      <c r="F32" s="44"/>
      <c r="G32" s="45"/>
      <c r="H32" s="109" t="s">
        <v>361</v>
      </c>
      <c r="I32" s="110"/>
      <c r="J32" s="111"/>
      <c r="K32" s="43">
        <v>5.2268999999999997</v>
      </c>
      <c r="L32" s="44"/>
      <c r="M32" s="45"/>
      <c r="N32" s="109"/>
      <c r="O32" s="110"/>
      <c r="P32" s="111"/>
      <c r="Q32" s="43"/>
      <c r="R32" s="44"/>
      <c r="S32" s="45"/>
      <c r="T32" s="109"/>
      <c r="U32" s="110"/>
      <c r="V32" s="111"/>
      <c r="W32" s="43"/>
      <c r="X32" s="44"/>
      <c r="Y32" s="45"/>
      <c r="Z32" s="109"/>
      <c r="AA32" s="110"/>
      <c r="AB32" s="111"/>
      <c r="AC32" s="43"/>
      <c r="AD32" s="44"/>
      <c r="AE32" s="45"/>
    </row>
    <row r="33" spans="1:31" ht="15" customHeight="1" x14ac:dyDescent="0.2">
      <c r="A33" s="243"/>
      <c r="B33" s="141" t="s">
        <v>24</v>
      </c>
      <c r="C33" s="248"/>
      <c r="D33" s="249"/>
      <c r="E33" s="244">
        <f>SUM(E21:G32)</f>
        <v>100</v>
      </c>
      <c r="F33" s="245"/>
      <c r="G33" s="326"/>
      <c r="H33" s="141" t="s">
        <v>24</v>
      </c>
      <c r="I33" s="248"/>
      <c r="J33" s="249"/>
      <c r="K33" s="244">
        <f>SUM(K21:M32)</f>
        <v>100</v>
      </c>
      <c r="L33" s="245"/>
      <c r="M33" s="326"/>
      <c r="N33" s="141" t="s">
        <v>24</v>
      </c>
      <c r="O33" s="248"/>
      <c r="P33" s="249"/>
      <c r="Q33" s="244">
        <f>SUM(Q21:S32)</f>
        <v>100</v>
      </c>
      <c r="R33" s="245"/>
      <c r="S33" s="326"/>
      <c r="T33" s="141" t="s">
        <v>24</v>
      </c>
      <c r="U33" s="248"/>
      <c r="V33" s="249"/>
      <c r="W33" s="244">
        <f>SUM(W21:Y32)</f>
        <v>100</v>
      </c>
      <c r="X33" s="245"/>
      <c r="Y33" s="326"/>
      <c r="Z33" s="141" t="s">
        <v>24</v>
      </c>
      <c r="AA33" s="248"/>
      <c r="AB33" s="249"/>
      <c r="AC33" s="244">
        <f>SUM(AC21:AE32)</f>
        <v>100</v>
      </c>
      <c r="AD33" s="245"/>
      <c r="AE33" s="326"/>
    </row>
    <row r="34" spans="1:31" x14ac:dyDescent="0.2">
      <c r="A34" s="263"/>
      <c r="E34" s="131"/>
      <c r="F34" s="102"/>
      <c r="G34" s="103"/>
      <c r="H34" s="101"/>
      <c r="I34" s="102"/>
      <c r="J34" s="103"/>
      <c r="K34" s="131"/>
      <c r="L34" s="102"/>
      <c r="M34" s="103"/>
      <c r="N34" s="101"/>
      <c r="O34" s="102"/>
      <c r="P34" s="103"/>
      <c r="Q34" s="101"/>
      <c r="R34" s="102"/>
      <c r="S34" s="103"/>
      <c r="T34" s="101"/>
      <c r="U34" s="102"/>
      <c r="V34" s="103"/>
      <c r="W34" s="101"/>
      <c r="X34" s="102"/>
      <c r="Y34" s="103"/>
      <c r="Z34" s="101"/>
      <c r="AA34" s="102"/>
      <c r="AB34" s="103"/>
      <c r="AC34" s="101"/>
      <c r="AD34" s="102"/>
      <c r="AE34" s="103"/>
    </row>
    <row r="35" spans="1:31" ht="12.75" customHeight="1" x14ac:dyDescent="0.2">
      <c r="A35" s="142" t="s">
        <v>127</v>
      </c>
      <c r="B35" s="105" t="s">
        <v>127</v>
      </c>
      <c r="C35" s="106"/>
      <c r="D35" s="107"/>
      <c r="E35" s="105" t="s">
        <v>5</v>
      </c>
      <c r="F35" s="106"/>
      <c r="G35" s="107"/>
      <c r="H35" s="105" t="s">
        <v>127</v>
      </c>
      <c r="I35" s="106"/>
      <c r="J35" s="107"/>
      <c r="K35" s="105" t="s">
        <v>5</v>
      </c>
      <c r="L35" s="106"/>
      <c r="M35" s="107"/>
      <c r="N35" s="105" t="s">
        <v>127</v>
      </c>
      <c r="O35" s="106"/>
      <c r="P35" s="107"/>
      <c r="Q35" s="105" t="s">
        <v>5</v>
      </c>
      <c r="R35" s="106"/>
      <c r="S35" s="107"/>
      <c r="T35" s="105" t="s">
        <v>127</v>
      </c>
      <c r="U35" s="106"/>
      <c r="V35" s="107"/>
      <c r="W35" s="105" t="s">
        <v>5</v>
      </c>
      <c r="X35" s="106"/>
      <c r="Y35" s="107"/>
      <c r="Z35" s="105" t="s">
        <v>127</v>
      </c>
      <c r="AA35" s="106"/>
      <c r="AB35" s="107"/>
      <c r="AC35" s="105" t="s">
        <v>5</v>
      </c>
      <c r="AD35" s="106"/>
      <c r="AE35" s="107"/>
    </row>
    <row r="36" spans="1:31" ht="12.75" customHeight="1" x14ac:dyDescent="0.2">
      <c r="A36" s="108"/>
      <c r="B36" s="109" t="s">
        <v>128</v>
      </c>
      <c r="C36" s="110"/>
      <c r="D36" s="111"/>
      <c r="E36" s="43">
        <v>76.024725151401199</v>
      </c>
      <c r="F36" s="44"/>
      <c r="G36" s="45"/>
      <c r="H36" s="109" t="s">
        <v>128</v>
      </c>
      <c r="I36" s="110"/>
      <c r="J36" s="111"/>
      <c r="K36" s="43">
        <v>57.667402677389902</v>
      </c>
      <c r="L36" s="44"/>
      <c r="M36" s="45"/>
      <c r="N36" s="109" t="s">
        <v>126</v>
      </c>
      <c r="O36" s="110"/>
      <c r="P36" s="111"/>
      <c r="Q36" s="43">
        <v>77.9044966841807</v>
      </c>
      <c r="R36" s="44"/>
      <c r="S36" s="45"/>
      <c r="T36" s="109" t="s">
        <v>128</v>
      </c>
      <c r="U36" s="110"/>
      <c r="V36" s="111"/>
      <c r="W36" s="43">
        <v>32.5042836730643</v>
      </c>
      <c r="X36" s="44"/>
      <c r="Y36" s="45"/>
      <c r="Z36" s="109" t="s">
        <v>135</v>
      </c>
      <c r="AA36" s="110"/>
      <c r="AB36" s="111"/>
      <c r="AC36" s="43">
        <v>51.377569596094695</v>
      </c>
      <c r="AD36" s="44"/>
      <c r="AE36" s="45"/>
    </row>
    <row r="37" spans="1:31" ht="12.75" customHeight="1" x14ac:dyDescent="0.2">
      <c r="A37" s="108"/>
      <c r="B37" s="109" t="s">
        <v>126</v>
      </c>
      <c r="C37" s="110"/>
      <c r="D37" s="111"/>
      <c r="E37" s="43">
        <v>12.9100219760022</v>
      </c>
      <c r="F37" s="44"/>
      <c r="G37" s="45"/>
      <c r="H37" s="109" t="s">
        <v>134</v>
      </c>
      <c r="I37" s="110"/>
      <c r="J37" s="111"/>
      <c r="K37" s="43">
        <v>21.359923303535101</v>
      </c>
      <c r="L37" s="44"/>
      <c r="M37" s="45"/>
      <c r="N37" s="109" t="s">
        <v>128</v>
      </c>
      <c r="O37" s="110"/>
      <c r="P37" s="111"/>
      <c r="Q37" s="43">
        <v>21.247592634623498</v>
      </c>
      <c r="R37" s="44"/>
      <c r="S37" s="45"/>
      <c r="T37" s="109" t="s">
        <v>126</v>
      </c>
      <c r="U37" s="110"/>
      <c r="V37" s="111"/>
      <c r="W37" s="43">
        <v>32.0569604293918</v>
      </c>
      <c r="X37" s="44"/>
      <c r="Y37" s="45"/>
      <c r="Z37" s="109" t="s">
        <v>126</v>
      </c>
      <c r="AA37" s="110"/>
      <c r="AB37" s="111"/>
      <c r="AC37" s="43">
        <v>48.622430403905298</v>
      </c>
      <c r="AD37" s="44"/>
      <c r="AE37" s="45"/>
    </row>
    <row r="38" spans="1:31" ht="12.75" customHeight="1" x14ac:dyDescent="0.2">
      <c r="A38" s="108"/>
      <c r="B38" s="109" t="s">
        <v>135</v>
      </c>
      <c r="C38" s="110"/>
      <c r="D38" s="111"/>
      <c r="E38" s="43">
        <v>10.940132297858</v>
      </c>
      <c r="F38" s="44"/>
      <c r="G38" s="45"/>
      <c r="H38" s="109" t="s">
        <v>135</v>
      </c>
      <c r="I38" s="110"/>
      <c r="J38" s="111"/>
      <c r="K38" s="43">
        <v>15.747505531255401</v>
      </c>
      <c r="L38" s="44"/>
      <c r="M38" s="45"/>
      <c r="N38" s="109" t="s">
        <v>135</v>
      </c>
      <c r="O38" s="110"/>
      <c r="P38" s="111"/>
      <c r="Q38" s="43">
        <v>0.84791068119579993</v>
      </c>
      <c r="R38" s="44"/>
      <c r="S38" s="45"/>
      <c r="T38" s="109" t="s">
        <v>135</v>
      </c>
      <c r="U38" s="110"/>
      <c r="V38" s="111"/>
      <c r="W38" s="43">
        <v>20.960351620732101</v>
      </c>
      <c r="X38" s="44"/>
      <c r="Y38" s="45"/>
      <c r="Z38" s="109"/>
      <c r="AA38" s="110"/>
      <c r="AB38" s="111"/>
      <c r="AC38" s="43"/>
      <c r="AD38" s="44"/>
      <c r="AE38" s="45"/>
    </row>
    <row r="39" spans="1:31" ht="12.75" customHeight="1" x14ac:dyDescent="0.2">
      <c r="A39" s="108"/>
      <c r="B39" s="109" t="s">
        <v>134</v>
      </c>
      <c r="C39" s="110"/>
      <c r="D39" s="111"/>
      <c r="E39" s="43">
        <v>0.1251205747386</v>
      </c>
      <c r="F39" s="44"/>
      <c r="G39" s="45"/>
      <c r="H39" s="109" t="s">
        <v>126</v>
      </c>
      <c r="I39" s="110"/>
      <c r="J39" s="111"/>
      <c r="K39" s="43">
        <v>5.2251684878192997</v>
      </c>
      <c r="L39" s="44"/>
      <c r="M39" s="45"/>
      <c r="N39" s="109"/>
      <c r="O39" s="110"/>
      <c r="P39" s="111"/>
      <c r="Q39" s="43"/>
      <c r="R39" s="44"/>
      <c r="S39" s="45"/>
      <c r="T39" s="109" t="s">
        <v>134</v>
      </c>
      <c r="U39" s="110"/>
      <c r="V39" s="111"/>
      <c r="W39" s="43">
        <v>14.478404276811899</v>
      </c>
      <c r="X39" s="44"/>
      <c r="Y39" s="45"/>
      <c r="Z39" s="109"/>
      <c r="AA39" s="110"/>
      <c r="AB39" s="111"/>
      <c r="AC39" s="43"/>
      <c r="AD39" s="44"/>
      <c r="AE39" s="45"/>
    </row>
    <row r="40" spans="1:31" x14ac:dyDescent="0.2">
      <c r="A40" s="108"/>
      <c r="B40" s="109"/>
      <c r="C40" s="110"/>
      <c r="D40" s="111"/>
      <c r="E40" s="43"/>
      <c r="F40" s="44"/>
      <c r="G40" s="45"/>
      <c r="H40" s="109"/>
      <c r="I40" s="110"/>
      <c r="J40" s="111"/>
      <c r="K40" s="43"/>
      <c r="L40" s="44"/>
      <c r="M40" s="45"/>
      <c r="N40" s="109"/>
      <c r="O40" s="110"/>
      <c r="P40" s="111"/>
      <c r="Q40" s="43"/>
      <c r="R40" s="44"/>
      <c r="S40" s="45"/>
      <c r="T40" s="109"/>
      <c r="U40" s="110"/>
      <c r="V40" s="111"/>
      <c r="W40" s="43"/>
      <c r="X40" s="44"/>
      <c r="Y40" s="45"/>
      <c r="Z40" s="109"/>
      <c r="AA40" s="110"/>
      <c r="AB40" s="111"/>
      <c r="AC40" s="43"/>
      <c r="AD40" s="44"/>
      <c r="AE40" s="45"/>
    </row>
    <row r="41" spans="1:31" ht="12.75" customHeight="1" x14ac:dyDescent="0.2">
      <c r="A41" s="116"/>
      <c r="B41" s="141" t="s">
        <v>47</v>
      </c>
      <c r="C41" s="248"/>
      <c r="D41" s="249"/>
      <c r="E41" s="244">
        <f>SUM(E36:G40)</f>
        <v>100</v>
      </c>
      <c r="F41" s="245"/>
      <c r="G41" s="246"/>
      <c r="H41" s="141" t="s">
        <v>47</v>
      </c>
      <c r="I41" s="248"/>
      <c r="J41" s="249"/>
      <c r="K41" s="244">
        <f>SUM(K36:M40)</f>
        <v>99.999999999999702</v>
      </c>
      <c r="L41" s="245"/>
      <c r="M41" s="246"/>
      <c r="N41" s="141" t="s">
        <v>47</v>
      </c>
      <c r="O41" s="248"/>
      <c r="P41" s="249"/>
      <c r="Q41" s="244">
        <f>SUM(Q36:S40)</f>
        <v>100</v>
      </c>
      <c r="R41" s="245"/>
      <c r="S41" s="246"/>
      <c r="T41" s="141" t="s">
        <v>47</v>
      </c>
      <c r="U41" s="248"/>
      <c r="V41" s="249"/>
      <c r="W41" s="244">
        <f>SUM(W36:Y40)</f>
        <v>100.0000000000001</v>
      </c>
      <c r="X41" s="245"/>
      <c r="Y41" s="246"/>
      <c r="Z41" s="141" t="s">
        <v>47</v>
      </c>
      <c r="AA41" s="248"/>
      <c r="AB41" s="249"/>
      <c r="AC41" s="244">
        <f>SUM(AC36:AE40)</f>
        <v>100</v>
      </c>
      <c r="AD41" s="245"/>
      <c r="AE41" s="246"/>
    </row>
    <row r="42" spans="1:31" x14ac:dyDescent="0.2">
      <c r="A42" s="263"/>
      <c r="B42" s="327"/>
      <c r="C42" s="328"/>
      <c r="D42" s="329"/>
      <c r="E42" s="327"/>
      <c r="F42" s="328"/>
      <c r="G42" s="329"/>
      <c r="H42" s="327"/>
      <c r="I42" s="328"/>
      <c r="J42" s="329"/>
      <c r="K42" s="327"/>
      <c r="L42" s="328"/>
      <c r="M42" s="329"/>
      <c r="N42" s="327"/>
      <c r="O42" s="328"/>
      <c r="P42" s="329"/>
      <c r="Q42" s="327"/>
      <c r="R42" s="328"/>
      <c r="S42" s="329"/>
      <c r="T42" s="327"/>
      <c r="U42" s="328"/>
      <c r="V42" s="329"/>
      <c r="W42" s="327"/>
      <c r="X42" s="328"/>
      <c r="Y42" s="329"/>
      <c r="Z42" s="327"/>
      <c r="AA42" s="328"/>
      <c r="AB42" s="329"/>
      <c r="AC42" s="327"/>
      <c r="AD42" s="328"/>
      <c r="AE42" s="329"/>
    </row>
    <row r="43" spans="1:31" ht="12.75" customHeight="1" x14ac:dyDescent="0.2">
      <c r="A43" s="240" t="s">
        <v>14</v>
      </c>
      <c r="B43" s="90" t="s">
        <v>0</v>
      </c>
      <c r="C43" s="91"/>
      <c r="D43" s="92"/>
      <c r="E43" s="90" t="s">
        <v>1</v>
      </c>
      <c r="F43" s="91"/>
      <c r="G43" s="92"/>
      <c r="H43" s="90" t="s">
        <v>0</v>
      </c>
      <c r="I43" s="91"/>
      <c r="J43" s="92"/>
      <c r="K43" s="90" t="s">
        <v>1</v>
      </c>
      <c r="L43" s="91"/>
      <c r="M43" s="92"/>
      <c r="N43" s="90" t="s">
        <v>0</v>
      </c>
      <c r="O43" s="91"/>
      <c r="P43" s="92"/>
      <c r="Q43" s="90" t="s">
        <v>1</v>
      </c>
      <c r="R43" s="91"/>
      <c r="S43" s="92"/>
      <c r="T43" s="90" t="s">
        <v>0</v>
      </c>
      <c r="U43" s="91"/>
      <c r="V43" s="92"/>
      <c r="W43" s="90" t="s">
        <v>1</v>
      </c>
      <c r="X43" s="91"/>
      <c r="Y43" s="92"/>
      <c r="Z43" s="90" t="s">
        <v>0</v>
      </c>
      <c r="AA43" s="91"/>
      <c r="AB43" s="92"/>
      <c r="AC43" s="90" t="s">
        <v>1</v>
      </c>
      <c r="AD43" s="91"/>
      <c r="AE43" s="92"/>
    </row>
    <row r="44" spans="1:31" ht="38.25" x14ac:dyDescent="0.2">
      <c r="A44" s="240"/>
      <c r="B44" s="155" t="s">
        <v>50</v>
      </c>
      <c r="C44" s="155" t="s">
        <v>51</v>
      </c>
      <c r="D44" s="155" t="s">
        <v>52</v>
      </c>
      <c r="E44" s="155" t="s">
        <v>50</v>
      </c>
      <c r="F44" s="155" t="s">
        <v>51</v>
      </c>
      <c r="G44" s="155" t="s">
        <v>52</v>
      </c>
      <c r="H44" s="155" t="s">
        <v>50</v>
      </c>
      <c r="I44" s="155" t="s">
        <v>51</v>
      </c>
      <c r="J44" s="155" t="s">
        <v>52</v>
      </c>
      <c r="K44" s="155" t="s">
        <v>50</v>
      </c>
      <c r="L44" s="155" t="s">
        <v>51</v>
      </c>
      <c r="M44" s="155" t="s">
        <v>52</v>
      </c>
      <c r="N44" s="155" t="s">
        <v>50</v>
      </c>
      <c r="O44" s="155" t="s">
        <v>51</v>
      </c>
      <c r="P44" s="155" t="s">
        <v>52</v>
      </c>
      <c r="Q44" s="155" t="s">
        <v>50</v>
      </c>
      <c r="R44" s="155" t="s">
        <v>51</v>
      </c>
      <c r="S44" s="155" t="s">
        <v>52</v>
      </c>
      <c r="T44" s="155" t="s">
        <v>50</v>
      </c>
      <c r="U44" s="155" t="s">
        <v>51</v>
      </c>
      <c r="V44" s="155" t="s">
        <v>52</v>
      </c>
      <c r="W44" s="155" t="s">
        <v>50</v>
      </c>
      <c r="X44" s="155" t="s">
        <v>51</v>
      </c>
      <c r="Y44" s="155" t="s">
        <v>52</v>
      </c>
      <c r="Z44" s="155" t="s">
        <v>50</v>
      </c>
      <c r="AA44" s="155" t="s">
        <v>51</v>
      </c>
      <c r="AB44" s="155" t="s">
        <v>52</v>
      </c>
      <c r="AC44" s="155" t="s">
        <v>50</v>
      </c>
      <c r="AD44" s="155" t="s">
        <v>51</v>
      </c>
      <c r="AE44" s="155" t="s">
        <v>52</v>
      </c>
    </row>
    <row r="45" spans="1:31" x14ac:dyDescent="0.2">
      <c r="A45" s="129" t="s">
        <v>113</v>
      </c>
      <c r="B45" s="1">
        <v>6.7876006343156519</v>
      </c>
      <c r="C45" s="1">
        <v>7.0172739796602475</v>
      </c>
      <c r="D45" s="1">
        <v>8.410969809218944</v>
      </c>
      <c r="E45" s="1">
        <v>6.9275855109677904</v>
      </c>
      <c r="F45" s="1">
        <v>7.0172739796602475</v>
      </c>
      <c r="G45" s="1">
        <v>8.410969809218944</v>
      </c>
      <c r="H45" s="1">
        <v>6.8277446659786705</v>
      </c>
      <c r="I45" s="1">
        <v>8.2921081365170721</v>
      </c>
      <c r="J45" s="1">
        <v>8.410969809218944</v>
      </c>
      <c r="K45" s="1">
        <v>7.5396229249609563</v>
      </c>
      <c r="L45" s="1">
        <v>8.2921081365170721</v>
      </c>
      <c r="M45" s="1">
        <v>8.410969809218944</v>
      </c>
      <c r="N45" s="1">
        <v>6.5369681796964478</v>
      </c>
      <c r="O45" s="1">
        <v>6.7254142348465162</v>
      </c>
      <c r="P45" s="1">
        <v>8.410969809218944</v>
      </c>
      <c r="Q45" s="1">
        <v>6.6665871944933759</v>
      </c>
      <c r="R45" s="1">
        <v>6.7254142348465162</v>
      </c>
      <c r="S45" s="1">
        <v>8.410969809218944</v>
      </c>
      <c r="T45" s="1">
        <v>6.1730999379536584</v>
      </c>
      <c r="U45" s="1">
        <v>7.2606429445479321</v>
      </c>
      <c r="V45" s="1">
        <v>8.410969809218944</v>
      </c>
      <c r="W45" s="1">
        <v>6.4230943052736578</v>
      </c>
      <c r="X45" s="1">
        <v>7.2606429445479321</v>
      </c>
      <c r="Y45" s="1">
        <v>8.410969809218944</v>
      </c>
      <c r="Z45" s="1">
        <v>6.2076633103326708</v>
      </c>
      <c r="AA45" s="1">
        <v>6.9947566555243075</v>
      </c>
      <c r="AB45" s="1">
        <v>8.410969809218944</v>
      </c>
      <c r="AC45" s="1">
        <v>6.6378686827485156</v>
      </c>
      <c r="AD45" s="1">
        <v>6.9947566555243075</v>
      </c>
      <c r="AE45" s="1">
        <v>8.410969809218944</v>
      </c>
    </row>
    <row r="46" spans="1:31" x14ac:dyDescent="0.2">
      <c r="A46" s="129" t="s">
        <v>114</v>
      </c>
      <c r="B46" s="1">
        <v>6.6829458558477812</v>
      </c>
      <c r="C46" s="1">
        <v>6.8558922586372457</v>
      </c>
      <c r="D46" s="1">
        <v>5.4951201473038003</v>
      </c>
      <c r="E46" s="1">
        <v>6.823020855668231</v>
      </c>
      <c r="F46" s="1">
        <v>6.8558922586372457</v>
      </c>
      <c r="G46" s="1">
        <v>5.4951201473038003</v>
      </c>
      <c r="H46" s="1">
        <v>6.2803332456941554</v>
      </c>
      <c r="I46" s="1">
        <v>7.134783895243678</v>
      </c>
      <c r="J46" s="1">
        <v>5.6140946351634717</v>
      </c>
      <c r="K46" s="1">
        <v>6.9761783787083615</v>
      </c>
      <c r="L46" s="1">
        <v>7.134783895243678</v>
      </c>
      <c r="M46" s="1">
        <v>5.6140946351634717</v>
      </c>
      <c r="N46" s="1">
        <v>6.5286012592374281</v>
      </c>
      <c r="O46" s="1">
        <v>6.7465992514201378</v>
      </c>
      <c r="P46" s="1">
        <v>5.4951201473038003</v>
      </c>
      <c r="Q46" s="1">
        <v>6.6585428632397248</v>
      </c>
      <c r="R46" s="1">
        <v>6.7465992514201378</v>
      </c>
      <c r="S46" s="1">
        <v>5.4951201473038003</v>
      </c>
      <c r="T46" s="1">
        <v>5.7052870488450651</v>
      </c>
      <c r="U46" s="1">
        <v>7.0298709394379584</v>
      </c>
      <c r="V46" s="1">
        <v>5.6140946351634717</v>
      </c>
      <c r="W46" s="1">
        <v>5.9555552525558078</v>
      </c>
      <c r="X46" s="1">
        <v>7.0298709394379584</v>
      </c>
      <c r="Y46" s="1">
        <v>5.6140946351634717</v>
      </c>
      <c r="Z46" s="1">
        <v>6.2150130777522632</v>
      </c>
      <c r="AA46" s="1">
        <v>6.7785895600422794</v>
      </c>
      <c r="AB46" s="1">
        <v>5.6140946351634717</v>
      </c>
      <c r="AC46" s="1">
        <v>6.645824281261409</v>
      </c>
      <c r="AD46" s="1">
        <v>6.7785895600422794</v>
      </c>
      <c r="AE46" s="1">
        <v>5.6140946351634717</v>
      </c>
    </row>
    <row r="47" spans="1:31" x14ac:dyDescent="0.2">
      <c r="A47" s="129" t="s">
        <v>115</v>
      </c>
      <c r="B47" s="1">
        <v>6.5647413983723508</v>
      </c>
      <c r="C47" s="1">
        <v>6.8129227595877264</v>
      </c>
      <c r="D47" s="1">
        <v>5.7228953742634685</v>
      </c>
      <c r="E47" s="1">
        <v>6.7052352814390748</v>
      </c>
      <c r="F47" s="1">
        <v>6.8129227595877264</v>
      </c>
      <c r="G47" s="1">
        <v>5.7228953742634685</v>
      </c>
      <c r="H47" s="1">
        <v>5.8433732755551819</v>
      </c>
      <c r="I47" s="1">
        <v>7.0665594666566678</v>
      </c>
      <c r="J47" s="1">
        <v>5.7228953742634685</v>
      </c>
      <c r="K47" s="1">
        <v>6.5366022441494405</v>
      </c>
      <c r="L47" s="1">
        <v>7.0665594666566678</v>
      </c>
      <c r="M47" s="1">
        <v>5.7228953742634685</v>
      </c>
      <c r="N47" s="1">
        <v>6.3133511456283724</v>
      </c>
      <c r="O47" s="1">
        <v>6.5635510523619667</v>
      </c>
      <c r="P47" s="1">
        <v>5.7228953742634685</v>
      </c>
      <c r="Q47" s="1">
        <v>6.4435854504619323</v>
      </c>
      <c r="R47" s="1">
        <v>6.5635510523619667</v>
      </c>
      <c r="S47" s="1">
        <v>5.7228953742634685</v>
      </c>
      <c r="T47" s="1">
        <v>5.2895694484036557</v>
      </c>
      <c r="U47" s="1">
        <v>6.965073236305674</v>
      </c>
      <c r="V47" s="1">
        <v>5.7228953742634685</v>
      </c>
      <c r="W47" s="1">
        <v>5.5399774040823004</v>
      </c>
      <c r="X47" s="1">
        <v>6.965073236305674</v>
      </c>
      <c r="Y47" s="1">
        <v>5.7228953742634685</v>
      </c>
      <c r="Z47" s="1">
        <v>6.2381654311339689</v>
      </c>
      <c r="AA47" s="1">
        <v>6.7375041269422384</v>
      </c>
      <c r="AB47" s="1">
        <v>5.7228953742634685</v>
      </c>
      <c r="AC47" s="1">
        <v>6.6699341992608447</v>
      </c>
      <c r="AD47" s="1">
        <v>6.7375041269422384</v>
      </c>
      <c r="AE47" s="1">
        <v>5.7228953742634685</v>
      </c>
    </row>
    <row r="48" spans="1:31" x14ac:dyDescent="0.2">
      <c r="A48" s="129" t="s">
        <v>116</v>
      </c>
      <c r="B48" s="1">
        <v>6.6083972408803771</v>
      </c>
      <c r="C48" s="1">
        <v>6.8908650448784092</v>
      </c>
      <c r="D48" s="1">
        <v>6.2872707306952673</v>
      </c>
      <c r="E48" s="1">
        <v>6.7622404611977149</v>
      </c>
      <c r="F48" s="1">
        <v>6.8908650448784092</v>
      </c>
      <c r="G48" s="1">
        <v>6.2872707306952673</v>
      </c>
      <c r="H48" s="1">
        <v>6.042316580596589</v>
      </c>
      <c r="I48" s="1">
        <v>7.1464500934034181</v>
      </c>
      <c r="J48" s="1">
        <v>6.2872707306952673</v>
      </c>
      <c r="K48" s="1">
        <v>6.7455877019235384</v>
      </c>
      <c r="L48" s="1">
        <v>7.1464500934034181</v>
      </c>
      <c r="M48" s="1">
        <v>6.2872707306952673</v>
      </c>
      <c r="N48" s="1">
        <v>6.3398430460385509</v>
      </c>
      <c r="O48" s="1">
        <v>6.5323572957215799</v>
      </c>
      <c r="P48" s="1">
        <v>6.2872707306952673</v>
      </c>
      <c r="Q48" s="1">
        <v>6.4715504160351145</v>
      </c>
      <c r="R48" s="1">
        <v>6.5323572957215799</v>
      </c>
      <c r="S48" s="1">
        <v>6.2872707306952673</v>
      </c>
      <c r="T48" s="1">
        <v>5.8826822216607182</v>
      </c>
      <c r="U48" s="1">
        <v>7.2708413084487606</v>
      </c>
      <c r="V48" s="1">
        <v>6.2872707306952673</v>
      </c>
      <c r="W48" s="1">
        <v>6.12499726707318</v>
      </c>
      <c r="X48" s="1">
        <v>7.2708413084487606</v>
      </c>
      <c r="Y48" s="1">
        <v>6.2872707306952673</v>
      </c>
      <c r="Z48" s="1">
        <v>6.140366373380064</v>
      </c>
      <c r="AA48" s="1">
        <v>7.112655853534795</v>
      </c>
      <c r="AB48" s="1">
        <v>6.2872707306952673</v>
      </c>
      <c r="AC48" s="1">
        <v>6.5771367606145006</v>
      </c>
      <c r="AD48" s="1">
        <v>7.112655853534795</v>
      </c>
      <c r="AE48" s="1">
        <v>6.2872707306952673</v>
      </c>
    </row>
    <row r="49" spans="1:31" x14ac:dyDescent="0.2">
      <c r="A49" s="129" t="s">
        <v>117</v>
      </c>
      <c r="B49" s="1">
        <v>6.9122561079800864</v>
      </c>
      <c r="C49" s="1">
        <v>7.1188504830877308</v>
      </c>
      <c r="D49" s="1">
        <v>7.4485247751659767</v>
      </c>
      <c r="E49" s="1">
        <v>7.0587658317517992</v>
      </c>
      <c r="F49" s="1">
        <v>7.1188504830877308</v>
      </c>
      <c r="G49" s="1">
        <v>7.4485247751659767</v>
      </c>
      <c r="H49" s="1">
        <v>7.1535450022387455</v>
      </c>
      <c r="I49" s="1">
        <v>7.9578375409111839</v>
      </c>
      <c r="J49" s="1">
        <v>7.4485247751659767</v>
      </c>
      <c r="K49" s="1">
        <v>7.7666280704786761</v>
      </c>
      <c r="L49" s="1">
        <v>7.9578375409111839</v>
      </c>
      <c r="M49" s="1">
        <v>7.4485247751659767</v>
      </c>
      <c r="N49" s="1">
        <v>6.3988241074414542</v>
      </c>
      <c r="O49" s="1">
        <v>6.5998088442944098</v>
      </c>
      <c r="P49" s="1">
        <v>7.4485247751659767</v>
      </c>
      <c r="Q49" s="1">
        <v>6.5326913460227525</v>
      </c>
      <c r="R49" s="1">
        <v>6.5998088442944098</v>
      </c>
      <c r="S49" s="1">
        <v>7.4485247751659767</v>
      </c>
      <c r="T49" s="1">
        <v>6.5759490039991002</v>
      </c>
      <c r="U49" s="1">
        <v>7.8088441716210948</v>
      </c>
      <c r="V49" s="1">
        <v>7.4485247751659767</v>
      </c>
      <c r="W49" s="1">
        <v>6.7946770098325375</v>
      </c>
      <c r="X49" s="1">
        <v>7.8088441716210948</v>
      </c>
      <c r="Y49" s="1">
        <v>7.4485247751659767</v>
      </c>
      <c r="Z49" s="1">
        <v>6.4465862125858777</v>
      </c>
      <c r="AA49" s="1">
        <v>7.6454425079315946</v>
      </c>
      <c r="AB49" s="1">
        <v>7.4485247751659767</v>
      </c>
      <c r="AC49" s="1">
        <v>6.890852316196888</v>
      </c>
      <c r="AD49" s="1">
        <v>7.6454425079315946</v>
      </c>
      <c r="AE49" s="1">
        <v>7.4485247751659767</v>
      </c>
    </row>
    <row r="50" spans="1:31" x14ac:dyDescent="0.2">
      <c r="A50" s="129" t="s">
        <v>17</v>
      </c>
      <c r="B50" s="1">
        <v>6.6359665989875793</v>
      </c>
      <c r="C50" s="1">
        <v>6.8714246153831482</v>
      </c>
      <c r="D50" s="1">
        <v>6.3936808705329886</v>
      </c>
      <c r="E50" s="1">
        <v>6.7754814028739938</v>
      </c>
      <c r="F50" s="1">
        <v>6.8714246153831482</v>
      </c>
      <c r="G50" s="1">
        <v>6.3936808705329886</v>
      </c>
      <c r="H50" s="1">
        <v>6.181195080280304</v>
      </c>
      <c r="I50" s="1">
        <v>7.3170438408851641</v>
      </c>
      <c r="J50" s="1">
        <v>6.3928988575935364</v>
      </c>
      <c r="K50" s="1">
        <v>6.7925789952278146</v>
      </c>
      <c r="L50" s="1">
        <v>7.3170438408851641</v>
      </c>
      <c r="M50" s="1">
        <v>6.3928988575935364</v>
      </c>
      <c r="N50" s="1">
        <v>6.2347951531410208</v>
      </c>
      <c r="O50" s="1">
        <v>6.4387074112892169</v>
      </c>
      <c r="P50" s="1">
        <v>6.3936808705329886</v>
      </c>
      <c r="Q50" s="1">
        <v>6.3728150725364685</v>
      </c>
      <c r="R50" s="1">
        <v>6.4387074112892169</v>
      </c>
      <c r="S50" s="1">
        <v>6.3936808705329886</v>
      </c>
      <c r="T50" s="1">
        <v>6.2792333960533142</v>
      </c>
      <c r="U50" s="1">
        <v>7.3470976948738125</v>
      </c>
      <c r="V50" s="1">
        <v>6.3928988575935364</v>
      </c>
      <c r="W50" s="1">
        <v>6.4475223422050494</v>
      </c>
      <c r="X50" s="1">
        <v>7.3470976948738125</v>
      </c>
      <c r="Y50" s="1">
        <v>6.3928988575935364</v>
      </c>
      <c r="Z50" s="1">
        <v>5.7933506369590759</v>
      </c>
      <c r="AA50" s="1">
        <v>7.0780685544013968</v>
      </c>
      <c r="AB50" s="1">
        <v>6.3928988575935364</v>
      </c>
      <c r="AC50" s="1">
        <v>6.2500593066215515</v>
      </c>
      <c r="AD50" s="1">
        <v>7.0780685544013968</v>
      </c>
      <c r="AE50" s="1">
        <v>6.3928988575935364</v>
      </c>
    </row>
    <row r="51" spans="1:31" ht="12.75" customHeight="1" x14ac:dyDescent="0.2">
      <c r="A51" s="129" t="s">
        <v>18</v>
      </c>
      <c r="B51" s="1">
        <v>4.5571413636207589</v>
      </c>
      <c r="C51" s="1">
        <v>4.8694905638694763</v>
      </c>
      <c r="D51" s="1">
        <v>4.4877400994300851</v>
      </c>
      <c r="E51" s="1">
        <v>4.6771278977394113</v>
      </c>
      <c r="F51" s="1">
        <v>4.8694905638694763</v>
      </c>
      <c r="G51" s="1">
        <v>4.4877400994300851</v>
      </c>
      <c r="H51" s="1">
        <v>4.5289424061775216</v>
      </c>
      <c r="I51" s="1">
        <v>5.3910920023918161</v>
      </c>
      <c r="J51" s="1">
        <v>4.4877400994300851</v>
      </c>
      <c r="K51" s="1">
        <v>5.1057276129722604</v>
      </c>
      <c r="L51" s="1">
        <v>5.3910920023918161</v>
      </c>
      <c r="M51" s="1">
        <v>4.4877400994300851</v>
      </c>
      <c r="N51" s="1">
        <v>4.3004658818244934</v>
      </c>
      <c r="O51" s="1">
        <v>4.4968846440315264</v>
      </c>
      <c r="P51" s="1">
        <v>4.4877400994300851</v>
      </c>
      <c r="Q51" s="1">
        <v>4.4361659884452829</v>
      </c>
      <c r="R51" s="1">
        <v>4.4968846440315264</v>
      </c>
      <c r="S51" s="1">
        <v>4.4877400994300851</v>
      </c>
      <c r="T51" s="1">
        <v>4.6999689936637878</v>
      </c>
      <c r="U51" s="1">
        <v>5.3791597485542297</v>
      </c>
      <c r="V51" s="1">
        <v>4.4877400994300851</v>
      </c>
      <c r="W51" s="1">
        <v>4.8995211720466614</v>
      </c>
      <c r="X51" s="1">
        <v>5.3791597485542297</v>
      </c>
      <c r="Y51" s="1">
        <v>4.4877400994300851</v>
      </c>
      <c r="Z51" s="1" t="s">
        <v>23</v>
      </c>
      <c r="AA51" s="1" t="s">
        <v>23</v>
      </c>
      <c r="AB51" s="1" t="s">
        <v>23</v>
      </c>
      <c r="AC51" s="1" t="s">
        <v>23</v>
      </c>
      <c r="AD51" s="1" t="s">
        <v>23</v>
      </c>
      <c r="AE51" s="1" t="s">
        <v>23</v>
      </c>
    </row>
    <row r="52" spans="1:31" x14ac:dyDescent="0.2">
      <c r="A52" s="129" t="s">
        <v>15</v>
      </c>
      <c r="B52" s="1">
        <v>5.2033665776252747</v>
      </c>
      <c r="C52" s="1">
        <v>5.4292306303977966</v>
      </c>
      <c r="D52" s="1">
        <v>5.7142075896263123</v>
      </c>
      <c r="E52" s="1">
        <v>5.3159120678901672</v>
      </c>
      <c r="F52" s="1">
        <v>5.4292306303977966</v>
      </c>
      <c r="G52" s="1">
        <v>5.7142075896263123</v>
      </c>
      <c r="H52" s="1">
        <v>5.0173166394233704</v>
      </c>
      <c r="I52" s="1">
        <v>6.3672348856925947</v>
      </c>
      <c r="J52" s="1">
        <v>5.7142075896263123</v>
      </c>
      <c r="K52" s="1">
        <v>5.5791941285133362</v>
      </c>
      <c r="L52" s="1">
        <v>6.3672348856925947</v>
      </c>
      <c r="M52" s="1">
        <v>5.7142075896263123</v>
      </c>
      <c r="N52" s="1" t="s">
        <v>23</v>
      </c>
      <c r="O52" s="1" t="s">
        <v>23</v>
      </c>
      <c r="P52" s="1" t="s">
        <v>23</v>
      </c>
      <c r="Q52" s="1" t="s">
        <v>23</v>
      </c>
      <c r="R52" s="1" t="s">
        <v>23</v>
      </c>
      <c r="S52" s="1" t="s">
        <v>23</v>
      </c>
      <c r="T52" s="1" t="s">
        <v>23</v>
      </c>
      <c r="U52" s="1" t="s">
        <v>23</v>
      </c>
      <c r="V52" s="1" t="s">
        <v>23</v>
      </c>
      <c r="W52" s="1" t="s">
        <v>23</v>
      </c>
      <c r="X52" s="1" t="s">
        <v>23</v>
      </c>
      <c r="Y52" s="1" t="s">
        <v>23</v>
      </c>
      <c r="Z52" s="1" t="s">
        <v>23</v>
      </c>
      <c r="AA52" s="1" t="s">
        <v>23</v>
      </c>
      <c r="AB52" s="1" t="s">
        <v>23</v>
      </c>
      <c r="AC52" s="1" t="s">
        <v>23</v>
      </c>
      <c r="AD52" s="1" t="s">
        <v>23</v>
      </c>
      <c r="AE52" s="1" t="s">
        <v>23</v>
      </c>
    </row>
    <row r="53" spans="1:31" x14ac:dyDescent="0.2">
      <c r="A53" s="129" t="s">
        <v>22</v>
      </c>
      <c r="B53" s="1">
        <v>6.8905659179687522</v>
      </c>
      <c r="C53" s="1" t="s">
        <v>23</v>
      </c>
      <c r="D53" s="1">
        <v>5.8965493164062508</v>
      </c>
      <c r="E53" s="1">
        <v>6.8003364257812491</v>
      </c>
      <c r="F53" s="1">
        <v>6.7693676757812504</v>
      </c>
      <c r="G53" s="1">
        <v>6.3837846679687509</v>
      </c>
      <c r="H53" s="1">
        <v>6.3651782226562492</v>
      </c>
      <c r="I53" s="1">
        <v>7.0427963867187513</v>
      </c>
      <c r="J53" s="1">
        <v>5.8638188476562503</v>
      </c>
      <c r="K53" s="1">
        <v>7.140665527343752</v>
      </c>
      <c r="L53" s="1">
        <v>7.5251030273437536</v>
      </c>
      <c r="M53" s="1">
        <v>6.3837846679687509</v>
      </c>
      <c r="N53" s="1">
        <v>4.2564926757812493</v>
      </c>
      <c r="O53" s="1">
        <v>4.4227094726562495</v>
      </c>
      <c r="P53" s="1">
        <v>5.1343784179687502</v>
      </c>
      <c r="Q53" s="1">
        <v>4.3921909179687493</v>
      </c>
      <c r="R53" s="1">
        <v>4.4227094726562495</v>
      </c>
      <c r="S53" s="1">
        <v>5.1343784179687502</v>
      </c>
      <c r="T53" s="1">
        <v>4.8077924804687502</v>
      </c>
      <c r="U53" s="1">
        <v>5.6522319335937512</v>
      </c>
      <c r="V53" s="1">
        <v>4.8925961914062492</v>
      </c>
      <c r="W53" s="1">
        <v>5.0036606445312506</v>
      </c>
      <c r="X53" s="1">
        <v>5.6522319335937512</v>
      </c>
      <c r="Y53" s="1">
        <v>4.8925961914062492</v>
      </c>
      <c r="Z53" s="1">
        <v>5.675764160156251</v>
      </c>
      <c r="AA53" s="1">
        <v>6.9917143554687504</v>
      </c>
      <c r="AB53" s="1">
        <v>6.2865581054687505</v>
      </c>
      <c r="AC53" s="1">
        <v>6.1337309570312515</v>
      </c>
      <c r="AD53" s="1">
        <v>6.9917143554687504</v>
      </c>
      <c r="AE53" s="1">
        <v>6.2865581054687505</v>
      </c>
    </row>
    <row r="54" spans="1:31" x14ac:dyDescent="0.2">
      <c r="A54" s="129"/>
      <c r="B54" s="3"/>
      <c r="C54" s="1"/>
      <c r="D54" s="1"/>
      <c r="E54" s="1"/>
      <c r="F54" s="1"/>
      <c r="G54" s="1"/>
      <c r="H54" s="1"/>
      <c r="I54" s="1"/>
      <c r="J54" s="1"/>
      <c r="K54" s="1"/>
      <c r="L54" s="1"/>
      <c r="M54" s="1"/>
      <c r="N54" s="1"/>
      <c r="O54" s="4"/>
      <c r="P54" s="1"/>
      <c r="Q54" s="4"/>
      <c r="R54" s="4"/>
      <c r="S54" s="1"/>
      <c r="T54" s="1"/>
      <c r="U54" s="1"/>
      <c r="V54" s="1"/>
      <c r="W54" s="4"/>
      <c r="X54" s="1"/>
      <c r="Y54" s="1"/>
      <c r="Z54" s="1"/>
      <c r="AA54" s="1"/>
      <c r="AB54" s="1"/>
      <c r="AC54" s="4"/>
      <c r="AD54" s="1"/>
      <c r="AE54" s="1"/>
    </row>
    <row r="55" spans="1:31" s="266" customFormat="1" ht="51" x14ac:dyDescent="0.2">
      <c r="A55" s="31" t="s">
        <v>204</v>
      </c>
      <c r="B55" s="158"/>
      <c r="C55" s="159" t="s">
        <v>245</v>
      </c>
      <c r="D55" s="159" t="s">
        <v>55</v>
      </c>
      <c r="E55" s="158"/>
      <c r="F55" s="159" t="s">
        <v>245</v>
      </c>
      <c r="G55" s="159" t="s">
        <v>55</v>
      </c>
      <c r="H55" s="158"/>
      <c r="I55" s="159" t="s">
        <v>247</v>
      </c>
      <c r="J55" s="159" t="s">
        <v>55</v>
      </c>
      <c r="K55" s="158"/>
      <c r="L55" s="159" t="s">
        <v>247</v>
      </c>
      <c r="M55" s="159" t="s">
        <v>55</v>
      </c>
      <c r="N55" s="158"/>
      <c r="O55" s="264" t="s">
        <v>112</v>
      </c>
      <c r="P55" s="265" t="s">
        <v>100</v>
      </c>
      <c r="Q55" s="264"/>
      <c r="R55" s="264" t="s">
        <v>112</v>
      </c>
      <c r="S55" s="159" t="s">
        <v>100</v>
      </c>
      <c r="T55" s="158"/>
      <c r="U55" s="159" t="s">
        <v>249</v>
      </c>
      <c r="V55" s="265" t="s">
        <v>100</v>
      </c>
      <c r="W55" s="264"/>
      <c r="X55" s="159" t="s">
        <v>249</v>
      </c>
      <c r="Y55" s="159" t="s">
        <v>100</v>
      </c>
      <c r="Z55" s="158"/>
      <c r="AA55" s="159" t="s">
        <v>270</v>
      </c>
      <c r="AB55" s="265" t="s">
        <v>100</v>
      </c>
      <c r="AC55" s="264"/>
      <c r="AD55" s="159" t="s">
        <v>270</v>
      </c>
      <c r="AE55" s="159" t="s">
        <v>100</v>
      </c>
    </row>
    <row r="56" spans="1:31" s="166" customFormat="1" ht="13.5" thickBot="1" x14ac:dyDescent="0.25">
      <c r="A56" s="330" t="s">
        <v>16</v>
      </c>
      <c r="B56" s="164">
        <v>4153.7205000000004</v>
      </c>
      <c r="C56" s="268">
        <v>3837.7348000000002</v>
      </c>
      <c r="D56" s="268">
        <v>6813.4362000000001</v>
      </c>
      <c r="E56" s="268">
        <v>4206.0113000000001</v>
      </c>
      <c r="F56" s="268">
        <f>C56</f>
        <v>3837.7348000000002</v>
      </c>
      <c r="G56" s="268">
        <f>D56</f>
        <v>6813.4362000000001</v>
      </c>
      <c r="H56" s="268">
        <v>34.869900000000001</v>
      </c>
      <c r="I56" s="268">
        <v>7029.9188000000004</v>
      </c>
      <c r="J56" s="268">
        <f>+G56</f>
        <v>6813.4362000000001</v>
      </c>
      <c r="K56" s="268">
        <v>37.330300000000001</v>
      </c>
      <c r="L56" s="268">
        <f>I56</f>
        <v>7029.9188000000004</v>
      </c>
      <c r="M56" s="268">
        <f>J56</f>
        <v>6813.4362000000001</v>
      </c>
      <c r="N56" s="268">
        <v>1187.5292999999999</v>
      </c>
      <c r="O56" s="268">
        <v>2173.67</v>
      </c>
      <c r="P56" s="268">
        <f>+D56</f>
        <v>6813.4362000000001</v>
      </c>
      <c r="Q56" s="268">
        <v>1193.9155000000001</v>
      </c>
      <c r="R56" s="268">
        <f>O56</f>
        <v>2173.67</v>
      </c>
      <c r="S56" s="268">
        <f>P56</f>
        <v>6813.4362000000001</v>
      </c>
      <c r="T56" s="268">
        <v>1171.6032</v>
      </c>
      <c r="U56" s="268">
        <v>7160.8676999999998</v>
      </c>
      <c r="V56" s="268">
        <f>+S56</f>
        <v>6813.4362000000001</v>
      </c>
      <c r="W56" s="268">
        <v>1181.8965000000001</v>
      </c>
      <c r="X56" s="268">
        <f>U56</f>
        <v>7160.8676999999998</v>
      </c>
      <c r="Y56" s="268">
        <f>V56</f>
        <v>6813.4362000000001</v>
      </c>
      <c r="Z56" s="268">
        <v>1061.5635</v>
      </c>
      <c r="AA56" s="268">
        <v>4530.99</v>
      </c>
      <c r="AB56" s="268">
        <f>Y56</f>
        <v>6813.4362000000001</v>
      </c>
      <c r="AC56" s="268">
        <v>1066.5429999999999</v>
      </c>
      <c r="AD56" s="268">
        <f>AA56</f>
        <v>4530.99</v>
      </c>
      <c r="AE56" s="268">
        <f>AB56</f>
        <v>6813.4362000000001</v>
      </c>
    </row>
    <row r="57" spans="1:31" s="166" customFormat="1" ht="15" customHeight="1" x14ac:dyDescent="0.2">
      <c r="A57" s="271" t="s">
        <v>194</v>
      </c>
      <c r="B57" s="331" t="s">
        <v>162</v>
      </c>
      <c r="C57" s="332"/>
      <c r="D57" s="332"/>
      <c r="E57" s="332"/>
      <c r="F57" s="332"/>
      <c r="G57" s="332"/>
      <c r="H57" s="332"/>
      <c r="I57" s="332"/>
      <c r="J57" s="332"/>
      <c r="K57" s="332"/>
      <c r="L57" s="332"/>
      <c r="M57" s="332"/>
      <c r="N57" s="332"/>
      <c r="O57" s="332"/>
      <c r="P57" s="332"/>
      <c r="Q57" s="332"/>
      <c r="R57" s="332"/>
      <c r="S57" s="332"/>
      <c r="T57" s="332"/>
      <c r="U57" s="332"/>
      <c r="V57" s="332"/>
      <c r="W57" s="332"/>
      <c r="X57" s="332"/>
      <c r="Y57" s="332"/>
    </row>
    <row r="58" spans="1:31" x14ac:dyDescent="0.2">
      <c r="A58" s="271"/>
      <c r="B58" s="274" t="s">
        <v>172</v>
      </c>
      <c r="C58" s="274"/>
      <c r="D58" s="274"/>
      <c r="E58" s="274"/>
      <c r="F58" s="274"/>
      <c r="G58" s="274"/>
      <c r="H58" s="274" t="s">
        <v>175</v>
      </c>
      <c r="I58" s="274"/>
      <c r="J58" s="274"/>
      <c r="K58" s="274"/>
      <c r="L58" s="274"/>
      <c r="M58" s="274"/>
      <c r="N58" s="274" t="s">
        <v>177</v>
      </c>
      <c r="O58" s="274"/>
      <c r="P58" s="274"/>
      <c r="Q58" s="274"/>
      <c r="R58" s="274"/>
      <c r="S58" s="274"/>
      <c r="T58" s="274" t="s">
        <v>179</v>
      </c>
      <c r="U58" s="274"/>
      <c r="V58" s="274"/>
      <c r="W58" s="274"/>
      <c r="X58" s="274"/>
      <c r="Y58" s="274"/>
      <c r="Z58" s="274" t="s">
        <v>179</v>
      </c>
      <c r="AA58" s="274"/>
      <c r="AB58" s="274"/>
      <c r="AC58" s="274"/>
      <c r="AD58" s="274"/>
      <c r="AE58" s="274"/>
    </row>
    <row r="59" spans="1:31" ht="24" customHeight="1" x14ac:dyDescent="0.2">
      <c r="A59" s="271"/>
      <c r="B59" s="276" t="s">
        <v>173</v>
      </c>
      <c r="C59" s="276"/>
      <c r="D59" s="276"/>
      <c r="E59" s="276"/>
      <c r="F59" s="276"/>
      <c r="G59" s="276"/>
      <c r="H59" s="276" t="s">
        <v>176</v>
      </c>
      <c r="I59" s="276"/>
      <c r="J59" s="276"/>
      <c r="K59" s="276"/>
      <c r="L59" s="276"/>
      <c r="M59" s="276"/>
      <c r="N59" s="276" t="s">
        <v>178</v>
      </c>
      <c r="O59" s="276"/>
      <c r="P59" s="276"/>
      <c r="Q59" s="276"/>
      <c r="R59" s="276"/>
      <c r="S59" s="276"/>
      <c r="T59" s="276" t="s">
        <v>180</v>
      </c>
      <c r="U59" s="276"/>
      <c r="V59" s="276"/>
      <c r="W59" s="276"/>
      <c r="X59" s="276"/>
      <c r="Y59" s="276"/>
      <c r="Z59" s="276" t="s">
        <v>491</v>
      </c>
      <c r="AA59" s="276"/>
      <c r="AB59" s="276"/>
      <c r="AC59" s="276"/>
      <c r="AD59" s="276"/>
      <c r="AE59" s="276"/>
    </row>
    <row r="60" spans="1:31" x14ac:dyDescent="0.2">
      <c r="A60" s="271"/>
      <c r="B60" s="274" t="s">
        <v>523</v>
      </c>
      <c r="C60" s="274"/>
      <c r="D60" s="274"/>
      <c r="E60" s="274"/>
      <c r="F60" s="274"/>
      <c r="G60" s="274"/>
      <c r="H60" s="274" t="s">
        <v>182</v>
      </c>
      <c r="I60" s="274"/>
      <c r="J60" s="274"/>
      <c r="K60" s="274"/>
      <c r="L60" s="274"/>
      <c r="M60" s="274"/>
      <c r="N60" s="274" t="s">
        <v>182</v>
      </c>
      <c r="O60" s="274"/>
      <c r="P60" s="274"/>
      <c r="Q60" s="274"/>
      <c r="R60" s="274"/>
      <c r="S60" s="274"/>
      <c r="T60" s="274" t="s">
        <v>182</v>
      </c>
      <c r="U60" s="274"/>
      <c r="V60" s="274"/>
      <c r="W60" s="274"/>
      <c r="X60" s="274"/>
      <c r="Y60" s="274"/>
      <c r="Z60" s="274" t="s">
        <v>174</v>
      </c>
      <c r="AA60" s="274"/>
      <c r="AB60" s="274"/>
      <c r="AC60" s="274"/>
      <c r="AD60" s="274"/>
      <c r="AE60" s="274"/>
    </row>
    <row r="61" spans="1:31" x14ac:dyDescent="0.2">
      <c r="A61" s="271"/>
      <c r="B61" s="333"/>
      <c r="C61" s="333"/>
      <c r="D61" s="333"/>
      <c r="E61" s="333"/>
      <c r="F61" s="333"/>
      <c r="G61" s="333"/>
      <c r="H61" s="333"/>
      <c r="I61" s="333"/>
      <c r="J61" s="333"/>
      <c r="K61" s="333"/>
      <c r="L61" s="333"/>
      <c r="M61" s="333"/>
      <c r="N61" s="333"/>
      <c r="O61" s="333"/>
      <c r="P61" s="333"/>
      <c r="Q61" s="333"/>
      <c r="R61" s="333"/>
      <c r="S61" s="333"/>
      <c r="T61" s="333"/>
      <c r="U61" s="333"/>
      <c r="V61" s="333"/>
      <c r="W61" s="333"/>
      <c r="X61" s="333"/>
      <c r="Y61" s="333"/>
      <c r="Z61" s="333"/>
      <c r="AA61" s="333"/>
      <c r="AB61" s="333"/>
      <c r="AC61" s="333"/>
      <c r="AD61" s="333"/>
      <c r="AE61" s="333"/>
    </row>
    <row r="62" spans="1:31" x14ac:dyDescent="0.2">
      <c r="A62" s="271"/>
      <c r="B62" s="333"/>
      <c r="C62" s="333"/>
      <c r="D62" s="333"/>
      <c r="E62" s="333"/>
      <c r="F62" s="333"/>
      <c r="G62" s="333"/>
      <c r="H62" s="333"/>
      <c r="I62" s="333"/>
      <c r="J62" s="333"/>
      <c r="K62" s="333"/>
      <c r="L62" s="333"/>
      <c r="M62" s="333"/>
      <c r="N62" s="333"/>
      <c r="O62" s="333"/>
      <c r="P62" s="333"/>
      <c r="Q62" s="333"/>
      <c r="R62" s="333"/>
      <c r="S62" s="333"/>
      <c r="T62" s="333"/>
      <c r="U62" s="333"/>
      <c r="V62" s="333"/>
      <c r="W62" s="333"/>
      <c r="X62" s="333"/>
      <c r="Y62" s="333"/>
      <c r="Z62" s="333"/>
      <c r="AA62" s="333"/>
      <c r="AB62" s="333"/>
      <c r="AC62" s="333"/>
      <c r="AD62" s="333"/>
      <c r="AE62" s="333"/>
    </row>
    <row r="63" spans="1:31" x14ac:dyDescent="0.2">
      <c r="A63" s="271"/>
      <c r="B63" s="333"/>
      <c r="C63" s="333"/>
      <c r="D63" s="333"/>
      <c r="E63" s="333"/>
      <c r="F63" s="333"/>
      <c r="G63" s="333"/>
      <c r="H63" s="333"/>
      <c r="I63" s="333"/>
      <c r="J63" s="333"/>
      <c r="K63" s="333"/>
      <c r="L63" s="333"/>
      <c r="M63" s="333"/>
      <c r="N63" s="333"/>
      <c r="O63" s="333"/>
      <c r="P63" s="333"/>
      <c r="Q63" s="333"/>
      <c r="R63" s="333"/>
      <c r="S63" s="333"/>
      <c r="T63" s="333"/>
      <c r="U63" s="333"/>
      <c r="V63" s="333"/>
      <c r="W63" s="333"/>
      <c r="X63" s="333"/>
      <c r="Y63" s="333"/>
      <c r="Z63" s="333"/>
      <c r="AA63" s="333"/>
      <c r="AB63" s="333"/>
      <c r="AC63" s="333"/>
      <c r="AD63" s="333"/>
      <c r="AE63" s="333"/>
    </row>
    <row r="64" spans="1:31" x14ac:dyDescent="0.2">
      <c r="A64" s="271"/>
      <c r="B64" s="333"/>
      <c r="C64" s="333"/>
      <c r="D64" s="333"/>
      <c r="E64" s="333"/>
      <c r="F64" s="333"/>
      <c r="G64" s="333"/>
      <c r="H64" s="333"/>
      <c r="I64" s="333"/>
      <c r="J64" s="333"/>
      <c r="K64" s="333"/>
      <c r="L64" s="333"/>
      <c r="M64" s="333"/>
      <c r="N64" s="333"/>
      <c r="O64" s="333"/>
      <c r="P64" s="333"/>
      <c r="Q64" s="333"/>
      <c r="R64" s="333"/>
      <c r="S64" s="333"/>
      <c r="T64" s="333"/>
      <c r="U64" s="333"/>
      <c r="V64" s="333"/>
      <c r="W64" s="333"/>
      <c r="X64" s="333"/>
      <c r="Y64" s="333"/>
      <c r="Z64" s="333"/>
      <c r="AA64" s="333"/>
      <c r="AB64" s="333"/>
      <c r="AC64" s="333"/>
      <c r="AD64" s="333"/>
      <c r="AE64" s="333"/>
    </row>
    <row r="65" spans="1:91" x14ac:dyDescent="0.2">
      <c r="A65" s="271"/>
      <c r="B65" s="333"/>
      <c r="C65" s="333"/>
      <c r="D65" s="333"/>
      <c r="E65" s="333"/>
      <c r="F65" s="333"/>
      <c r="G65" s="333"/>
      <c r="H65" s="333"/>
      <c r="I65" s="333"/>
      <c r="J65" s="333"/>
      <c r="K65" s="333"/>
      <c r="L65" s="333"/>
      <c r="M65" s="333"/>
      <c r="N65" s="333"/>
      <c r="O65" s="333"/>
      <c r="P65" s="333"/>
      <c r="Q65" s="333"/>
      <c r="R65" s="333"/>
      <c r="S65" s="333"/>
      <c r="T65" s="333"/>
      <c r="U65" s="333"/>
      <c r="V65" s="333"/>
      <c r="W65" s="333"/>
      <c r="X65" s="333"/>
      <c r="Y65" s="333"/>
      <c r="Z65" s="333"/>
      <c r="AA65" s="333"/>
      <c r="AB65" s="333"/>
      <c r="AC65" s="333"/>
      <c r="AD65" s="333"/>
      <c r="AE65" s="333"/>
    </row>
    <row r="66" spans="1:91" x14ac:dyDescent="0.2">
      <c r="A66" s="271"/>
      <c r="B66" s="333"/>
      <c r="C66" s="333"/>
      <c r="D66" s="333"/>
      <c r="E66" s="333"/>
      <c r="F66" s="333"/>
      <c r="G66" s="333"/>
      <c r="H66" s="333"/>
      <c r="I66" s="333"/>
      <c r="J66" s="333"/>
      <c r="K66" s="333"/>
      <c r="L66" s="333"/>
      <c r="M66" s="333"/>
      <c r="N66" s="333"/>
      <c r="O66" s="333"/>
      <c r="P66" s="333"/>
      <c r="Q66" s="333"/>
      <c r="R66" s="333"/>
      <c r="S66" s="333"/>
      <c r="T66" s="333"/>
      <c r="U66" s="333"/>
      <c r="V66" s="333"/>
      <c r="W66" s="333"/>
      <c r="X66" s="333"/>
      <c r="Y66" s="333"/>
      <c r="Z66" s="333"/>
      <c r="AA66" s="333"/>
      <c r="AB66" s="333"/>
      <c r="AC66" s="333"/>
      <c r="AD66" s="333"/>
      <c r="AE66" s="333"/>
    </row>
    <row r="67" spans="1:91" x14ac:dyDescent="0.2">
      <c r="A67" s="271"/>
      <c r="B67" s="333"/>
      <c r="C67" s="333"/>
      <c r="D67" s="333"/>
      <c r="E67" s="333"/>
      <c r="F67" s="333"/>
      <c r="G67" s="333"/>
      <c r="H67" s="333"/>
      <c r="I67" s="333"/>
      <c r="J67" s="333"/>
      <c r="K67" s="333"/>
      <c r="L67" s="333"/>
      <c r="M67" s="333"/>
      <c r="N67" s="333"/>
      <c r="O67" s="333"/>
      <c r="P67" s="333"/>
      <c r="Q67" s="333"/>
      <c r="R67" s="333"/>
      <c r="S67" s="333"/>
      <c r="T67" s="333"/>
      <c r="U67" s="333"/>
      <c r="V67" s="333"/>
      <c r="W67" s="333"/>
      <c r="X67" s="333"/>
      <c r="Y67" s="333"/>
      <c r="Z67" s="333"/>
      <c r="AA67" s="333"/>
      <c r="AB67" s="333"/>
      <c r="AC67" s="333"/>
      <c r="AD67" s="333"/>
      <c r="AE67" s="333"/>
    </row>
    <row r="68" spans="1:91" x14ac:dyDescent="0.2">
      <c r="A68" s="271"/>
      <c r="B68" s="333"/>
      <c r="C68" s="333"/>
      <c r="D68" s="333"/>
      <c r="E68" s="333"/>
      <c r="F68" s="333"/>
      <c r="G68" s="333"/>
      <c r="H68" s="333"/>
      <c r="I68" s="333"/>
      <c r="J68" s="333"/>
      <c r="K68" s="333"/>
      <c r="L68" s="333"/>
      <c r="M68" s="333"/>
      <c r="N68" s="333"/>
      <c r="O68" s="333"/>
      <c r="P68" s="333"/>
      <c r="Q68" s="333"/>
      <c r="R68" s="333"/>
      <c r="S68" s="333"/>
      <c r="T68" s="333"/>
      <c r="U68" s="333"/>
      <c r="V68" s="333"/>
      <c r="W68" s="333"/>
      <c r="X68" s="333"/>
      <c r="Y68" s="333"/>
      <c r="Z68" s="333"/>
      <c r="AA68" s="333"/>
      <c r="AB68" s="333"/>
      <c r="AC68" s="333"/>
      <c r="AD68" s="333"/>
      <c r="AE68" s="333"/>
    </row>
    <row r="69" spans="1:91" x14ac:dyDescent="0.2">
      <c r="A69" s="271"/>
      <c r="B69" s="333"/>
      <c r="C69" s="333"/>
      <c r="D69" s="333"/>
      <c r="E69" s="333"/>
      <c r="F69" s="333"/>
      <c r="G69" s="333"/>
      <c r="H69" s="333"/>
      <c r="I69" s="333"/>
      <c r="J69" s="333"/>
      <c r="K69" s="333"/>
      <c r="L69" s="333"/>
      <c r="M69" s="333"/>
      <c r="N69" s="333"/>
      <c r="O69" s="333"/>
      <c r="P69" s="333"/>
      <c r="Q69" s="333"/>
      <c r="R69" s="333"/>
      <c r="S69" s="333"/>
      <c r="T69" s="333"/>
      <c r="U69" s="333"/>
      <c r="V69" s="333"/>
      <c r="W69" s="333"/>
      <c r="X69" s="333"/>
      <c r="Y69" s="333"/>
      <c r="Z69" s="333"/>
      <c r="AA69" s="333"/>
      <c r="AB69" s="333"/>
      <c r="AC69" s="333"/>
      <c r="AD69" s="333"/>
      <c r="AE69" s="333"/>
    </row>
    <row r="70" spans="1:91" x14ac:dyDescent="0.2">
      <c r="A70" s="271"/>
      <c r="B70" s="333"/>
      <c r="C70" s="333"/>
      <c r="D70" s="333"/>
      <c r="E70" s="333"/>
      <c r="F70" s="333"/>
      <c r="G70" s="333"/>
      <c r="H70" s="333"/>
      <c r="I70" s="333"/>
      <c r="J70" s="333"/>
      <c r="K70" s="333"/>
      <c r="L70" s="333"/>
      <c r="M70" s="333"/>
      <c r="N70" s="333"/>
      <c r="O70" s="333"/>
      <c r="P70" s="333"/>
      <c r="Q70" s="333"/>
      <c r="R70" s="333"/>
      <c r="S70" s="333"/>
      <c r="T70" s="333"/>
      <c r="U70" s="333"/>
      <c r="V70" s="333"/>
      <c r="W70" s="333"/>
      <c r="X70" s="333"/>
      <c r="Y70" s="333"/>
      <c r="Z70" s="333"/>
      <c r="AA70" s="333"/>
      <c r="AB70" s="333"/>
      <c r="AC70" s="333"/>
      <c r="AD70" s="333"/>
      <c r="AE70" s="333"/>
    </row>
    <row r="71" spans="1:91" x14ac:dyDescent="0.2">
      <c r="A71" s="271"/>
      <c r="B71" s="333"/>
      <c r="C71" s="333"/>
      <c r="D71" s="333"/>
      <c r="E71" s="333"/>
      <c r="F71" s="333"/>
      <c r="G71" s="333"/>
      <c r="H71" s="333"/>
      <c r="I71" s="333"/>
      <c r="J71" s="333"/>
      <c r="K71" s="333"/>
      <c r="L71" s="333"/>
      <c r="M71" s="333"/>
      <c r="N71" s="333"/>
      <c r="O71" s="333"/>
      <c r="P71" s="333"/>
      <c r="Q71" s="333"/>
      <c r="R71" s="333"/>
      <c r="S71" s="333"/>
      <c r="T71" s="333"/>
      <c r="U71" s="333"/>
      <c r="V71" s="333"/>
      <c r="W71" s="333"/>
      <c r="X71" s="333"/>
      <c r="Y71" s="333"/>
      <c r="Z71" s="333"/>
      <c r="AA71" s="333"/>
      <c r="AB71" s="333"/>
      <c r="AC71" s="333"/>
      <c r="AD71" s="333"/>
      <c r="AE71" s="333"/>
    </row>
    <row r="72" spans="1:91" x14ac:dyDescent="0.2">
      <c r="A72" s="271"/>
      <c r="B72" s="333"/>
      <c r="C72" s="333"/>
      <c r="D72" s="333"/>
      <c r="E72" s="333"/>
      <c r="F72" s="333"/>
      <c r="G72" s="333"/>
      <c r="H72" s="333"/>
      <c r="I72" s="333"/>
      <c r="J72" s="333"/>
      <c r="K72" s="333"/>
      <c r="L72" s="333"/>
      <c r="M72" s="333"/>
      <c r="N72" s="333"/>
      <c r="O72" s="333"/>
      <c r="P72" s="333"/>
      <c r="Q72" s="333"/>
      <c r="R72" s="333"/>
      <c r="S72" s="333"/>
      <c r="T72" s="333"/>
      <c r="U72" s="333"/>
      <c r="V72" s="333"/>
      <c r="W72" s="333"/>
      <c r="X72" s="333"/>
      <c r="Y72" s="333"/>
      <c r="Z72" s="333"/>
      <c r="AA72" s="333"/>
      <c r="AB72" s="333"/>
      <c r="AC72" s="333"/>
      <c r="AD72" s="333"/>
      <c r="AE72" s="333"/>
    </row>
    <row r="73" spans="1:91" x14ac:dyDescent="0.2">
      <c r="A73" s="271"/>
      <c r="B73" s="333"/>
      <c r="C73" s="333"/>
      <c r="D73" s="333"/>
      <c r="E73" s="333"/>
      <c r="F73" s="333"/>
      <c r="G73" s="333"/>
      <c r="H73" s="333"/>
      <c r="I73" s="333"/>
      <c r="J73" s="333"/>
      <c r="K73" s="333"/>
      <c r="L73" s="333"/>
      <c r="M73" s="333"/>
      <c r="N73" s="333"/>
      <c r="O73" s="333"/>
      <c r="P73" s="333"/>
      <c r="Q73" s="333"/>
      <c r="R73" s="333"/>
      <c r="S73" s="333"/>
      <c r="T73" s="333"/>
      <c r="U73" s="333"/>
      <c r="V73" s="333"/>
      <c r="W73" s="333"/>
      <c r="X73" s="333"/>
      <c r="Y73" s="333"/>
      <c r="Z73" s="333"/>
      <c r="AA73" s="333"/>
      <c r="AB73" s="333"/>
      <c r="AC73" s="333"/>
      <c r="AD73" s="333"/>
      <c r="AE73" s="333"/>
    </row>
    <row r="74" spans="1:91" x14ac:dyDescent="0.2">
      <c r="A74" s="271"/>
      <c r="B74" s="333"/>
      <c r="C74" s="333"/>
      <c r="D74" s="333"/>
      <c r="E74" s="333"/>
      <c r="F74" s="333"/>
      <c r="G74" s="333"/>
      <c r="H74" s="333"/>
      <c r="I74" s="333"/>
      <c r="J74" s="333"/>
      <c r="K74" s="333"/>
      <c r="L74" s="333"/>
      <c r="M74" s="333"/>
      <c r="N74" s="333"/>
      <c r="O74" s="333"/>
      <c r="P74" s="333"/>
      <c r="Q74" s="333"/>
      <c r="R74" s="333"/>
      <c r="S74" s="333"/>
      <c r="T74" s="333"/>
      <c r="U74" s="333"/>
      <c r="V74" s="333"/>
      <c r="W74" s="333"/>
      <c r="X74" s="333"/>
      <c r="Y74" s="333"/>
      <c r="Z74" s="333"/>
      <c r="AA74" s="333"/>
      <c r="AB74" s="333"/>
      <c r="AC74" s="333"/>
      <c r="AD74" s="333"/>
      <c r="AE74" s="333"/>
    </row>
    <row r="75" spans="1:91" x14ac:dyDescent="0.2">
      <c r="B75" s="181"/>
      <c r="C75" s="181"/>
      <c r="D75" s="181"/>
      <c r="E75" s="181"/>
      <c r="F75" s="181"/>
      <c r="G75" s="181"/>
      <c r="H75" s="181"/>
      <c r="I75" s="181"/>
      <c r="J75" s="181"/>
      <c r="K75" s="181"/>
      <c r="L75" s="181"/>
      <c r="M75" s="181"/>
      <c r="N75" s="181"/>
      <c r="O75" s="181"/>
      <c r="P75" s="181"/>
      <c r="Q75" s="181"/>
      <c r="R75" s="181"/>
      <c r="S75" s="181"/>
      <c r="T75" s="181"/>
      <c r="U75" s="181"/>
      <c r="V75" s="181"/>
      <c r="W75" s="181"/>
      <c r="X75" s="181"/>
      <c r="Y75" s="181"/>
    </row>
    <row r="76" spans="1:91" ht="15" customHeight="1" x14ac:dyDescent="0.2">
      <c r="A76" s="334" t="s">
        <v>195</v>
      </c>
      <c r="B76" s="278" t="s">
        <v>246</v>
      </c>
      <c r="C76" s="278"/>
      <c r="D76" s="278"/>
      <c r="E76" s="278"/>
      <c r="F76" s="278"/>
      <c r="G76" s="278"/>
      <c r="H76" s="278" t="s">
        <v>248</v>
      </c>
      <c r="I76" s="278"/>
      <c r="J76" s="278"/>
      <c r="K76" s="278"/>
      <c r="L76" s="278"/>
      <c r="M76" s="278"/>
      <c r="N76" s="278" t="s">
        <v>218</v>
      </c>
      <c r="O76" s="278"/>
      <c r="P76" s="278"/>
      <c r="Q76" s="278"/>
      <c r="R76" s="278"/>
      <c r="S76" s="278"/>
      <c r="T76" s="278" t="s">
        <v>250</v>
      </c>
      <c r="U76" s="278"/>
      <c r="V76" s="278"/>
      <c r="W76" s="278"/>
      <c r="X76" s="278"/>
      <c r="Y76" s="278"/>
      <c r="Z76" s="278" t="s">
        <v>271</v>
      </c>
      <c r="AA76" s="278"/>
      <c r="AB76" s="278"/>
      <c r="AC76" s="278"/>
      <c r="AD76" s="278"/>
      <c r="AE76" s="278"/>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189"/>
      <c r="BP76" s="189"/>
      <c r="BQ76" s="189"/>
      <c r="BR76" s="189"/>
      <c r="BS76" s="189"/>
      <c r="BT76" s="189"/>
      <c r="BU76" s="189"/>
      <c r="BV76" s="189"/>
      <c r="BW76" s="189"/>
      <c r="BX76" s="189"/>
      <c r="BY76" s="189"/>
      <c r="BZ76" s="189"/>
      <c r="CA76" s="189"/>
      <c r="CB76" s="189"/>
      <c r="CC76" s="189"/>
      <c r="CD76" s="189"/>
      <c r="CE76" s="189"/>
      <c r="CF76" s="189"/>
      <c r="CG76" s="189"/>
      <c r="CH76" s="189"/>
      <c r="CI76" s="189"/>
      <c r="CJ76" s="189"/>
      <c r="CK76" s="189"/>
      <c r="CL76" s="189"/>
      <c r="CM76" s="189"/>
    </row>
    <row r="77" spans="1:91" x14ac:dyDescent="0.2">
      <c r="A77" s="334"/>
      <c r="B77" s="280" t="s">
        <v>182</v>
      </c>
      <c r="C77" s="280"/>
      <c r="D77" s="280"/>
      <c r="E77" s="280"/>
      <c r="F77" s="280"/>
      <c r="G77" s="280"/>
      <c r="H77" s="280" t="s">
        <v>161</v>
      </c>
      <c r="I77" s="280"/>
      <c r="J77" s="280"/>
      <c r="K77" s="280"/>
      <c r="L77" s="280"/>
      <c r="M77" s="280"/>
      <c r="N77" s="280" t="s">
        <v>197</v>
      </c>
      <c r="O77" s="280"/>
      <c r="P77" s="280"/>
      <c r="Q77" s="280"/>
      <c r="R77" s="280"/>
      <c r="S77" s="280"/>
      <c r="T77" s="280" t="s">
        <v>161</v>
      </c>
      <c r="U77" s="280"/>
      <c r="V77" s="280"/>
      <c r="W77" s="280"/>
      <c r="X77" s="280"/>
      <c r="Y77" s="280"/>
      <c r="Z77" s="280" t="s">
        <v>524</v>
      </c>
      <c r="AA77" s="280"/>
      <c r="AB77" s="280"/>
      <c r="AC77" s="280"/>
      <c r="AD77" s="280"/>
      <c r="AE77" s="280"/>
      <c r="AF77" s="189"/>
      <c r="AG77" s="189"/>
      <c r="AH77" s="189"/>
      <c r="AI77" s="189"/>
      <c r="AJ77" s="189"/>
      <c r="AK77" s="189"/>
      <c r="AL77" s="189"/>
      <c r="AM77" s="189"/>
      <c r="AN77" s="189"/>
      <c r="AO77" s="189"/>
      <c r="AP77" s="189"/>
      <c r="AQ77" s="189"/>
      <c r="AR77" s="189"/>
      <c r="AS77" s="189"/>
      <c r="AT77" s="189"/>
      <c r="AU77" s="189"/>
      <c r="AV77" s="189"/>
      <c r="AW77" s="189"/>
      <c r="AX77" s="189"/>
      <c r="AY77" s="189"/>
      <c r="AZ77" s="189"/>
      <c r="BA77" s="189"/>
      <c r="BB77" s="189"/>
      <c r="BC77" s="189"/>
      <c r="BD77" s="189"/>
      <c r="BE77" s="189"/>
      <c r="BF77" s="189"/>
      <c r="BG77" s="189"/>
      <c r="BH77" s="189"/>
      <c r="BI77" s="189"/>
      <c r="BJ77" s="189"/>
      <c r="BK77" s="189"/>
      <c r="BL77" s="189"/>
      <c r="BM77" s="189"/>
      <c r="BN77" s="189"/>
      <c r="BO77" s="189"/>
      <c r="BP77" s="189"/>
      <c r="BQ77" s="189"/>
      <c r="BR77" s="189"/>
      <c r="BS77" s="189"/>
      <c r="BT77" s="189"/>
      <c r="BU77" s="189"/>
      <c r="BV77" s="189"/>
      <c r="BW77" s="189"/>
      <c r="BX77" s="189"/>
      <c r="BY77" s="189"/>
      <c r="BZ77" s="189"/>
      <c r="CA77" s="189"/>
      <c r="CB77" s="189"/>
      <c r="CC77" s="189"/>
      <c r="CD77" s="189"/>
      <c r="CE77" s="189"/>
      <c r="CF77" s="189"/>
      <c r="CG77" s="189"/>
      <c r="CH77" s="189"/>
      <c r="CI77" s="189"/>
      <c r="CJ77" s="189"/>
      <c r="CK77" s="189"/>
      <c r="CL77" s="189"/>
      <c r="CM77" s="189"/>
    </row>
    <row r="78" spans="1:91" x14ac:dyDescent="0.2">
      <c r="A78" s="334"/>
      <c r="B78" s="278"/>
      <c r="C78" s="278"/>
      <c r="D78" s="278"/>
      <c r="E78" s="278"/>
      <c r="F78" s="278"/>
      <c r="G78" s="278"/>
      <c r="H78" s="278"/>
      <c r="I78" s="278"/>
      <c r="J78" s="278"/>
      <c r="K78" s="278"/>
      <c r="L78" s="278"/>
      <c r="M78" s="278"/>
      <c r="N78" s="278"/>
      <c r="O78" s="278"/>
      <c r="P78" s="278"/>
      <c r="Q78" s="278"/>
      <c r="R78" s="278"/>
      <c r="S78" s="278"/>
      <c r="T78" s="278"/>
      <c r="U78" s="278"/>
      <c r="V78" s="278"/>
      <c r="W78" s="278"/>
      <c r="X78" s="278"/>
      <c r="Y78" s="278"/>
      <c r="Z78" s="278"/>
      <c r="AA78" s="278"/>
      <c r="AB78" s="278"/>
      <c r="AC78" s="278"/>
      <c r="AD78" s="278"/>
      <c r="AE78" s="278"/>
      <c r="AF78" s="189"/>
      <c r="AG78" s="189"/>
      <c r="AH78" s="189"/>
      <c r="AI78" s="189"/>
      <c r="AJ78" s="189"/>
      <c r="AK78" s="189"/>
      <c r="AL78" s="189"/>
      <c r="AM78" s="189"/>
      <c r="AN78" s="189"/>
      <c r="AO78" s="189"/>
      <c r="AP78" s="189"/>
      <c r="AQ78" s="189"/>
      <c r="AR78" s="189"/>
      <c r="AS78" s="189"/>
      <c r="AT78" s="189"/>
      <c r="AU78" s="189"/>
      <c r="AV78" s="189"/>
      <c r="AW78" s="189"/>
      <c r="AX78" s="189"/>
      <c r="AY78" s="189"/>
      <c r="AZ78" s="189"/>
      <c r="BA78" s="189"/>
      <c r="BB78" s="189"/>
      <c r="BC78" s="189"/>
      <c r="BD78" s="189"/>
      <c r="BE78" s="189"/>
      <c r="BF78" s="189"/>
      <c r="BG78" s="189"/>
      <c r="BH78" s="189"/>
      <c r="BI78" s="189"/>
      <c r="BJ78" s="189"/>
      <c r="BK78" s="189"/>
      <c r="BL78" s="189"/>
      <c r="BM78" s="189"/>
      <c r="BN78" s="189"/>
      <c r="BO78" s="189"/>
      <c r="BP78" s="189"/>
      <c r="BQ78" s="189"/>
      <c r="BR78" s="189"/>
      <c r="BS78" s="189"/>
      <c r="BT78" s="189"/>
      <c r="BU78" s="189"/>
      <c r="BV78" s="189"/>
      <c r="BW78" s="189"/>
      <c r="BX78" s="189"/>
      <c r="BY78" s="189"/>
      <c r="BZ78" s="189"/>
      <c r="CA78" s="189"/>
      <c r="CB78" s="189"/>
      <c r="CC78" s="189"/>
      <c r="CD78" s="189"/>
      <c r="CE78" s="189"/>
      <c r="CF78" s="189"/>
      <c r="CG78" s="189"/>
      <c r="CH78" s="189"/>
      <c r="CI78" s="189"/>
      <c r="CJ78" s="189"/>
      <c r="CK78" s="189"/>
      <c r="CL78" s="189"/>
      <c r="CM78" s="189"/>
    </row>
    <row r="79" spans="1:91" x14ac:dyDescent="0.2">
      <c r="A79" s="334"/>
      <c r="B79" s="278"/>
      <c r="C79" s="278"/>
      <c r="D79" s="278"/>
      <c r="E79" s="278"/>
      <c r="F79" s="278"/>
      <c r="G79" s="278"/>
      <c r="H79" s="278"/>
      <c r="I79" s="278"/>
      <c r="J79" s="278"/>
      <c r="K79" s="278"/>
      <c r="L79" s="278"/>
      <c r="M79" s="278"/>
      <c r="N79" s="278"/>
      <c r="O79" s="278"/>
      <c r="P79" s="278"/>
      <c r="Q79" s="278"/>
      <c r="R79" s="278"/>
      <c r="S79" s="278"/>
      <c r="T79" s="278"/>
      <c r="U79" s="278"/>
      <c r="V79" s="278"/>
      <c r="W79" s="278"/>
      <c r="X79" s="278"/>
      <c r="Y79" s="278"/>
      <c r="Z79" s="278"/>
      <c r="AA79" s="278"/>
      <c r="AB79" s="278"/>
      <c r="AC79" s="278"/>
      <c r="AD79" s="278"/>
      <c r="AE79" s="278"/>
      <c r="AF79" s="189"/>
      <c r="AG79" s="189"/>
      <c r="AH79" s="189"/>
      <c r="AI79" s="189"/>
      <c r="AJ79" s="189"/>
      <c r="AK79" s="189"/>
      <c r="AL79" s="189"/>
      <c r="AM79" s="189"/>
      <c r="AN79" s="189"/>
      <c r="AO79" s="189"/>
      <c r="AP79" s="189"/>
      <c r="AQ79" s="189"/>
      <c r="AR79" s="189"/>
      <c r="AS79" s="189"/>
      <c r="AT79" s="189"/>
      <c r="AU79" s="189"/>
      <c r="AV79" s="189"/>
      <c r="AW79" s="189"/>
      <c r="AX79" s="189"/>
      <c r="AY79" s="189"/>
      <c r="AZ79" s="189"/>
      <c r="BA79" s="189"/>
      <c r="BB79" s="189"/>
      <c r="BC79" s="189"/>
      <c r="BD79" s="189"/>
      <c r="BE79" s="189"/>
      <c r="BF79" s="189"/>
      <c r="BG79" s="189"/>
      <c r="BH79" s="189"/>
      <c r="BI79" s="189"/>
      <c r="BJ79" s="189"/>
      <c r="BK79" s="189"/>
      <c r="BL79" s="189"/>
      <c r="BM79" s="189"/>
      <c r="BN79" s="189"/>
      <c r="BO79" s="189"/>
      <c r="BP79" s="189"/>
      <c r="BQ79" s="189"/>
      <c r="BR79" s="189"/>
      <c r="BS79" s="189"/>
      <c r="BT79" s="189"/>
      <c r="BU79" s="189"/>
      <c r="BV79" s="189"/>
      <c r="BW79" s="189"/>
      <c r="BX79" s="189"/>
      <c r="BY79" s="189"/>
      <c r="BZ79" s="189"/>
      <c r="CA79" s="189"/>
      <c r="CB79" s="189"/>
      <c r="CC79" s="189"/>
      <c r="CD79" s="189"/>
      <c r="CE79" s="189"/>
      <c r="CF79" s="189"/>
      <c r="CG79" s="189"/>
      <c r="CH79" s="189"/>
      <c r="CI79" s="189"/>
      <c r="CJ79" s="189"/>
      <c r="CK79" s="189"/>
      <c r="CL79" s="189"/>
      <c r="CM79" s="189"/>
    </row>
    <row r="80" spans="1:91" x14ac:dyDescent="0.2">
      <c r="A80" s="334"/>
      <c r="B80" s="278"/>
      <c r="C80" s="278"/>
      <c r="D80" s="278"/>
      <c r="E80" s="278"/>
      <c r="F80" s="278"/>
      <c r="G80" s="278"/>
      <c r="H80" s="278"/>
      <c r="I80" s="278"/>
      <c r="J80" s="278"/>
      <c r="K80" s="278"/>
      <c r="L80" s="278"/>
      <c r="M80" s="278"/>
      <c r="N80" s="278"/>
      <c r="O80" s="278"/>
      <c r="P80" s="278"/>
      <c r="Q80" s="278"/>
      <c r="R80" s="278"/>
      <c r="S80" s="278"/>
      <c r="T80" s="278"/>
      <c r="U80" s="278"/>
      <c r="V80" s="278"/>
      <c r="W80" s="278"/>
      <c r="X80" s="278"/>
      <c r="Y80" s="278"/>
      <c r="Z80" s="278"/>
      <c r="AA80" s="278"/>
      <c r="AB80" s="278"/>
      <c r="AC80" s="278"/>
      <c r="AD80" s="278"/>
      <c r="AE80" s="278"/>
      <c r="AF80" s="189"/>
      <c r="AG80" s="189"/>
      <c r="AH80" s="189"/>
      <c r="AI80" s="189"/>
      <c r="AJ80" s="189"/>
      <c r="AK80" s="189"/>
      <c r="AL80" s="189"/>
      <c r="AM80" s="189"/>
      <c r="AN80" s="189"/>
      <c r="AO80" s="189"/>
      <c r="AP80" s="189"/>
      <c r="AQ80" s="189"/>
      <c r="AR80" s="189"/>
      <c r="AS80" s="189"/>
      <c r="AT80" s="189"/>
      <c r="AU80" s="189"/>
      <c r="AV80" s="189"/>
      <c r="AW80" s="189"/>
      <c r="AX80" s="189"/>
      <c r="AY80" s="189"/>
      <c r="AZ80" s="189"/>
      <c r="BA80" s="189"/>
      <c r="BB80" s="189"/>
      <c r="BC80" s="189"/>
      <c r="BD80" s="189"/>
      <c r="BE80" s="189"/>
      <c r="BF80" s="189"/>
      <c r="BG80" s="189"/>
      <c r="BH80" s="189"/>
      <c r="BI80" s="189"/>
      <c r="BJ80" s="189"/>
      <c r="BK80" s="189"/>
      <c r="BL80" s="189"/>
      <c r="BM80" s="189"/>
      <c r="BN80" s="189"/>
      <c r="BO80" s="189"/>
      <c r="BP80" s="189"/>
      <c r="BQ80" s="189"/>
      <c r="BR80" s="189"/>
      <c r="BS80" s="189"/>
      <c r="BT80" s="189"/>
      <c r="BU80" s="189"/>
      <c r="BV80" s="189"/>
      <c r="BW80" s="189"/>
      <c r="BX80" s="189"/>
      <c r="BY80" s="189"/>
      <c r="BZ80" s="189"/>
      <c r="CA80" s="189"/>
      <c r="CB80" s="189"/>
      <c r="CC80" s="189"/>
      <c r="CD80" s="189"/>
      <c r="CE80" s="189"/>
      <c r="CF80" s="189"/>
      <c r="CG80" s="189"/>
      <c r="CH80" s="189"/>
      <c r="CI80" s="189"/>
      <c r="CJ80" s="189"/>
      <c r="CK80" s="189"/>
      <c r="CL80" s="189"/>
      <c r="CM80" s="189"/>
    </row>
    <row r="81" spans="1:91" x14ac:dyDescent="0.2">
      <c r="A81" s="334"/>
      <c r="B81" s="278"/>
      <c r="C81" s="278"/>
      <c r="D81" s="278"/>
      <c r="E81" s="278"/>
      <c r="F81" s="278"/>
      <c r="G81" s="278"/>
      <c r="H81" s="278"/>
      <c r="I81" s="278"/>
      <c r="J81" s="278"/>
      <c r="K81" s="278"/>
      <c r="L81" s="278"/>
      <c r="M81" s="278"/>
      <c r="N81" s="278"/>
      <c r="O81" s="278"/>
      <c r="P81" s="278"/>
      <c r="Q81" s="278"/>
      <c r="R81" s="278"/>
      <c r="S81" s="278"/>
      <c r="T81" s="278"/>
      <c r="U81" s="278"/>
      <c r="V81" s="278"/>
      <c r="W81" s="278"/>
      <c r="X81" s="278"/>
      <c r="Y81" s="278"/>
      <c r="Z81" s="278"/>
      <c r="AA81" s="278"/>
      <c r="AB81" s="278"/>
      <c r="AC81" s="278"/>
      <c r="AD81" s="278"/>
      <c r="AE81" s="278"/>
      <c r="AF81" s="189"/>
      <c r="AG81" s="189"/>
      <c r="AH81" s="189"/>
      <c r="AI81" s="189"/>
      <c r="AJ81" s="189"/>
      <c r="AK81" s="189"/>
      <c r="AL81" s="189"/>
      <c r="AM81" s="189"/>
      <c r="AN81" s="189"/>
      <c r="AO81" s="189"/>
      <c r="AP81" s="189"/>
      <c r="AQ81" s="189"/>
      <c r="AR81" s="189"/>
      <c r="AS81" s="189"/>
      <c r="AT81" s="189"/>
      <c r="AU81" s="189"/>
      <c r="AV81" s="189"/>
      <c r="AW81" s="189"/>
      <c r="AX81" s="189"/>
      <c r="AY81" s="189"/>
      <c r="AZ81" s="189"/>
      <c r="BA81" s="189"/>
      <c r="BB81" s="189"/>
      <c r="BC81" s="189"/>
      <c r="BD81" s="189"/>
      <c r="BE81" s="189"/>
      <c r="BF81" s="189"/>
      <c r="BG81" s="189"/>
      <c r="BH81" s="189"/>
      <c r="BI81" s="189"/>
      <c r="BJ81" s="189"/>
      <c r="BK81" s="189"/>
      <c r="BL81" s="189"/>
      <c r="BM81" s="189"/>
      <c r="BN81" s="189"/>
      <c r="BO81" s="189"/>
      <c r="BP81" s="189"/>
      <c r="BQ81" s="189"/>
      <c r="BR81" s="189"/>
      <c r="BS81" s="189"/>
      <c r="BT81" s="189"/>
      <c r="BU81" s="189"/>
      <c r="BV81" s="189"/>
      <c r="BW81" s="189"/>
      <c r="BX81" s="189"/>
      <c r="BY81" s="189"/>
      <c r="BZ81" s="189"/>
      <c r="CA81" s="189"/>
      <c r="CB81" s="189"/>
      <c r="CC81" s="189"/>
      <c r="CD81" s="189"/>
      <c r="CE81" s="189"/>
      <c r="CF81" s="189"/>
      <c r="CG81" s="189"/>
      <c r="CH81" s="189"/>
      <c r="CI81" s="189"/>
      <c r="CJ81" s="189"/>
      <c r="CK81" s="189"/>
      <c r="CL81" s="189"/>
      <c r="CM81" s="189"/>
    </row>
    <row r="82" spans="1:91" x14ac:dyDescent="0.2">
      <c r="A82" s="334"/>
      <c r="B82" s="278"/>
      <c r="C82" s="278"/>
      <c r="D82" s="278"/>
      <c r="E82" s="278"/>
      <c r="F82" s="278"/>
      <c r="G82" s="278"/>
      <c r="H82" s="278"/>
      <c r="I82" s="278"/>
      <c r="J82" s="278"/>
      <c r="K82" s="278"/>
      <c r="L82" s="278"/>
      <c r="M82" s="278"/>
      <c r="N82" s="278"/>
      <c r="O82" s="278"/>
      <c r="P82" s="278"/>
      <c r="Q82" s="278"/>
      <c r="R82" s="278"/>
      <c r="S82" s="278"/>
      <c r="T82" s="278"/>
      <c r="U82" s="278"/>
      <c r="V82" s="278"/>
      <c r="W82" s="278"/>
      <c r="X82" s="278"/>
      <c r="Y82" s="278"/>
      <c r="Z82" s="278"/>
      <c r="AA82" s="278"/>
      <c r="AB82" s="278"/>
      <c r="AC82" s="278"/>
      <c r="AD82" s="278"/>
      <c r="AE82" s="278"/>
      <c r="AF82" s="189"/>
      <c r="AG82" s="189"/>
      <c r="AH82" s="189"/>
      <c r="AI82" s="189"/>
      <c r="AJ82" s="189"/>
      <c r="AK82" s="189"/>
      <c r="AL82" s="189"/>
      <c r="AM82" s="189"/>
      <c r="AN82" s="189"/>
      <c r="AO82" s="189"/>
      <c r="AP82" s="189"/>
      <c r="AQ82" s="189"/>
      <c r="AR82" s="189"/>
      <c r="AS82" s="189"/>
      <c r="AT82" s="189"/>
      <c r="AU82" s="189"/>
      <c r="AV82" s="189"/>
      <c r="AW82" s="189"/>
      <c r="AX82" s="189"/>
      <c r="AY82" s="189"/>
      <c r="AZ82" s="189"/>
      <c r="BA82" s="189"/>
      <c r="BB82" s="189"/>
      <c r="BC82" s="189"/>
      <c r="BD82" s="189"/>
      <c r="BE82" s="189"/>
      <c r="BF82" s="189"/>
      <c r="BG82" s="189"/>
      <c r="BH82" s="189"/>
      <c r="BI82" s="189"/>
      <c r="BJ82" s="189"/>
      <c r="BK82" s="189"/>
      <c r="BL82" s="189"/>
      <c r="BM82" s="189"/>
      <c r="BN82" s="189"/>
      <c r="BO82" s="189"/>
      <c r="BP82" s="189"/>
      <c r="BQ82" s="189"/>
      <c r="BR82" s="189"/>
      <c r="BS82" s="189"/>
      <c r="BT82" s="189"/>
      <c r="BU82" s="189"/>
      <c r="BV82" s="189"/>
      <c r="BW82" s="189"/>
      <c r="BX82" s="189"/>
      <c r="BY82" s="189"/>
      <c r="BZ82" s="189"/>
      <c r="CA82" s="189"/>
      <c r="CB82" s="189"/>
      <c r="CC82" s="189"/>
      <c r="CD82" s="189"/>
      <c r="CE82" s="189"/>
      <c r="CF82" s="189"/>
      <c r="CG82" s="189"/>
      <c r="CH82" s="189"/>
      <c r="CI82" s="189"/>
      <c r="CJ82" s="189"/>
      <c r="CK82" s="189"/>
      <c r="CL82" s="189"/>
      <c r="CM82" s="189"/>
    </row>
    <row r="83" spans="1:91" x14ac:dyDescent="0.2">
      <c r="A83" s="334"/>
      <c r="B83" s="278"/>
      <c r="C83" s="278"/>
      <c r="D83" s="278"/>
      <c r="E83" s="278"/>
      <c r="F83" s="278"/>
      <c r="G83" s="278"/>
      <c r="H83" s="278"/>
      <c r="I83" s="278"/>
      <c r="J83" s="278"/>
      <c r="K83" s="278"/>
      <c r="L83" s="278"/>
      <c r="M83" s="278"/>
      <c r="N83" s="278"/>
      <c r="O83" s="278"/>
      <c r="P83" s="278"/>
      <c r="Q83" s="278"/>
      <c r="R83" s="278"/>
      <c r="S83" s="278"/>
      <c r="T83" s="278"/>
      <c r="U83" s="278"/>
      <c r="V83" s="278"/>
      <c r="W83" s="278"/>
      <c r="X83" s="278"/>
      <c r="Y83" s="278"/>
      <c r="Z83" s="278"/>
      <c r="AA83" s="278"/>
      <c r="AB83" s="278"/>
      <c r="AC83" s="278"/>
      <c r="AD83" s="278"/>
      <c r="AE83" s="278"/>
      <c r="AF83" s="189"/>
      <c r="AG83" s="189"/>
      <c r="AH83" s="189"/>
      <c r="AI83" s="189"/>
      <c r="AJ83" s="189"/>
      <c r="AK83" s="189"/>
      <c r="AL83" s="189"/>
      <c r="AM83" s="189"/>
      <c r="AN83" s="189"/>
      <c r="AO83" s="189"/>
      <c r="AP83" s="189"/>
      <c r="AQ83" s="189"/>
      <c r="AR83" s="189"/>
      <c r="AS83" s="189"/>
      <c r="AT83" s="189"/>
      <c r="AU83" s="189"/>
      <c r="AV83" s="189"/>
      <c r="AW83" s="189"/>
      <c r="AX83" s="189"/>
      <c r="AY83" s="189"/>
      <c r="AZ83" s="189"/>
      <c r="BA83" s="189"/>
      <c r="BB83" s="189"/>
      <c r="BC83" s="189"/>
      <c r="BD83" s="189"/>
      <c r="BE83" s="189"/>
      <c r="BF83" s="189"/>
      <c r="BG83" s="189"/>
      <c r="BH83" s="189"/>
      <c r="BI83" s="189"/>
      <c r="BJ83" s="189"/>
      <c r="BK83" s="189"/>
      <c r="BL83" s="189"/>
      <c r="BM83" s="189"/>
      <c r="BN83" s="189"/>
      <c r="BO83" s="189"/>
      <c r="BP83" s="189"/>
      <c r="BQ83" s="189"/>
      <c r="BR83" s="189"/>
      <c r="BS83" s="189"/>
      <c r="BT83" s="189"/>
      <c r="BU83" s="189"/>
      <c r="BV83" s="189"/>
      <c r="BW83" s="189"/>
      <c r="BX83" s="189"/>
      <c r="BY83" s="189"/>
      <c r="BZ83" s="189"/>
      <c r="CA83" s="189"/>
      <c r="CB83" s="189"/>
      <c r="CC83" s="189"/>
      <c r="CD83" s="189"/>
      <c r="CE83" s="189"/>
      <c r="CF83" s="189"/>
      <c r="CG83" s="189"/>
      <c r="CH83" s="189"/>
      <c r="CI83" s="189"/>
      <c r="CJ83" s="189"/>
      <c r="CK83" s="189"/>
      <c r="CL83" s="189"/>
      <c r="CM83" s="189"/>
    </row>
    <row r="84" spans="1:91" x14ac:dyDescent="0.2">
      <c r="A84" s="334"/>
      <c r="B84" s="278"/>
      <c r="C84" s="278"/>
      <c r="D84" s="278"/>
      <c r="E84" s="278"/>
      <c r="F84" s="278"/>
      <c r="G84" s="278"/>
      <c r="H84" s="278"/>
      <c r="I84" s="278"/>
      <c r="J84" s="278"/>
      <c r="K84" s="278"/>
      <c r="L84" s="278"/>
      <c r="M84" s="278"/>
      <c r="N84" s="278"/>
      <c r="O84" s="278"/>
      <c r="P84" s="278"/>
      <c r="Q84" s="278"/>
      <c r="R84" s="278"/>
      <c r="S84" s="278"/>
      <c r="T84" s="278"/>
      <c r="U84" s="278"/>
      <c r="V84" s="278"/>
      <c r="W84" s="278"/>
      <c r="X84" s="278"/>
      <c r="Y84" s="278"/>
      <c r="Z84" s="278"/>
      <c r="AA84" s="278"/>
      <c r="AB84" s="278"/>
      <c r="AC84" s="278"/>
      <c r="AD84" s="278"/>
      <c r="AE84" s="278"/>
      <c r="AF84" s="189"/>
      <c r="AG84" s="189"/>
      <c r="AH84" s="189"/>
      <c r="AI84" s="189"/>
      <c r="AJ84" s="189"/>
      <c r="AK84" s="189"/>
      <c r="AL84" s="189"/>
      <c r="AM84" s="189"/>
      <c r="AN84" s="189"/>
      <c r="AO84" s="189"/>
      <c r="AP84" s="189"/>
      <c r="AQ84" s="189"/>
      <c r="AR84" s="189"/>
      <c r="AS84" s="189"/>
      <c r="AT84" s="189"/>
      <c r="AU84" s="189"/>
      <c r="AV84" s="189"/>
      <c r="AW84" s="189"/>
      <c r="AX84" s="189"/>
      <c r="AY84" s="189"/>
      <c r="AZ84" s="189"/>
      <c r="BA84" s="189"/>
      <c r="BB84" s="189"/>
      <c r="BC84" s="189"/>
      <c r="BD84" s="189"/>
      <c r="BE84" s="189"/>
      <c r="BF84" s="189"/>
      <c r="BG84" s="189"/>
      <c r="BH84" s="189"/>
      <c r="BI84" s="189"/>
      <c r="BJ84" s="189"/>
      <c r="BK84" s="189"/>
      <c r="BL84" s="189"/>
      <c r="BM84" s="189"/>
      <c r="BN84" s="189"/>
      <c r="BO84" s="189"/>
      <c r="BP84" s="189"/>
      <c r="BQ84" s="189"/>
      <c r="BR84" s="189"/>
      <c r="BS84" s="189"/>
      <c r="BT84" s="189"/>
      <c r="BU84" s="189"/>
      <c r="BV84" s="189"/>
      <c r="BW84" s="189"/>
      <c r="BX84" s="189"/>
      <c r="BY84" s="189"/>
      <c r="BZ84" s="189"/>
      <c r="CA84" s="189"/>
      <c r="CB84" s="189"/>
      <c r="CC84" s="189"/>
      <c r="CD84" s="189"/>
      <c r="CE84" s="189"/>
      <c r="CF84" s="189"/>
      <c r="CG84" s="189"/>
      <c r="CH84" s="189"/>
      <c r="CI84" s="189"/>
      <c r="CJ84" s="189"/>
      <c r="CK84" s="189"/>
      <c r="CL84" s="189"/>
      <c r="CM84" s="189"/>
    </row>
    <row r="85" spans="1:91" x14ac:dyDescent="0.2">
      <c r="A85" s="334"/>
      <c r="B85" s="278"/>
      <c r="C85" s="278"/>
      <c r="D85" s="278"/>
      <c r="E85" s="278"/>
      <c r="F85" s="278"/>
      <c r="G85" s="278"/>
      <c r="H85" s="278"/>
      <c r="I85" s="278"/>
      <c r="J85" s="278"/>
      <c r="K85" s="278"/>
      <c r="L85" s="278"/>
      <c r="M85" s="278"/>
      <c r="N85" s="278"/>
      <c r="O85" s="278"/>
      <c r="P85" s="278"/>
      <c r="Q85" s="278"/>
      <c r="R85" s="278"/>
      <c r="S85" s="278"/>
      <c r="T85" s="278"/>
      <c r="U85" s="278"/>
      <c r="V85" s="278"/>
      <c r="W85" s="278"/>
      <c r="X85" s="278"/>
      <c r="Y85" s="278"/>
      <c r="Z85" s="278"/>
      <c r="AA85" s="278"/>
      <c r="AB85" s="278"/>
      <c r="AC85" s="278"/>
      <c r="AD85" s="278"/>
      <c r="AE85" s="278"/>
      <c r="AF85" s="189"/>
      <c r="AG85" s="189"/>
      <c r="AH85" s="189"/>
      <c r="AI85" s="189"/>
      <c r="AJ85" s="189"/>
      <c r="AK85" s="189"/>
      <c r="AL85" s="189"/>
      <c r="AM85" s="189"/>
      <c r="AN85" s="189"/>
      <c r="AO85" s="189"/>
      <c r="AP85" s="189"/>
      <c r="AQ85" s="189"/>
      <c r="AR85" s="189"/>
      <c r="AS85" s="189"/>
      <c r="AT85" s="189"/>
      <c r="AU85" s="189"/>
      <c r="AV85" s="189"/>
      <c r="AW85" s="189"/>
      <c r="AX85" s="189"/>
      <c r="AY85" s="189"/>
      <c r="AZ85" s="189"/>
      <c r="BA85" s="189"/>
      <c r="BB85" s="189"/>
      <c r="BC85" s="189"/>
      <c r="BD85" s="189"/>
      <c r="BE85" s="189"/>
      <c r="BF85" s="189"/>
      <c r="BG85" s="189"/>
      <c r="BH85" s="189"/>
      <c r="BI85" s="189"/>
      <c r="BJ85" s="189"/>
      <c r="BK85" s="189"/>
      <c r="BL85" s="189"/>
      <c r="BM85" s="189"/>
      <c r="BN85" s="189"/>
      <c r="BO85" s="189"/>
      <c r="BP85" s="189"/>
      <c r="BQ85" s="189"/>
      <c r="BR85" s="189"/>
      <c r="BS85" s="189"/>
      <c r="BT85" s="189"/>
      <c r="BU85" s="189"/>
      <c r="BV85" s="189"/>
      <c r="BW85" s="189"/>
      <c r="BX85" s="189"/>
      <c r="BY85" s="189"/>
      <c r="BZ85" s="189"/>
      <c r="CA85" s="189"/>
      <c r="CB85" s="189"/>
      <c r="CC85" s="189"/>
      <c r="CD85" s="189"/>
      <c r="CE85" s="189"/>
      <c r="CF85" s="189"/>
      <c r="CG85" s="189"/>
      <c r="CH85" s="189"/>
      <c r="CI85" s="189"/>
      <c r="CJ85" s="189"/>
      <c r="CK85" s="189"/>
      <c r="CL85" s="189"/>
      <c r="CM85" s="189"/>
    </row>
    <row r="86" spans="1:91" x14ac:dyDescent="0.2">
      <c r="A86" s="334"/>
      <c r="B86" s="278"/>
      <c r="C86" s="278"/>
      <c r="D86" s="278"/>
      <c r="E86" s="278"/>
      <c r="F86" s="278"/>
      <c r="G86" s="278"/>
      <c r="H86" s="278"/>
      <c r="I86" s="278"/>
      <c r="J86" s="278"/>
      <c r="K86" s="278"/>
      <c r="L86" s="278"/>
      <c r="M86" s="278"/>
      <c r="N86" s="278"/>
      <c r="O86" s="278"/>
      <c r="P86" s="278"/>
      <c r="Q86" s="278"/>
      <c r="R86" s="278"/>
      <c r="S86" s="278"/>
      <c r="T86" s="278"/>
      <c r="U86" s="278"/>
      <c r="V86" s="278"/>
      <c r="W86" s="278"/>
      <c r="X86" s="278"/>
      <c r="Y86" s="278"/>
      <c r="Z86" s="278"/>
      <c r="AA86" s="278"/>
      <c r="AB86" s="278"/>
      <c r="AC86" s="278"/>
      <c r="AD86" s="278"/>
      <c r="AE86" s="278"/>
      <c r="AF86" s="189"/>
      <c r="AG86" s="189"/>
      <c r="AH86" s="189"/>
      <c r="AI86" s="189"/>
      <c r="AJ86" s="189"/>
      <c r="AK86" s="189"/>
      <c r="AL86" s="189"/>
      <c r="AM86" s="189"/>
      <c r="AN86" s="189"/>
      <c r="AO86" s="189"/>
      <c r="AP86" s="189"/>
      <c r="AQ86" s="189"/>
      <c r="AR86" s="189"/>
      <c r="AS86" s="189"/>
      <c r="AT86" s="189"/>
      <c r="AU86" s="189"/>
      <c r="AV86" s="189"/>
      <c r="AW86" s="189"/>
      <c r="AX86" s="189"/>
      <c r="AY86" s="189"/>
      <c r="AZ86" s="189"/>
      <c r="BA86" s="189"/>
      <c r="BB86" s="189"/>
      <c r="BC86" s="189"/>
      <c r="BD86" s="189"/>
      <c r="BE86" s="189"/>
      <c r="BF86" s="189"/>
      <c r="BG86" s="189"/>
      <c r="BH86" s="189"/>
      <c r="BI86" s="189"/>
      <c r="BJ86" s="189"/>
      <c r="BK86" s="189"/>
      <c r="BL86" s="189"/>
      <c r="BM86" s="189"/>
      <c r="BN86" s="189"/>
      <c r="BO86" s="189"/>
      <c r="BP86" s="189"/>
      <c r="BQ86" s="189"/>
      <c r="BR86" s="189"/>
      <c r="BS86" s="189"/>
      <c r="BT86" s="189"/>
      <c r="BU86" s="189"/>
      <c r="BV86" s="189"/>
      <c r="BW86" s="189"/>
      <c r="BX86" s="189"/>
      <c r="BY86" s="189"/>
      <c r="BZ86" s="189"/>
      <c r="CA86" s="189"/>
      <c r="CB86" s="189"/>
      <c r="CC86" s="189"/>
      <c r="CD86" s="189"/>
      <c r="CE86" s="189"/>
      <c r="CF86" s="189"/>
      <c r="CG86" s="189"/>
      <c r="CH86" s="189"/>
      <c r="CI86" s="189"/>
      <c r="CJ86" s="189"/>
      <c r="CK86" s="189"/>
      <c r="CL86" s="189"/>
      <c r="CM86" s="189"/>
    </row>
    <row r="87" spans="1:91" x14ac:dyDescent="0.2">
      <c r="A87" s="334"/>
      <c r="B87" s="278"/>
      <c r="C87" s="278"/>
      <c r="D87" s="278"/>
      <c r="E87" s="278"/>
      <c r="F87" s="278"/>
      <c r="G87" s="278"/>
      <c r="H87" s="278"/>
      <c r="I87" s="278"/>
      <c r="J87" s="278"/>
      <c r="K87" s="278"/>
      <c r="L87" s="278"/>
      <c r="M87" s="278"/>
      <c r="N87" s="278"/>
      <c r="O87" s="278"/>
      <c r="P87" s="278"/>
      <c r="Q87" s="278"/>
      <c r="R87" s="278"/>
      <c r="S87" s="278"/>
      <c r="T87" s="278"/>
      <c r="U87" s="278"/>
      <c r="V87" s="278"/>
      <c r="W87" s="278"/>
      <c r="X87" s="278"/>
      <c r="Y87" s="278"/>
      <c r="Z87" s="278"/>
      <c r="AA87" s="278"/>
      <c r="AB87" s="278"/>
      <c r="AC87" s="278"/>
      <c r="AD87" s="278"/>
      <c r="AE87" s="278"/>
      <c r="AF87" s="189"/>
      <c r="AG87" s="189"/>
      <c r="AH87" s="189"/>
      <c r="AI87" s="189"/>
      <c r="AJ87" s="189"/>
      <c r="AK87" s="189"/>
      <c r="AL87" s="189"/>
      <c r="AM87" s="189"/>
      <c r="AN87" s="189"/>
      <c r="AO87" s="189"/>
      <c r="AP87" s="189"/>
      <c r="AQ87" s="189"/>
      <c r="AR87" s="189"/>
      <c r="AS87" s="189"/>
      <c r="AT87" s="189"/>
      <c r="AU87" s="189"/>
      <c r="AV87" s="189"/>
      <c r="AW87" s="189"/>
      <c r="AX87" s="189"/>
      <c r="AY87" s="189"/>
      <c r="AZ87" s="189"/>
      <c r="BA87" s="189"/>
      <c r="BB87" s="189"/>
      <c r="BC87" s="189"/>
      <c r="BD87" s="189"/>
      <c r="BE87" s="189"/>
      <c r="BF87" s="189"/>
      <c r="BG87" s="189"/>
      <c r="BH87" s="189"/>
      <c r="BI87" s="189"/>
      <c r="BJ87" s="189"/>
      <c r="BK87" s="189"/>
      <c r="BL87" s="189"/>
      <c r="BM87" s="189"/>
      <c r="BN87" s="189"/>
      <c r="BO87" s="189"/>
      <c r="BP87" s="189"/>
      <c r="BQ87" s="189"/>
      <c r="BR87" s="189"/>
      <c r="BS87" s="189"/>
      <c r="BT87" s="189"/>
      <c r="BU87" s="189"/>
      <c r="BV87" s="189"/>
      <c r="BW87" s="189"/>
      <c r="BX87" s="189"/>
      <c r="BY87" s="189"/>
      <c r="BZ87" s="189"/>
      <c r="CA87" s="189"/>
      <c r="CB87" s="189"/>
      <c r="CC87" s="189"/>
      <c r="CD87" s="189"/>
      <c r="CE87" s="189"/>
      <c r="CF87" s="189"/>
      <c r="CG87" s="189"/>
      <c r="CH87" s="189"/>
      <c r="CI87" s="189"/>
      <c r="CJ87" s="189"/>
      <c r="CK87" s="189"/>
      <c r="CL87" s="189"/>
      <c r="CM87" s="189"/>
    </row>
    <row r="88" spans="1:91" x14ac:dyDescent="0.2">
      <c r="A88" s="334"/>
      <c r="B88" s="278"/>
      <c r="C88" s="278"/>
      <c r="D88" s="278"/>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c r="AC88" s="278"/>
      <c r="AD88" s="278"/>
      <c r="AE88" s="278"/>
      <c r="AF88" s="189"/>
      <c r="AG88" s="189"/>
      <c r="AH88" s="189"/>
      <c r="AI88" s="189"/>
      <c r="AJ88" s="189"/>
      <c r="AK88" s="189"/>
      <c r="AL88" s="189"/>
      <c r="AM88" s="189"/>
      <c r="AN88" s="189"/>
      <c r="AO88" s="189"/>
      <c r="AP88" s="189"/>
      <c r="AQ88" s="189"/>
      <c r="AR88" s="189"/>
      <c r="AS88" s="189"/>
      <c r="AT88" s="189"/>
      <c r="AU88" s="189"/>
      <c r="AV88" s="189"/>
      <c r="AW88" s="189"/>
      <c r="AX88" s="189"/>
      <c r="AY88" s="189"/>
      <c r="AZ88" s="189"/>
      <c r="BA88" s="189"/>
      <c r="BB88" s="189"/>
      <c r="BC88" s="189"/>
      <c r="BD88" s="189"/>
      <c r="BE88" s="189"/>
      <c r="BF88" s="189"/>
      <c r="BG88" s="189"/>
      <c r="BH88" s="189"/>
      <c r="BI88" s="189"/>
      <c r="BJ88" s="189"/>
      <c r="BK88" s="189"/>
      <c r="BL88" s="189"/>
      <c r="BM88" s="189"/>
      <c r="BN88" s="189"/>
      <c r="BO88" s="189"/>
      <c r="BP88" s="189"/>
      <c r="BQ88" s="189"/>
      <c r="BR88" s="189"/>
      <c r="BS88" s="189"/>
      <c r="BT88" s="189"/>
      <c r="BU88" s="189"/>
      <c r="BV88" s="189"/>
      <c r="BW88" s="189"/>
      <c r="BX88" s="189"/>
      <c r="BY88" s="189"/>
      <c r="BZ88" s="189"/>
      <c r="CA88" s="189"/>
      <c r="CB88" s="189"/>
      <c r="CC88" s="189"/>
      <c r="CD88" s="189"/>
      <c r="CE88" s="189"/>
      <c r="CF88" s="189"/>
      <c r="CG88" s="189"/>
      <c r="CH88" s="189"/>
      <c r="CI88" s="189"/>
      <c r="CJ88" s="189"/>
      <c r="CK88" s="189"/>
      <c r="CL88" s="189"/>
      <c r="CM88" s="189"/>
    </row>
    <row r="89" spans="1:91" x14ac:dyDescent="0.2">
      <c r="A89" s="334"/>
      <c r="B89" s="278"/>
      <c r="C89" s="278"/>
      <c r="D89" s="278"/>
      <c r="E89" s="278"/>
      <c r="F89" s="278"/>
      <c r="G89" s="278"/>
      <c r="H89" s="278"/>
      <c r="I89" s="278"/>
      <c r="J89" s="278"/>
      <c r="K89" s="278"/>
      <c r="L89" s="278"/>
      <c r="M89" s="278"/>
      <c r="N89" s="278"/>
      <c r="O89" s="278"/>
      <c r="P89" s="278"/>
      <c r="Q89" s="278"/>
      <c r="R89" s="278"/>
      <c r="S89" s="278"/>
      <c r="T89" s="278"/>
      <c r="U89" s="278"/>
      <c r="V89" s="278"/>
      <c r="W89" s="278"/>
      <c r="X89" s="278"/>
      <c r="Y89" s="278"/>
      <c r="Z89" s="278"/>
      <c r="AA89" s="278"/>
      <c r="AB89" s="278"/>
      <c r="AC89" s="278"/>
      <c r="AD89" s="278"/>
      <c r="AE89" s="278"/>
      <c r="AF89" s="189"/>
      <c r="AG89" s="189"/>
      <c r="AH89" s="189"/>
      <c r="AI89" s="189"/>
      <c r="AJ89" s="189"/>
      <c r="AK89" s="189"/>
      <c r="AL89" s="189"/>
      <c r="AM89" s="189"/>
      <c r="AN89" s="189"/>
      <c r="AO89" s="189"/>
      <c r="AP89" s="189"/>
      <c r="AQ89" s="189"/>
      <c r="AR89" s="189"/>
      <c r="AS89" s="189"/>
      <c r="AT89" s="189"/>
      <c r="AU89" s="189"/>
      <c r="AV89" s="189"/>
      <c r="AW89" s="189"/>
      <c r="AX89" s="189"/>
      <c r="AY89" s="189"/>
      <c r="AZ89" s="189"/>
      <c r="BA89" s="189"/>
      <c r="BB89" s="189"/>
      <c r="BC89" s="189"/>
      <c r="BD89" s="189"/>
      <c r="BE89" s="189"/>
      <c r="BF89" s="189"/>
      <c r="BG89" s="189"/>
      <c r="BH89" s="189"/>
      <c r="BI89" s="189"/>
      <c r="BJ89" s="189"/>
      <c r="BK89" s="189"/>
      <c r="BL89" s="189"/>
      <c r="BM89" s="189"/>
      <c r="BN89" s="189"/>
      <c r="BO89" s="189"/>
      <c r="BP89" s="189"/>
      <c r="BQ89" s="189"/>
      <c r="BR89" s="189"/>
      <c r="BS89" s="189"/>
      <c r="BT89" s="189"/>
      <c r="BU89" s="189"/>
      <c r="BV89" s="189"/>
      <c r="BW89" s="189"/>
      <c r="BX89" s="189"/>
      <c r="BY89" s="189"/>
      <c r="BZ89" s="189"/>
      <c r="CA89" s="189"/>
      <c r="CB89" s="189"/>
      <c r="CC89" s="189"/>
      <c r="CD89" s="189"/>
      <c r="CE89" s="189"/>
      <c r="CF89" s="189"/>
      <c r="CG89" s="189"/>
      <c r="CH89" s="189"/>
      <c r="CI89" s="189"/>
      <c r="CJ89" s="189"/>
      <c r="CK89" s="189"/>
      <c r="CL89" s="189"/>
      <c r="CM89" s="189"/>
    </row>
    <row r="90" spans="1:91" x14ac:dyDescent="0.2">
      <c r="A90" s="334"/>
      <c r="B90" s="278"/>
      <c r="C90" s="278"/>
      <c r="D90" s="278"/>
      <c r="E90" s="278"/>
      <c r="F90" s="278"/>
      <c r="G90" s="278"/>
      <c r="H90" s="278"/>
      <c r="I90" s="278"/>
      <c r="J90" s="278"/>
      <c r="K90" s="278"/>
      <c r="L90" s="278"/>
      <c r="M90" s="278"/>
      <c r="N90" s="278"/>
      <c r="O90" s="278"/>
      <c r="P90" s="278"/>
      <c r="Q90" s="278"/>
      <c r="R90" s="278"/>
      <c r="S90" s="278"/>
      <c r="T90" s="278"/>
      <c r="U90" s="278"/>
      <c r="V90" s="278"/>
      <c r="W90" s="278"/>
      <c r="X90" s="278"/>
      <c r="Y90" s="278"/>
      <c r="Z90" s="278"/>
      <c r="AA90" s="278"/>
      <c r="AB90" s="278"/>
      <c r="AC90" s="278"/>
      <c r="AD90" s="278"/>
      <c r="AE90" s="278"/>
      <c r="AF90" s="189"/>
      <c r="AG90" s="189"/>
      <c r="AH90" s="189"/>
      <c r="AI90" s="189"/>
      <c r="AJ90" s="189"/>
      <c r="AK90" s="189"/>
      <c r="AL90" s="189"/>
      <c r="AM90" s="189"/>
      <c r="AN90" s="189"/>
      <c r="AO90" s="189"/>
      <c r="AP90" s="189"/>
      <c r="AQ90" s="189"/>
      <c r="AR90" s="189"/>
      <c r="AS90" s="189"/>
      <c r="AT90" s="189"/>
      <c r="AU90" s="189"/>
      <c r="AV90" s="189"/>
      <c r="AW90" s="189"/>
      <c r="AX90" s="189"/>
      <c r="AY90" s="189"/>
      <c r="AZ90" s="189"/>
      <c r="BA90" s="189"/>
      <c r="BB90" s="189"/>
      <c r="BC90" s="189"/>
      <c r="BD90" s="189"/>
      <c r="BE90" s="189"/>
      <c r="BF90" s="189"/>
      <c r="BG90" s="189"/>
      <c r="BH90" s="189"/>
      <c r="BI90" s="189"/>
      <c r="BJ90" s="189"/>
      <c r="BK90" s="189"/>
      <c r="BL90" s="189"/>
      <c r="BM90" s="189"/>
      <c r="BN90" s="189"/>
      <c r="BO90" s="189"/>
      <c r="BP90" s="189"/>
      <c r="BQ90" s="189"/>
      <c r="BR90" s="189"/>
      <c r="BS90" s="189"/>
      <c r="BT90" s="189"/>
      <c r="BU90" s="189"/>
      <c r="BV90" s="189"/>
      <c r="BW90" s="189"/>
      <c r="BX90" s="189"/>
      <c r="BY90" s="189"/>
      <c r="BZ90" s="189"/>
      <c r="CA90" s="189"/>
      <c r="CB90" s="189"/>
      <c r="CC90" s="189"/>
      <c r="CD90" s="189"/>
      <c r="CE90" s="189"/>
      <c r="CF90" s="189"/>
      <c r="CG90" s="189"/>
      <c r="CH90" s="189"/>
      <c r="CI90" s="189"/>
      <c r="CJ90" s="189"/>
      <c r="CK90" s="189"/>
      <c r="CL90" s="189"/>
      <c r="CM90" s="189"/>
    </row>
    <row r="91" spans="1:91" x14ac:dyDescent="0.2">
      <c r="A91" s="334"/>
      <c r="B91" s="278"/>
      <c r="C91" s="278"/>
      <c r="D91" s="27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c r="AC91" s="278"/>
      <c r="AD91" s="278"/>
      <c r="AE91" s="278"/>
      <c r="AF91" s="189"/>
      <c r="AG91" s="189"/>
      <c r="AH91" s="189"/>
      <c r="AI91" s="189"/>
      <c r="AJ91" s="189"/>
      <c r="AK91" s="189"/>
      <c r="AL91" s="189"/>
      <c r="AM91" s="189"/>
      <c r="AN91" s="189"/>
      <c r="AO91" s="189"/>
      <c r="AP91" s="189"/>
      <c r="AQ91" s="189"/>
      <c r="AR91" s="189"/>
      <c r="AS91" s="189"/>
      <c r="AT91" s="189"/>
      <c r="AU91" s="189"/>
      <c r="AV91" s="189"/>
      <c r="AW91" s="189"/>
      <c r="AX91" s="189"/>
      <c r="AY91" s="189"/>
      <c r="AZ91" s="189"/>
      <c r="BA91" s="189"/>
      <c r="BB91" s="189"/>
      <c r="BC91" s="189"/>
      <c r="BD91" s="189"/>
      <c r="BE91" s="189"/>
      <c r="BF91" s="189"/>
      <c r="BG91" s="189"/>
      <c r="BH91" s="189"/>
      <c r="BI91" s="189"/>
      <c r="BJ91" s="189"/>
      <c r="BK91" s="189"/>
      <c r="BL91" s="189"/>
      <c r="BM91" s="189"/>
      <c r="BN91" s="189"/>
      <c r="BO91" s="189"/>
      <c r="BP91" s="189"/>
      <c r="BQ91" s="189"/>
      <c r="BR91" s="189"/>
      <c r="BS91" s="189"/>
      <c r="BT91" s="189"/>
      <c r="BU91" s="189"/>
      <c r="BV91" s="189"/>
      <c r="BW91" s="189"/>
      <c r="BX91" s="189"/>
      <c r="BY91" s="189"/>
      <c r="BZ91" s="189"/>
      <c r="CA91" s="189"/>
      <c r="CB91" s="189"/>
      <c r="CC91" s="189"/>
      <c r="CD91" s="189"/>
      <c r="CE91" s="189"/>
      <c r="CF91" s="189"/>
      <c r="CG91" s="189"/>
      <c r="CH91" s="189"/>
      <c r="CI91" s="189"/>
      <c r="CJ91" s="189"/>
      <c r="CK91" s="189"/>
      <c r="CL91" s="189"/>
      <c r="CM91" s="189"/>
    </row>
    <row r="92" spans="1:91" ht="13.5" thickBot="1" x14ac:dyDescent="0.25"/>
    <row r="93" spans="1:91" s="262" customFormat="1" ht="13.5" thickBot="1" x14ac:dyDescent="0.25">
      <c r="A93" s="284" t="s">
        <v>229</v>
      </c>
      <c r="B93" s="285" t="s">
        <v>219</v>
      </c>
      <c r="C93" s="286"/>
      <c r="D93" s="286"/>
      <c r="E93" s="286"/>
      <c r="F93" s="286"/>
      <c r="G93" s="287"/>
      <c r="H93" s="285" t="s">
        <v>219</v>
      </c>
      <c r="I93" s="286"/>
      <c r="J93" s="286"/>
      <c r="K93" s="286"/>
      <c r="L93" s="286"/>
      <c r="M93" s="287"/>
      <c r="N93" s="285" t="s">
        <v>219</v>
      </c>
      <c r="O93" s="286"/>
      <c r="P93" s="286"/>
      <c r="Q93" s="286"/>
      <c r="R93" s="286"/>
      <c r="S93" s="287"/>
      <c r="T93" s="285" t="s">
        <v>219</v>
      </c>
      <c r="U93" s="286"/>
      <c r="V93" s="286"/>
      <c r="W93" s="286"/>
      <c r="X93" s="286"/>
      <c r="Y93" s="287"/>
      <c r="Z93" s="285" t="s">
        <v>219</v>
      </c>
      <c r="AA93" s="286"/>
      <c r="AB93" s="286"/>
      <c r="AC93" s="286"/>
      <c r="AD93" s="286"/>
      <c r="AE93" s="287"/>
    </row>
    <row r="94" spans="1:91" ht="21" customHeight="1" thickBot="1" x14ac:dyDescent="0.25">
      <c r="A94" s="288"/>
      <c r="B94" s="289" t="s">
        <v>220</v>
      </c>
      <c r="C94" s="290"/>
      <c r="D94" s="291" t="s">
        <v>221</v>
      </c>
      <c r="E94" s="291" t="s">
        <v>222</v>
      </c>
      <c r="F94" s="292" t="s">
        <v>223</v>
      </c>
      <c r="G94" s="293"/>
      <c r="H94" s="289" t="s">
        <v>220</v>
      </c>
      <c r="I94" s="290"/>
      <c r="J94" s="291" t="s">
        <v>221</v>
      </c>
      <c r="K94" s="291" t="s">
        <v>222</v>
      </c>
      <c r="L94" s="292" t="s">
        <v>223</v>
      </c>
      <c r="M94" s="293"/>
      <c r="N94" s="289" t="s">
        <v>220</v>
      </c>
      <c r="O94" s="290"/>
      <c r="P94" s="291" t="s">
        <v>221</v>
      </c>
      <c r="Q94" s="291" t="s">
        <v>222</v>
      </c>
      <c r="R94" s="292" t="s">
        <v>223</v>
      </c>
      <c r="S94" s="293"/>
      <c r="T94" s="289" t="s">
        <v>220</v>
      </c>
      <c r="U94" s="290"/>
      <c r="V94" s="291" t="s">
        <v>221</v>
      </c>
      <c r="W94" s="291" t="s">
        <v>222</v>
      </c>
      <c r="X94" s="292" t="s">
        <v>223</v>
      </c>
      <c r="Y94" s="293"/>
      <c r="Z94" s="289" t="s">
        <v>220</v>
      </c>
      <c r="AA94" s="290"/>
      <c r="AB94" s="291" t="s">
        <v>221</v>
      </c>
      <c r="AC94" s="291" t="s">
        <v>222</v>
      </c>
      <c r="AD94" s="292" t="s">
        <v>223</v>
      </c>
      <c r="AE94" s="293"/>
    </row>
    <row r="95" spans="1:91" ht="21" customHeight="1" thickBot="1" x14ac:dyDescent="0.25">
      <c r="A95" s="288"/>
      <c r="B95" s="294" t="s">
        <v>224</v>
      </c>
      <c r="C95" s="295"/>
      <c r="D95" s="296"/>
      <c r="E95" s="296"/>
      <c r="F95" s="297"/>
      <c r="G95" s="298"/>
      <c r="H95" s="294" t="s">
        <v>224</v>
      </c>
      <c r="I95" s="295"/>
      <c r="J95" s="296"/>
      <c r="K95" s="296"/>
      <c r="L95" s="297"/>
      <c r="M95" s="298"/>
      <c r="N95" s="294" t="s">
        <v>224</v>
      </c>
      <c r="O95" s="295"/>
      <c r="P95" s="296"/>
      <c r="Q95" s="296"/>
      <c r="R95" s="297"/>
      <c r="S95" s="298"/>
      <c r="T95" s="294" t="s">
        <v>224</v>
      </c>
      <c r="U95" s="295"/>
      <c r="V95" s="296"/>
      <c r="W95" s="296"/>
      <c r="X95" s="297"/>
      <c r="Y95" s="298"/>
      <c r="Z95" s="294" t="s">
        <v>224</v>
      </c>
      <c r="AA95" s="295"/>
      <c r="AB95" s="296"/>
      <c r="AC95" s="296"/>
      <c r="AD95" s="297"/>
      <c r="AE95" s="298"/>
    </row>
    <row r="96" spans="1:91" ht="13.5" customHeight="1" thickBot="1" x14ac:dyDescent="0.25">
      <c r="A96" s="288"/>
      <c r="B96" s="289" t="s">
        <v>225</v>
      </c>
      <c r="C96" s="290"/>
      <c r="D96" s="299"/>
      <c r="E96" s="335" t="s">
        <v>232</v>
      </c>
      <c r="F96" s="301"/>
      <c r="G96" s="302"/>
      <c r="H96" s="289" t="s">
        <v>225</v>
      </c>
      <c r="I96" s="290"/>
      <c r="J96" s="299"/>
      <c r="K96" s="335" t="s">
        <v>232</v>
      </c>
      <c r="L96" s="301"/>
      <c r="M96" s="302"/>
      <c r="N96" s="289" t="s">
        <v>225</v>
      </c>
      <c r="O96" s="290"/>
      <c r="P96" s="336" t="s">
        <v>233</v>
      </c>
      <c r="Q96" s="300"/>
      <c r="R96" s="301"/>
      <c r="S96" s="302"/>
      <c r="T96" s="289" t="s">
        <v>225</v>
      </c>
      <c r="U96" s="290"/>
      <c r="V96" s="299"/>
      <c r="W96" s="335" t="s">
        <v>232</v>
      </c>
      <c r="X96" s="301"/>
      <c r="Y96" s="302"/>
      <c r="Z96" s="289" t="s">
        <v>225</v>
      </c>
      <c r="AA96" s="290"/>
      <c r="AB96" s="299"/>
      <c r="AC96" s="335" t="s">
        <v>232</v>
      </c>
      <c r="AD96" s="301"/>
      <c r="AE96" s="302"/>
    </row>
    <row r="97" spans="1:37" ht="13.5" customHeight="1" thickBot="1" x14ac:dyDescent="0.25">
      <c r="A97" s="288"/>
      <c r="B97" s="289" t="s">
        <v>226</v>
      </c>
      <c r="C97" s="290"/>
      <c r="D97" s="300"/>
      <c r="E97" s="303"/>
      <c r="F97" s="301"/>
      <c r="G97" s="302"/>
      <c r="H97" s="289" t="s">
        <v>226</v>
      </c>
      <c r="I97" s="290"/>
      <c r="J97" s="300"/>
      <c r="K97" s="303"/>
      <c r="L97" s="301"/>
      <c r="M97" s="302"/>
      <c r="N97" s="289" t="s">
        <v>226</v>
      </c>
      <c r="O97" s="290"/>
      <c r="P97" s="300"/>
      <c r="Q97" s="303"/>
      <c r="R97" s="301"/>
      <c r="S97" s="302"/>
      <c r="T97" s="289" t="s">
        <v>226</v>
      </c>
      <c r="U97" s="290"/>
      <c r="V97" s="300"/>
      <c r="W97" s="303"/>
      <c r="X97" s="301"/>
      <c r="Y97" s="302"/>
      <c r="Z97" s="289" t="s">
        <v>226</v>
      </c>
      <c r="AA97" s="290"/>
      <c r="AB97" s="300"/>
      <c r="AC97" s="303"/>
      <c r="AD97" s="301"/>
      <c r="AE97" s="302"/>
    </row>
    <row r="98" spans="1:37" ht="13.5" customHeight="1" thickBot="1" x14ac:dyDescent="0.25">
      <c r="A98" s="305"/>
      <c r="B98" s="289" t="s">
        <v>227</v>
      </c>
      <c r="C98" s="290"/>
      <c r="D98" s="308"/>
      <c r="E98" s="307"/>
      <c r="F98" s="301"/>
      <c r="G98" s="302"/>
      <c r="H98" s="289" t="s">
        <v>227</v>
      </c>
      <c r="I98" s="290"/>
      <c r="J98" s="308"/>
      <c r="K98" s="307"/>
      <c r="L98" s="301"/>
      <c r="M98" s="302"/>
      <c r="N98" s="289" t="s">
        <v>227</v>
      </c>
      <c r="O98" s="290"/>
      <c r="P98" s="308"/>
      <c r="Q98" s="307"/>
      <c r="R98" s="301"/>
      <c r="S98" s="302"/>
      <c r="T98" s="289" t="s">
        <v>227</v>
      </c>
      <c r="U98" s="290"/>
      <c r="V98" s="308"/>
      <c r="W98" s="307"/>
      <c r="X98" s="301"/>
      <c r="Y98" s="302"/>
      <c r="Z98" s="289" t="s">
        <v>227</v>
      </c>
      <c r="AA98" s="290"/>
      <c r="AB98" s="308"/>
      <c r="AC98" s="307"/>
      <c r="AD98" s="301"/>
      <c r="AE98" s="302"/>
    </row>
    <row r="99" spans="1:37" x14ac:dyDescent="0.2">
      <c r="Z99" s="316"/>
    </row>
    <row r="100" spans="1:37" x14ac:dyDescent="0.2">
      <c r="Z100" s="220"/>
    </row>
    <row r="101" spans="1:37" x14ac:dyDescent="0.2">
      <c r="A101" s="214" t="s">
        <v>6</v>
      </c>
      <c r="C101" s="309"/>
      <c r="F101" s="309"/>
      <c r="I101" s="309"/>
      <c r="L101" s="309"/>
    </row>
    <row r="102" spans="1:37" x14ac:dyDescent="0.2">
      <c r="A102" s="337" t="s">
        <v>19</v>
      </c>
      <c r="B102" s="337"/>
      <c r="C102" s="337"/>
      <c r="D102" s="337"/>
      <c r="E102" s="337"/>
      <c r="F102" s="337"/>
      <c r="G102" s="337"/>
      <c r="H102" s="337"/>
      <c r="I102" s="337"/>
      <c r="J102" s="214"/>
    </row>
    <row r="103" spans="1:37" x14ac:dyDescent="0.2">
      <c r="A103" s="156" t="s">
        <v>137</v>
      </c>
      <c r="C103" s="218"/>
      <c r="D103" s="218"/>
      <c r="F103" s="218"/>
      <c r="G103" s="218"/>
      <c r="I103" s="218"/>
      <c r="J103" s="218"/>
      <c r="L103" s="218"/>
      <c r="M103" s="218"/>
      <c r="O103" s="218"/>
      <c r="P103" s="218"/>
      <c r="Q103" s="220"/>
      <c r="R103" s="218"/>
      <c r="S103" s="218"/>
      <c r="U103" s="218"/>
      <c r="V103" s="218"/>
      <c r="X103" s="218"/>
      <c r="Y103" s="218"/>
      <c r="AF103" s="313"/>
      <c r="AG103" s="314"/>
      <c r="AH103" s="313"/>
      <c r="AI103" s="314"/>
      <c r="AJ103" s="315"/>
      <c r="AK103" s="314"/>
    </row>
    <row r="104" spans="1:37" x14ac:dyDescent="0.2">
      <c r="A104" s="214"/>
      <c r="B104" s="214"/>
      <c r="C104" s="218"/>
      <c r="D104" s="218"/>
      <c r="E104" s="214"/>
      <c r="F104" s="218"/>
      <c r="G104" s="218"/>
      <c r="I104" s="218"/>
      <c r="J104" s="218"/>
      <c r="L104" s="218"/>
      <c r="M104" s="218"/>
      <c r="N104" s="316"/>
      <c r="T104" s="316"/>
    </row>
    <row r="105" spans="1:37" x14ac:dyDescent="0.2">
      <c r="A105" s="214" t="s">
        <v>20</v>
      </c>
      <c r="B105" s="214"/>
      <c r="C105" s="214"/>
      <c r="D105" s="214"/>
      <c r="E105" s="214"/>
      <c r="F105" s="214"/>
      <c r="G105" s="214"/>
      <c r="N105" s="316"/>
      <c r="T105" s="316"/>
    </row>
    <row r="106" spans="1:37" x14ac:dyDescent="0.2">
      <c r="A106" s="29" t="s">
        <v>21</v>
      </c>
      <c r="B106" s="29"/>
      <c r="C106" s="29"/>
      <c r="D106" s="29"/>
      <c r="E106" s="29"/>
      <c r="F106" s="29"/>
      <c r="G106" s="28"/>
      <c r="N106" s="220"/>
      <c r="T106" s="220"/>
    </row>
    <row r="107" spans="1:37" ht="12.75" customHeight="1" x14ac:dyDescent="0.2">
      <c r="A107" s="29" t="s">
        <v>469</v>
      </c>
      <c r="B107" s="29"/>
      <c r="C107" s="29"/>
      <c r="D107" s="29"/>
      <c r="E107" s="29"/>
      <c r="F107" s="29"/>
      <c r="G107" s="29"/>
      <c r="H107" s="29"/>
      <c r="I107" s="29"/>
      <c r="J107" s="29"/>
      <c r="K107" s="29"/>
      <c r="L107" s="29"/>
      <c r="M107" s="24"/>
    </row>
    <row r="108" spans="1:37" x14ac:dyDescent="0.2">
      <c r="A108" s="29" t="s">
        <v>88</v>
      </c>
      <c r="B108" s="29"/>
      <c r="C108" s="29"/>
      <c r="D108" s="29"/>
      <c r="E108" s="29"/>
      <c r="F108" s="29"/>
      <c r="G108" s="28"/>
    </row>
    <row r="109" spans="1:37" x14ac:dyDescent="0.2">
      <c r="A109" s="17" t="s">
        <v>252</v>
      </c>
    </row>
    <row r="110" spans="1:37" x14ac:dyDescent="0.2">
      <c r="A110" s="17" t="s">
        <v>81</v>
      </c>
    </row>
    <row r="111" spans="1:37" x14ac:dyDescent="0.2">
      <c r="A111" s="17" t="s">
        <v>82</v>
      </c>
    </row>
    <row r="112" spans="1:37" x14ac:dyDescent="0.2">
      <c r="A112" s="17" t="s">
        <v>83</v>
      </c>
    </row>
    <row r="113" spans="1:1" x14ac:dyDescent="0.2">
      <c r="A113" s="17" t="s">
        <v>87</v>
      </c>
    </row>
    <row r="114" spans="1:1" x14ac:dyDescent="0.2">
      <c r="A114" s="17" t="s">
        <v>84</v>
      </c>
    </row>
    <row r="115" spans="1:1" x14ac:dyDescent="0.2">
      <c r="A115" s="17" t="s">
        <v>85</v>
      </c>
    </row>
  </sheetData>
  <mergeCells count="445">
    <mergeCell ref="N24:P24"/>
    <mergeCell ref="Q24:S24"/>
    <mergeCell ref="T24:V24"/>
    <mergeCell ref="W24:Y24"/>
    <mergeCell ref="N25:P25"/>
    <mergeCell ref="Q25:S25"/>
    <mergeCell ref="Q34:S34"/>
    <mergeCell ref="Q36:S36"/>
    <mergeCell ref="N38:P38"/>
    <mergeCell ref="N34:P34"/>
    <mergeCell ref="N37:P37"/>
    <mergeCell ref="W36:Y36"/>
    <mergeCell ref="W37:Y37"/>
    <mergeCell ref="T38:V38"/>
    <mergeCell ref="N26:P26"/>
    <mergeCell ref="Q26:S26"/>
    <mergeCell ref="N27:P27"/>
    <mergeCell ref="Q27:S27"/>
    <mergeCell ref="N28:P28"/>
    <mergeCell ref="Q28:S28"/>
    <mergeCell ref="N29:P29"/>
    <mergeCell ref="Q29:S29"/>
    <mergeCell ref="N30:P30"/>
    <mergeCell ref="Q30:S30"/>
    <mergeCell ref="AD98:AE98"/>
    <mergeCell ref="Z93:AE93"/>
    <mergeCell ref="Z94:AA94"/>
    <mergeCell ref="AB94:AB95"/>
    <mergeCell ref="AC94:AC95"/>
    <mergeCell ref="AD94:AE95"/>
    <mergeCell ref="Z95:AA95"/>
    <mergeCell ref="Z96:AA96"/>
    <mergeCell ref="AD96:AE96"/>
    <mergeCell ref="Z97:AA97"/>
    <mergeCell ref="AD97:AE97"/>
    <mergeCell ref="Z98:AA98"/>
    <mergeCell ref="N93:S93"/>
    <mergeCell ref="N94:O94"/>
    <mergeCell ref="P94:P95"/>
    <mergeCell ref="Q94:Q95"/>
    <mergeCell ref="R94:S95"/>
    <mergeCell ref="N95:O95"/>
    <mergeCell ref="T98:U98"/>
    <mergeCell ref="T39:V39"/>
    <mergeCell ref="T78:Y91"/>
    <mergeCell ref="T43:V43"/>
    <mergeCell ref="W41:Y41"/>
    <mergeCell ref="X98:Y98"/>
    <mergeCell ref="N97:O97"/>
    <mergeCell ref="N98:O98"/>
    <mergeCell ref="R98:S98"/>
    <mergeCell ref="N39:P39"/>
    <mergeCell ref="N78:S91"/>
    <mergeCell ref="N40:P40"/>
    <mergeCell ref="Q40:S40"/>
    <mergeCell ref="N96:O96"/>
    <mergeCell ref="R96:S96"/>
    <mergeCell ref="N59:S59"/>
    <mergeCell ref="N43:P43"/>
    <mergeCell ref="T41:V41"/>
    <mergeCell ref="T40:V40"/>
    <mergeCell ref="W40:Y40"/>
    <mergeCell ref="W43:Y43"/>
    <mergeCell ref="T77:Y77"/>
    <mergeCell ref="T97:U97"/>
    <mergeCell ref="X97:Y97"/>
    <mergeCell ref="T93:Y93"/>
    <mergeCell ref="T94:U94"/>
    <mergeCell ref="V94:V95"/>
    <mergeCell ref="W94:W95"/>
    <mergeCell ref="X94:Y95"/>
    <mergeCell ref="T95:U95"/>
    <mergeCell ref="T96:U96"/>
    <mergeCell ref="X96:Y96"/>
    <mergeCell ref="A107:L107"/>
    <mergeCell ref="N33:P33"/>
    <mergeCell ref="E34:G34"/>
    <mergeCell ref="H34:J34"/>
    <mergeCell ref="K34:M34"/>
    <mergeCell ref="B33:D33"/>
    <mergeCell ref="H33:J33"/>
    <mergeCell ref="H37:J37"/>
    <mergeCell ref="K37:M37"/>
    <mergeCell ref="K38:M38"/>
    <mergeCell ref="H39:J39"/>
    <mergeCell ref="K39:M39"/>
    <mergeCell ref="K40:M40"/>
    <mergeCell ref="N35:P35"/>
    <mergeCell ref="B94:C94"/>
    <mergeCell ref="A102:I102"/>
    <mergeCell ref="A93:A98"/>
    <mergeCell ref="B93:G93"/>
    <mergeCell ref="N76:S76"/>
    <mergeCell ref="B97:C97"/>
    <mergeCell ref="B43:D43"/>
    <mergeCell ref="H43:J43"/>
    <mergeCell ref="R97:S97"/>
    <mergeCell ref="Q35:S35"/>
    <mergeCell ref="T2:Y2"/>
    <mergeCell ref="T4:Y4"/>
    <mergeCell ref="T6:Y6"/>
    <mergeCell ref="T8:Y8"/>
    <mergeCell ref="T12:Y12"/>
    <mergeCell ref="T10:Y10"/>
    <mergeCell ref="W14:Y14"/>
    <mergeCell ref="W15:Y15"/>
    <mergeCell ref="W16:Y16"/>
    <mergeCell ref="T14:V14"/>
    <mergeCell ref="T15:V15"/>
    <mergeCell ref="T16:V16"/>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25:G25"/>
    <mergeCell ref="E26:G26"/>
    <mergeCell ref="E27:G27"/>
    <mergeCell ref="E28:G28"/>
    <mergeCell ref="E29:G29"/>
    <mergeCell ref="K25:M25"/>
    <mergeCell ref="K26:M26"/>
    <mergeCell ref="K27:M27"/>
    <mergeCell ref="K28:M28"/>
    <mergeCell ref="K29:M29"/>
    <mergeCell ref="B29:D29"/>
    <mergeCell ref="H29:J29"/>
    <mergeCell ref="B28:D28"/>
    <mergeCell ref="H28:J28"/>
    <mergeCell ref="D94:D95"/>
    <mergeCell ref="E94:E95"/>
    <mergeCell ref="F94:G95"/>
    <mergeCell ref="B95:C95"/>
    <mergeCell ref="B96:C96"/>
    <mergeCell ref="F96:G96"/>
    <mergeCell ref="H93:M93"/>
    <mergeCell ref="H94:I94"/>
    <mergeCell ref="J94:J95"/>
    <mergeCell ref="E30:G30"/>
    <mergeCell ref="E31:G31"/>
    <mergeCell ref="E32:G32"/>
    <mergeCell ref="K30:M30"/>
    <mergeCell ref="K31:M31"/>
    <mergeCell ref="K32:M32"/>
    <mergeCell ref="H32:J32"/>
    <mergeCell ref="B41:D41"/>
    <mergeCell ref="H36:J36"/>
    <mergeCell ref="K36:M36"/>
    <mergeCell ref="E43:G43"/>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38:J38"/>
    <mergeCell ref="B39:D39"/>
    <mergeCell ref="H40:J40"/>
    <mergeCell ref="E33:G33"/>
    <mergeCell ref="B32:D32"/>
    <mergeCell ref="B30:D30"/>
    <mergeCell ref="H30:J30"/>
    <mergeCell ref="B31:D31"/>
    <mergeCell ref="H31:J31"/>
    <mergeCell ref="A108:F108"/>
    <mergeCell ref="H97:I97"/>
    <mergeCell ref="L97:M97"/>
    <mergeCell ref="F97:G97"/>
    <mergeCell ref="H98:I98"/>
    <mergeCell ref="L98:M98"/>
    <mergeCell ref="B98:C98"/>
    <mergeCell ref="F98:G98"/>
    <mergeCell ref="K94:K95"/>
    <mergeCell ref="L94:M95"/>
    <mergeCell ref="H95:I95"/>
    <mergeCell ref="H96:I96"/>
    <mergeCell ref="L96:M96"/>
    <mergeCell ref="H78:M91"/>
    <mergeCell ref="B76:G76"/>
    <mergeCell ref="H76:M76"/>
    <mergeCell ref="K41:M41"/>
    <mergeCell ref="A43:A44"/>
    <mergeCell ref="A76:A91"/>
    <mergeCell ref="B77:G77"/>
    <mergeCell ref="H77:M77"/>
    <mergeCell ref="N77:S77"/>
    <mergeCell ref="N58:S58"/>
    <mergeCell ref="Q43:S43"/>
    <mergeCell ref="A106:F106"/>
    <mergeCell ref="N41:P41"/>
    <mergeCell ref="Q41:S41"/>
    <mergeCell ref="B58:G58"/>
    <mergeCell ref="B59:G59"/>
    <mergeCell ref="B60:G60"/>
    <mergeCell ref="B75:Y75"/>
    <mergeCell ref="B61:G74"/>
    <mergeCell ref="B57:Y57"/>
    <mergeCell ref="H58:M58"/>
    <mergeCell ref="H59:M59"/>
    <mergeCell ref="H60:M60"/>
    <mergeCell ref="T58:Y58"/>
    <mergeCell ref="T59:Y59"/>
    <mergeCell ref="T60:Y60"/>
    <mergeCell ref="T61:Y74"/>
    <mergeCell ref="B78:G91"/>
    <mergeCell ref="T76:Y76"/>
    <mergeCell ref="A57:A74"/>
    <mergeCell ref="H61:M74"/>
    <mergeCell ref="N60:S60"/>
    <mergeCell ref="N61:S74"/>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Z61:AE74"/>
    <mergeCell ref="Z76:AE76"/>
    <mergeCell ref="Z77:AE77"/>
    <mergeCell ref="Z78:AE91"/>
    <mergeCell ref="Z38:AB38"/>
    <mergeCell ref="AC37:AE37"/>
    <mergeCell ref="AC38:AE38"/>
    <mergeCell ref="Z39:AB39"/>
    <mergeCell ref="AC39:AE39"/>
    <mergeCell ref="Z40:AB40"/>
    <mergeCell ref="AC40:AE40"/>
    <mergeCell ref="Z41:AB41"/>
    <mergeCell ref="AC41:AE41"/>
    <mergeCell ref="Z59:AE59"/>
    <mergeCell ref="Z60:AE60"/>
    <mergeCell ref="Z43:AB43"/>
    <mergeCell ref="AC43:AE43"/>
    <mergeCell ref="Z58:AE58"/>
    <mergeCell ref="Z37:AB37"/>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H14:J14"/>
    <mergeCell ref="H15:J15"/>
    <mergeCell ref="H16:J16"/>
    <mergeCell ref="H17:J17"/>
    <mergeCell ref="H18:J18"/>
    <mergeCell ref="E14:G14"/>
    <mergeCell ref="E15:G15"/>
    <mergeCell ref="E16:G16"/>
    <mergeCell ref="E17:G17"/>
    <mergeCell ref="E18:G18"/>
    <mergeCell ref="B14:D14"/>
    <mergeCell ref="B15:D15"/>
    <mergeCell ref="B16:D16"/>
    <mergeCell ref="B17:D17"/>
    <mergeCell ref="B18:D18"/>
    <mergeCell ref="E21:G21"/>
    <mergeCell ref="E22:G22"/>
    <mergeCell ref="E23:G23"/>
    <mergeCell ref="E24:G24"/>
    <mergeCell ref="B24:D24"/>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N36:P36"/>
    <mergeCell ref="N31:P31"/>
    <mergeCell ref="Q31:S31"/>
    <mergeCell ref="N32:P32"/>
    <mergeCell ref="Q32:S32"/>
    <mergeCell ref="T25:V25"/>
    <mergeCell ref="W25:Y25"/>
    <mergeCell ref="T26:V26"/>
    <mergeCell ref="W26:Y26"/>
    <mergeCell ref="T27:V27"/>
    <mergeCell ref="W27:Y27"/>
    <mergeCell ref="T28:V28"/>
    <mergeCell ref="W28:Y28"/>
    <mergeCell ref="T29:V29"/>
    <mergeCell ref="W29:Y29"/>
    <mergeCell ref="T30:V30"/>
    <mergeCell ref="W30:Y30"/>
    <mergeCell ref="T31:V31"/>
    <mergeCell ref="W31:Y31"/>
    <mergeCell ref="T32:V32"/>
    <mergeCell ref="W32:Y32"/>
    <mergeCell ref="Z24:AB24"/>
    <mergeCell ref="AC24:AE24"/>
    <mergeCell ref="Z25:AB25"/>
    <mergeCell ref="AC25:AE25"/>
    <mergeCell ref="Z26:AB26"/>
    <mergeCell ref="AC26:AE26"/>
    <mergeCell ref="Z27:AB27"/>
    <mergeCell ref="AC27:AE27"/>
    <mergeCell ref="Z28:AB28"/>
    <mergeCell ref="AC28:AE28"/>
    <mergeCell ref="Z29:AB29"/>
    <mergeCell ref="AC29:AE29"/>
    <mergeCell ref="Z30:AB30"/>
    <mergeCell ref="AC30:AE30"/>
    <mergeCell ref="Z31:AB31"/>
    <mergeCell ref="AC31:AE31"/>
    <mergeCell ref="Z32:AB32"/>
    <mergeCell ref="AC32:AE32"/>
    <mergeCell ref="Q39:S39"/>
    <mergeCell ref="W39:Y3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81"/>
  <sheetViews>
    <sheetView zoomScale="130" zoomScaleNormal="130" workbookViewId="0">
      <pane xSplit="1" ySplit="2" topLeftCell="B37" activePane="bottomRight" state="frozen"/>
      <selection activeCell="EX98" sqref="CZ98:FA99"/>
      <selection pane="topRight" activeCell="EX98" sqref="CZ98:FA99"/>
      <selection pane="bottomLeft" activeCell="EX98" sqref="CZ98:FA99"/>
      <selection pane="bottomRight" activeCell="B37" sqref="B37:D37"/>
    </sheetView>
  </sheetViews>
  <sheetFormatPr defaultColWidth="8.7109375" defaultRowHeight="15" x14ac:dyDescent="0.25"/>
  <cols>
    <col min="1" max="1" width="44.140625" style="227" customWidth="1"/>
    <col min="2" max="2" width="13.140625" style="227" customWidth="1"/>
    <col min="3" max="3" width="10.140625" style="227" customWidth="1"/>
    <col min="4" max="4" width="11.85546875" style="227" customWidth="1"/>
    <col min="5" max="5" width="9.42578125" style="227" customWidth="1"/>
    <col min="6" max="6" width="11.7109375" style="227" customWidth="1"/>
    <col min="7" max="7" width="12.85546875" style="227" customWidth="1"/>
    <col min="8" max="8" width="13.140625" style="227" customWidth="1"/>
    <col min="9" max="9" width="10.140625" style="227" customWidth="1"/>
    <col min="10" max="10" width="11.85546875" style="227" customWidth="1"/>
    <col min="11" max="11" width="9.42578125" style="227" customWidth="1"/>
    <col min="12" max="12" width="11.7109375" style="227" customWidth="1"/>
    <col min="13" max="13" width="12.85546875" style="227" customWidth="1"/>
    <col min="14" max="16384" width="8.7109375" style="227"/>
  </cols>
  <sheetData>
    <row r="1" spans="1:13" ht="15.75" thickBot="1" x14ac:dyDescent="0.3">
      <c r="A1" s="15" t="s">
        <v>525</v>
      </c>
      <c r="B1" s="91"/>
      <c r="C1" s="91"/>
      <c r="D1" s="91"/>
      <c r="E1" s="91"/>
      <c r="F1" s="91"/>
      <c r="G1" s="91"/>
      <c r="H1" s="91"/>
      <c r="I1" s="91"/>
      <c r="J1" s="91"/>
      <c r="K1" s="91"/>
      <c r="L1" s="91"/>
      <c r="M1" s="91"/>
    </row>
    <row r="2" spans="1:13" x14ac:dyDescent="0.25">
      <c r="A2" s="18" t="s">
        <v>7</v>
      </c>
      <c r="B2" s="19" t="s">
        <v>389</v>
      </c>
      <c r="C2" s="20"/>
      <c r="D2" s="20"/>
      <c r="E2" s="20"/>
      <c r="F2" s="20"/>
      <c r="G2" s="21"/>
      <c r="H2" s="19" t="s">
        <v>390</v>
      </c>
      <c r="I2" s="20"/>
      <c r="J2" s="20"/>
      <c r="K2" s="20"/>
      <c r="L2" s="20"/>
      <c r="M2" s="21"/>
    </row>
    <row r="3" spans="1:13" x14ac:dyDescent="0.25">
      <c r="A3" s="25"/>
      <c r="B3" s="91"/>
      <c r="C3" s="91"/>
      <c r="D3" s="91"/>
      <c r="E3" s="91"/>
      <c r="F3" s="91"/>
      <c r="G3" s="91"/>
      <c r="H3" s="91"/>
      <c r="I3" s="91"/>
      <c r="J3" s="91"/>
      <c r="K3" s="91"/>
      <c r="L3" s="91"/>
      <c r="M3" s="91"/>
    </row>
    <row r="4" spans="1:13" x14ac:dyDescent="0.25">
      <c r="A4" s="31" t="s">
        <v>13</v>
      </c>
      <c r="B4" s="35" t="s">
        <v>406</v>
      </c>
      <c r="C4" s="36"/>
      <c r="D4" s="36"/>
      <c r="E4" s="36"/>
      <c r="F4" s="36"/>
      <c r="G4" s="37"/>
      <c r="H4" s="35" t="s">
        <v>407</v>
      </c>
      <c r="I4" s="36"/>
      <c r="J4" s="36"/>
      <c r="K4" s="36"/>
      <c r="L4" s="36"/>
      <c r="M4" s="37"/>
    </row>
    <row r="5" spans="1:13" x14ac:dyDescent="0.25">
      <c r="A5" s="27"/>
      <c r="B5" s="91"/>
      <c r="C5" s="91"/>
      <c r="D5" s="91"/>
      <c r="E5" s="91"/>
      <c r="F5" s="91"/>
      <c r="G5" s="91"/>
      <c r="H5" s="91"/>
      <c r="I5" s="91"/>
      <c r="J5" s="91"/>
      <c r="K5" s="91"/>
      <c r="L5" s="91"/>
      <c r="M5" s="91"/>
    </row>
    <row r="6" spans="1:13" x14ac:dyDescent="0.25">
      <c r="A6" s="31" t="s">
        <v>10</v>
      </c>
      <c r="B6" s="43">
        <v>107.19</v>
      </c>
      <c r="C6" s="44"/>
      <c r="D6" s="44"/>
      <c r="E6" s="44"/>
      <c r="F6" s="44"/>
      <c r="G6" s="45"/>
      <c r="H6" s="43">
        <v>44.06</v>
      </c>
      <c r="I6" s="44"/>
      <c r="J6" s="44"/>
      <c r="K6" s="44"/>
      <c r="L6" s="44"/>
      <c r="M6" s="45"/>
    </row>
    <row r="7" spans="1:13" x14ac:dyDescent="0.25">
      <c r="A7" s="31"/>
      <c r="B7" s="91"/>
      <c r="C7" s="91"/>
      <c r="D7" s="91"/>
      <c r="E7" s="91"/>
      <c r="F7" s="91"/>
      <c r="G7" s="91"/>
      <c r="H7" s="91"/>
      <c r="I7" s="91"/>
      <c r="J7" s="91"/>
      <c r="K7" s="91"/>
      <c r="L7" s="91"/>
      <c r="M7" s="91"/>
    </row>
    <row r="8" spans="1:13" x14ac:dyDescent="0.25">
      <c r="A8" s="50"/>
      <c r="B8" s="52"/>
      <c r="C8" s="52"/>
      <c r="D8" s="52"/>
      <c r="E8" s="52"/>
      <c r="F8" s="52"/>
      <c r="G8" s="53"/>
      <c r="H8" s="52"/>
      <c r="I8" s="52"/>
      <c r="J8" s="52"/>
      <c r="K8" s="52"/>
      <c r="L8" s="52"/>
      <c r="M8" s="53"/>
    </row>
    <row r="9" spans="1:13" ht="58.5" customHeight="1" x14ac:dyDescent="0.25">
      <c r="A9" s="31" t="s">
        <v>11</v>
      </c>
      <c r="B9" s="60" t="s">
        <v>418</v>
      </c>
      <c r="C9" s="60"/>
      <c r="D9" s="60"/>
      <c r="E9" s="60"/>
      <c r="F9" s="60"/>
      <c r="G9" s="61"/>
      <c r="H9" s="60" t="s">
        <v>420</v>
      </c>
      <c r="I9" s="60"/>
      <c r="J9" s="60"/>
      <c r="K9" s="60"/>
      <c r="L9" s="60"/>
      <c r="M9" s="61"/>
    </row>
    <row r="10" spans="1:13" x14ac:dyDescent="0.25">
      <c r="A10" s="31"/>
      <c r="B10" s="91"/>
      <c r="C10" s="91"/>
      <c r="D10" s="91"/>
      <c r="E10" s="91"/>
      <c r="F10" s="91"/>
      <c r="G10" s="91"/>
      <c r="H10" s="91"/>
      <c r="I10" s="91"/>
      <c r="J10" s="91"/>
      <c r="K10" s="91"/>
      <c r="L10" s="91"/>
      <c r="M10" s="91"/>
    </row>
    <row r="11" spans="1:13" x14ac:dyDescent="0.25">
      <c r="A11" s="31" t="s">
        <v>121</v>
      </c>
      <c r="B11" s="67" t="s">
        <v>399</v>
      </c>
      <c r="C11" s="68"/>
      <c r="D11" s="68"/>
      <c r="E11" s="68"/>
      <c r="F11" s="68"/>
      <c r="G11" s="69"/>
      <c r="H11" s="67" t="s">
        <v>399</v>
      </c>
      <c r="I11" s="68"/>
      <c r="J11" s="68"/>
      <c r="K11" s="68"/>
      <c r="L11" s="68"/>
      <c r="M11" s="69"/>
    </row>
    <row r="12" spans="1:13" x14ac:dyDescent="0.25">
      <c r="A12" s="50"/>
      <c r="B12" s="91"/>
      <c r="C12" s="91"/>
      <c r="D12" s="91"/>
      <c r="E12" s="91"/>
      <c r="F12" s="91"/>
      <c r="G12" s="91"/>
      <c r="H12" s="91"/>
      <c r="I12" s="91"/>
      <c r="J12" s="91"/>
      <c r="K12" s="91"/>
      <c r="L12" s="91"/>
      <c r="M12" s="91"/>
    </row>
    <row r="13" spans="1:13" ht="38.25" x14ac:dyDescent="0.25">
      <c r="A13" s="338" t="s">
        <v>57</v>
      </c>
      <c r="B13" s="91"/>
      <c r="C13" s="91"/>
      <c r="D13" s="91"/>
      <c r="E13" s="91"/>
      <c r="F13" s="91"/>
      <c r="G13" s="91"/>
      <c r="H13" s="91"/>
      <c r="I13" s="91"/>
      <c r="J13" s="91"/>
      <c r="K13" s="91"/>
      <c r="L13" s="91"/>
      <c r="M13" s="91"/>
    </row>
    <row r="14" spans="1:13" x14ac:dyDescent="0.25">
      <c r="A14" s="87"/>
      <c r="B14" s="91" t="s">
        <v>2</v>
      </c>
      <c r="C14" s="91"/>
      <c r="D14" s="92"/>
      <c r="E14" s="5" t="s">
        <v>3</v>
      </c>
      <c r="F14" s="6"/>
      <c r="G14" s="7"/>
      <c r="H14" s="91" t="s">
        <v>2</v>
      </c>
      <c r="I14" s="91"/>
      <c r="J14" s="92"/>
      <c r="K14" s="5" t="s">
        <v>3</v>
      </c>
      <c r="L14" s="6"/>
      <c r="M14" s="7"/>
    </row>
    <row r="15" spans="1:13" x14ac:dyDescent="0.25">
      <c r="A15" s="31" t="s">
        <v>78</v>
      </c>
      <c r="B15" s="43">
        <v>0.35</v>
      </c>
      <c r="C15" s="44"/>
      <c r="D15" s="45"/>
      <c r="E15" s="43">
        <v>0</v>
      </c>
      <c r="F15" s="44"/>
      <c r="G15" s="45"/>
      <c r="H15" s="43">
        <v>0.6</v>
      </c>
      <c r="I15" s="44"/>
      <c r="J15" s="45"/>
      <c r="K15" s="43">
        <v>0.19</v>
      </c>
      <c r="L15" s="44"/>
      <c r="M15" s="45"/>
    </row>
    <row r="16" spans="1:13" x14ac:dyDescent="0.25">
      <c r="A16" s="31" t="s">
        <v>79</v>
      </c>
      <c r="B16" s="43">
        <v>0</v>
      </c>
      <c r="C16" s="44"/>
      <c r="D16" s="45"/>
      <c r="E16" s="43">
        <v>0</v>
      </c>
      <c r="F16" s="44"/>
      <c r="G16" s="45"/>
      <c r="H16" s="43">
        <v>0</v>
      </c>
      <c r="I16" s="44"/>
      <c r="J16" s="45"/>
      <c r="K16" s="43">
        <v>0</v>
      </c>
      <c r="L16" s="44"/>
      <c r="M16" s="45"/>
    </row>
    <row r="17" spans="1:13" x14ac:dyDescent="0.25">
      <c r="A17" s="31" t="s">
        <v>80</v>
      </c>
      <c r="B17" s="43">
        <v>0</v>
      </c>
      <c r="C17" s="44"/>
      <c r="D17" s="45"/>
      <c r="E17" s="43">
        <v>0</v>
      </c>
      <c r="F17" s="44"/>
      <c r="G17" s="45"/>
      <c r="H17" s="43">
        <v>0.05</v>
      </c>
      <c r="I17" s="44"/>
      <c r="J17" s="45"/>
      <c r="K17" s="43">
        <v>0.05</v>
      </c>
      <c r="L17" s="44"/>
      <c r="M17" s="45"/>
    </row>
    <row r="18" spans="1:13" x14ac:dyDescent="0.25">
      <c r="A18" s="31" t="s">
        <v>86</v>
      </c>
      <c r="B18" s="43">
        <v>0</v>
      </c>
      <c r="C18" s="44"/>
      <c r="D18" s="45"/>
      <c r="E18" s="43">
        <v>0</v>
      </c>
      <c r="F18" s="44"/>
      <c r="G18" s="45"/>
      <c r="H18" s="43">
        <v>0.02</v>
      </c>
      <c r="I18" s="44"/>
      <c r="J18" s="45"/>
      <c r="K18" s="43">
        <v>0.02</v>
      </c>
      <c r="L18" s="44"/>
      <c r="M18" s="45"/>
    </row>
    <row r="19" spans="1:13" x14ac:dyDescent="0.25">
      <c r="A19" s="31" t="s">
        <v>77</v>
      </c>
      <c r="B19" s="43">
        <v>0.35</v>
      </c>
      <c r="C19" s="44"/>
      <c r="D19" s="45"/>
      <c r="E19" s="43">
        <v>0</v>
      </c>
      <c r="F19" s="44"/>
      <c r="G19" s="45"/>
      <c r="H19" s="43">
        <v>0.67</v>
      </c>
      <c r="I19" s="44"/>
      <c r="J19" s="45"/>
      <c r="K19" s="43">
        <v>0.26</v>
      </c>
      <c r="L19" s="44"/>
      <c r="M19" s="45"/>
    </row>
    <row r="20" spans="1:13" x14ac:dyDescent="0.25">
      <c r="A20" s="50"/>
      <c r="B20" s="91"/>
      <c r="C20" s="91"/>
      <c r="D20" s="91"/>
      <c r="E20" s="91"/>
      <c r="F20" s="91"/>
      <c r="G20" s="91"/>
      <c r="H20" s="91"/>
      <c r="I20" s="91"/>
      <c r="J20" s="91"/>
      <c r="K20" s="91"/>
      <c r="L20" s="91"/>
      <c r="M20" s="91"/>
    </row>
    <row r="21" spans="1:13" x14ac:dyDescent="0.25">
      <c r="A21" s="100" t="s">
        <v>12</v>
      </c>
      <c r="B21" s="105" t="s">
        <v>4</v>
      </c>
      <c r="C21" s="106"/>
      <c r="D21" s="107"/>
      <c r="E21" s="105" t="s">
        <v>5</v>
      </c>
      <c r="F21" s="106"/>
      <c r="G21" s="107"/>
      <c r="H21" s="105" t="s">
        <v>4</v>
      </c>
      <c r="I21" s="106"/>
      <c r="J21" s="107"/>
      <c r="K21" s="105" t="s">
        <v>5</v>
      </c>
      <c r="L21" s="106"/>
      <c r="M21" s="107"/>
    </row>
    <row r="22" spans="1:13" ht="15" customHeight="1" x14ac:dyDescent="0.25">
      <c r="A22" s="108"/>
      <c r="B22" s="339" t="s">
        <v>466</v>
      </c>
      <c r="C22" s="340"/>
      <c r="D22" s="341"/>
      <c r="E22" s="342">
        <v>99.47</v>
      </c>
      <c r="F22" s="342"/>
      <c r="G22" s="342"/>
      <c r="H22" s="109" t="s">
        <v>375</v>
      </c>
      <c r="I22" s="110"/>
      <c r="J22" s="111"/>
      <c r="K22" s="43">
        <v>99.643299999999996</v>
      </c>
      <c r="L22" s="44"/>
      <c r="M22" s="45"/>
    </row>
    <row r="23" spans="1:13" x14ac:dyDescent="0.25">
      <c r="A23" s="108"/>
      <c r="B23" s="339" t="s">
        <v>294</v>
      </c>
      <c r="C23" s="340"/>
      <c r="D23" s="341"/>
      <c r="E23" s="342">
        <v>0</v>
      </c>
      <c r="F23" s="342"/>
      <c r="G23" s="342"/>
      <c r="H23" s="109" t="s">
        <v>294</v>
      </c>
      <c r="I23" s="110"/>
      <c r="J23" s="111"/>
      <c r="K23" s="43">
        <v>0</v>
      </c>
      <c r="L23" s="44"/>
      <c r="M23" s="45"/>
    </row>
    <row r="24" spans="1:13" x14ac:dyDescent="0.25">
      <c r="A24" s="108"/>
      <c r="B24" s="339" t="s">
        <v>361</v>
      </c>
      <c r="C24" s="340"/>
      <c r="D24" s="341"/>
      <c r="E24" s="342">
        <v>0.53176850344483395</v>
      </c>
      <c r="F24" s="342"/>
      <c r="G24" s="342"/>
      <c r="H24" s="109" t="s">
        <v>361</v>
      </c>
      <c r="I24" s="110"/>
      <c r="J24" s="111"/>
      <c r="K24" s="43">
        <v>0.35670000000000002</v>
      </c>
      <c r="L24" s="44"/>
      <c r="M24" s="45"/>
    </row>
    <row r="25" spans="1:13" x14ac:dyDescent="0.25">
      <c r="A25" s="108"/>
      <c r="B25" s="339"/>
      <c r="C25" s="340"/>
      <c r="D25" s="341"/>
      <c r="E25" s="342"/>
      <c r="F25" s="342"/>
      <c r="G25" s="342"/>
      <c r="H25" s="109"/>
      <c r="I25" s="110"/>
      <c r="J25" s="111"/>
      <c r="K25" s="43"/>
      <c r="L25" s="44"/>
      <c r="M25" s="45"/>
    </row>
    <row r="26" spans="1:13" x14ac:dyDescent="0.25">
      <c r="A26" s="108"/>
      <c r="B26" s="339"/>
      <c r="C26" s="340"/>
      <c r="D26" s="341"/>
      <c r="E26" s="342"/>
      <c r="F26" s="342"/>
      <c r="G26" s="342"/>
      <c r="H26" s="109"/>
      <c r="I26" s="110"/>
      <c r="J26" s="111"/>
      <c r="K26" s="43"/>
      <c r="L26" s="44"/>
      <c r="M26" s="45"/>
    </row>
    <row r="27" spans="1:13" x14ac:dyDescent="0.25">
      <c r="A27" s="108"/>
      <c r="B27" s="339"/>
      <c r="C27" s="340"/>
      <c r="D27" s="341"/>
      <c r="E27" s="342"/>
      <c r="F27" s="342"/>
      <c r="G27" s="342"/>
      <c r="H27" s="109"/>
      <c r="I27" s="110"/>
      <c r="J27" s="111"/>
      <c r="K27" s="43"/>
      <c r="L27" s="44"/>
      <c r="M27" s="45"/>
    </row>
    <row r="28" spans="1:13" x14ac:dyDescent="0.25">
      <c r="A28" s="108"/>
      <c r="B28" s="339"/>
      <c r="C28" s="340"/>
      <c r="D28" s="341"/>
      <c r="E28" s="342"/>
      <c r="F28" s="342"/>
      <c r="G28" s="342"/>
      <c r="H28" s="109"/>
      <c r="I28" s="110"/>
      <c r="J28" s="111"/>
      <c r="K28" s="43"/>
      <c r="L28" s="44"/>
      <c r="M28" s="45"/>
    </row>
    <row r="29" spans="1:13" x14ac:dyDescent="0.25">
      <c r="A29" s="108"/>
      <c r="B29" s="339"/>
      <c r="C29" s="340"/>
      <c r="D29" s="341"/>
      <c r="E29" s="342"/>
      <c r="F29" s="342"/>
      <c r="G29" s="342"/>
      <c r="H29" s="109"/>
      <c r="I29" s="110"/>
      <c r="J29" s="111"/>
      <c r="K29" s="43"/>
      <c r="L29" s="44"/>
      <c r="M29" s="45"/>
    </row>
    <row r="30" spans="1:13" x14ac:dyDescent="0.25">
      <c r="A30" s="108"/>
      <c r="B30" s="339"/>
      <c r="C30" s="340"/>
      <c r="D30" s="341"/>
      <c r="E30" s="342"/>
      <c r="F30" s="342"/>
      <c r="G30" s="342"/>
      <c r="H30" s="109"/>
      <c r="I30" s="110"/>
      <c r="J30" s="111"/>
      <c r="K30" s="43"/>
      <c r="L30" s="44"/>
      <c r="M30" s="45"/>
    </row>
    <row r="31" spans="1:13" x14ac:dyDescent="0.25">
      <c r="A31" s="108"/>
      <c r="B31" s="339"/>
      <c r="C31" s="340"/>
      <c r="D31" s="341"/>
      <c r="E31" s="342"/>
      <c r="F31" s="342"/>
      <c r="G31" s="342"/>
      <c r="H31" s="109"/>
      <c r="I31" s="110"/>
      <c r="J31" s="111"/>
      <c r="K31" s="43"/>
      <c r="L31" s="44"/>
      <c r="M31" s="45"/>
    </row>
    <row r="32" spans="1:13" x14ac:dyDescent="0.25">
      <c r="A32" s="108"/>
      <c r="B32" s="339"/>
      <c r="C32" s="340"/>
      <c r="D32" s="341"/>
      <c r="E32" s="342"/>
      <c r="F32" s="342"/>
      <c r="G32" s="342"/>
      <c r="H32" s="109"/>
      <c r="I32" s="110"/>
      <c r="J32" s="111"/>
      <c r="K32" s="43"/>
      <c r="L32" s="44"/>
      <c r="M32" s="45"/>
    </row>
    <row r="33" spans="1:13" x14ac:dyDescent="0.25">
      <c r="A33" s="108"/>
      <c r="B33" s="339"/>
      <c r="C33" s="340"/>
      <c r="D33" s="341"/>
      <c r="E33" s="342"/>
      <c r="F33" s="342"/>
      <c r="G33" s="342"/>
      <c r="H33" s="109"/>
      <c r="I33" s="110"/>
      <c r="J33" s="111"/>
      <c r="K33" s="43"/>
      <c r="L33" s="44"/>
      <c r="M33" s="45"/>
    </row>
    <row r="34" spans="1:13" x14ac:dyDescent="0.25">
      <c r="A34" s="116"/>
      <c r="B34" s="126" t="s">
        <v>47</v>
      </c>
      <c r="C34" s="127"/>
      <c r="D34" s="128"/>
      <c r="E34" s="120">
        <f>SUM(E22:G33)</f>
        <v>100.00176850344484</v>
      </c>
      <c r="F34" s="121"/>
      <c r="G34" s="122"/>
      <c r="H34" s="126" t="s">
        <v>47</v>
      </c>
      <c r="I34" s="127"/>
      <c r="J34" s="128"/>
      <c r="K34" s="120">
        <f>SUM(K22:M33)</f>
        <v>100</v>
      </c>
      <c r="L34" s="121"/>
      <c r="M34" s="122"/>
    </row>
    <row r="35" spans="1:13" x14ac:dyDescent="0.25">
      <c r="A35" s="129"/>
      <c r="B35" s="132"/>
      <c r="C35" s="133"/>
      <c r="D35" s="134"/>
      <c r="E35" s="105"/>
      <c r="F35" s="106"/>
      <c r="G35" s="107"/>
      <c r="H35" s="132"/>
      <c r="I35" s="133"/>
      <c r="J35" s="134"/>
      <c r="K35" s="105"/>
      <c r="L35" s="106"/>
      <c r="M35" s="107"/>
    </row>
    <row r="36" spans="1:13" x14ac:dyDescent="0.25">
      <c r="A36" s="100" t="s">
        <v>127</v>
      </c>
      <c r="B36" s="105" t="s">
        <v>127</v>
      </c>
      <c r="C36" s="102"/>
      <c r="D36" s="103"/>
      <c r="E36" s="105" t="s">
        <v>5</v>
      </c>
      <c r="F36" s="102"/>
      <c r="G36" s="103"/>
      <c r="H36" s="105" t="s">
        <v>127</v>
      </c>
      <c r="I36" s="102"/>
      <c r="J36" s="103"/>
      <c r="K36" s="105" t="s">
        <v>5</v>
      </c>
      <c r="L36" s="102"/>
      <c r="M36" s="103"/>
    </row>
    <row r="37" spans="1:13" x14ac:dyDescent="0.25">
      <c r="A37" s="108"/>
      <c r="B37" s="132" t="s">
        <v>465</v>
      </c>
      <c r="C37" s="110"/>
      <c r="D37" s="111"/>
      <c r="E37" s="43">
        <f>E22</f>
        <v>99.47</v>
      </c>
      <c r="F37" s="44"/>
      <c r="G37" s="45"/>
      <c r="H37" s="132" t="s">
        <v>465</v>
      </c>
      <c r="I37" s="110"/>
      <c r="J37" s="111"/>
      <c r="K37" s="43">
        <f>K22</f>
        <v>99.643299999999996</v>
      </c>
      <c r="L37" s="44"/>
      <c r="M37" s="45"/>
    </row>
    <row r="38" spans="1:13" x14ac:dyDescent="0.25">
      <c r="A38" s="108"/>
      <c r="B38" s="132" t="s">
        <v>126</v>
      </c>
      <c r="C38" s="110"/>
      <c r="D38" s="111"/>
      <c r="E38" s="43">
        <f>E24</f>
        <v>0.53176850344483395</v>
      </c>
      <c r="F38" s="44"/>
      <c r="G38" s="45"/>
      <c r="H38" s="132" t="s">
        <v>126</v>
      </c>
      <c r="I38" s="110"/>
      <c r="J38" s="111"/>
      <c r="K38" s="43">
        <f>K24</f>
        <v>0.35670000000000002</v>
      </c>
      <c r="L38" s="44"/>
      <c r="M38" s="45"/>
    </row>
    <row r="39" spans="1:13" x14ac:dyDescent="0.25">
      <c r="A39" s="108"/>
      <c r="B39" s="132"/>
      <c r="C39" s="110"/>
      <c r="D39" s="111"/>
      <c r="E39" s="105"/>
      <c r="F39" s="102"/>
      <c r="G39" s="103"/>
      <c r="H39" s="132"/>
      <c r="I39" s="110"/>
      <c r="J39" s="111"/>
      <c r="K39" s="105"/>
      <c r="L39" s="102"/>
      <c r="M39" s="103"/>
    </row>
    <row r="40" spans="1:13" x14ac:dyDescent="0.25">
      <c r="A40" s="108"/>
      <c r="B40" s="132"/>
      <c r="C40" s="110"/>
      <c r="D40" s="111"/>
      <c r="E40" s="43"/>
      <c r="F40" s="41"/>
      <c r="G40" s="42"/>
      <c r="H40" s="132"/>
      <c r="I40" s="110"/>
      <c r="J40" s="111"/>
      <c r="K40" s="43"/>
      <c r="L40" s="41"/>
      <c r="M40" s="42"/>
    </row>
    <row r="41" spans="1:13" x14ac:dyDescent="0.25">
      <c r="A41" s="108"/>
      <c r="B41" s="132"/>
      <c r="C41" s="110"/>
      <c r="D41" s="111"/>
      <c r="E41" s="132"/>
      <c r="F41" s="110"/>
      <c r="G41" s="111"/>
      <c r="H41" s="132"/>
      <c r="I41" s="110"/>
      <c r="J41" s="111"/>
      <c r="K41" s="132"/>
      <c r="L41" s="110"/>
      <c r="M41" s="111"/>
    </row>
    <row r="42" spans="1:13" x14ac:dyDescent="0.25">
      <c r="A42" s="108"/>
      <c r="B42" s="43"/>
      <c r="C42" s="44"/>
      <c r="D42" s="45"/>
      <c r="E42" s="43"/>
      <c r="F42" s="44"/>
      <c r="G42" s="45"/>
      <c r="H42" s="43"/>
      <c r="I42" s="44"/>
      <c r="J42" s="45"/>
      <c r="K42" s="43"/>
      <c r="L42" s="44"/>
      <c r="M42" s="45"/>
    </row>
    <row r="43" spans="1:13" x14ac:dyDescent="0.25">
      <c r="A43" s="116"/>
      <c r="B43" s="141" t="s">
        <v>47</v>
      </c>
      <c r="C43" s="137"/>
      <c r="D43" s="138"/>
      <c r="E43" s="131">
        <f>SUM(E37:G41)</f>
        <v>100.00176850344484</v>
      </c>
      <c r="F43" s="139"/>
      <c r="G43" s="140"/>
      <c r="H43" s="141" t="s">
        <v>47</v>
      </c>
      <c r="I43" s="137"/>
      <c r="J43" s="138"/>
      <c r="K43" s="131">
        <f>SUM(K37:M41)</f>
        <v>100</v>
      </c>
      <c r="L43" s="139"/>
      <c r="M43" s="140"/>
    </row>
    <row r="44" spans="1:13" x14ac:dyDescent="0.25">
      <c r="A44" s="129"/>
      <c r="B44" s="105"/>
      <c r="C44" s="106"/>
      <c r="D44" s="107"/>
      <c r="E44" s="105"/>
      <c r="F44" s="106"/>
      <c r="G44" s="107"/>
      <c r="H44" s="105"/>
      <c r="I44" s="106"/>
      <c r="J44" s="107"/>
      <c r="K44" s="105"/>
      <c r="L44" s="106"/>
      <c r="M44" s="107"/>
    </row>
    <row r="45" spans="1:13" x14ac:dyDescent="0.25">
      <c r="A45" s="153" t="s">
        <v>14</v>
      </c>
      <c r="B45" s="90" t="s">
        <v>0</v>
      </c>
      <c r="C45" s="91"/>
      <c r="D45" s="92"/>
      <c r="E45" s="90" t="s">
        <v>1</v>
      </c>
      <c r="F45" s="91"/>
      <c r="G45" s="92"/>
      <c r="H45" s="90" t="s">
        <v>0</v>
      </c>
      <c r="I45" s="91"/>
      <c r="J45" s="92"/>
      <c r="K45" s="90" t="s">
        <v>1</v>
      </c>
      <c r="L45" s="91"/>
      <c r="M45" s="92"/>
    </row>
    <row r="46" spans="1:13" ht="38.25" x14ac:dyDescent="0.25">
      <c r="A46" s="154"/>
      <c r="B46" s="155" t="s">
        <v>50</v>
      </c>
      <c r="C46" s="155" t="s">
        <v>51</v>
      </c>
      <c r="D46" s="155" t="s">
        <v>52</v>
      </c>
      <c r="E46" s="155" t="s">
        <v>50</v>
      </c>
      <c r="F46" s="155" t="s">
        <v>51</v>
      </c>
      <c r="G46" s="157" t="s">
        <v>52</v>
      </c>
      <c r="H46" s="155" t="s">
        <v>50</v>
      </c>
      <c r="I46" s="155" t="s">
        <v>51</v>
      </c>
      <c r="J46" s="155" t="s">
        <v>52</v>
      </c>
      <c r="K46" s="155" t="s">
        <v>50</v>
      </c>
      <c r="L46" s="155" t="s">
        <v>51</v>
      </c>
      <c r="M46" s="155" t="s">
        <v>52</v>
      </c>
    </row>
    <row r="47" spans="1:13" x14ac:dyDescent="0.25">
      <c r="A47" s="129" t="s">
        <v>17</v>
      </c>
      <c r="B47" s="1">
        <v>15.189064145088199</v>
      </c>
      <c r="C47" s="1">
        <v>15.515351891517639</v>
      </c>
      <c r="D47" s="1" t="s">
        <v>23</v>
      </c>
      <c r="E47" s="1" t="s">
        <v>26</v>
      </c>
      <c r="F47" s="1" t="s">
        <v>26</v>
      </c>
      <c r="G47" s="1" t="s">
        <v>26</v>
      </c>
      <c r="H47" s="1">
        <v>13.993822932243347</v>
      </c>
      <c r="I47" s="1">
        <v>15.515351891517639</v>
      </c>
      <c r="J47" s="1" t="s">
        <v>23</v>
      </c>
      <c r="K47" s="1">
        <v>14.461379647254944</v>
      </c>
      <c r="L47" s="1">
        <v>15.515351891517639</v>
      </c>
      <c r="M47" s="1" t="s">
        <v>23</v>
      </c>
    </row>
    <row r="48" spans="1:13" x14ac:dyDescent="0.25">
      <c r="A48" s="129" t="s">
        <v>18</v>
      </c>
      <c r="B48" s="1">
        <v>3.9532008767128008</v>
      </c>
      <c r="C48" s="1">
        <v>4.2649927735328674</v>
      </c>
      <c r="D48" s="1" t="s">
        <v>23</v>
      </c>
      <c r="E48" s="1" t="s">
        <v>26</v>
      </c>
      <c r="F48" s="1" t="s">
        <v>26</v>
      </c>
      <c r="G48" s="1" t="s">
        <v>26</v>
      </c>
      <c r="H48" s="1">
        <v>3.8136795163154602</v>
      </c>
      <c r="I48" s="1">
        <v>4.2649927735328674</v>
      </c>
      <c r="J48" s="1" t="s">
        <v>23</v>
      </c>
      <c r="K48" s="1">
        <v>4.2306384444236764</v>
      </c>
      <c r="L48" s="1">
        <v>4.2649927735328674</v>
      </c>
      <c r="M48" s="1" t="s">
        <v>23</v>
      </c>
    </row>
    <row r="49" spans="1:13" x14ac:dyDescent="0.25">
      <c r="A49" s="129" t="s">
        <v>15</v>
      </c>
      <c r="B49" s="1">
        <v>13.691226840019224</v>
      </c>
      <c r="C49" s="1">
        <v>14.354283213615417</v>
      </c>
      <c r="D49" s="1" t="s">
        <v>23</v>
      </c>
      <c r="E49" s="1" t="s">
        <v>26</v>
      </c>
      <c r="F49" s="1" t="s">
        <v>26</v>
      </c>
      <c r="G49" s="1" t="s">
        <v>26</v>
      </c>
      <c r="H49" s="1">
        <v>12.728239893913267</v>
      </c>
      <c r="I49" s="1">
        <v>14.354283213615417</v>
      </c>
      <c r="J49" s="1" t="s">
        <v>23</v>
      </c>
      <c r="K49" s="1">
        <v>13.2102221250534</v>
      </c>
      <c r="L49" s="1">
        <v>14.354283213615417</v>
      </c>
      <c r="M49" s="1" t="s">
        <v>23</v>
      </c>
    </row>
    <row r="50" spans="1:13" x14ac:dyDescent="0.25">
      <c r="A50" s="129" t="s">
        <v>22</v>
      </c>
      <c r="B50" s="1">
        <v>5.4659956054687502</v>
      </c>
      <c r="C50" s="1">
        <v>6.2255327148437516</v>
      </c>
      <c r="D50" s="1" t="s">
        <v>23</v>
      </c>
      <c r="E50" s="1" t="s">
        <v>26</v>
      </c>
      <c r="F50" s="1" t="s">
        <v>26</v>
      </c>
      <c r="G50" s="1" t="s">
        <v>26</v>
      </c>
      <c r="H50" s="1">
        <v>4.2828657226562497</v>
      </c>
      <c r="I50" s="1">
        <v>6.2400737304687492</v>
      </c>
      <c r="J50" s="1" t="s">
        <v>23</v>
      </c>
      <c r="K50" s="1">
        <v>4.7071010742187518</v>
      </c>
      <c r="L50" s="1">
        <v>6.2400737304687492</v>
      </c>
      <c r="M50" s="1" t="s">
        <v>23</v>
      </c>
    </row>
    <row r="51" spans="1:13" x14ac:dyDescent="0.25">
      <c r="A51" s="129"/>
      <c r="B51" s="1"/>
      <c r="C51" s="1"/>
      <c r="D51" s="1"/>
      <c r="E51" s="1"/>
      <c r="F51" s="1"/>
      <c r="G51" s="1"/>
      <c r="H51" s="1"/>
      <c r="I51" s="1"/>
      <c r="J51" s="1"/>
      <c r="K51" s="1"/>
      <c r="L51" s="1"/>
      <c r="M51" s="1"/>
    </row>
    <row r="52" spans="1:13" ht="38.25" x14ac:dyDescent="0.25">
      <c r="A52" s="31" t="s">
        <v>204</v>
      </c>
      <c r="B52" s="162"/>
      <c r="C52" s="159" t="s">
        <v>464</v>
      </c>
      <c r="D52" s="159"/>
      <c r="E52" s="158"/>
      <c r="F52" s="159"/>
      <c r="G52" s="159"/>
      <c r="H52" s="162"/>
      <c r="I52" s="159" t="s">
        <v>464</v>
      </c>
      <c r="J52" s="159"/>
      <c r="K52" s="158"/>
      <c r="L52" s="159" t="s">
        <v>464</v>
      </c>
      <c r="M52" s="159"/>
    </row>
    <row r="53" spans="1:13" x14ac:dyDescent="0.25">
      <c r="A53" s="163" t="s">
        <v>16</v>
      </c>
      <c r="B53" s="164">
        <v>5441.7533999999996</v>
      </c>
      <c r="C53" s="164">
        <v>61010.02</v>
      </c>
      <c r="D53" s="164"/>
      <c r="E53" s="164"/>
      <c r="F53" s="164"/>
      <c r="G53" s="164"/>
      <c r="H53" s="164">
        <v>15.896100000000001</v>
      </c>
      <c r="I53" s="164">
        <f>C53</f>
        <v>61010.02</v>
      </c>
      <c r="J53" s="164"/>
      <c r="K53" s="164">
        <v>16.625599999999999</v>
      </c>
      <c r="L53" s="164">
        <f>I53</f>
        <v>61010.02</v>
      </c>
      <c r="M53" s="164"/>
    </row>
    <row r="54" spans="1:13" x14ac:dyDescent="0.25">
      <c r="A54" s="167" t="s">
        <v>194</v>
      </c>
      <c r="B54" s="171"/>
      <c r="C54" s="172"/>
      <c r="D54" s="172"/>
      <c r="E54" s="172"/>
      <c r="F54" s="172"/>
      <c r="G54" s="173"/>
      <c r="H54" s="171"/>
      <c r="I54" s="172"/>
      <c r="J54" s="172"/>
      <c r="K54" s="172"/>
      <c r="L54" s="172"/>
      <c r="M54" s="173"/>
    </row>
    <row r="55" spans="1:13" ht="24.6" customHeight="1" x14ac:dyDescent="0.25">
      <c r="A55" s="174"/>
      <c r="B55" s="54" t="s">
        <v>492</v>
      </c>
      <c r="C55" s="55"/>
      <c r="D55" s="55"/>
      <c r="E55" s="55"/>
      <c r="F55" s="55"/>
      <c r="G55" s="56"/>
      <c r="H55" s="54" t="s">
        <v>496</v>
      </c>
      <c r="I55" s="55"/>
      <c r="J55" s="55"/>
      <c r="K55" s="55"/>
      <c r="L55" s="55"/>
      <c r="M55" s="56"/>
    </row>
    <row r="56" spans="1:13" ht="24" customHeight="1" x14ac:dyDescent="0.25">
      <c r="A56" s="174"/>
      <c r="B56" s="54" t="s">
        <v>493</v>
      </c>
      <c r="C56" s="55"/>
      <c r="D56" s="55"/>
      <c r="E56" s="55"/>
      <c r="F56" s="55"/>
      <c r="G56" s="56"/>
      <c r="H56" s="54" t="s">
        <v>497</v>
      </c>
      <c r="I56" s="55"/>
      <c r="J56" s="55"/>
      <c r="K56" s="55"/>
      <c r="L56" s="55"/>
      <c r="M56" s="56"/>
    </row>
    <row r="57" spans="1:13" x14ac:dyDescent="0.25">
      <c r="A57" s="174"/>
      <c r="B57" s="175" t="s">
        <v>494</v>
      </c>
      <c r="C57" s="176"/>
      <c r="D57" s="176"/>
      <c r="E57" s="176"/>
      <c r="F57" s="176"/>
      <c r="G57" s="177"/>
      <c r="H57" s="175" t="s">
        <v>494</v>
      </c>
      <c r="I57" s="176"/>
      <c r="J57" s="176"/>
      <c r="K57" s="176"/>
      <c r="L57" s="176"/>
      <c r="M57" s="177"/>
    </row>
    <row r="58" spans="1:13" x14ac:dyDescent="0.25">
      <c r="A58" s="174"/>
      <c r="B58" s="180"/>
      <c r="C58" s="178"/>
      <c r="D58" s="178"/>
      <c r="E58" s="178"/>
      <c r="F58" s="178"/>
      <c r="G58" s="179"/>
      <c r="H58" s="180"/>
      <c r="I58" s="178"/>
      <c r="J58" s="178"/>
      <c r="K58" s="178"/>
      <c r="L58" s="178"/>
      <c r="M58" s="179"/>
    </row>
    <row r="59" spans="1:13" x14ac:dyDescent="0.25">
      <c r="A59" s="174"/>
      <c r="B59" s="183"/>
      <c r="C59" s="181"/>
      <c r="D59" s="181"/>
      <c r="E59" s="181"/>
      <c r="F59" s="181"/>
      <c r="G59" s="182"/>
      <c r="H59" s="183"/>
      <c r="I59" s="181"/>
      <c r="J59" s="181"/>
      <c r="K59" s="181"/>
      <c r="L59" s="181"/>
      <c r="M59" s="182"/>
    </row>
    <row r="60" spans="1:13" x14ac:dyDescent="0.25">
      <c r="A60" s="174"/>
      <c r="B60" s="183"/>
      <c r="C60" s="181"/>
      <c r="D60" s="181"/>
      <c r="E60" s="181"/>
      <c r="F60" s="181"/>
      <c r="G60" s="182"/>
      <c r="H60" s="183"/>
      <c r="I60" s="181"/>
      <c r="J60" s="181"/>
      <c r="K60" s="181"/>
      <c r="L60" s="181"/>
      <c r="M60" s="182"/>
    </row>
    <row r="61" spans="1:13" x14ac:dyDescent="0.25">
      <c r="A61" s="174"/>
      <c r="B61" s="183"/>
      <c r="C61" s="181"/>
      <c r="D61" s="181"/>
      <c r="E61" s="181"/>
      <c r="F61" s="181"/>
      <c r="G61" s="182"/>
      <c r="H61" s="183"/>
      <c r="I61" s="181"/>
      <c r="J61" s="181"/>
      <c r="K61" s="181"/>
      <c r="L61" s="181"/>
      <c r="M61" s="182"/>
    </row>
    <row r="62" spans="1:13" x14ac:dyDescent="0.25">
      <c r="A62" s="174"/>
      <c r="B62" s="183"/>
      <c r="C62" s="181"/>
      <c r="D62" s="181"/>
      <c r="E62" s="181"/>
      <c r="F62" s="181"/>
      <c r="G62" s="182"/>
      <c r="H62" s="183"/>
      <c r="I62" s="181"/>
      <c r="J62" s="181"/>
      <c r="K62" s="181"/>
      <c r="L62" s="181"/>
      <c r="M62" s="182"/>
    </row>
    <row r="63" spans="1:13" x14ac:dyDescent="0.25">
      <c r="A63" s="174"/>
      <c r="B63" s="183"/>
      <c r="C63" s="181"/>
      <c r="D63" s="181"/>
      <c r="E63" s="181"/>
      <c r="F63" s="181"/>
      <c r="G63" s="182"/>
      <c r="H63" s="183"/>
      <c r="I63" s="181"/>
      <c r="J63" s="181"/>
      <c r="K63" s="181"/>
      <c r="L63" s="181"/>
      <c r="M63" s="182"/>
    </row>
    <row r="64" spans="1:13" x14ac:dyDescent="0.25">
      <c r="A64" s="174"/>
      <c r="B64" s="183"/>
      <c r="C64" s="181"/>
      <c r="D64" s="181"/>
      <c r="E64" s="181"/>
      <c r="F64" s="181"/>
      <c r="G64" s="182"/>
      <c r="H64" s="183"/>
      <c r="I64" s="181"/>
      <c r="J64" s="181"/>
      <c r="K64" s="181"/>
      <c r="L64" s="181"/>
      <c r="M64" s="182"/>
    </row>
    <row r="65" spans="1:13" x14ac:dyDescent="0.25">
      <c r="A65" s="174"/>
      <c r="B65" s="183"/>
      <c r="C65" s="181"/>
      <c r="D65" s="181"/>
      <c r="E65" s="181"/>
      <c r="F65" s="181"/>
      <c r="G65" s="182"/>
      <c r="H65" s="183"/>
      <c r="I65" s="181"/>
      <c r="J65" s="181"/>
      <c r="K65" s="181"/>
      <c r="L65" s="181"/>
      <c r="M65" s="182"/>
    </row>
    <row r="66" spans="1:13" x14ac:dyDescent="0.25">
      <c r="A66" s="174"/>
      <c r="B66" s="183"/>
      <c r="C66" s="181"/>
      <c r="D66" s="181"/>
      <c r="E66" s="181"/>
      <c r="F66" s="181"/>
      <c r="G66" s="182"/>
      <c r="H66" s="183"/>
      <c r="I66" s="181"/>
      <c r="J66" s="181"/>
      <c r="K66" s="181"/>
      <c r="L66" s="181"/>
      <c r="M66" s="182"/>
    </row>
    <row r="67" spans="1:13" x14ac:dyDescent="0.25">
      <c r="A67" s="174"/>
      <c r="B67" s="183"/>
      <c r="C67" s="181"/>
      <c r="D67" s="181"/>
      <c r="E67" s="181"/>
      <c r="F67" s="181"/>
      <c r="G67" s="182"/>
      <c r="H67" s="183"/>
      <c r="I67" s="181"/>
      <c r="J67" s="181"/>
      <c r="K67" s="181"/>
      <c r="L67" s="181"/>
      <c r="M67" s="182"/>
    </row>
    <row r="68" spans="1:13" x14ac:dyDescent="0.25">
      <c r="A68" s="174"/>
      <c r="B68" s="183"/>
      <c r="C68" s="181"/>
      <c r="D68" s="181"/>
      <c r="E68" s="181"/>
      <c r="F68" s="181"/>
      <c r="G68" s="182"/>
      <c r="H68" s="183"/>
      <c r="I68" s="181"/>
      <c r="J68" s="181"/>
      <c r="K68" s="181"/>
      <c r="L68" s="181"/>
      <c r="M68" s="182"/>
    </row>
    <row r="69" spans="1:13" x14ac:dyDescent="0.25">
      <c r="A69" s="174"/>
      <c r="B69" s="183"/>
      <c r="C69" s="181"/>
      <c r="D69" s="181"/>
      <c r="E69" s="181"/>
      <c r="F69" s="181"/>
      <c r="G69" s="182"/>
      <c r="H69" s="183"/>
      <c r="I69" s="181"/>
      <c r="J69" s="181"/>
      <c r="K69" s="181"/>
      <c r="L69" s="181"/>
      <c r="M69" s="182"/>
    </row>
    <row r="70" spans="1:13" x14ac:dyDescent="0.25">
      <c r="A70" s="184"/>
      <c r="B70" s="187"/>
      <c r="C70" s="185"/>
      <c r="D70" s="185"/>
      <c r="E70" s="185"/>
      <c r="F70" s="185"/>
      <c r="G70" s="186"/>
      <c r="H70" s="187"/>
      <c r="I70" s="185"/>
      <c r="J70" s="185"/>
      <c r="K70" s="185"/>
      <c r="L70" s="185"/>
      <c r="M70" s="186"/>
    </row>
    <row r="71" spans="1:13" x14ac:dyDescent="0.25">
      <c r="A71" s="188"/>
      <c r="B71" s="343"/>
      <c r="C71" s="344"/>
      <c r="D71" s="344"/>
      <c r="E71" s="344"/>
      <c r="F71" s="344"/>
      <c r="G71" s="345"/>
      <c r="H71" s="343"/>
      <c r="I71" s="344"/>
      <c r="J71" s="344"/>
      <c r="K71" s="344"/>
      <c r="L71" s="344"/>
      <c r="M71" s="345"/>
    </row>
    <row r="72" spans="1:13" x14ac:dyDescent="0.25">
      <c r="A72" s="192"/>
      <c r="B72" s="343"/>
      <c r="C72" s="344"/>
      <c r="D72" s="344"/>
      <c r="E72" s="344"/>
      <c r="F72" s="344"/>
      <c r="G72" s="345"/>
      <c r="H72" s="343"/>
      <c r="I72" s="344"/>
      <c r="J72" s="344"/>
      <c r="K72" s="344"/>
      <c r="L72" s="344"/>
      <c r="M72" s="345"/>
    </row>
    <row r="73" spans="1:13" x14ac:dyDescent="0.25">
      <c r="A73" s="167" t="s">
        <v>195</v>
      </c>
      <c r="B73" s="193" t="s">
        <v>495</v>
      </c>
      <c r="C73" s="194"/>
      <c r="D73" s="194"/>
      <c r="E73" s="194"/>
      <c r="F73" s="194"/>
      <c r="G73" s="195"/>
      <c r="H73" s="193" t="s">
        <v>495</v>
      </c>
      <c r="I73" s="194"/>
      <c r="J73" s="194"/>
      <c r="K73" s="194"/>
      <c r="L73" s="194"/>
      <c r="M73" s="195"/>
    </row>
    <row r="74" spans="1:13" x14ac:dyDescent="0.25">
      <c r="A74" s="174"/>
      <c r="B74" s="175" t="s">
        <v>494</v>
      </c>
      <c r="C74" s="176"/>
      <c r="D74" s="176"/>
      <c r="E74" s="176"/>
      <c r="F74" s="176"/>
      <c r="G74" s="177"/>
      <c r="H74" s="175" t="s">
        <v>494</v>
      </c>
      <c r="I74" s="176"/>
      <c r="J74" s="176"/>
      <c r="K74" s="176"/>
      <c r="L74" s="176"/>
      <c r="M74" s="177"/>
    </row>
    <row r="75" spans="1:13" x14ac:dyDescent="0.25">
      <c r="A75" s="174"/>
      <c r="B75" s="199"/>
      <c r="C75" s="190"/>
      <c r="D75" s="190"/>
      <c r="E75" s="190"/>
      <c r="F75" s="190"/>
      <c r="G75" s="191"/>
      <c r="H75" s="199"/>
      <c r="I75" s="190"/>
      <c r="J75" s="190"/>
      <c r="K75" s="190"/>
      <c r="L75" s="190"/>
      <c r="M75" s="191"/>
    </row>
    <row r="76" spans="1:13" x14ac:dyDescent="0.25">
      <c r="A76" s="174"/>
      <c r="B76" s="204"/>
      <c r="C76" s="202"/>
      <c r="D76" s="202"/>
      <c r="E76" s="202"/>
      <c r="F76" s="202"/>
      <c r="G76" s="203"/>
      <c r="H76" s="204"/>
      <c r="I76" s="202"/>
      <c r="J76" s="202"/>
      <c r="K76" s="202"/>
      <c r="L76" s="202"/>
      <c r="M76" s="203"/>
    </row>
    <row r="77" spans="1:13" x14ac:dyDescent="0.25">
      <c r="A77" s="174"/>
      <c r="B77" s="204"/>
      <c r="C77" s="202"/>
      <c r="D77" s="202"/>
      <c r="E77" s="202"/>
      <c r="F77" s="202"/>
      <c r="G77" s="203"/>
      <c r="H77" s="204"/>
      <c r="I77" s="202"/>
      <c r="J77" s="202"/>
      <c r="K77" s="202"/>
      <c r="L77" s="202"/>
      <c r="M77" s="203"/>
    </row>
    <row r="78" spans="1:13" x14ac:dyDescent="0.25">
      <c r="A78" s="174"/>
      <c r="B78" s="204"/>
      <c r="C78" s="202"/>
      <c r="D78" s="202"/>
      <c r="E78" s="202"/>
      <c r="F78" s="202"/>
      <c r="G78" s="203"/>
      <c r="H78" s="204"/>
      <c r="I78" s="202"/>
      <c r="J78" s="202"/>
      <c r="K78" s="202"/>
      <c r="L78" s="202"/>
      <c r="M78" s="203"/>
    </row>
    <row r="79" spans="1:13" x14ac:dyDescent="0.25">
      <c r="A79" s="174"/>
      <c r="B79" s="204"/>
      <c r="C79" s="202"/>
      <c r="D79" s="202"/>
      <c r="E79" s="202"/>
      <c r="F79" s="202"/>
      <c r="G79" s="203"/>
      <c r="H79" s="204"/>
      <c r="I79" s="202"/>
      <c r="J79" s="202"/>
      <c r="K79" s="202"/>
      <c r="L79" s="202"/>
      <c r="M79" s="203"/>
    </row>
    <row r="80" spans="1:13" x14ac:dyDescent="0.25">
      <c r="A80" s="174"/>
      <c r="B80" s="204"/>
      <c r="C80" s="202"/>
      <c r="D80" s="202"/>
      <c r="E80" s="202"/>
      <c r="F80" s="202"/>
      <c r="G80" s="203"/>
      <c r="H80" s="204"/>
      <c r="I80" s="202"/>
      <c r="J80" s="202"/>
      <c r="K80" s="202"/>
      <c r="L80" s="202"/>
      <c r="M80" s="203"/>
    </row>
    <row r="81" spans="1:13" x14ac:dyDescent="0.25">
      <c r="A81" s="174"/>
      <c r="B81" s="204"/>
      <c r="C81" s="202"/>
      <c r="D81" s="202"/>
      <c r="E81" s="202"/>
      <c r="F81" s="202"/>
      <c r="G81" s="203"/>
      <c r="H81" s="204"/>
      <c r="I81" s="202"/>
      <c r="J81" s="202"/>
      <c r="K81" s="202"/>
      <c r="L81" s="202"/>
      <c r="M81" s="203"/>
    </row>
    <row r="82" spans="1:13" x14ac:dyDescent="0.25">
      <c r="A82" s="174"/>
      <c r="B82" s="204"/>
      <c r="C82" s="202"/>
      <c r="D82" s="202"/>
      <c r="E82" s="202"/>
      <c r="F82" s="202"/>
      <c r="G82" s="203"/>
      <c r="H82" s="204"/>
      <c r="I82" s="202"/>
      <c r="J82" s="202"/>
      <c r="K82" s="202"/>
      <c r="L82" s="202"/>
      <c r="M82" s="203"/>
    </row>
    <row r="83" spans="1:13" x14ac:dyDescent="0.25">
      <c r="A83" s="174"/>
      <c r="B83" s="204"/>
      <c r="C83" s="202"/>
      <c r="D83" s="202"/>
      <c r="E83" s="202"/>
      <c r="F83" s="202"/>
      <c r="G83" s="203"/>
      <c r="H83" s="204"/>
      <c r="I83" s="202"/>
      <c r="J83" s="202"/>
      <c r="K83" s="202"/>
      <c r="L83" s="202"/>
      <c r="M83" s="203"/>
    </row>
    <row r="84" spans="1:13" x14ac:dyDescent="0.25">
      <c r="A84" s="174"/>
      <c r="B84" s="204"/>
      <c r="C84" s="202"/>
      <c r="D84" s="202"/>
      <c r="E84" s="202"/>
      <c r="F84" s="202"/>
      <c r="G84" s="203"/>
      <c r="H84" s="204"/>
      <c r="I84" s="202"/>
      <c r="J84" s="202"/>
      <c r="K84" s="202"/>
      <c r="L84" s="202"/>
      <c r="M84" s="203"/>
    </row>
    <row r="85" spans="1:13" x14ac:dyDescent="0.25">
      <c r="A85" s="174"/>
      <c r="B85" s="204"/>
      <c r="C85" s="202"/>
      <c r="D85" s="202"/>
      <c r="E85" s="202"/>
      <c r="F85" s="202"/>
      <c r="G85" s="203"/>
      <c r="H85" s="204"/>
      <c r="I85" s="202"/>
      <c r="J85" s="202"/>
      <c r="K85" s="202"/>
      <c r="L85" s="202"/>
      <c r="M85" s="203"/>
    </row>
    <row r="86" spans="1:13" x14ac:dyDescent="0.25">
      <c r="A86" s="174"/>
      <c r="B86" s="204"/>
      <c r="C86" s="202"/>
      <c r="D86" s="202"/>
      <c r="E86" s="202"/>
      <c r="F86" s="202"/>
      <c r="G86" s="203"/>
      <c r="H86" s="204"/>
      <c r="I86" s="202"/>
      <c r="J86" s="202"/>
      <c r="K86" s="202"/>
      <c r="L86" s="202"/>
      <c r="M86" s="203"/>
    </row>
    <row r="87" spans="1:13" x14ac:dyDescent="0.25">
      <c r="A87" s="174"/>
      <c r="B87" s="204"/>
      <c r="C87" s="202"/>
      <c r="D87" s="202"/>
      <c r="E87" s="202"/>
      <c r="F87" s="202"/>
      <c r="G87" s="203"/>
      <c r="H87" s="204"/>
      <c r="I87" s="202"/>
      <c r="J87" s="202"/>
      <c r="K87" s="202"/>
      <c r="L87" s="202"/>
      <c r="M87" s="203"/>
    </row>
    <row r="88" spans="1:13" x14ac:dyDescent="0.25">
      <c r="A88" s="184"/>
      <c r="B88" s="210"/>
      <c r="C88" s="211"/>
      <c r="D88" s="211"/>
      <c r="E88" s="211"/>
      <c r="F88" s="211"/>
      <c r="G88" s="212"/>
      <c r="H88" s="210"/>
      <c r="I88" s="211"/>
      <c r="J88" s="211"/>
      <c r="K88" s="211"/>
      <c r="L88" s="211"/>
      <c r="M88" s="212"/>
    </row>
    <row r="89" spans="1:13" x14ac:dyDescent="0.25">
      <c r="A89" s="213"/>
      <c r="B89" s="17"/>
      <c r="C89" s="17"/>
      <c r="D89" s="17"/>
      <c r="E89" s="17"/>
      <c r="F89" s="17"/>
      <c r="G89" s="17"/>
      <c r="H89" s="17"/>
      <c r="I89" s="17"/>
      <c r="J89" s="17"/>
      <c r="K89" s="17"/>
      <c r="L89" s="17"/>
      <c r="M89" s="17"/>
    </row>
    <row r="90" spans="1:13" x14ac:dyDescent="0.25">
      <c r="A90" s="214" t="s">
        <v>6</v>
      </c>
      <c r="B90" s="17"/>
      <c r="C90" s="17"/>
      <c r="D90" s="17"/>
      <c r="E90" s="17"/>
      <c r="F90" s="17"/>
      <c r="G90" s="17"/>
      <c r="H90" s="17"/>
      <c r="I90" s="17"/>
      <c r="J90" s="17"/>
      <c r="K90" s="17"/>
      <c r="L90" s="17"/>
      <c r="M90" s="17"/>
    </row>
    <row r="91" spans="1:13" ht="25.5" x14ac:dyDescent="0.25">
      <c r="A91" s="214" t="s">
        <v>19</v>
      </c>
      <c r="B91" s="17"/>
      <c r="C91" s="17"/>
      <c r="D91" s="17"/>
      <c r="E91" s="17"/>
      <c r="F91" s="17"/>
      <c r="G91" s="17"/>
      <c r="H91" s="17"/>
      <c r="I91" s="17"/>
      <c r="J91" s="17"/>
      <c r="K91" s="17"/>
      <c r="L91" s="17"/>
      <c r="M91" s="17"/>
    </row>
    <row r="92" spans="1:13" ht="38.25" x14ac:dyDescent="0.25">
      <c r="A92" s="214" t="s">
        <v>137</v>
      </c>
      <c r="B92" s="17"/>
      <c r="C92" s="17"/>
      <c r="D92" s="17"/>
      <c r="E92" s="17"/>
      <c r="F92" s="17"/>
      <c r="G92" s="17"/>
      <c r="H92" s="17"/>
      <c r="I92" s="17"/>
      <c r="J92" s="17"/>
      <c r="K92" s="17"/>
      <c r="L92" s="17"/>
      <c r="M92" s="17"/>
    </row>
    <row r="93" spans="1:13" x14ac:dyDescent="0.25">
      <c r="A93" s="214"/>
      <c r="B93" s="17"/>
      <c r="C93" s="17"/>
      <c r="D93" s="17"/>
      <c r="E93" s="17"/>
      <c r="F93" s="17"/>
      <c r="G93" s="17"/>
      <c r="H93" s="17"/>
      <c r="I93" s="17"/>
      <c r="J93" s="17"/>
      <c r="K93" s="17"/>
      <c r="L93" s="17"/>
      <c r="M93" s="17"/>
    </row>
    <row r="94" spans="1:13" x14ac:dyDescent="0.25">
      <c r="A94" s="214" t="s">
        <v>20</v>
      </c>
      <c r="B94" s="17"/>
      <c r="C94" s="17"/>
      <c r="D94" s="17"/>
      <c r="E94" s="17"/>
      <c r="F94" s="17"/>
      <c r="G94" s="17"/>
      <c r="H94" s="17"/>
      <c r="I94" s="17"/>
      <c r="J94" s="17"/>
      <c r="K94" s="17"/>
      <c r="L94" s="17"/>
      <c r="M94" s="17"/>
    </row>
    <row r="95" spans="1:13" ht="38.25" x14ac:dyDescent="0.25">
      <c r="A95" s="24" t="s">
        <v>192</v>
      </c>
      <c r="B95" s="17"/>
      <c r="C95" s="17"/>
      <c r="D95" s="17"/>
      <c r="E95" s="17"/>
      <c r="F95" s="17"/>
      <c r="G95" s="17"/>
      <c r="H95" s="17"/>
      <c r="I95" s="17"/>
      <c r="J95" s="17"/>
      <c r="K95" s="17"/>
      <c r="L95" s="17"/>
      <c r="M95" s="17"/>
    </row>
    <row r="96" spans="1:13" x14ac:dyDescent="0.25">
      <c r="A96" s="28" t="s">
        <v>467</v>
      </c>
      <c r="B96" s="17"/>
      <c r="C96" s="17"/>
      <c r="D96" s="17"/>
      <c r="E96" s="17"/>
      <c r="F96" s="17"/>
      <c r="G96" s="17"/>
      <c r="H96" s="17"/>
      <c r="I96" s="17"/>
      <c r="J96" s="17"/>
      <c r="K96" s="17"/>
      <c r="L96" s="17"/>
      <c r="M96" s="17"/>
    </row>
    <row r="97" spans="1:13" ht="25.5" x14ac:dyDescent="0.25">
      <c r="A97" s="28" t="s">
        <v>88</v>
      </c>
      <c r="B97" s="17"/>
      <c r="C97" s="17"/>
      <c r="D97" s="17"/>
      <c r="E97" s="17"/>
      <c r="F97" s="17"/>
      <c r="G97" s="17"/>
      <c r="H97" s="17"/>
      <c r="I97" s="17"/>
      <c r="J97" s="17"/>
      <c r="K97" s="17"/>
      <c r="L97" s="17"/>
      <c r="M97" s="17"/>
    </row>
    <row r="98" spans="1:13" ht="63.75" x14ac:dyDescent="0.25">
      <c r="A98" s="28" t="s">
        <v>191</v>
      </c>
      <c r="B98" s="17"/>
      <c r="C98" s="17"/>
      <c r="D98" s="17"/>
      <c r="E98" s="17"/>
      <c r="F98" s="17"/>
      <c r="G98" s="17"/>
      <c r="H98" s="17"/>
      <c r="I98" s="17"/>
      <c r="J98" s="17"/>
      <c r="K98" s="17"/>
      <c r="L98" s="17"/>
      <c r="M98" s="17"/>
    </row>
    <row r="99" spans="1:13" ht="63.75" x14ac:dyDescent="0.25">
      <c r="A99" s="28" t="s">
        <v>89</v>
      </c>
      <c r="B99" s="17"/>
      <c r="C99" s="17"/>
      <c r="D99" s="17"/>
      <c r="E99" s="17"/>
      <c r="F99" s="17"/>
      <c r="G99" s="17"/>
      <c r="H99" s="17"/>
      <c r="I99" s="17"/>
      <c r="J99" s="17"/>
      <c r="K99" s="17"/>
      <c r="L99" s="17"/>
      <c r="M99" s="17"/>
    </row>
    <row r="100" spans="1:13" ht="63.75" x14ac:dyDescent="0.25">
      <c r="A100" s="28" t="s">
        <v>90</v>
      </c>
      <c r="B100" s="17"/>
      <c r="C100" s="17"/>
      <c r="D100" s="17"/>
      <c r="E100" s="17"/>
      <c r="F100" s="17"/>
      <c r="G100" s="17"/>
      <c r="H100" s="17"/>
      <c r="I100" s="17"/>
      <c r="J100" s="17"/>
      <c r="K100" s="17"/>
      <c r="L100" s="17"/>
      <c r="M100" s="17"/>
    </row>
    <row r="101" spans="1:13" ht="63.75" x14ac:dyDescent="0.25">
      <c r="A101" s="28" t="s">
        <v>91</v>
      </c>
      <c r="B101" s="17"/>
      <c r="C101" s="17"/>
      <c r="D101" s="17"/>
      <c r="E101" s="17"/>
      <c r="F101" s="17"/>
      <c r="G101" s="17"/>
      <c r="H101" s="17"/>
      <c r="I101" s="17"/>
      <c r="J101" s="17"/>
      <c r="K101" s="17"/>
      <c r="L101" s="17"/>
      <c r="M101" s="17"/>
    </row>
    <row r="102" spans="1:13" ht="25.5" x14ac:dyDescent="0.25">
      <c r="A102" s="28" t="s">
        <v>253</v>
      </c>
      <c r="B102" s="17"/>
      <c r="C102" s="17"/>
      <c r="D102" s="17"/>
      <c r="E102" s="17"/>
      <c r="F102" s="17"/>
      <c r="G102" s="17"/>
      <c r="H102" s="17"/>
      <c r="I102" s="17"/>
      <c r="J102" s="17"/>
      <c r="K102" s="17"/>
      <c r="L102" s="17"/>
      <c r="M102" s="17"/>
    </row>
    <row r="103" spans="1:13" ht="38.25" x14ac:dyDescent="0.25">
      <c r="A103" s="28" t="s">
        <v>468</v>
      </c>
      <c r="B103" s="17"/>
      <c r="C103" s="17"/>
      <c r="D103" s="17"/>
      <c r="E103" s="17"/>
      <c r="F103" s="17"/>
      <c r="G103" s="17"/>
      <c r="H103" s="17"/>
      <c r="I103" s="17"/>
      <c r="J103" s="17"/>
      <c r="K103" s="17"/>
      <c r="L103" s="17"/>
      <c r="M103" s="17"/>
    </row>
    <row r="104" spans="1:13" ht="64.5" x14ac:dyDescent="0.25">
      <c r="A104" s="226" t="s">
        <v>81</v>
      </c>
      <c r="B104" s="17"/>
      <c r="C104" s="17"/>
      <c r="D104" s="17"/>
      <c r="E104" s="17"/>
      <c r="F104" s="17"/>
      <c r="G104" s="17"/>
      <c r="H104" s="17"/>
      <c r="I104" s="17"/>
      <c r="J104" s="17"/>
      <c r="K104" s="17"/>
      <c r="L104" s="17"/>
      <c r="M104" s="17"/>
    </row>
    <row r="105" spans="1:13" ht="39" x14ac:dyDescent="0.25">
      <c r="A105" s="226" t="s">
        <v>82</v>
      </c>
      <c r="B105" s="17"/>
      <c r="C105" s="17"/>
      <c r="D105" s="17"/>
      <c r="E105" s="17"/>
      <c r="F105" s="17"/>
      <c r="G105" s="17"/>
      <c r="H105" s="17"/>
      <c r="I105" s="17"/>
      <c r="J105" s="17"/>
      <c r="K105" s="17"/>
      <c r="L105" s="17"/>
      <c r="M105" s="17"/>
    </row>
    <row r="106" spans="1:13" ht="39" x14ac:dyDescent="0.25">
      <c r="A106" s="226" t="s">
        <v>83</v>
      </c>
      <c r="B106" s="17"/>
      <c r="C106" s="17"/>
      <c r="D106" s="17"/>
      <c r="E106" s="17"/>
      <c r="F106" s="17"/>
      <c r="G106" s="17"/>
      <c r="H106" s="17"/>
      <c r="I106" s="17"/>
      <c r="J106" s="17"/>
      <c r="K106" s="17"/>
      <c r="L106" s="17"/>
      <c r="M106" s="17"/>
    </row>
    <row r="107" spans="1:13" x14ac:dyDescent="0.25">
      <c r="A107" s="226" t="s">
        <v>87</v>
      </c>
      <c r="B107" s="17"/>
      <c r="C107" s="17"/>
      <c r="D107" s="17"/>
      <c r="E107" s="17"/>
      <c r="F107" s="17"/>
      <c r="G107" s="17"/>
      <c r="H107" s="17"/>
      <c r="I107" s="17"/>
      <c r="J107" s="17"/>
      <c r="K107" s="17"/>
      <c r="L107" s="17"/>
      <c r="M107" s="17"/>
    </row>
    <row r="108" spans="1:13" x14ac:dyDescent="0.25">
      <c r="A108" s="226" t="s">
        <v>84</v>
      </c>
      <c r="B108" s="17"/>
      <c r="C108" s="17"/>
      <c r="D108" s="17"/>
      <c r="E108" s="17"/>
      <c r="F108" s="17"/>
      <c r="G108" s="17"/>
      <c r="H108" s="17"/>
      <c r="I108" s="17"/>
      <c r="J108" s="17"/>
      <c r="K108" s="17"/>
      <c r="L108" s="17"/>
      <c r="M108" s="17"/>
    </row>
    <row r="109" spans="1:13" ht="51.75" x14ac:dyDescent="0.25">
      <c r="A109" s="226" t="s">
        <v>85</v>
      </c>
      <c r="B109" s="17"/>
      <c r="C109" s="17"/>
      <c r="D109" s="17"/>
      <c r="E109" s="17"/>
      <c r="F109" s="17"/>
      <c r="G109" s="17"/>
      <c r="H109" s="17"/>
      <c r="I109" s="17"/>
      <c r="J109" s="17"/>
      <c r="K109" s="17"/>
      <c r="L109" s="17"/>
      <c r="M109" s="17"/>
    </row>
    <row r="110" spans="1:13" x14ac:dyDescent="0.25">
      <c r="A110" s="86"/>
      <c r="B110" s="86"/>
      <c r="C110" s="86"/>
      <c r="D110" s="86"/>
      <c r="E110" s="86"/>
      <c r="F110" s="86"/>
      <c r="G110" s="86"/>
      <c r="H110" s="86"/>
      <c r="I110" s="86"/>
      <c r="J110" s="86"/>
      <c r="K110" s="86"/>
      <c r="L110" s="86"/>
      <c r="M110" s="86"/>
    </row>
    <row r="111" spans="1:13" x14ac:dyDescent="0.25">
      <c r="A111" s="86"/>
      <c r="B111" s="86"/>
      <c r="C111" s="86"/>
      <c r="D111" s="86"/>
      <c r="E111" s="86"/>
      <c r="F111" s="86"/>
      <c r="G111" s="86"/>
      <c r="H111" s="86"/>
      <c r="I111" s="86"/>
      <c r="J111" s="86"/>
      <c r="K111" s="86"/>
      <c r="L111" s="86"/>
      <c r="M111" s="86"/>
    </row>
    <row r="112" spans="1:13" x14ac:dyDescent="0.25">
      <c r="A112" s="86"/>
      <c r="B112" s="86"/>
      <c r="C112" s="86"/>
      <c r="D112" s="86"/>
      <c r="E112" s="86"/>
      <c r="F112" s="86"/>
      <c r="G112" s="86"/>
      <c r="H112" s="86"/>
      <c r="I112" s="86"/>
      <c r="J112" s="86"/>
      <c r="K112" s="86"/>
      <c r="L112" s="86"/>
      <c r="M112" s="86"/>
    </row>
    <row r="113" spans="1:13" x14ac:dyDescent="0.25">
      <c r="A113" s="86"/>
      <c r="B113" s="86"/>
      <c r="C113" s="86"/>
      <c r="D113" s="86"/>
      <c r="E113" s="86"/>
      <c r="F113" s="86"/>
      <c r="G113" s="86"/>
      <c r="H113" s="86"/>
      <c r="I113" s="86"/>
      <c r="J113" s="86"/>
      <c r="K113" s="86"/>
      <c r="L113" s="86"/>
      <c r="M113" s="86"/>
    </row>
    <row r="114" spans="1:13" x14ac:dyDescent="0.25">
      <c r="A114" s="86"/>
      <c r="B114" s="86"/>
      <c r="C114" s="86"/>
      <c r="D114" s="86"/>
      <c r="E114" s="86"/>
      <c r="F114" s="86"/>
      <c r="G114" s="86"/>
      <c r="H114" s="86"/>
      <c r="I114" s="86"/>
      <c r="J114" s="86"/>
      <c r="K114" s="86"/>
      <c r="L114" s="86"/>
      <c r="M114" s="86"/>
    </row>
    <row r="115" spans="1:13" x14ac:dyDescent="0.25">
      <c r="A115" s="86"/>
      <c r="B115" s="86"/>
      <c r="C115" s="86"/>
      <c r="D115" s="86"/>
      <c r="E115" s="86"/>
      <c r="F115" s="86"/>
      <c r="G115" s="86"/>
      <c r="H115" s="86"/>
      <c r="I115" s="86"/>
      <c r="J115" s="86"/>
      <c r="K115" s="86"/>
      <c r="L115" s="86"/>
      <c r="M115" s="86"/>
    </row>
    <row r="116" spans="1:13" x14ac:dyDescent="0.25">
      <c r="A116" s="86"/>
      <c r="B116" s="86"/>
      <c r="C116" s="86"/>
      <c r="D116" s="86"/>
      <c r="E116" s="86"/>
      <c r="F116" s="86"/>
      <c r="G116" s="86"/>
      <c r="H116" s="86"/>
      <c r="I116" s="86"/>
      <c r="J116" s="86"/>
      <c r="K116" s="86"/>
      <c r="L116" s="86"/>
      <c r="M116" s="86"/>
    </row>
    <row r="117" spans="1:13" x14ac:dyDescent="0.25">
      <c r="A117" s="86"/>
      <c r="B117" s="86"/>
      <c r="C117" s="86"/>
      <c r="D117" s="86"/>
      <c r="E117" s="86"/>
      <c r="F117" s="86"/>
      <c r="G117" s="86"/>
      <c r="H117" s="86"/>
      <c r="I117" s="86"/>
      <c r="J117" s="86"/>
      <c r="K117" s="86"/>
      <c r="L117" s="86"/>
      <c r="M117" s="86"/>
    </row>
    <row r="118" spans="1:13" x14ac:dyDescent="0.25">
      <c r="A118" s="86"/>
      <c r="B118" s="86"/>
      <c r="C118" s="86"/>
      <c r="D118" s="86"/>
      <c r="E118" s="86"/>
      <c r="F118" s="86"/>
      <c r="G118" s="86"/>
      <c r="H118" s="86"/>
      <c r="I118" s="86"/>
      <c r="J118" s="86"/>
      <c r="K118" s="86"/>
      <c r="L118" s="86"/>
      <c r="M118" s="86"/>
    </row>
    <row r="119" spans="1:13" x14ac:dyDescent="0.25">
      <c r="A119" s="86"/>
      <c r="B119" s="86"/>
      <c r="C119" s="86"/>
      <c r="D119" s="86"/>
      <c r="E119" s="86"/>
      <c r="F119" s="86"/>
      <c r="G119" s="86"/>
      <c r="H119" s="86"/>
      <c r="I119" s="86"/>
      <c r="J119" s="86"/>
      <c r="K119" s="86"/>
      <c r="L119" s="86"/>
      <c r="M119" s="86"/>
    </row>
    <row r="120" spans="1:13" x14ac:dyDescent="0.25">
      <c r="A120" s="86"/>
      <c r="B120" s="86"/>
      <c r="C120" s="86"/>
      <c r="D120" s="86"/>
      <c r="E120" s="86"/>
      <c r="F120" s="86"/>
      <c r="G120" s="86"/>
      <c r="H120" s="86"/>
      <c r="I120" s="86"/>
      <c r="J120" s="86"/>
      <c r="K120" s="86"/>
      <c r="L120" s="86"/>
      <c r="M120" s="86"/>
    </row>
    <row r="121" spans="1:13" x14ac:dyDescent="0.25">
      <c r="A121" s="86"/>
      <c r="B121" s="86"/>
      <c r="C121" s="86"/>
      <c r="D121" s="86"/>
      <c r="E121" s="86"/>
      <c r="F121" s="86"/>
      <c r="G121" s="86"/>
      <c r="H121" s="86"/>
      <c r="I121" s="86"/>
      <c r="J121" s="86"/>
      <c r="K121" s="86"/>
      <c r="L121" s="86"/>
      <c r="M121" s="86"/>
    </row>
    <row r="122" spans="1:13" x14ac:dyDescent="0.25">
      <c r="A122" s="86"/>
      <c r="B122" s="86"/>
      <c r="C122" s="86"/>
      <c r="D122" s="86"/>
      <c r="E122" s="86"/>
      <c r="F122" s="86"/>
      <c r="G122" s="86"/>
      <c r="H122" s="86"/>
      <c r="I122" s="86"/>
      <c r="J122" s="86"/>
      <c r="K122" s="86"/>
      <c r="L122" s="86"/>
      <c r="M122" s="86"/>
    </row>
    <row r="123" spans="1:13" x14ac:dyDescent="0.25">
      <c r="A123" s="86"/>
      <c r="B123" s="86"/>
      <c r="C123" s="86"/>
      <c r="D123" s="86"/>
      <c r="E123" s="86"/>
      <c r="F123" s="86"/>
      <c r="G123" s="86"/>
      <c r="H123" s="86"/>
      <c r="I123" s="86"/>
      <c r="J123" s="86"/>
      <c r="K123" s="86"/>
      <c r="L123" s="86"/>
      <c r="M123" s="86"/>
    </row>
    <row r="124" spans="1:13" x14ac:dyDescent="0.25">
      <c r="A124" s="86"/>
      <c r="B124" s="86"/>
      <c r="C124" s="86"/>
      <c r="D124" s="86"/>
      <c r="E124" s="86"/>
      <c r="F124" s="86"/>
      <c r="G124" s="86"/>
      <c r="H124" s="86"/>
      <c r="I124" s="86"/>
      <c r="J124" s="86"/>
      <c r="K124" s="86"/>
      <c r="L124" s="86"/>
      <c r="M124" s="86"/>
    </row>
    <row r="125" spans="1:13" x14ac:dyDescent="0.25">
      <c r="A125" s="86"/>
      <c r="B125" s="86"/>
      <c r="C125" s="86"/>
      <c r="D125" s="86"/>
      <c r="E125" s="86"/>
      <c r="F125" s="86"/>
      <c r="G125" s="86"/>
      <c r="H125" s="86"/>
      <c r="I125" s="86"/>
      <c r="J125" s="86"/>
      <c r="K125" s="86"/>
      <c r="L125" s="86"/>
      <c r="M125" s="86"/>
    </row>
    <row r="126" spans="1:13" x14ac:dyDescent="0.25">
      <c r="A126" s="86"/>
      <c r="B126" s="86"/>
      <c r="C126" s="86"/>
      <c r="D126" s="86"/>
      <c r="E126" s="86"/>
      <c r="F126" s="86"/>
      <c r="G126" s="86"/>
      <c r="H126" s="86"/>
      <c r="I126" s="86"/>
      <c r="J126" s="86"/>
      <c r="K126" s="86"/>
      <c r="L126" s="86"/>
      <c r="M126" s="86"/>
    </row>
    <row r="127" spans="1:13" x14ac:dyDescent="0.25">
      <c r="A127" s="86"/>
      <c r="B127" s="86"/>
      <c r="C127" s="86"/>
      <c r="D127" s="86"/>
      <c r="E127" s="86"/>
      <c r="F127" s="86"/>
      <c r="G127" s="86"/>
      <c r="H127" s="86"/>
      <c r="I127" s="86"/>
      <c r="J127" s="86"/>
      <c r="K127" s="86"/>
      <c r="L127" s="86"/>
      <c r="M127" s="86"/>
    </row>
    <row r="128" spans="1:13" x14ac:dyDescent="0.25">
      <c r="A128" s="86"/>
      <c r="B128" s="86"/>
      <c r="C128" s="86"/>
      <c r="D128" s="86"/>
      <c r="E128" s="86"/>
      <c r="F128" s="86"/>
      <c r="G128" s="86"/>
      <c r="H128" s="86"/>
      <c r="I128" s="86"/>
      <c r="J128" s="86"/>
      <c r="K128" s="86"/>
      <c r="L128" s="86"/>
      <c r="M128" s="86"/>
    </row>
    <row r="129" spans="1:13" x14ac:dyDescent="0.25">
      <c r="A129" s="86"/>
      <c r="B129" s="86"/>
      <c r="C129" s="86"/>
      <c r="D129" s="86"/>
      <c r="E129" s="86"/>
      <c r="F129" s="86"/>
      <c r="G129" s="86"/>
      <c r="H129" s="86"/>
      <c r="I129" s="86"/>
      <c r="J129" s="86"/>
      <c r="K129" s="86"/>
      <c r="L129" s="86"/>
      <c r="M129" s="86"/>
    </row>
    <row r="130" spans="1:13" x14ac:dyDescent="0.25">
      <c r="A130" s="86"/>
      <c r="B130" s="86"/>
      <c r="C130" s="86"/>
      <c r="D130" s="86"/>
      <c r="E130" s="86"/>
      <c r="F130" s="86"/>
      <c r="G130" s="86"/>
      <c r="H130" s="86"/>
      <c r="I130" s="86"/>
      <c r="J130" s="86"/>
      <c r="K130" s="86"/>
      <c r="L130" s="86"/>
      <c r="M130" s="86"/>
    </row>
    <row r="131" spans="1:13" x14ac:dyDescent="0.25">
      <c r="A131" s="86"/>
      <c r="B131" s="86"/>
      <c r="C131" s="86"/>
      <c r="D131" s="86"/>
      <c r="E131" s="86"/>
      <c r="F131" s="86"/>
      <c r="G131" s="86"/>
      <c r="H131" s="86"/>
      <c r="I131" s="86"/>
      <c r="J131" s="86"/>
      <c r="K131" s="86"/>
      <c r="L131" s="86"/>
      <c r="M131" s="86"/>
    </row>
    <row r="132" spans="1:13" x14ac:dyDescent="0.25">
      <c r="A132" s="86"/>
      <c r="B132" s="86"/>
      <c r="C132" s="86"/>
      <c r="D132" s="86"/>
      <c r="E132" s="86"/>
      <c r="F132" s="86"/>
      <c r="G132" s="86"/>
      <c r="H132" s="86"/>
      <c r="I132" s="86"/>
      <c r="J132" s="86"/>
      <c r="K132" s="86"/>
      <c r="L132" s="86"/>
      <c r="M132" s="86"/>
    </row>
    <row r="133" spans="1:13" x14ac:dyDescent="0.25">
      <c r="A133" s="86"/>
      <c r="B133" s="86"/>
      <c r="C133" s="86"/>
      <c r="D133" s="86"/>
      <c r="E133" s="86"/>
      <c r="F133" s="86"/>
      <c r="G133" s="86"/>
      <c r="H133" s="86"/>
      <c r="I133" s="86"/>
      <c r="J133" s="86"/>
      <c r="K133" s="86"/>
      <c r="L133" s="86"/>
      <c r="M133" s="86"/>
    </row>
    <row r="134" spans="1:13" x14ac:dyDescent="0.25">
      <c r="A134" s="86"/>
      <c r="B134" s="86"/>
      <c r="C134" s="86"/>
      <c r="D134" s="86"/>
      <c r="E134" s="86"/>
      <c r="F134" s="86"/>
      <c r="G134" s="86"/>
      <c r="H134" s="86"/>
      <c r="I134" s="86"/>
      <c r="J134" s="86"/>
      <c r="K134" s="86"/>
      <c r="L134" s="86"/>
      <c r="M134" s="86"/>
    </row>
    <row r="135" spans="1:13" x14ac:dyDescent="0.25">
      <c r="A135" s="86"/>
      <c r="B135" s="86"/>
      <c r="C135" s="86"/>
      <c r="D135" s="86"/>
      <c r="E135" s="86"/>
      <c r="F135" s="86"/>
      <c r="G135" s="86"/>
      <c r="H135" s="86"/>
      <c r="I135" s="86"/>
      <c r="J135" s="86"/>
      <c r="K135" s="86"/>
      <c r="L135" s="86"/>
      <c r="M135" s="86"/>
    </row>
    <row r="136" spans="1:13" x14ac:dyDescent="0.25">
      <c r="A136" s="86"/>
      <c r="B136" s="86"/>
      <c r="C136" s="86"/>
      <c r="D136" s="86"/>
      <c r="E136" s="86"/>
      <c r="F136" s="86"/>
      <c r="G136" s="86"/>
      <c r="H136" s="86"/>
      <c r="I136" s="86"/>
      <c r="J136" s="86"/>
      <c r="K136" s="86"/>
      <c r="L136" s="86"/>
      <c r="M136" s="86"/>
    </row>
    <row r="137" spans="1:13" x14ac:dyDescent="0.25">
      <c r="A137" s="86"/>
      <c r="B137" s="86"/>
      <c r="C137" s="86"/>
      <c r="D137" s="86"/>
      <c r="E137" s="86"/>
      <c r="F137" s="86"/>
      <c r="G137" s="86"/>
      <c r="H137" s="86"/>
      <c r="I137" s="86"/>
      <c r="J137" s="86"/>
      <c r="K137" s="86"/>
      <c r="L137" s="86"/>
      <c r="M137" s="86"/>
    </row>
    <row r="138" spans="1:13" x14ac:dyDescent="0.25">
      <c r="A138" s="86"/>
      <c r="B138" s="86"/>
      <c r="C138" s="86"/>
      <c r="D138" s="86"/>
      <c r="E138" s="86"/>
      <c r="F138" s="86"/>
      <c r="G138" s="86"/>
      <c r="H138" s="86"/>
      <c r="I138" s="86"/>
      <c r="J138" s="86"/>
      <c r="K138" s="86"/>
      <c r="L138" s="86"/>
      <c r="M138" s="86"/>
    </row>
    <row r="139" spans="1:13" x14ac:dyDescent="0.25">
      <c r="A139" s="86"/>
      <c r="B139" s="86"/>
      <c r="C139" s="86"/>
      <c r="D139" s="86"/>
      <c r="E139" s="86"/>
      <c r="F139" s="86"/>
      <c r="G139" s="86"/>
      <c r="H139" s="86"/>
      <c r="I139" s="86"/>
      <c r="J139" s="86"/>
      <c r="K139" s="86"/>
      <c r="L139" s="86"/>
      <c r="M139" s="86"/>
    </row>
    <row r="140" spans="1:13" x14ac:dyDescent="0.25">
      <c r="A140" s="86"/>
      <c r="B140" s="86"/>
      <c r="C140" s="86"/>
      <c r="D140" s="86"/>
      <c r="E140" s="86"/>
      <c r="F140" s="86"/>
      <c r="G140" s="86"/>
      <c r="H140" s="86"/>
      <c r="I140" s="86"/>
      <c r="J140" s="86"/>
      <c r="K140" s="86"/>
      <c r="L140" s="86"/>
      <c r="M140" s="86"/>
    </row>
    <row r="141" spans="1:13" x14ac:dyDescent="0.25">
      <c r="A141" s="86"/>
      <c r="B141" s="86"/>
      <c r="C141" s="86"/>
      <c r="D141" s="86"/>
      <c r="E141" s="86"/>
      <c r="F141" s="86"/>
      <c r="G141" s="86"/>
      <c r="H141" s="86"/>
      <c r="I141" s="86"/>
      <c r="J141" s="86"/>
      <c r="K141" s="86"/>
      <c r="L141" s="86"/>
      <c r="M141" s="86"/>
    </row>
    <row r="142" spans="1:13" x14ac:dyDescent="0.25">
      <c r="A142" s="86"/>
      <c r="B142" s="86"/>
      <c r="C142" s="86"/>
      <c r="D142" s="86"/>
      <c r="E142" s="86"/>
      <c r="F142" s="86"/>
      <c r="G142" s="86"/>
      <c r="H142" s="86"/>
      <c r="I142" s="86"/>
      <c r="J142" s="86"/>
      <c r="K142" s="86"/>
      <c r="L142" s="86"/>
      <c r="M142" s="86"/>
    </row>
    <row r="143" spans="1:13" x14ac:dyDescent="0.25">
      <c r="A143" s="86"/>
      <c r="B143" s="86"/>
      <c r="C143" s="86"/>
      <c r="D143" s="86"/>
      <c r="E143" s="86"/>
      <c r="F143" s="86"/>
      <c r="G143" s="86"/>
      <c r="H143" s="86"/>
      <c r="I143" s="86"/>
      <c r="J143" s="86"/>
      <c r="K143" s="86"/>
      <c r="L143" s="86"/>
      <c r="M143" s="86"/>
    </row>
    <row r="144" spans="1:13" x14ac:dyDescent="0.25">
      <c r="A144" s="86"/>
      <c r="B144" s="86"/>
      <c r="C144" s="86"/>
      <c r="D144" s="86"/>
      <c r="E144" s="86"/>
      <c r="F144" s="86"/>
      <c r="G144" s="86"/>
      <c r="H144" s="86"/>
      <c r="I144" s="86"/>
      <c r="J144" s="86"/>
      <c r="K144" s="86"/>
      <c r="L144" s="86"/>
      <c r="M144" s="86"/>
    </row>
    <row r="145" spans="1:13" x14ac:dyDescent="0.25">
      <c r="A145" s="86"/>
      <c r="B145" s="86"/>
      <c r="C145" s="86"/>
      <c r="D145" s="86"/>
      <c r="E145" s="86"/>
      <c r="F145" s="86"/>
      <c r="G145" s="86"/>
      <c r="H145" s="86"/>
      <c r="I145" s="86"/>
      <c r="J145" s="86"/>
      <c r="K145" s="86"/>
      <c r="L145" s="86"/>
      <c r="M145" s="86"/>
    </row>
    <row r="146" spans="1:13" x14ac:dyDescent="0.25">
      <c r="A146" s="86"/>
      <c r="B146" s="86"/>
      <c r="C146" s="86"/>
      <c r="D146" s="86"/>
      <c r="E146" s="86"/>
      <c r="F146" s="86"/>
      <c r="G146" s="86"/>
      <c r="H146" s="86"/>
      <c r="I146" s="86"/>
      <c r="J146" s="86"/>
      <c r="K146" s="86"/>
      <c r="L146" s="86"/>
      <c r="M146" s="86"/>
    </row>
    <row r="147" spans="1:13" x14ac:dyDescent="0.25">
      <c r="A147" s="86"/>
      <c r="B147" s="86"/>
      <c r="C147" s="86"/>
      <c r="D147" s="86"/>
      <c r="E147" s="86"/>
      <c r="F147" s="86"/>
      <c r="G147" s="86"/>
      <c r="H147" s="86"/>
      <c r="I147" s="86"/>
      <c r="J147" s="86"/>
      <c r="K147" s="86"/>
      <c r="L147" s="86"/>
      <c r="M147" s="86"/>
    </row>
    <row r="148" spans="1:13" x14ac:dyDescent="0.25">
      <c r="A148" s="86"/>
      <c r="B148" s="86"/>
      <c r="C148" s="86"/>
      <c r="D148" s="86"/>
      <c r="E148" s="86"/>
      <c r="F148" s="86"/>
      <c r="G148" s="86"/>
      <c r="H148" s="86"/>
      <c r="I148" s="86"/>
      <c r="J148" s="86"/>
      <c r="K148" s="86"/>
      <c r="L148" s="86"/>
      <c r="M148" s="86"/>
    </row>
    <row r="149" spans="1:13" x14ac:dyDescent="0.25">
      <c r="A149" s="86"/>
      <c r="B149" s="86"/>
      <c r="C149" s="86"/>
      <c r="D149" s="86"/>
      <c r="E149" s="86"/>
      <c r="F149" s="86"/>
      <c r="G149" s="86"/>
      <c r="H149" s="86"/>
      <c r="I149" s="86"/>
      <c r="J149" s="86"/>
      <c r="K149" s="86"/>
      <c r="L149" s="86"/>
      <c r="M149" s="86"/>
    </row>
    <row r="150" spans="1:13" x14ac:dyDescent="0.25">
      <c r="A150" s="86"/>
      <c r="B150" s="86"/>
      <c r="C150" s="86"/>
      <c r="D150" s="86"/>
      <c r="E150" s="86"/>
      <c r="F150" s="86"/>
      <c r="G150" s="86"/>
      <c r="H150" s="86"/>
      <c r="I150" s="86"/>
      <c r="J150" s="86"/>
      <c r="K150" s="86"/>
      <c r="L150" s="86"/>
      <c r="M150" s="86"/>
    </row>
    <row r="151" spans="1:13" x14ac:dyDescent="0.25">
      <c r="A151" s="86"/>
      <c r="B151" s="86"/>
      <c r="C151" s="86"/>
      <c r="D151" s="86"/>
      <c r="E151" s="86"/>
      <c r="F151" s="86"/>
      <c r="G151" s="86"/>
      <c r="H151" s="86"/>
      <c r="I151" s="86"/>
      <c r="J151" s="86"/>
      <c r="K151" s="86"/>
      <c r="L151" s="86"/>
      <c r="M151" s="86"/>
    </row>
    <row r="152" spans="1:13" x14ac:dyDescent="0.25">
      <c r="A152" s="86"/>
      <c r="B152" s="86"/>
      <c r="C152" s="86"/>
      <c r="D152" s="86"/>
      <c r="E152" s="86"/>
      <c r="F152" s="86"/>
      <c r="G152" s="86"/>
      <c r="H152" s="86"/>
      <c r="I152" s="86"/>
      <c r="J152" s="86"/>
      <c r="K152" s="86"/>
      <c r="L152" s="86"/>
      <c r="M152" s="86"/>
    </row>
    <row r="153" spans="1:13" x14ac:dyDescent="0.25">
      <c r="A153" s="86"/>
      <c r="B153" s="86"/>
      <c r="C153" s="86"/>
      <c r="D153" s="86"/>
      <c r="E153" s="86"/>
      <c r="F153" s="86"/>
      <c r="G153" s="86"/>
      <c r="H153" s="86"/>
      <c r="I153" s="86"/>
      <c r="J153" s="86"/>
      <c r="K153" s="86"/>
      <c r="L153" s="86"/>
      <c r="M153" s="86"/>
    </row>
    <row r="154" spans="1:13" x14ac:dyDescent="0.25">
      <c r="A154" s="86"/>
      <c r="B154" s="86"/>
      <c r="C154" s="86"/>
      <c r="D154" s="86"/>
      <c r="E154" s="86"/>
      <c r="F154" s="86"/>
      <c r="G154" s="86"/>
      <c r="H154" s="86"/>
      <c r="I154" s="86"/>
      <c r="J154" s="86"/>
      <c r="K154" s="86"/>
      <c r="L154" s="86"/>
      <c r="M154" s="86"/>
    </row>
    <row r="155" spans="1:13" x14ac:dyDescent="0.25">
      <c r="A155" s="86"/>
      <c r="B155" s="86"/>
      <c r="C155" s="86"/>
      <c r="D155" s="86"/>
      <c r="E155" s="86"/>
      <c r="F155" s="86"/>
      <c r="G155" s="86"/>
      <c r="H155" s="86"/>
      <c r="I155" s="86"/>
      <c r="J155" s="86"/>
      <c r="K155" s="86"/>
      <c r="L155" s="86"/>
      <c r="M155" s="86"/>
    </row>
    <row r="156" spans="1:13" x14ac:dyDescent="0.25">
      <c r="A156" s="86"/>
      <c r="B156" s="86"/>
      <c r="C156" s="86"/>
      <c r="D156" s="86"/>
      <c r="E156" s="86"/>
      <c r="F156" s="86"/>
      <c r="G156" s="86"/>
      <c r="H156" s="86"/>
      <c r="I156" s="86"/>
      <c r="J156" s="86"/>
      <c r="K156" s="86"/>
      <c r="L156" s="86"/>
      <c r="M156" s="86"/>
    </row>
    <row r="157" spans="1:13" x14ac:dyDescent="0.25">
      <c r="A157" s="86"/>
      <c r="B157" s="86"/>
      <c r="C157" s="86"/>
      <c r="D157" s="86"/>
      <c r="E157" s="86"/>
      <c r="F157" s="86"/>
      <c r="G157" s="86"/>
      <c r="H157" s="86"/>
      <c r="I157" s="86"/>
      <c r="J157" s="86"/>
      <c r="K157" s="86"/>
      <c r="L157" s="86"/>
      <c r="M157" s="86"/>
    </row>
    <row r="158" spans="1:13" x14ac:dyDescent="0.25">
      <c r="A158" s="86"/>
      <c r="B158" s="86"/>
      <c r="C158" s="86"/>
      <c r="D158" s="86"/>
      <c r="E158" s="86"/>
      <c r="F158" s="86"/>
      <c r="G158" s="86"/>
      <c r="H158" s="86"/>
      <c r="I158" s="86"/>
      <c r="J158" s="86"/>
      <c r="K158" s="86"/>
      <c r="L158" s="86"/>
      <c r="M158" s="86"/>
    </row>
    <row r="159" spans="1:13" x14ac:dyDescent="0.25">
      <c r="A159" s="86"/>
      <c r="B159" s="86"/>
      <c r="C159" s="86"/>
      <c r="D159" s="86"/>
      <c r="E159" s="86"/>
      <c r="F159" s="86"/>
      <c r="G159" s="86"/>
      <c r="H159" s="86"/>
      <c r="I159" s="86"/>
      <c r="J159" s="86"/>
      <c r="K159" s="86"/>
      <c r="L159" s="86"/>
      <c r="M159" s="86"/>
    </row>
    <row r="160" spans="1:13" x14ac:dyDescent="0.25">
      <c r="A160" s="86"/>
      <c r="B160" s="86"/>
      <c r="C160" s="86"/>
      <c r="D160" s="86"/>
      <c r="E160" s="86"/>
      <c r="F160" s="86"/>
      <c r="G160" s="86"/>
      <c r="H160" s="86"/>
      <c r="I160" s="86"/>
      <c r="J160" s="86"/>
      <c r="K160" s="86"/>
      <c r="L160" s="86"/>
      <c r="M160" s="86"/>
    </row>
    <row r="161" spans="1:13" x14ac:dyDescent="0.25">
      <c r="A161" s="86"/>
      <c r="B161" s="86"/>
      <c r="C161" s="86"/>
      <c r="D161" s="86"/>
      <c r="E161" s="86"/>
      <c r="F161" s="86"/>
      <c r="G161" s="86"/>
      <c r="H161" s="86"/>
      <c r="I161" s="86"/>
      <c r="J161" s="86"/>
      <c r="K161" s="86"/>
      <c r="L161" s="86"/>
      <c r="M161" s="86"/>
    </row>
    <row r="162" spans="1:13" x14ac:dyDescent="0.25">
      <c r="A162" s="86"/>
      <c r="B162" s="86"/>
      <c r="C162" s="86"/>
      <c r="D162" s="86"/>
      <c r="E162" s="86"/>
      <c r="F162" s="86"/>
      <c r="G162" s="86"/>
      <c r="H162" s="86"/>
      <c r="I162" s="86"/>
      <c r="J162" s="86"/>
      <c r="K162" s="86"/>
      <c r="L162" s="86"/>
      <c r="M162" s="86"/>
    </row>
    <row r="163" spans="1:13" x14ac:dyDescent="0.25">
      <c r="A163" s="86"/>
      <c r="B163" s="86"/>
      <c r="C163" s="86"/>
      <c r="D163" s="86"/>
      <c r="E163" s="86"/>
      <c r="F163" s="86"/>
      <c r="G163" s="86"/>
      <c r="H163" s="86"/>
      <c r="I163" s="86"/>
      <c r="J163" s="86"/>
      <c r="K163" s="86"/>
      <c r="L163" s="86"/>
      <c r="M163" s="86"/>
    </row>
    <row r="164" spans="1:13" x14ac:dyDescent="0.25">
      <c r="A164" s="86"/>
      <c r="B164" s="86"/>
      <c r="C164" s="86"/>
      <c r="D164" s="86"/>
      <c r="E164" s="86"/>
      <c r="F164" s="86"/>
      <c r="G164" s="86"/>
      <c r="H164" s="86"/>
      <c r="I164" s="86"/>
      <c r="J164" s="86"/>
      <c r="K164" s="86"/>
      <c r="L164" s="86"/>
      <c r="M164" s="86"/>
    </row>
    <row r="165" spans="1:13" x14ac:dyDescent="0.25">
      <c r="A165" s="86"/>
      <c r="B165" s="86"/>
      <c r="C165" s="86"/>
      <c r="D165" s="86"/>
      <c r="E165" s="86"/>
      <c r="F165" s="86"/>
      <c r="G165" s="86"/>
      <c r="H165" s="86"/>
      <c r="I165" s="86"/>
      <c r="J165" s="86"/>
      <c r="K165" s="86"/>
      <c r="L165" s="86"/>
      <c r="M165" s="86"/>
    </row>
    <row r="166" spans="1:13" x14ac:dyDescent="0.25">
      <c r="A166" s="86"/>
      <c r="B166" s="86"/>
      <c r="C166" s="86"/>
      <c r="D166" s="86"/>
      <c r="E166" s="86"/>
      <c r="F166" s="86"/>
      <c r="G166" s="86"/>
      <c r="H166" s="86"/>
      <c r="I166" s="86"/>
      <c r="J166" s="86"/>
      <c r="K166" s="86"/>
      <c r="L166" s="86"/>
      <c r="M166" s="86"/>
    </row>
    <row r="167" spans="1:13" x14ac:dyDescent="0.25">
      <c r="A167" s="86"/>
      <c r="B167" s="86"/>
      <c r="C167" s="86"/>
      <c r="D167" s="86"/>
      <c r="E167" s="86"/>
      <c r="F167" s="86"/>
      <c r="G167" s="86"/>
      <c r="H167" s="86"/>
      <c r="I167" s="86"/>
      <c r="J167" s="86"/>
      <c r="K167" s="86"/>
      <c r="L167" s="86"/>
      <c r="M167" s="86"/>
    </row>
    <row r="168" spans="1:13" x14ac:dyDescent="0.25">
      <c r="A168" s="86"/>
      <c r="B168" s="86"/>
      <c r="C168" s="86"/>
      <c r="D168" s="86"/>
      <c r="E168" s="86"/>
      <c r="F168" s="86"/>
      <c r="G168" s="86"/>
      <c r="H168" s="86"/>
      <c r="I168" s="86"/>
      <c r="J168" s="86"/>
      <c r="K168" s="86"/>
      <c r="L168" s="86"/>
      <c r="M168" s="86"/>
    </row>
    <row r="169" spans="1:13" x14ac:dyDescent="0.25">
      <c r="A169" s="86"/>
      <c r="B169" s="86"/>
      <c r="C169" s="86"/>
      <c r="D169" s="86"/>
      <c r="E169" s="86"/>
      <c r="F169" s="86"/>
      <c r="G169" s="86"/>
      <c r="H169" s="86"/>
      <c r="I169" s="86"/>
      <c r="J169" s="86"/>
      <c r="K169" s="86"/>
      <c r="L169" s="86"/>
      <c r="M169" s="86"/>
    </row>
    <row r="170" spans="1:13" x14ac:dyDescent="0.25">
      <c r="A170" s="86"/>
      <c r="B170" s="86"/>
      <c r="C170" s="86"/>
      <c r="D170" s="86"/>
      <c r="E170" s="86"/>
      <c r="F170" s="86"/>
      <c r="G170" s="86"/>
      <c r="H170" s="86"/>
      <c r="I170" s="86"/>
      <c r="J170" s="86"/>
      <c r="K170" s="86"/>
      <c r="L170" s="86"/>
      <c r="M170" s="86"/>
    </row>
    <row r="171" spans="1:13" x14ac:dyDescent="0.25">
      <c r="A171" s="86"/>
      <c r="B171" s="86"/>
      <c r="C171" s="86"/>
      <c r="D171" s="86"/>
      <c r="E171" s="86"/>
      <c r="F171" s="86"/>
      <c r="G171" s="86"/>
      <c r="H171" s="86"/>
      <c r="I171" s="86"/>
      <c r="J171" s="86"/>
      <c r="K171" s="86"/>
      <c r="L171" s="86"/>
      <c r="M171" s="86"/>
    </row>
    <row r="172" spans="1:13" x14ac:dyDescent="0.25">
      <c r="A172" s="86"/>
      <c r="B172" s="86"/>
      <c r="C172" s="86"/>
      <c r="D172" s="86"/>
      <c r="E172" s="86"/>
      <c r="F172" s="86"/>
      <c r="G172" s="86"/>
      <c r="H172" s="86"/>
      <c r="I172" s="86"/>
      <c r="J172" s="86"/>
      <c r="K172" s="86"/>
      <c r="L172" s="86"/>
      <c r="M172" s="86"/>
    </row>
    <row r="173" spans="1:13" x14ac:dyDescent="0.25">
      <c r="A173" s="86"/>
      <c r="B173" s="86"/>
      <c r="C173" s="86"/>
      <c r="D173" s="86"/>
      <c r="E173" s="86"/>
      <c r="F173" s="86"/>
      <c r="G173" s="86"/>
      <c r="H173" s="86"/>
      <c r="I173" s="86"/>
      <c r="J173" s="86"/>
      <c r="K173" s="86"/>
      <c r="L173" s="86"/>
      <c r="M173" s="86"/>
    </row>
    <row r="174" spans="1:13" x14ac:dyDescent="0.25">
      <c r="A174" s="86"/>
      <c r="B174" s="86"/>
      <c r="C174" s="86"/>
      <c r="D174" s="86"/>
      <c r="E174" s="86"/>
      <c r="F174" s="86"/>
      <c r="G174" s="86"/>
      <c r="H174" s="86"/>
      <c r="I174" s="86"/>
      <c r="J174" s="86"/>
      <c r="K174" s="86"/>
      <c r="L174" s="86"/>
      <c r="M174" s="86"/>
    </row>
    <row r="175" spans="1:13" x14ac:dyDescent="0.25">
      <c r="A175" s="86"/>
      <c r="B175" s="86"/>
      <c r="C175" s="86"/>
      <c r="D175" s="86"/>
      <c r="E175" s="86"/>
      <c r="F175" s="86"/>
      <c r="G175" s="86"/>
      <c r="H175" s="86"/>
      <c r="I175" s="86"/>
      <c r="J175" s="86"/>
      <c r="K175" s="86"/>
      <c r="L175" s="86"/>
      <c r="M175" s="86"/>
    </row>
    <row r="176" spans="1:13" x14ac:dyDescent="0.25">
      <c r="A176" s="86"/>
      <c r="B176" s="86"/>
      <c r="C176" s="86"/>
      <c r="D176" s="86"/>
      <c r="E176" s="86"/>
      <c r="F176" s="86"/>
      <c r="G176" s="86"/>
      <c r="H176" s="86"/>
      <c r="I176" s="86"/>
      <c r="J176" s="86"/>
      <c r="K176" s="86"/>
      <c r="L176" s="86"/>
      <c r="M176" s="86"/>
    </row>
    <row r="177" spans="1:13" x14ac:dyDescent="0.25">
      <c r="A177" s="86"/>
      <c r="B177" s="86"/>
      <c r="C177" s="86"/>
      <c r="D177" s="86"/>
      <c r="E177" s="86"/>
      <c r="F177" s="86"/>
      <c r="G177" s="86"/>
      <c r="H177" s="86"/>
      <c r="I177" s="86"/>
      <c r="J177" s="86"/>
      <c r="K177" s="86"/>
      <c r="L177" s="86"/>
      <c r="M177" s="86"/>
    </row>
    <row r="178" spans="1:13" x14ac:dyDescent="0.25">
      <c r="A178" s="86"/>
      <c r="B178" s="86"/>
      <c r="C178" s="86"/>
      <c r="D178" s="86"/>
      <c r="E178" s="86"/>
      <c r="F178" s="86"/>
      <c r="G178" s="86"/>
      <c r="H178" s="86"/>
      <c r="I178" s="86"/>
      <c r="J178" s="86"/>
      <c r="K178" s="86"/>
      <c r="L178" s="86"/>
      <c r="M178" s="86"/>
    </row>
    <row r="179" spans="1:13" x14ac:dyDescent="0.25">
      <c r="A179" s="86"/>
      <c r="B179" s="86"/>
      <c r="C179" s="86"/>
      <c r="D179" s="86"/>
      <c r="E179" s="86"/>
      <c r="F179" s="86"/>
      <c r="G179" s="86"/>
      <c r="H179" s="86"/>
      <c r="I179" s="86"/>
      <c r="J179" s="86"/>
      <c r="K179" s="86"/>
      <c r="L179" s="86"/>
      <c r="M179" s="86"/>
    </row>
    <row r="180" spans="1:13" x14ac:dyDescent="0.25">
      <c r="A180" s="86"/>
      <c r="B180" s="86"/>
      <c r="C180" s="86"/>
      <c r="D180" s="86"/>
      <c r="E180" s="86"/>
      <c r="F180" s="86"/>
      <c r="G180" s="86"/>
      <c r="H180" s="86"/>
      <c r="I180" s="86"/>
      <c r="J180" s="86"/>
      <c r="K180" s="86"/>
      <c r="L180" s="86"/>
      <c r="M180" s="86"/>
    </row>
    <row r="181" spans="1:13" x14ac:dyDescent="0.25">
      <c r="A181" s="86"/>
      <c r="B181" s="86"/>
      <c r="C181" s="86"/>
      <c r="D181" s="86"/>
      <c r="E181" s="86"/>
      <c r="F181" s="86"/>
      <c r="G181" s="86"/>
      <c r="H181" s="86"/>
      <c r="I181" s="86"/>
      <c r="J181" s="86"/>
      <c r="K181" s="86"/>
      <c r="L181" s="86"/>
      <c r="M181" s="86"/>
    </row>
  </sheetData>
  <mergeCells count="177">
    <mergeCell ref="H75:M88"/>
    <mergeCell ref="B25:D25"/>
    <mergeCell ref="E25:G25"/>
    <mergeCell ref="H25:J25"/>
    <mergeCell ref="H73:M73"/>
    <mergeCell ref="H74:M74"/>
    <mergeCell ref="H43:J43"/>
    <mergeCell ref="K43:M43"/>
    <mergeCell ref="H44:J44"/>
    <mergeCell ref="K44:M44"/>
    <mergeCell ref="H71:M71"/>
    <mergeCell ref="H54:M54"/>
    <mergeCell ref="H55:M55"/>
    <mergeCell ref="H56:M56"/>
    <mergeCell ref="H57:M57"/>
    <mergeCell ref="H58:M70"/>
    <mergeCell ref="H45:J45"/>
    <mergeCell ref="K45:M45"/>
    <mergeCell ref="H31:J31"/>
    <mergeCell ref="K31:M31"/>
    <mergeCell ref="H32:J32"/>
    <mergeCell ref="K32:M32"/>
    <mergeCell ref="H33:J33"/>
    <mergeCell ref="K33:M33"/>
    <mergeCell ref="H24:J24"/>
    <mergeCell ref="K24:M24"/>
    <mergeCell ref="B73:G73"/>
    <mergeCell ref="B74:G74"/>
    <mergeCell ref="B75:G88"/>
    <mergeCell ref="B57:G57"/>
    <mergeCell ref="B58:G70"/>
    <mergeCell ref="B71:G71"/>
    <mergeCell ref="E41:G41"/>
    <mergeCell ref="B43:D43"/>
    <mergeCell ref="E43:G43"/>
    <mergeCell ref="H34:J34"/>
    <mergeCell ref="K34:M34"/>
    <mergeCell ref="H35:J35"/>
    <mergeCell ref="K35:M35"/>
    <mergeCell ref="H36:J36"/>
    <mergeCell ref="K36:M36"/>
    <mergeCell ref="H27:J27"/>
    <mergeCell ref="K27:M27"/>
    <mergeCell ref="H28:J28"/>
    <mergeCell ref="K28:M28"/>
    <mergeCell ref="H40:J40"/>
    <mergeCell ref="K40:M40"/>
    <mergeCell ref="H41:J41"/>
    <mergeCell ref="H21:J21"/>
    <mergeCell ref="K21:M21"/>
    <mergeCell ref="H17:J17"/>
    <mergeCell ref="K17:M17"/>
    <mergeCell ref="H18:J18"/>
    <mergeCell ref="K18:M18"/>
    <mergeCell ref="H22:J22"/>
    <mergeCell ref="K22:M22"/>
    <mergeCell ref="H23:J23"/>
    <mergeCell ref="K23:M23"/>
    <mergeCell ref="B54:G54"/>
    <mergeCell ref="B55:G55"/>
    <mergeCell ref="B56:G56"/>
    <mergeCell ref="H29:J29"/>
    <mergeCell ref="K29:M29"/>
    <mergeCell ref="K25:M25"/>
    <mergeCell ref="H30:J30"/>
    <mergeCell ref="K30:M30"/>
    <mergeCell ref="B45:D45"/>
    <mergeCell ref="E45:G45"/>
    <mergeCell ref="H26:J26"/>
    <mergeCell ref="K26:M26"/>
    <mergeCell ref="K41:M41"/>
    <mergeCell ref="H37:J37"/>
    <mergeCell ref="K37:M37"/>
    <mergeCell ref="H38:J38"/>
    <mergeCell ref="K38:M38"/>
    <mergeCell ref="H39:J39"/>
    <mergeCell ref="K39:M39"/>
    <mergeCell ref="B44:D44"/>
    <mergeCell ref="E44:G44"/>
    <mergeCell ref="B38:D38"/>
    <mergeCell ref="E38:G38"/>
    <mergeCell ref="B39:D39"/>
    <mergeCell ref="E39:G39"/>
    <mergeCell ref="B40:D40"/>
    <mergeCell ref="E40:G40"/>
    <mergeCell ref="B35:D35"/>
    <mergeCell ref="E35:G35"/>
    <mergeCell ref="B36:D36"/>
    <mergeCell ref="E36:G36"/>
    <mergeCell ref="B37:D37"/>
    <mergeCell ref="E37:G37"/>
    <mergeCell ref="B17:D17"/>
    <mergeCell ref="E17:G17"/>
    <mergeCell ref="B18:D18"/>
    <mergeCell ref="E18:G18"/>
    <mergeCell ref="B19:D19"/>
    <mergeCell ref="E19:G19"/>
    <mergeCell ref="B14:D14"/>
    <mergeCell ref="H19:J19"/>
    <mergeCell ref="K19:M19"/>
    <mergeCell ref="H14:J14"/>
    <mergeCell ref="K14:M14"/>
    <mergeCell ref="H15:J15"/>
    <mergeCell ref="K15:M15"/>
    <mergeCell ref="H16:J16"/>
    <mergeCell ref="K16:M16"/>
    <mergeCell ref="E14:G14"/>
    <mergeCell ref="B15:D15"/>
    <mergeCell ref="A45:A46"/>
    <mergeCell ref="A54:A70"/>
    <mergeCell ref="A73:A88"/>
    <mergeCell ref="B24:D24"/>
    <mergeCell ref="E24:G24"/>
    <mergeCell ref="B26:D26"/>
    <mergeCell ref="A21:A34"/>
    <mergeCell ref="A36:A43"/>
    <mergeCell ref="B21:D21"/>
    <mergeCell ref="E21:G21"/>
    <mergeCell ref="B22:D22"/>
    <mergeCell ref="E22:G22"/>
    <mergeCell ref="B23:D23"/>
    <mergeCell ref="E23:G23"/>
    <mergeCell ref="B33:D33"/>
    <mergeCell ref="E33:G33"/>
    <mergeCell ref="B34:D34"/>
    <mergeCell ref="E34:G34"/>
    <mergeCell ref="B32:D32"/>
    <mergeCell ref="E32:G32"/>
    <mergeCell ref="B41:D41"/>
    <mergeCell ref="B30:D30"/>
    <mergeCell ref="E30:G30"/>
    <mergeCell ref="B31:D31"/>
    <mergeCell ref="B3:G3"/>
    <mergeCell ref="B1:G1"/>
    <mergeCell ref="B5:G5"/>
    <mergeCell ref="B7:G7"/>
    <mergeCell ref="H1:M1"/>
    <mergeCell ref="H3:M3"/>
    <mergeCell ref="H5:M5"/>
    <mergeCell ref="H7:M7"/>
    <mergeCell ref="E15:G15"/>
    <mergeCell ref="B2:G2"/>
    <mergeCell ref="B4:G4"/>
    <mergeCell ref="B6:G6"/>
    <mergeCell ref="B8:G8"/>
    <mergeCell ref="B9:G9"/>
    <mergeCell ref="B11:G11"/>
    <mergeCell ref="H2:M2"/>
    <mergeCell ref="H4:M4"/>
    <mergeCell ref="H6:M6"/>
    <mergeCell ref="H8:M8"/>
    <mergeCell ref="H9:M9"/>
    <mergeCell ref="H11:M11"/>
    <mergeCell ref="B72:G72"/>
    <mergeCell ref="H72:M72"/>
    <mergeCell ref="B10:G10"/>
    <mergeCell ref="B13:G13"/>
    <mergeCell ref="B12:G12"/>
    <mergeCell ref="H12:M12"/>
    <mergeCell ref="H13:M13"/>
    <mergeCell ref="H10:M10"/>
    <mergeCell ref="H20:M20"/>
    <mergeCell ref="B20:G20"/>
    <mergeCell ref="B42:D42"/>
    <mergeCell ref="E42:G42"/>
    <mergeCell ref="H42:J42"/>
    <mergeCell ref="K42:M42"/>
    <mergeCell ref="B16:D16"/>
    <mergeCell ref="E16:G16"/>
    <mergeCell ref="E31:G31"/>
    <mergeCell ref="E26:G26"/>
    <mergeCell ref="B27:D27"/>
    <mergeCell ref="E27:G27"/>
    <mergeCell ref="B28:D28"/>
    <mergeCell ref="E28:G28"/>
    <mergeCell ref="B29:D29"/>
    <mergeCell ref="E29:G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vt:lpstr>
      <vt:lpstr>Debt-Excl.Over,Liq,LowDur,Ult,M</vt:lpstr>
      <vt:lpstr>Debt-Over,Liq,Low Dur,Ultra,MM</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Sakshi Rai</cp:lastModifiedBy>
  <cp:lastPrinted>2017-03-08T04:58:08Z</cp:lastPrinted>
  <dcterms:created xsi:type="dcterms:W3CDTF">2015-08-03T08:55:10Z</dcterms:created>
  <dcterms:modified xsi:type="dcterms:W3CDTF">2023-09-07T06:46:30Z</dcterms:modified>
</cp:coreProperties>
</file>