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Z:\Product\LIC Mutual Fund\Dashboard\Web site\2021-2022\"/>
    </mc:Choice>
  </mc:AlternateContent>
  <xr:revisionPtr revIDLastSave="0" documentId="13_ncr:1_{72D9444D-FB5D-4FC7-9D19-C9FA45BD5CF9}"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<sst xmlns="http://schemas.openxmlformats.org/spreadsheetml/2006/main" count="1864" uniqueCount="386">
  <si>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</si>
  <si>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</si>
  <si>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</si>
  <si>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</si>
  <si>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</si>
  <si>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</si>
  <si>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</si>
  <si>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</si>
  <si>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</si>
  <si>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</si>
  <si>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</si>
  <si>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</si>
  <si>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</si>
  <si>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</si>
  <si>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</si>
  <si>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</si>
  <si>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</si>
  <si>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</si>
  <si>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</si>
  <si>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</si>
  <si>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</si>
  <si>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</si>
  <si>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</si>
  <si>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</si>
  <si>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</si>
  <si>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</si>
  <si>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</si>
  <si>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</si>
  <si>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</si>
  <si>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</si>
  <si>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</si>
  <si>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</si>
  <si>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</si>
  <si>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</si>
  <si>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</si>
  <si>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</si>
  <si>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</si>
  <si>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</si>
  <si>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</si>
  <si>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</si>
  <si>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</si>
  <si>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</si>
  <si>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</si>
  <si>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</si>
  <si>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</si>
  <si>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</si>
  <si>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</si>
  <si>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</si>
  <si>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</si>
  <si>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</si>
  <si>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</si>
  <si>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</si>
  <si>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</si>
  <si>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</si>
  <si>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</si>
  <si>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</si>
  <si>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</si>
  <si>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</si>
  <si>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</si>
  <si>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</si>
  <si>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</si>
  <si>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</si>
  <si>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</si>
  <si>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</si>
  <si>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</si>
  <si>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</si>
  <si>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</si>
  <si>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</si>
  <si>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</si>
  <si>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</si>
  <si>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</si>
  <si>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</si>
  <si>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</si>
  <si>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</si>
  <si>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</si>
  <si>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</si>
  <si>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</si>
  <si>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</si>
  <si>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</si>
  <si>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</si>
  <si>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</si>
  <si>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</si>
  <si>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</si>
  <si>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</si>
  <si>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</si>
  <si>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</si>
  <si>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</si>
  <si>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</si>
  <si>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</si>
  <si>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</si>
  <si>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</si>
  <si>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</si>
  <si>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</si>
  <si>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</si>
  <si>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</si>
  <si>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</si>
  <si>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</si>
  <si>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</si>
  <si>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</si>
  <si>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</si>
  <si>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</si>
  <si>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</si>
  <si>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</si>
  <si>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</si>
  <si>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</si>
  <si>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</si>
  <si>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</si>
  <si>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</si>
  <si>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</si>
  <si>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</si>
  <si>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</si>
  <si>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</si>
  <si>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</si>
  <si>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</si>
  <si>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</si>
  <si>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</si>
  <si>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</si>
  <si>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</si>
  <si>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</si>
  <si>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</si>
  <si>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</si>
  <si>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</si>
  <si>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</si>
  <si>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</si>
  <si>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</si>
  <si>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</si>
  <si>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</si>
  <si>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</si>
  <si>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</si>
  <si>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</si>
  <si>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</si>
  <si>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</si>
  <si>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</si>
  <si>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</si>
  <si>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</si>
  <si>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</si>
  <si>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</si>
  <si>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</si>
  <si>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</si>
  <si>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</si>
  <si>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</si>
  <si>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</si>
  <si>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</si>
  <si>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</si>
  <si>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</si>
  <si>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</si>
  <si>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</si>
  <si>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</si>
  <si>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</si>
  <si>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</si>
  <si>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</si>
  <si>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</si>
  <si>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</si>
  <si>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</si>
  <si>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</si>
  <si>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</si>
  <si>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</si>
  <si>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</si>
  <si>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</si>
  <si>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</si>
  <si>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</si>
  <si>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</si>
  <si>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</si>
  <si>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</si>
  <si>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</si>
  <si>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</si>
  <si>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</si>
  <si>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</si>
  <si>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</si>
  <si>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</si>
  <si>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</si>
  <si>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</si>
  <si>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</si>
  <si>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</si>
  <si>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</si>
  <si>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</si>
  <si>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</si>
  <si>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</si>
  <si>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</si>
  <si>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</si>
  <si>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</si>
  <si>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</si>
  <si>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</si>
  <si>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</si>
  <si>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</si>
  <si>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</si>
  <si>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</si>
  <si>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</si>
  <si>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</si>
  <si>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</si>
  <si>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</si>
  <si>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</si>
  <si>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</si>
  <si>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</si>
  <si>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</si>
  <si>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</si>
  <si>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</si>
  <si>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</si>
  <si>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</si>
  <si>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</si>
  <si>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</si>
  <si>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</si>
  <si>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</si>
  <si>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</si>
  <si>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</si>
  <si>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</si>
  <si>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</si>
  <si>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</si>
  <si>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</si>
  <si>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</si>
  <si>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</si>
  <si>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</si>
  <si>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</si>
  <si>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</si>
  <si>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</si>
  <si>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</si>
  <si>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LIC Mutual Fund</t>
  </si>
  <si>
    <t>Tata Chemicals Ltd.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</si>
  <si>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</si>
  <si>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</si>
  <si>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</si>
  <si>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</si>
  <si>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</si>
  <si>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</si>
  <si>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</si>
  <si>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</si>
  <si>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</si>
  <si>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</si>
  <si>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</si>
  <si>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</si>
  <si>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</si>
  <si>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</si>
  <si>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</si>
  <si>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</si>
  <si>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</si>
  <si>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</si>
  <si>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</si>
  <si>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</si>
  <si>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</si>
  <si>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</si>
  <si>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</si>
  <si>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</si>
  <si>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</si>
  <si>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</si>
  <si>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</si>
  <si>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</si>
  <si>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</si>
  <si>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</si>
  <si>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</si>
  <si>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</si>
  <si>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</si>
  <si>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</si>
  <si>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</si>
  <si>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</si>
  <si>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</si>
  <si>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</si>
  <si>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</si>
  <si>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</si>
  <si>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</si>
  <si>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</si>
  <si>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</si>
  <si>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</si>
  <si>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</si>
  <si>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</si>
  <si>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</si>
  <si>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</si>
  <si>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</si>
  <si>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</si>
  <si>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</si>
  <si>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</si>
  <si>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</si>
  <si>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</si>
  <si>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</si>
  <si>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</si>
  <si>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</si>
  <si>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</si>
  <si>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</si>
  <si>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</si>
  <si>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</si>
  <si>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</si>
  <si>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</si>
  <si>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</si>
  <si>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Transport Corporation Of India Ltd.</t>
  </si>
  <si>
    <t>GAIL (India) Ltd.</t>
  </si>
  <si>
    <t>Divi's Laboratories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</si>
  <si>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</si>
  <si>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</si>
  <si>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</si>
  <si>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</si>
  <si>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</si>
  <si>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</si>
  <si>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</si>
  <si>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Biocon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</si>
  <si>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</si>
  <si>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</si>
  <si>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</si>
  <si>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</si>
  <si>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</si>
  <si>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</si>
  <si>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</si>
  <si>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</si>
  <si>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</si>
  <si>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</si>
  <si>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</si>
  <si>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</si>
  <si>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</si>
  <si>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</si>
  <si>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</si>
  <si>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</si>
  <si>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</si>
  <si>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</si>
  <si>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</si>
  <si>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</si>
  <si>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Apollo Hospitals Enterprise Ltd.</t>
  </si>
  <si>
    <t>:) Investments in a dynamically managed portfolio of equity and equity related instruments, debt and money market instruments</t>
  </si>
  <si>
    <t>Aditya Birla Finance Ltd.</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</si>
  <si>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</si>
  <si>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</si>
  <si>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</si>
  <si>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</si>
  <si>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</si>
  <si>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</si>
  <si>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</si>
  <si>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</si>
  <si>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</si>
  <si>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</si>
  <si>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</si>
  <si>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</si>
  <si>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</si>
  <si>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</si>
  <si>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</si>
  <si>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</si>
  <si>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</si>
  <si>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</si>
  <si>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</si>
  <si>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</si>
  <si>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</si>
  <si>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</si>
  <si>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</si>
  <si>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</si>
  <si>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</si>
  <si>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</si>
  <si>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</si>
  <si>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</si>
  <si>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</si>
  <si>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</si>
  <si>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</si>
  <si>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</si>
  <si>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</si>
  <si>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</si>
  <si>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</si>
  <si>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</si>
  <si>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</si>
  <si>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HCL Technologies Ltd.</t>
  </si>
  <si>
    <t>Atul Ltd.</t>
  </si>
  <si>
    <t>Karur Vysya Bank Ltd.</t>
  </si>
  <si>
    <t>National Aluminium Company Ltd.</t>
  </si>
  <si>
    <t>NTPC Ltd.</t>
  </si>
  <si>
    <t>TVS Credit Services Ltd.</t>
  </si>
  <si>
    <t>182 DAYS TBILL RED 03-02-2022</t>
  </si>
  <si>
    <t>7.50% GOVT OF INDIA RED 10-08-2034</t>
  </si>
  <si>
    <t>8.24% GOVT OF INDIA RED 10-11-2033</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</si>
  <si>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</si>
  <si>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</si>
  <si>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</si>
  <si>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</si>
  <si>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</si>
  <si>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</si>
  <si>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</si>
  <si>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</si>
  <si>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2) All above data is as on 31/01/2022.</t>
  </si>
  <si>
    <t>7.68% GOVT OF INDIA RED 15-12-2023</t>
  </si>
  <si>
    <t>91 DAYS TBILL RED 10-03-2022</t>
  </si>
  <si>
    <t>6.54% GOVT OF INDIA RED 17-01-2032</t>
  </si>
  <si>
    <t>7.73% GOVT OF INDIA RED 19-12-2034</t>
  </si>
  <si>
    <t>Bank of Baroda</t>
  </si>
  <si>
    <t>Ashoka Buildcon Ltd.</t>
  </si>
  <si>
    <t>Tata Power Company Ltd.</t>
  </si>
  <si>
    <t>Godrej Properties Ltd.</t>
  </si>
  <si>
    <t>L&amp;T Finance Holdings Ltd.</t>
  </si>
  <si>
    <t>Export Import Bank of India</t>
  </si>
  <si>
    <t>Hindustan Petroleum Corporation Ltd.</t>
  </si>
  <si>
    <t>Mahindra &amp; Mahindra Ltd.</t>
  </si>
  <si>
    <t>Tata Steel Ltd.</t>
  </si>
  <si>
    <t>Kotak Mahindra Investments Ltd.</t>
  </si>
  <si>
    <t>Dashboard as on 31/01/2022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</si>
</sst>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9">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4" fillId="0" borderId="4"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1" xfId="0"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8.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104775</xdr:colOff>
      <xdr:row>54</xdr:row>
      <xdr:rowOff>57150</xdr:rowOff>
    </xdr:from>
    <xdr:to>
      <xdr:col>17</xdr:col>
      <xdr:colOff>767110</xdr:colOff>
      <xdr:row>67</xdr:row>
      <xdr:rowOff>93345</xdr:rowOff>
    </xdr:to>
    <xdr:pic>
      <xdr:nvPicPr>
        <xdr:cNvPr id="25" name="Picture 24" descr="Diagram&#10;&#10;Description automatically generated">
          <a:extLst>
            <a:ext uri="{FF2B5EF4-FFF2-40B4-BE49-F238E27FC236}">
              <a16:creationId xmlns:a16="http://schemas.microsoft.com/office/drawing/2014/main" id="{50666C78-ABDE-413B-83B0-F517CB9A3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20850" y="1158240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23</xdr:col>
      <xdr:colOff>355647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521804</xdr:colOff>
      <xdr:row>76</xdr:row>
      <xdr:rowOff>140804</xdr:rowOff>
    </xdr:from>
    <xdr:to>
      <xdr:col>5</xdr:col>
      <xdr:colOff>367672</xdr:colOff>
      <xdr:row>88</xdr:row>
      <xdr:rowOff>117944</xdr:rowOff>
    </xdr:to>
    <xdr:pic>
      <xdr:nvPicPr>
        <xdr:cNvPr id="27" name="Picture 26">
          <a:extLst>
            <a:ext uri="{FF2B5EF4-FFF2-40B4-BE49-F238E27FC236}">
              <a16:creationId xmlns:a16="http://schemas.microsoft.com/office/drawing/2014/main" id="{38AD1C56-6754-48BF-914C-61A89888F1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79304" y="15198587"/>
          <a:ext cx="3349411" cy="1964966"/>
        </a:xfrm>
        <a:prstGeom prst="rect">
          <a:avLst/>
        </a:prstGeom>
      </xdr:spPr>
    </xdr:pic>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563217</xdr:colOff>
      <xdr:row>76</xdr:row>
      <xdr:rowOff>132522</xdr:rowOff>
    </xdr:from>
    <xdr:to>
      <xdr:col>23</xdr:col>
      <xdr:colOff>533324</xdr:colOff>
      <xdr:row>88</xdr:row>
      <xdr:rowOff>109662</xdr:rowOff>
    </xdr:to>
    <xdr:pic>
      <xdr:nvPicPr>
        <xdr:cNvPr id="29" name="Picture 28">
          <a:extLst>
            <a:ext uri="{FF2B5EF4-FFF2-40B4-BE49-F238E27FC236}">
              <a16:creationId xmlns:a16="http://schemas.microsoft.com/office/drawing/2014/main" id="{B76F447C-5F4D-4FEF-BC28-22814F314C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840739" y="15190305"/>
          <a:ext cx="3349411" cy="19649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385</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52" t="s">
        <v>269</v>
      </c>
      <c r="C2" s="153"/>
      <c r="D2" s="153"/>
      <c r="E2" s="153"/>
      <c r="F2" s="153"/>
      <c r="G2" s="154"/>
      <c r="H2" s="152" t="s">
        <v>202</v>
      </c>
      <c r="I2" s="153"/>
      <c r="J2" s="153"/>
      <c r="K2" s="153"/>
      <c r="L2" s="153"/>
      <c r="M2" s="154"/>
      <c r="N2" s="152" t="s">
        <v>84</v>
      </c>
      <c r="O2" s="153"/>
      <c r="P2" s="153"/>
      <c r="Q2" s="153"/>
      <c r="R2" s="153"/>
      <c r="S2" s="154"/>
      <c r="T2" s="152" t="s">
        <v>11</v>
      </c>
      <c r="U2" s="153"/>
      <c r="V2" s="153"/>
      <c r="W2" s="153"/>
      <c r="X2" s="153"/>
      <c r="Y2" s="154"/>
      <c r="Z2" s="152" t="s">
        <v>12</v>
      </c>
      <c r="AA2" s="153"/>
      <c r="AB2" s="153"/>
      <c r="AC2" s="153"/>
      <c r="AD2" s="153"/>
      <c r="AE2" s="154"/>
      <c r="AF2" s="152" t="s">
        <v>13</v>
      </c>
      <c r="AG2" s="153"/>
      <c r="AH2" s="153"/>
      <c r="AI2" s="153"/>
      <c r="AJ2" s="153"/>
      <c r="AK2" s="154"/>
      <c r="AL2" s="152" t="s">
        <v>203</v>
      </c>
      <c r="AM2" s="153"/>
      <c r="AN2" s="153"/>
      <c r="AO2" s="153"/>
      <c r="AP2" s="153"/>
      <c r="AQ2" s="154"/>
      <c r="AR2" s="152" t="s">
        <v>16</v>
      </c>
      <c r="AS2" s="153"/>
      <c r="AT2" s="153"/>
      <c r="AU2" s="153"/>
      <c r="AV2" s="153"/>
      <c r="AW2" s="154"/>
      <c r="AX2" s="152" t="s">
        <v>204</v>
      </c>
      <c r="AY2" s="153"/>
      <c r="AZ2" s="153"/>
      <c r="BA2" s="153"/>
      <c r="BB2" s="153"/>
      <c r="BC2" s="154"/>
      <c r="BD2" s="152" t="s">
        <v>205</v>
      </c>
      <c r="BE2" s="153"/>
      <c r="BF2" s="153"/>
      <c r="BG2" s="153"/>
      <c r="BH2" s="153"/>
      <c r="BI2" s="154"/>
      <c r="BJ2" s="152" t="s">
        <v>85</v>
      </c>
      <c r="BK2" s="153"/>
      <c r="BL2" s="153"/>
      <c r="BM2" s="153"/>
      <c r="BN2" s="153"/>
      <c r="BO2" s="154"/>
      <c r="BP2" s="152" t="s">
        <v>14</v>
      </c>
      <c r="BQ2" s="153"/>
      <c r="BR2" s="153"/>
      <c r="BS2" s="153"/>
      <c r="BT2" s="153"/>
      <c r="BU2" s="154"/>
      <c r="BV2" s="152" t="s">
        <v>15</v>
      </c>
      <c r="BW2" s="153"/>
      <c r="BX2" s="153"/>
      <c r="BY2" s="153"/>
      <c r="BZ2" s="153"/>
      <c r="CA2" s="154"/>
      <c r="CB2" s="152" t="s">
        <v>62</v>
      </c>
      <c r="CC2" s="153"/>
      <c r="CD2" s="153"/>
      <c r="CE2" s="153"/>
      <c r="CF2" s="153"/>
      <c r="CG2" s="154"/>
      <c r="CH2" s="152" t="s">
        <v>129</v>
      </c>
      <c r="CI2" s="153"/>
      <c r="CJ2" s="153"/>
      <c r="CK2" s="153"/>
      <c r="CL2" s="153"/>
      <c r="CM2" s="154"/>
      <c r="CN2" s="152" t="s">
        <v>308</v>
      </c>
      <c r="CO2" s="153"/>
      <c r="CP2" s="153"/>
      <c r="CQ2" s="153"/>
      <c r="CR2" s="153"/>
      <c r="CS2" s="154"/>
      <c r="CT2" s="164"/>
      <c r="CU2" s="164"/>
      <c r="CV2" s="164"/>
      <c r="CW2" s="164"/>
      <c r="CX2" s="164"/>
      <c r="CY2" s="164"/>
      <c r="CZ2" s="164"/>
      <c r="DA2" s="164"/>
      <c r="DB2" s="164"/>
      <c r="DC2" s="164"/>
      <c r="DD2" s="164"/>
      <c r="DE2" s="164"/>
      <c r="DF2" s="164"/>
      <c r="DG2" s="164"/>
      <c r="DH2" s="164"/>
      <c r="DI2" s="164"/>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66"/>
      <c r="CU3" s="166"/>
      <c r="CV3" s="166"/>
      <c r="CW3" s="166"/>
      <c r="CX3" s="166"/>
      <c r="CY3" s="166"/>
      <c r="CZ3" s="166"/>
      <c r="DA3" s="166"/>
      <c r="DB3" s="166"/>
      <c r="DC3" s="166"/>
      <c r="DD3" s="166"/>
      <c r="DE3" s="166"/>
      <c r="DF3" s="166"/>
      <c r="DG3" s="166"/>
      <c r="DH3" s="166"/>
      <c r="DI3" s="166"/>
    </row>
    <row r="4" spans="1:113" s="7" customFormat="1" x14ac:dyDescent="0.2">
      <c r="A4" s="84" t="s">
        <v>21</v>
      </c>
      <c r="B4" s="155" t="s">
        <v>40</v>
      </c>
      <c r="C4" s="156"/>
      <c r="D4" s="156"/>
      <c r="E4" s="156"/>
      <c r="F4" s="156"/>
      <c r="G4" s="157"/>
      <c r="H4" s="155" t="s">
        <v>39</v>
      </c>
      <c r="I4" s="156"/>
      <c r="J4" s="156"/>
      <c r="K4" s="156"/>
      <c r="L4" s="156"/>
      <c r="M4" s="157"/>
      <c r="N4" s="155" t="s">
        <v>41</v>
      </c>
      <c r="O4" s="156"/>
      <c r="P4" s="156"/>
      <c r="Q4" s="156"/>
      <c r="R4" s="156"/>
      <c r="S4" s="157"/>
      <c r="T4" s="155" t="s">
        <v>42</v>
      </c>
      <c r="U4" s="156"/>
      <c r="V4" s="156"/>
      <c r="W4" s="156"/>
      <c r="X4" s="156"/>
      <c r="Y4" s="157"/>
      <c r="Z4" s="155" t="s">
        <v>59</v>
      </c>
      <c r="AA4" s="156"/>
      <c r="AB4" s="156"/>
      <c r="AC4" s="156"/>
      <c r="AD4" s="156"/>
      <c r="AE4" s="157"/>
      <c r="AF4" s="155" t="s">
        <v>58</v>
      </c>
      <c r="AG4" s="156"/>
      <c r="AH4" s="156"/>
      <c r="AI4" s="156"/>
      <c r="AJ4" s="156"/>
      <c r="AK4" s="157"/>
      <c r="AL4" s="155" t="s">
        <v>43</v>
      </c>
      <c r="AM4" s="156"/>
      <c r="AN4" s="156"/>
      <c r="AO4" s="156"/>
      <c r="AP4" s="156"/>
      <c r="AQ4" s="157"/>
      <c r="AR4" s="155" t="s">
        <v>44</v>
      </c>
      <c r="AS4" s="156"/>
      <c r="AT4" s="156"/>
      <c r="AU4" s="156"/>
      <c r="AV4" s="156"/>
      <c r="AW4" s="157"/>
      <c r="AX4" s="155" t="s">
        <v>45</v>
      </c>
      <c r="AY4" s="156"/>
      <c r="AZ4" s="156"/>
      <c r="BA4" s="156"/>
      <c r="BB4" s="156"/>
      <c r="BC4" s="157"/>
      <c r="BD4" s="155" t="s">
        <v>45</v>
      </c>
      <c r="BE4" s="156"/>
      <c r="BF4" s="156"/>
      <c r="BG4" s="156"/>
      <c r="BH4" s="156"/>
      <c r="BI4" s="157"/>
      <c r="BJ4" s="155" t="s">
        <v>46</v>
      </c>
      <c r="BK4" s="156"/>
      <c r="BL4" s="156"/>
      <c r="BM4" s="156"/>
      <c r="BN4" s="156"/>
      <c r="BO4" s="157"/>
      <c r="BP4" s="155" t="s">
        <v>47</v>
      </c>
      <c r="BQ4" s="156"/>
      <c r="BR4" s="156"/>
      <c r="BS4" s="156"/>
      <c r="BT4" s="156"/>
      <c r="BU4" s="157"/>
      <c r="BV4" s="155" t="s">
        <v>48</v>
      </c>
      <c r="BW4" s="156"/>
      <c r="BX4" s="156"/>
      <c r="BY4" s="156"/>
      <c r="BZ4" s="156"/>
      <c r="CA4" s="157"/>
      <c r="CB4" s="155" t="s">
        <v>55</v>
      </c>
      <c r="CC4" s="156"/>
      <c r="CD4" s="156"/>
      <c r="CE4" s="156"/>
      <c r="CF4" s="156"/>
      <c r="CG4" s="157"/>
      <c r="CH4" s="155" t="s">
        <v>127</v>
      </c>
      <c r="CI4" s="156"/>
      <c r="CJ4" s="156"/>
      <c r="CK4" s="156"/>
      <c r="CL4" s="156"/>
      <c r="CM4" s="157"/>
      <c r="CN4" s="155" t="s">
        <v>312</v>
      </c>
      <c r="CO4" s="156"/>
      <c r="CP4" s="156"/>
      <c r="CQ4" s="156"/>
      <c r="CR4" s="156"/>
      <c r="CS4" s="157"/>
      <c r="CT4" s="169"/>
      <c r="CU4" s="169"/>
      <c r="CV4" s="169"/>
      <c r="CW4" s="169"/>
      <c r="CX4" s="169"/>
      <c r="CY4" s="169"/>
      <c r="CZ4" s="169"/>
      <c r="DA4" s="169"/>
      <c r="DB4" s="169"/>
      <c r="DC4" s="169"/>
      <c r="DD4" s="169"/>
      <c r="DE4" s="169"/>
      <c r="DF4" s="169"/>
      <c r="DG4" s="169"/>
      <c r="DH4" s="169"/>
      <c r="DI4" s="169"/>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82"/>
      <c r="CB5" s="83"/>
      <c r="CC5" s="83"/>
      <c r="CD5" s="83"/>
      <c r="CE5" s="83"/>
      <c r="CF5" s="83"/>
      <c r="CG5" s="82"/>
      <c r="CH5" s="83"/>
      <c r="CI5" s="83"/>
      <c r="CJ5" s="83"/>
      <c r="CK5" s="83"/>
      <c r="CL5" s="17"/>
      <c r="CM5" s="17"/>
      <c r="CN5" s="83"/>
      <c r="CO5" s="83"/>
      <c r="CP5" s="83"/>
      <c r="CQ5" s="83"/>
      <c r="CR5" s="17"/>
      <c r="CS5" s="17"/>
      <c r="CT5" s="166"/>
      <c r="CU5" s="166"/>
      <c r="CV5" s="166"/>
      <c r="CW5" s="166"/>
      <c r="CX5" s="166"/>
      <c r="CY5" s="166"/>
      <c r="CZ5" s="166"/>
      <c r="DA5" s="166"/>
      <c r="DB5" s="166"/>
      <c r="DC5" s="166"/>
      <c r="DD5" s="166"/>
      <c r="DE5" s="166"/>
      <c r="DF5" s="166"/>
      <c r="DG5" s="166"/>
      <c r="DH5" s="166"/>
      <c r="DI5" s="166"/>
    </row>
    <row r="6" spans="1:113" s="7" customFormat="1" x14ac:dyDescent="0.2">
      <c r="A6" s="114" t="s">
        <v>18</v>
      </c>
      <c r="B6" s="122">
        <v>425.02</v>
      </c>
      <c r="C6" s="123"/>
      <c r="D6" s="123"/>
      <c r="E6" s="123"/>
      <c r="F6" s="123"/>
      <c r="G6" s="124"/>
      <c r="H6" s="122">
        <v>645.5</v>
      </c>
      <c r="I6" s="123"/>
      <c r="J6" s="123"/>
      <c r="K6" s="123"/>
      <c r="L6" s="123"/>
      <c r="M6" s="124"/>
      <c r="N6" s="122">
        <v>1601.49</v>
      </c>
      <c r="O6" s="123"/>
      <c r="P6" s="123"/>
      <c r="Q6" s="123"/>
      <c r="R6" s="123"/>
      <c r="S6" s="124"/>
      <c r="T6" s="122">
        <v>57.83</v>
      </c>
      <c r="U6" s="123"/>
      <c r="V6" s="123"/>
      <c r="W6" s="123"/>
      <c r="X6" s="123"/>
      <c r="Y6" s="124"/>
      <c r="Z6" s="122">
        <v>80.569999999999993</v>
      </c>
      <c r="AA6" s="123"/>
      <c r="AB6" s="123"/>
      <c r="AC6" s="123"/>
      <c r="AD6" s="123"/>
      <c r="AE6" s="124"/>
      <c r="AF6" s="122">
        <v>639.41</v>
      </c>
      <c r="AG6" s="123"/>
      <c r="AH6" s="123"/>
      <c r="AI6" s="123"/>
      <c r="AJ6" s="123"/>
      <c r="AK6" s="124"/>
      <c r="AL6" s="122">
        <v>591.16</v>
      </c>
      <c r="AM6" s="123"/>
      <c r="AN6" s="123"/>
      <c r="AO6" s="123"/>
      <c r="AP6" s="123"/>
      <c r="AQ6" s="124"/>
      <c r="AR6" s="122">
        <v>551.82000000000005</v>
      </c>
      <c r="AS6" s="123"/>
      <c r="AT6" s="123"/>
      <c r="AU6" s="123"/>
      <c r="AV6" s="123"/>
      <c r="AW6" s="124"/>
      <c r="AX6" s="122">
        <v>49.65</v>
      </c>
      <c r="AY6" s="123"/>
      <c r="AZ6" s="123"/>
      <c r="BA6" s="123"/>
      <c r="BB6" s="123"/>
      <c r="BC6" s="124"/>
      <c r="BD6" s="122">
        <v>44.78</v>
      </c>
      <c r="BE6" s="123"/>
      <c r="BF6" s="123"/>
      <c r="BG6" s="123"/>
      <c r="BH6" s="123"/>
      <c r="BI6" s="124"/>
      <c r="BJ6" s="122">
        <v>450.77</v>
      </c>
      <c r="BK6" s="123"/>
      <c r="BL6" s="123"/>
      <c r="BM6" s="123"/>
      <c r="BN6" s="123"/>
      <c r="BO6" s="124"/>
      <c r="BP6" s="122">
        <v>405.01</v>
      </c>
      <c r="BQ6" s="123"/>
      <c r="BR6" s="123"/>
      <c r="BS6" s="123"/>
      <c r="BT6" s="123"/>
      <c r="BU6" s="124"/>
      <c r="BV6" s="122">
        <v>419.9</v>
      </c>
      <c r="BW6" s="123"/>
      <c r="BX6" s="123"/>
      <c r="BY6" s="123"/>
      <c r="BZ6" s="123"/>
      <c r="CA6" s="124"/>
      <c r="CB6" s="122">
        <v>13.88</v>
      </c>
      <c r="CC6" s="123"/>
      <c r="CD6" s="123"/>
      <c r="CE6" s="123"/>
      <c r="CF6" s="123"/>
      <c r="CG6" s="124"/>
      <c r="CH6" s="122">
        <v>18.670000000000002</v>
      </c>
      <c r="CI6" s="123"/>
      <c r="CJ6" s="123"/>
      <c r="CK6" s="123"/>
      <c r="CL6" s="123"/>
      <c r="CM6" s="124"/>
      <c r="CN6" s="122">
        <v>1152.95</v>
      </c>
      <c r="CO6" s="123"/>
      <c r="CP6" s="123"/>
      <c r="CQ6" s="123"/>
      <c r="CR6" s="123"/>
      <c r="CS6" s="124"/>
      <c r="CT6" s="166"/>
      <c r="CU6" s="166"/>
      <c r="CV6" s="166"/>
      <c r="CW6" s="166"/>
      <c r="CX6" s="166"/>
      <c r="CY6" s="166"/>
      <c r="CZ6" s="166"/>
      <c r="DA6" s="166"/>
      <c r="DB6" s="166"/>
      <c r="DC6" s="166"/>
      <c r="DD6" s="166"/>
      <c r="DE6" s="166"/>
      <c r="DF6" s="166"/>
      <c r="DG6" s="166"/>
      <c r="DH6" s="166"/>
      <c r="DI6" s="166"/>
    </row>
    <row r="7" spans="1:113" s="7" customFormat="1" x14ac:dyDescent="0.2">
      <c r="A7" s="18"/>
      <c r="B7" s="113"/>
      <c r="C7" s="113"/>
      <c r="D7" s="113"/>
      <c r="E7" s="113"/>
      <c r="F7" s="113"/>
      <c r="G7" s="112"/>
      <c r="H7" s="113"/>
      <c r="I7" s="113"/>
      <c r="J7" s="113"/>
      <c r="K7" s="113"/>
      <c r="L7" s="113"/>
      <c r="M7" s="112"/>
      <c r="N7" s="113"/>
      <c r="O7" s="113"/>
      <c r="P7" s="113"/>
      <c r="Q7" s="113"/>
      <c r="R7" s="113"/>
      <c r="S7" s="112"/>
      <c r="T7" s="113"/>
      <c r="U7" s="113"/>
      <c r="V7" s="113"/>
      <c r="W7" s="113"/>
      <c r="X7" s="113"/>
      <c r="Y7" s="112"/>
      <c r="Z7" s="113"/>
      <c r="AA7" s="113"/>
      <c r="AB7" s="113"/>
      <c r="AC7" s="113"/>
      <c r="AD7" s="113"/>
      <c r="AE7" s="112"/>
      <c r="AF7" s="113"/>
      <c r="AG7" s="113"/>
      <c r="AH7" s="113"/>
      <c r="AI7" s="113"/>
      <c r="AJ7" s="113"/>
      <c r="AK7" s="112"/>
      <c r="AL7" s="113"/>
      <c r="AM7" s="113"/>
      <c r="AN7" s="113"/>
      <c r="AO7" s="113"/>
      <c r="AP7" s="113"/>
      <c r="AQ7" s="112"/>
      <c r="AR7" s="113"/>
      <c r="AS7" s="113"/>
      <c r="AT7" s="113"/>
      <c r="AU7" s="113"/>
      <c r="AV7" s="113"/>
      <c r="AW7" s="112"/>
      <c r="AX7" s="113"/>
      <c r="AY7" s="113"/>
      <c r="AZ7" s="113"/>
      <c r="BA7" s="113"/>
      <c r="BB7" s="113"/>
      <c r="BC7" s="112"/>
      <c r="BD7" s="113"/>
      <c r="BE7" s="113"/>
      <c r="BF7" s="113"/>
      <c r="BG7" s="113"/>
      <c r="BH7" s="113"/>
      <c r="BI7" s="112"/>
      <c r="BJ7" s="113"/>
      <c r="BK7" s="113"/>
      <c r="BL7" s="113"/>
      <c r="BM7" s="113"/>
      <c r="BN7" s="113"/>
      <c r="BO7" s="112"/>
      <c r="BP7" s="113"/>
      <c r="BQ7" s="113"/>
      <c r="BR7" s="113"/>
      <c r="BS7" s="113"/>
      <c r="BT7" s="113"/>
      <c r="BU7" s="112"/>
      <c r="BV7" s="27"/>
      <c r="BW7" s="27"/>
      <c r="BX7" s="27"/>
      <c r="BY7" s="27"/>
      <c r="BZ7" s="27"/>
      <c r="CA7" s="27"/>
      <c r="CB7" s="109"/>
      <c r="CC7" s="109"/>
      <c r="CD7" s="109"/>
      <c r="CE7" s="109"/>
      <c r="CF7" s="109"/>
      <c r="CG7" s="112"/>
      <c r="CH7" s="109"/>
      <c r="CI7" s="109"/>
      <c r="CJ7" s="109"/>
      <c r="CK7" s="109"/>
      <c r="CL7" s="17"/>
      <c r="CM7" s="17"/>
      <c r="CN7" s="109"/>
      <c r="CO7" s="109"/>
      <c r="CP7" s="109"/>
      <c r="CQ7" s="109"/>
      <c r="CR7" s="17"/>
      <c r="CS7" s="17"/>
      <c r="CT7" s="166"/>
      <c r="CU7" s="166"/>
      <c r="CV7" s="166"/>
      <c r="CW7" s="166"/>
      <c r="CX7" s="166"/>
      <c r="CY7" s="166"/>
      <c r="CZ7" s="166"/>
      <c r="DA7" s="166"/>
      <c r="DB7" s="166"/>
      <c r="DC7" s="166"/>
      <c r="DD7" s="166"/>
      <c r="DE7" s="166"/>
      <c r="DF7" s="166"/>
      <c r="DG7" s="166"/>
      <c r="DH7" s="166"/>
      <c r="DI7" s="166"/>
    </row>
    <row r="8" spans="1:113" s="17" customFormat="1" ht="88.5" customHeight="1" x14ac:dyDescent="0.25">
      <c r="A8" s="114" t="s">
        <v>19</v>
      </c>
      <c r="B8" s="158" t="s">
        <v>270</v>
      </c>
      <c r="C8" s="159"/>
      <c r="D8" s="159"/>
      <c r="E8" s="159"/>
      <c r="F8" s="159"/>
      <c r="G8" s="160"/>
      <c r="H8" s="158" t="s">
        <v>89</v>
      </c>
      <c r="I8" s="159"/>
      <c r="J8" s="159"/>
      <c r="K8" s="159"/>
      <c r="L8" s="159"/>
      <c r="M8" s="160"/>
      <c r="N8" s="158" t="s">
        <v>90</v>
      </c>
      <c r="O8" s="159"/>
      <c r="P8" s="159"/>
      <c r="Q8" s="159"/>
      <c r="R8" s="159"/>
      <c r="S8" s="160"/>
      <c r="T8" s="158" t="s">
        <v>91</v>
      </c>
      <c r="U8" s="159"/>
      <c r="V8" s="159"/>
      <c r="W8" s="159"/>
      <c r="X8" s="159"/>
      <c r="Y8" s="160"/>
      <c r="Z8" s="158" t="s">
        <v>92</v>
      </c>
      <c r="AA8" s="159"/>
      <c r="AB8" s="159"/>
      <c r="AC8" s="159"/>
      <c r="AD8" s="159"/>
      <c r="AE8" s="160"/>
      <c r="AF8" s="158" t="s">
        <v>93</v>
      </c>
      <c r="AG8" s="159"/>
      <c r="AH8" s="159"/>
      <c r="AI8" s="159"/>
      <c r="AJ8" s="159"/>
      <c r="AK8" s="160"/>
      <c r="AL8" s="158" t="s">
        <v>94</v>
      </c>
      <c r="AM8" s="159"/>
      <c r="AN8" s="159"/>
      <c r="AO8" s="159"/>
      <c r="AP8" s="159"/>
      <c r="AQ8" s="160"/>
      <c r="AR8" s="158" t="s">
        <v>95</v>
      </c>
      <c r="AS8" s="159"/>
      <c r="AT8" s="159"/>
      <c r="AU8" s="159"/>
      <c r="AV8" s="159"/>
      <c r="AW8" s="160"/>
      <c r="AX8" s="158" t="s">
        <v>96</v>
      </c>
      <c r="AY8" s="159"/>
      <c r="AZ8" s="159"/>
      <c r="BA8" s="159"/>
      <c r="BB8" s="159"/>
      <c r="BC8" s="160"/>
      <c r="BD8" s="158" t="s">
        <v>97</v>
      </c>
      <c r="BE8" s="159"/>
      <c r="BF8" s="159"/>
      <c r="BG8" s="159"/>
      <c r="BH8" s="159"/>
      <c r="BI8" s="160"/>
      <c r="BJ8" s="158" t="s">
        <v>98</v>
      </c>
      <c r="BK8" s="159"/>
      <c r="BL8" s="159"/>
      <c r="BM8" s="159"/>
      <c r="BN8" s="159"/>
      <c r="BO8" s="160"/>
      <c r="BP8" s="158" t="s">
        <v>210</v>
      </c>
      <c r="BQ8" s="159"/>
      <c r="BR8" s="159"/>
      <c r="BS8" s="159"/>
      <c r="BT8" s="159"/>
      <c r="BU8" s="160"/>
      <c r="BV8" s="158" t="s">
        <v>99</v>
      </c>
      <c r="BW8" s="159"/>
      <c r="BX8" s="159"/>
      <c r="BY8" s="159"/>
      <c r="BZ8" s="159"/>
      <c r="CA8" s="160"/>
      <c r="CB8" s="158" t="s">
        <v>100</v>
      </c>
      <c r="CC8" s="159"/>
      <c r="CD8" s="159"/>
      <c r="CE8" s="159"/>
      <c r="CF8" s="159"/>
      <c r="CG8" s="160"/>
      <c r="CH8" s="158" t="s">
        <v>128</v>
      </c>
      <c r="CI8" s="159"/>
      <c r="CJ8" s="159"/>
      <c r="CK8" s="159"/>
      <c r="CL8" s="159"/>
      <c r="CM8" s="160"/>
      <c r="CN8" s="158" t="s">
        <v>311</v>
      </c>
      <c r="CO8" s="159"/>
      <c r="CP8" s="159"/>
      <c r="CQ8" s="159"/>
      <c r="CR8" s="159"/>
      <c r="CS8" s="160"/>
      <c r="CT8" s="166"/>
      <c r="CU8" s="166"/>
      <c r="CV8" s="166"/>
      <c r="CW8" s="166"/>
      <c r="CX8" s="166"/>
      <c r="CY8" s="166"/>
      <c r="CZ8" s="166"/>
      <c r="DA8" s="166"/>
      <c r="DB8" s="166"/>
      <c r="DC8" s="166"/>
      <c r="DD8" s="166"/>
      <c r="DE8" s="166"/>
      <c r="DF8" s="166"/>
      <c r="DG8" s="166"/>
      <c r="DH8" s="166"/>
      <c r="DI8" s="166"/>
    </row>
    <row r="9" spans="1:113" s="7" customFormat="1" ht="13.5" customHeight="1" x14ac:dyDescent="0.2">
      <c r="A9" s="114"/>
      <c r="B9" s="138"/>
      <c r="C9" s="139"/>
      <c r="D9" s="139"/>
      <c r="E9" s="139"/>
      <c r="F9" s="139"/>
      <c r="G9" s="140"/>
      <c r="H9" s="138"/>
      <c r="I9" s="139"/>
      <c r="J9" s="139"/>
      <c r="K9" s="139"/>
      <c r="L9" s="139"/>
      <c r="M9" s="140"/>
      <c r="N9" s="138"/>
      <c r="O9" s="139"/>
      <c r="P9" s="139"/>
      <c r="Q9" s="139"/>
      <c r="R9" s="139"/>
      <c r="S9" s="140"/>
      <c r="T9" s="138"/>
      <c r="U9" s="139"/>
      <c r="V9" s="139"/>
      <c r="W9" s="139"/>
      <c r="X9" s="139"/>
      <c r="Y9" s="140"/>
      <c r="Z9" s="138"/>
      <c r="AA9" s="139"/>
      <c r="AB9" s="139"/>
      <c r="AC9" s="139"/>
      <c r="AD9" s="139"/>
      <c r="AE9" s="140"/>
      <c r="AF9" s="138"/>
      <c r="AG9" s="139"/>
      <c r="AH9" s="139"/>
      <c r="AI9" s="139"/>
      <c r="AJ9" s="139"/>
      <c r="AK9" s="140"/>
      <c r="AL9" s="138"/>
      <c r="AM9" s="139"/>
      <c r="AN9" s="139"/>
      <c r="AO9" s="139"/>
      <c r="AP9" s="139"/>
      <c r="AQ9" s="140"/>
      <c r="AR9" s="138"/>
      <c r="AS9" s="139"/>
      <c r="AT9" s="139"/>
      <c r="AU9" s="139"/>
      <c r="AV9" s="139"/>
      <c r="AW9" s="140"/>
      <c r="AX9" s="138"/>
      <c r="AY9" s="139"/>
      <c r="AZ9" s="139"/>
      <c r="BA9" s="139"/>
      <c r="BB9" s="139"/>
      <c r="BC9" s="140"/>
      <c r="BD9" s="138"/>
      <c r="BE9" s="139"/>
      <c r="BF9" s="139"/>
      <c r="BG9" s="139"/>
      <c r="BH9" s="139"/>
      <c r="BI9" s="140"/>
      <c r="BJ9" s="138"/>
      <c r="BK9" s="139"/>
      <c r="BL9" s="139"/>
      <c r="BM9" s="139"/>
      <c r="BN9" s="139"/>
      <c r="BO9" s="140"/>
      <c r="BP9" s="138"/>
      <c r="BQ9" s="139"/>
      <c r="BR9" s="139"/>
      <c r="BS9" s="139"/>
      <c r="BT9" s="139"/>
      <c r="BU9" s="140"/>
      <c r="BV9" s="138"/>
      <c r="BW9" s="139"/>
      <c r="BX9" s="139"/>
      <c r="BY9" s="139"/>
      <c r="BZ9" s="139"/>
      <c r="CA9" s="140"/>
      <c r="CB9" s="138"/>
      <c r="CC9" s="139"/>
      <c r="CD9" s="139"/>
      <c r="CE9" s="139"/>
      <c r="CF9" s="139"/>
      <c r="CG9" s="140"/>
      <c r="CH9" s="168"/>
      <c r="CI9" s="168"/>
      <c r="CJ9" s="168"/>
      <c r="CK9" s="168"/>
      <c r="CL9" s="168"/>
      <c r="CM9" s="168"/>
      <c r="CN9" s="168"/>
      <c r="CO9" s="168"/>
      <c r="CP9" s="168"/>
      <c r="CQ9" s="168"/>
      <c r="CR9" s="168"/>
      <c r="CS9" s="168"/>
      <c r="CT9" s="166"/>
      <c r="CU9" s="166"/>
      <c r="CV9" s="166"/>
      <c r="CW9" s="166"/>
      <c r="CX9" s="166"/>
      <c r="CY9" s="166"/>
      <c r="CZ9" s="166"/>
      <c r="DA9" s="166"/>
      <c r="DB9" s="166"/>
      <c r="DC9" s="166"/>
      <c r="DD9" s="166"/>
      <c r="DE9" s="166"/>
      <c r="DF9" s="166"/>
      <c r="DG9" s="166"/>
      <c r="DH9" s="166"/>
      <c r="DI9" s="166"/>
    </row>
    <row r="10" spans="1:113" s="55" customFormat="1" ht="24.75" customHeight="1" x14ac:dyDescent="0.25">
      <c r="A10" s="114" t="s">
        <v>165</v>
      </c>
      <c r="B10" s="149" t="s">
        <v>166</v>
      </c>
      <c r="C10" s="150"/>
      <c r="D10" s="150"/>
      <c r="E10" s="150"/>
      <c r="F10" s="150"/>
      <c r="G10" s="151"/>
      <c r="H10" s="149" t="s">
        <v>166</v>
      </c>
      <c r="I10" s="150"/>
      <c r="J10" s="150"/>
      <c r="K10" s="150"/>
      <c r="L10" s="150"/>
      <c r="M10" s="151"/>
      <c r="N10" s="149" t="s">
        <v>166</v>
      </c>
      <c r="O10" s="150"/>
      <c r="P10" s="150"/>
      <c r="Q10" s="150"/>
      <c r="R10" s="150"/>
      <c r="S10" s="151"/>
      <c r="T10" s="149" t="s">
        <v>304</v>
      </c>
      <c r="U10" s="150"/>
      <c r="V10" s="150"/>
      <c r="W10" s="150"/>
      <c r="X10" s="150"/>
      <c r="Y10" s="151"/>
      <c r="Z10" s="149" t="s">
        <v>166</v>
      </c>
      <c r="AA10" s="150"/>
      <c r="AB10" s="150"/>
      <c r="AC10" s="150"/>
      <c r="AD10" s="150"/>
      <c r="AE10" s="151"/>
      <c r="AF10" s="149" t="s">
        <v>304</v>
      </c>
      <c r="AG10" s="150"/>
      <c r="AH10" s="150"/>
      <c r="AI10" s="150"/>
      <c r="AJ10" s="150"/>
      <c r="AK10" s="151"/>
      <c r="AL10" s="149" t="s">
        <v>304</v>
      </c>
      <c r="AM10" s="150"/>
      <c r="AN10" s="150"/>
      <c r="AO10" s="150"/>
      <c r="AP10" s="150"/>
      <c r="AQ10" s="151"/>
      <c r="AR10" s="149" t="s">
        <v>304</v>
      </c>
      <c r="AS10" s="150"/>
      <c r="AT10" s="150"/>
      <c r="AU10" s="150"/>
      <c r="AV10" s="150"/>
      <c r="AW10" s="151"/>
      <c r="AX10" s="149" t="s">
        <v>304</v>
      </c>
      <c r="AY10" s="150"/>
      <c r="AZ10" s="150"/>
      <c r="BA10" s="150"/>
      <c r="BB10" s="150"/>
      <c r="BC10" s="151"/>
      <c r="BD10" s="149" t="s">
        <v>304</v>
      </c>
      <c r="BE10" s="150"/>
      <c r="BF10" s="150"/>
      <c r="BG10" s="150"/>
      <c r="BH10" s="150"/>
      <c r="BI10" s="151"/>
      <c r="BJ10" s="149" t="s">
        <v>366</v>
      </c>
      <c r="BK10" s="150"/>
      <c r="BL10" s="150"/>
      <c r="BM10" s="150"/>
      <c r="BN10" s="150"/>
      <c r="BO10" s="151"/>
      <c r="BP10" s="149" t="s">
        <v>166</v>
      </c>
      <c r="BQ10" s="150"/>
      <c r="BR10" s="150"/>
      <c r="BS10" s="150"/>
      <c r="BT10" s="150"/>
      <c r="BU10" s="151"/>
      <c r="BV10" s="149" t="s">
        <v>367</v>
      </c>
      <c r="BW10" s="150"/>
      <c r="BX10" s="150"/>
      <c r="BY10" s="150"/>
      <c r="BZ10" s="150"/>
      <c r="CA10" s="151"/>
      <c r="CB10" s="149" t="s">
        <v>368</v>
      </c>
      <c r="CC10" s="150"/>
      <c r="CD10" s="150"/>
      <c r="CE10" s="150"/>
      <c r="CF10" s="150"/>
      <c r="CG10" s="151"/>
      <c r="CH10" s="149" t="s">
        <v>369</v>
      </c>
      <c r="CI10" s="150"/>
      <c r="CJ10" s="150"/>
      <c r="CK10" s="150"/>
      <c r="CL10" s="150"/>
      <c r="CM10" s="151"/>
      <c r="CN10" s="149" t="s">
        <v>309</v>
      </c>
      <c r="CO10" s="150"/>
      <c r="CP10" s="150"/>
      <c r="CQ10" s="150"/>
      <c r="CR10" s="150"/>
      <c r="CS10" s="151"/>
      <c r="CT10" s="167"/>
      <c r="CU10" s="167"/>
      <c r="CV10" s="167"/>
      <c r="CW10" s="167"/>
      <c r="CX10" s="167"/>
      <c r="CY10" s="167"/>
      <c r="CZ10" s="167"/>
      <c r="DA10" s="167"/>
      <c r="DB10" s="167"/>
      <c r="DC10" s="167"/>
      <c r="DD10" s="167"/>
      <c r="DE10" s="167"/>
      <c r="DF10" s="167"/>
      <c r="DG10" s="167"/>
      <c r="DH10" s="167"/>
      <c r="DI10" s="167"/>
    </row>
    <row r="11" spans="1:113" s="7" customFormat="1" x14ac:dyDescent="0.2">
      <c r="A11" s="18"/>
      <c r="B11" s="113"/>
      <c r="C11" s="113"/>
      <c r="D11" s="113"/>
      <c r="E11" s="113"/>
      <c r="F11" s="113"/>
      <c r="G11" s="112"/>
      <c r="H11" s="113"/>
      <c r="I11" s="113"/>
      <c r="J11" s="113"/>
      <c r="K11" s="113"/>
      <c r="L11" s="113"/>
      <c r="M11" s="112"/>
      <c r="N11" s="113"/>
      <c r="O11" s="113"/>
      <c r="P11" s="113"/>
      <c r="Q11" s="113"/>
      <c r="R11" s="113"/>
      <c r="S11" s="112"/>
      <c r="T11" s="113"/>
      <c r="U11" s="113"/>
      <c r="V11" s="113"/>
      <c r="W11" s="113"/>
      <c r="X11" s="113"/>
      <c r="Y11" s="112"/>
      <c r="Z11" s="113"/>
      <c r="AA11" s="113"/>
      <c r="AB11" s="113"/>
      <c r="AC11" s="113"/>
      <c r="AD11" s="113"/>
      <c r="AE11" s="112"/>
      <c r="AF11" s="113"/>
      <c r="AG11" s="113"/>
      <c r="AH11" s="113"/>
      <c r="AI11" s="113"/>
      <c r="AJ11" s="113"/>
      <c r="AK11" s="112"/>
      <c r="AL11" s="113"/>
      <c r="AM11" s="113"/>
      <c r="AN11" s="113"/>
      <c r="AO11" s="113"/>
      <c r="AP11" s="113"/>
      <c r="AQ11" s="112"/>
      <c r="AR11" s="113"/>
      <c r="AS11" s="113"/>
      <c r="AT11" s="113"/>
      <c r="AU11" s="113"/>
      <c r="AV11" s="113"/>
      <c r="AW11" s="112"/>
      <c r="AX11" s="113"/>
      <c r="AY11" s="113"/>
      <c r="AZ11" s="113"/>
      <c r="BA11" s="113"/>
      <c r="BB11" s="113"/>
      <c r="BC11" s="112"/>
      <c r="BD11" s="113"/>
      <c r="BE11" s="113"/>
      <c r="BF11" s="113"/>
      <c r="BG11" s="113"/>
      <c r="BH11" s="113"/>
      <c r="BI11" s="112"/>
      <c r="BJ11" s="113"/>
      <c r="BK11" s="113"/>
      <c r="BL11" s="113"/>
      <c r="BM11" s="113"/>
      <c r="BN11" s="113"/>
      <c r="BO11" s="112"/>
      <c r="BP11" s="113"/>
      <c r="BQ11" s="113"/>
      <c r="BR11" s="113"/>
      <c r="BS11" s="113"/>
      <c r="BT11" s="113"/>
      <c r="BU11" s="112"/>
      <c r="BV11" s="27"/>
      <c r="BW11" s="27"/>
      <c r="BX11" s="27"/>
      <c r="BY11" s="27"/>
      <c r="BZ11" s="27"/>
      <c r="CA11" s="27"/>
      <c r="CB11" s="109"/>
      <c r="CC11" s="109"/>
      <c r="CD11" s="109"/>
      <c r="CE11" s="109"/>
      <c r="CF11" s="109"/>
      <c r="CG11" s="112"/>
      <c r="CH11" s="139"/>
      <c r="CI11" s="139"/>
      <c r="CJ11" s="139"/>
      <c r="CK11" s="139"/>
      <c r="CL11" s="139"/>
      <c r="CM11" s="139"/>
      <c r="CN11" s="139"/>
      <c r="CO11" s="139"/>
      <c r="CP11" s="139"/>
      <c r="CQ11" s="139"/>
      <c r="CR11" s="139"/>
      <c r="CS11" s="139"/>
      <c r="CT11" s="109"/>
      <c r="CU11" s="109"/>
      <c r="CV11" s="109"/>
      <c r="CW11" s="109"/>
      <c r="CX11" s="109"/>
      <c r="CY11" s="109"/>
      <c r="CZ11" s="109"/>
      <c r="DA11" s="109"/>
      <c r="DB11" s="109"/>
      <c r="DC11" s="109"/>
      <c r="DD11" s="109"/>
      <c r="DE11" s="109"/>
      <c r="DF11" s="109"/>
      <c r="DG11" s="109"/>
      <c r="DH11" s="109"/>
      <c r="DI11" s="109"/>
    </row>
    <row r="12" spans="1:113" s="7" customFormat="1" x14ac:dyDescent="0.2">
      <c r="A12" s="114" t="s">
        <v>168</v>
      </c>
      <c r="B12" s="122">
        <v>0.34</v>
      </c>
      <c r="C12" s="123"/>
      <c r="D12" s="123"/>
      <c r="E12" s="123"/>
      <c r="F12" s="123"/>
      <c r="G12" s="124"/>
      <c r="H12" s="122">
        <v>0.19</v>
      </c>
      <c r="I12" s="123"/>
      <c r="J12" s="123"/>
      <c r="K12" s="123"/>
      <c r="L12" s="123"/>
      <c r="M12" s="124"/>
      <c r="N12" s="122">
        <v>0.42</v>
      </c>
      <c r="O12" s="123"/>
      <c r="P12" s="123"/>
      <c r="Q12" s="123"/>
      <c r="R12" s="123"/>
      <c r="S12" s="124"/>
      <c r="T12" s="122">
        <v>0.23</v>
      </c>
      <c r="U12" s="123"/>
      <c r="V12" s="123"/>
      <c r="W12" s="123"/>
      <c r="X12" s="123"/>
      <c r="Y12" s="124"/>
      <c r="Z12" s="122">
        <v>0.47</v>
      </c>
      <c r="AA12" s="123"/>
      <c r="AB12" s="123"/>
      <c r="AC12" s="123"/>
      <c r="AD12" s="123"/>
      <c r="AE12" s="124"/>
      <c r="AF12" s="122">
        <v>0.21</v>
      </c>
      <c r="AG12" s="123"/>
      <c r="AH12" s="123"/>
      <c r="AI12" s="123"/>
      <c r="AJ12" s="123"/>
      <c r="AK12" s="124"/>
      <c r="AL12" s="122">
        <v>0.28000000000000003</v>
      </c>
      <c r="AM12" s="123"/>
      <c r="AN12" s="123"/>
      <c r="AO12" s="123"/>
      <c r="AP12" s="123"/>
      <c r="AQ12" s="124"/>
      <c r="AR12" s="122">
        <v>0.06</v>
      </c>
      <c r="AS12" s="123"/>
      <c r="AT12" s="123"/>
      <c r="AU12" s="123"/>
      <c r="AV12" s="123"/>
      <c r="AW12" s="124"/>
      <c r="AX12" s="122">
        <v>0.32</v>
      </c>
      <c r="AY12" s="123"/>
      <c r="AZ12" s="123"/>
      <c r="BA12" s="123"/>
      <c r="BB12" s="123"/>
      <c r="BC12" s="124"/>
      <c r="BD12" s="122">
        <v>0.32</v>
      </c>
      <c r="BE12" s="123"/>
      <c r="BF12" s="123"/>
      <c r="BG12" s="123"/>
      <c r="BH12" s="123"/>
      <c r="BI12" s="124"/>
      <c r="BJ12" s="122">
        <v>0.19</v>
      </c>
      <c r="BK12" s="123"/>
      <c r="BL12" s="123"/>
      <c r="BM12" s="123"/>
      <c r="BN12" s="123"/>
      <c r="BO12" s="124"/>
      <c r="BP12" s="122">
        <v>0.16</v>
      </c>
      <c r="BQ12" s="123"/>
      <c r="BR12" s="123"/>
      <c r="BS12" s="123"/>
      <c r="BT12" s="123"/>
      <c r="BU12" s="124"/>
      <c r="BV12" s="122">
        <v>0.17</v>
      </c>
      <c r="BW12" s="123"/>
      <c r="BX12" s="123"/>
      <c r="BY12" s="123"/>
      <c r="BZ12" s="123"/>
      <c r="CA12" s="124"/>
      <c r="CB12" s="122">
        <v>0.18</v>
      </c>
      <c r="CC12" s="123"/>
      <c r="CD12" s="123"/>
      <c r="CE12" s="123"/>
      <c r="CF12" s="123"/>
      <c r="CG12" s="124"/>
      <c r="CH12" s="122">
        <v>5.05</v>
      </c>
      <c r="CI12" s="123"/>
      <c r="CJ12" s="123"/>
      <c r="CK12" s="123"/>
      <c r="CL12" s="123"/>
      <c r="CM12" s="124"/>
      <c r="CN12" s="122">
        <v>4.3080000000000002E-3</v>
      </c>
      <c r="CO12" s="123"/>
      <c r="CP12" s="123"/>
      <c r="CQ12" s="123"/>
      <c r="CR12" s="123"/>
      <c r="CS12" s="124"/>
      <c r="CT12" s="166"/>
      <c r="CU12" s="166"/>
      <c r="CV12" s="166"/>
      <c r="CW12" s="166"/>
      <c r="CX12" s="166"/>
      <c r="CY12" s="166"/>
      <c r="CZ12" s="166"/>
      <c r="DA12" s="166"/>
      <c r="DB12" s="166"/>
      <c r="DC12" s="166"/>
      <c r="DD12" s="166"/>
      <c r="DE12" s="166"/>
      <c r="DF12" s="166"/>
      <c r="DG12" s="166"/>
      <c r="DH12" s="166"/>
      <c r="DI12" s="166"/>
    </row>
    <row r="13" spans="1:113" s="7" customFormat="1" x14ac:dyDescent="0.2">
      <c r="A13" s="115"/>
      <c r="B13" s="106"/>
      <c r="C13" s="106"/>
      <c r="D13" s="106"/>
      <c r="E13" s="106"/>
      <c r="F13" s="106"/>
      <c r="G13" s="108"/>
      <c r="H13" s="107"/>
      <c r="I13" s="106"/>
      <c r="J13" s="106"/>
      <c r="K13" s="106"/>
      <c r="L13" s="106"/>
      <c r="M13" s="108"/>
      <c r="N13" s="107"/>
      <c r="O13" s="106"/>
      <c r="P13" s="106"/>
      <c r="Q13" s="106"/>
      <c r="R13" s="106"/>
      <c r="S13" s="108"/>
      <c r="T13" s="107"/>
      <c r="U13" s="106"/>
      <c r="V13" s="106"/>
      <c r="W13" s="106"/>
      <c r="X13" s="106"/>
      <c r="Y13" s="108"/>
      <c r="Z13" s="107"/>
      <c r="AA13" s="106"/>
      <c r="AB13" s="106"/>
      <c r="AC13" s="106"/>
      <c r="AD13" s="106"/>
      <c r="AE13" s="108"/>
      <c r="AF13" s="107"/>
      <c r="AG13" s="106"/>
      <c r="AH13" s="106"/>
      <c r="AI13" s="106"/>
      <c r="AJ13" s="106"/>
      <c r="AK13" s="108"/>
      <c r="AL13" s="107"/>
      <c r="AM13" s="106"/>
      <c r="AN13" s="106"/>
      <c r="AO13" s="106"/>
      <c r="AP13" s="106"/>
      <c r="AQ13" s="108"/>
      <c r="AR13" s="107"/>
      <c r="AS13" s="106"/>
      <c r="AT13" s="106"/>
      <c r="AU13" s="106"/>
      <c r="AV13" s="106"/>
      <c r="AW13" s="108"/>
      <c r="AX13" s="107"/>
      <c r="AY13" s="106"/>
      <c r="AZ13" s="106"/>
      <c r="BA13" s="106"/>
      <c r="BB13" s="106"/>
      <c r="BC13" s="108"/>
      <c r="BD13" s="107"/>
      <c r="BE13" s="106"/>
      <c r="BF13" s="106"/>
      <c r="BG13" s="106"/>
      <c r="BH13" s="106"/>
      <c r="BI13" s="108"/>
      <c r="BJ13" s="107"/>
      <c r="BK13" s="106"/>
      <c r="BL13" s="106"/>
      <c r="BM13" s="106"/>
      <c r="BN13" s="106"/>
      <c r="BO13" s="108"/>
      <c r="BP13" s="107"/>
      <c r="BQ13" s="106"/>
      <c r="BR13" s="106"/>
      <c r="BS13" s="106"/>
      <c r="BT13" s="106"/>
      <c r="BU13" s="108"/>
      <c r="BV13" s="107"/>
      <c r="BW13" s="106"/>
      <c r="BX13" s="106"/>
      <c r="BY13" s="106"/>
      <c r="BZ13" s="106"/>
      <c r="CA13" s="108"/>
      <c r="CB13" s="107"/>
      <c r="CC13" s="106"/>
      <c r="CD13" s="106"/>
      <c r="CE13" s="106"/>
      <c r="CF13" s="106"/>
      <c r="CG13" s="108"/>
      <c r="CH13" s="138"/>
      <c r="CI13" s="139"/>
      <c r="CJ13" s="139"/>
      <c r="CK13" s="139"/>
      <c r="CL13" s="139"/>
      <c r="CM13" s="140"/>
      <c r="CN13" s="138"/>
      <c r="CO13" s="139"/>
      <c r="CP13" s="139"/>
      <c r="CQ13" s="139"/>
      <c r="CR13" s="139"/>
      <c r="CS13" s="140"/>
      <c r="CT13" s="109"/>
      <c r="CU13" s="109"/>
      <c r="CV13" s="109"/>
      <c r="CW13" s="109"/>
      <c r="CX13" s="109"/>
      <c r="CY13" s="109"/>
      <c r="CZ13" s="109"/>
      <c r="DA13" s="109"/>
      <c r="DB13" s="109"/>
      <c r="DC13" s="109"/>
      <c r="DD13" s="109"/>
      <c r="DE13" s="109"/>
      <c r="DF13" s="109"/>
      <c r="DG13" s="109"/>
      <c r="DH13" s="109"/>
      <c r="DI13" s="109"/>
    </row>
    <row r="14" spans="1:113" s="7" customFormat="1" ht="38.25" x14ac:dyDescent="0.2">
      <c r="A14" s="25" t="s">
        <v>82</v>
      </c>
      <c r="B14" s="141"/>
      <c r="C14" s="141"/>
      <c r="D14" s="141"/>
      <c r="E14" s="141"/>
      <c r="F14" s="141"/>
      <c r="G14" s="142"/>
      <c r="H14" s="138"/>
      <c r="I14" s="139"/>
      <c r="J14" s="139"/>
      <c r="K14" s="139"/>
      <c r="L14" s="139"/>
      <c r="M14" s="140"/>
      <c r="N14" s="138"/>
      <c r="O14" s="139"/>
      <c r="P14" s="139"/>
      <c r="Q14" s="139"/>
      <c r="R14" s="139"/>
      <c r="S14" s="140"/>
      <c r="T14" s="138"/>
      <c r="U14" s="139"/>
      <c r="V14" s="139"/>
      <c r="W14" s="139"/>
      <c r="X14" s="139"/>
      <c r="Y14" s="140"/>
      <c r="Z14" s="138"/>
      <c r="AA14" s="139"/>
      <c r="AB14" s="139"/>
      <c r="AC14" s="139"/>
      <c r="AD14" s="139"/>
      <c r="AE14" s="140"/>
      <c r="AF14" s="138"/>
      <c r="AG14" s="139"/>
      <c r="AH14" s="139"/>
      <c r="AI14" s="139"/>
      <c r="AJ14" s="139"/>
      <c r="AK14" s="140"/>
      <c r="AL14" s="138"/>
      <c r="AM14" s="139"/>
      <c r="AN14" s="139"/>
      <c r="AO14" s="139"/>
      <c r="AP14" s="139"/>
      <c r="AQ14" s="140"/>
      <c r="AR14" s="138"/>
      <c r="AS14" s="139"/>
      <c r="AT14" s="139"/>
      <c r="AU14" s="139"/>
      <c r="AV14" s="139"/>
      <c r="AW14" s="140"/>
      <c r="AX14" s="138"/>
      <c r="AY14" s="139"/>
      <c r="AZ14" s="139"/>
      <c r="BA14" s="139"/>
      <c r="BB14" s="139"/>
      <c r="BC14" s="140"/>
      <c r="BD14" s="138"/>
      <c r="BE14" s="139"/>
      <c r="BF14" s="139"/>
      <c r="BG14" s="139"/>
      <c r="BH14" s="139"/>
      <c r="BI14" s="140"/>
      <c r="BJ14" s="138"/>
      <c r="BK14" s="139"/>
      <c r="BL14" s="139"/>
      <c r="BM14" s="139"/>
      <c r="BN14" s="139"/>
      <c r="BO14" s="140"/>
      <c r="BP14" s="138"/>
      <c r="BQ14" s="139"/>
      <c r="BR14" s="139"/>
      <c r="BS14" s="139"/>
      <c r="BT14" s="139"/>
      <c r="BU14" s="140"/>
      <c r="BV14" s="138"/>
      <c r="BW14" s="139"/>
      <c r="BX14" s="139"/>
      <c r="BY14" s="139"/>
      <c r="BZ14" s="139"/>
      <c r="CA14" s="140"/>
      <c r="CB14" s="138"/>
      <c r="CC14" s="139"/>
      <c r="CD14" s="139"/>
      <c r="CE14" s="139"/>
      <c r="CF14" s="139"/>
      <c r="CG14" s="140"/>
      <c r="CH14" s="168"/>
      <c r="CI14" s="168"/>
      <c r="CJ14" s="168"/>
      <c r="CK14" s="168"/>
      <c r="CL14" s="168"/>
      <c r="CM14" s="168"/>
      <c r="CN14" s="168"/>
      <c r="CO14" s="168"/>
      <c r="CP14" s="168"/>
      <c r="CQ14" s="168"/>
      <c r="CR14" s="168"/>
      <c r="CS14" s="168"/>
      <c r="CT14" s="166"/>
      <c r="CU14" s="166"/>
      <c r="CV14" s="166"/>
      <c r="CW14" s="166"/>
      <c r="CX14" s="166"/>
      <c r="CY14" s="166"/>
      <c r="CZ14" s="166"/>
      <c r="DA14" s="166"/>
      <c r="DB14" s="166"/>
      <c r="DC14" s="166"/>
      <c r="DD14" s="166"/>
      <c r="DE14" s="166"/>
      <c r="DF14" s="166"/>
      <c r="DG14" s="166"/>
      <c r="DH14" s="166"/>
      <c r="DI14" s="166"/>
    </row>
    <row r="15" spans="1:113" s="7" customFormat="1" x14ac:dyDescent="0.2">
      <c r="A15" s="16"/>
      <c r="B15" s="141" t="s">
        <v>2</v>
      </c>
      <c r="C15" s="141"/>
      <c r="D15" s="142"/>
      <c r="E15" s="143" t="s">
        <v>3</v>
      </c>
      <c r="F15" s="144"/>
      <c r="G15" s="145"/>
      <c r="H15" s="141" t="s">
        <v>2</v>
      </c>
      <c r="I15" s="141"/>
      <c r="J15" s="142"/>
      <c r="K15" s="143" t="s">
        <v>3</v>
      </c>
      <c r="L15" s="144"/>
      <c r="M15" s="145"/>
      <c r="N15" s="141" t="s">
        <v>2</v>
      </c>
      <c r="O15" s="141"/>
      <c r="P15" s="142"/>
      <c r="Q15" s="143" t="s">
        <v>3</v>
      </c>
      <c r="R15" s="144"/>
      <c r="S15" s="145"/>
      <c r="T15" s="141" t="s">
        <v>2</v>
      </c>
      <c r="U15" s="141"/>
      <c r="V15" s="142"/>
      <c r="W15" s="143" t="s">
        <v>3</v>
      </c>
      <c r="X15" s="144"/>
      <c r="Y15" s="145"/>
      <c r="Z15" s="141" t="s">
        <v>2</v>
      </c>
      <c r="AA15" s="141"/>
      <c r="AB15" s="142"/>
      <c r="AC15" s="143" t="s">
        <v>3</v>
      </c>
      <c r="AD15" s="144"/>
      <c r="AE15" s="145"/>
      <c r="AF15" s="141" t="s">
        <v>2</v>
      </c>
      <c r="AG15" s="141"/>
      <c r="AH15" s="142"/>
      <c r="AI15" s="143" t="s">
        <v>3</v>
      </c>
      <c r="AJ15" s="144"/>
      <c r="AK15" s="145"/>
      <c r="AL15" s="141" t="s">
        <v>2</v>
      </c>
      <c r="AM15" s="141"/>
      <c r="AN15" s="142"/>
      <c r="AO15" s="143" t="s">
        <v>3</v>
      </c>
      <c r="AP15" s="144"/>
      <c r="AQ15" s="145"/>
      <c r="AR15" s="141" t="s">
        <v>2</v>
      </c>
      <c r="AS15" s="141"/>
      <c r="AT15" s="142"/>
      <c r="AU15" s="143" t="s">
        <v>3</v>
      </c>
      <c r="AV15" s="144"/>
      <c r="AW15" s="145"/>
      <c r="AX15" s="141" t="s">
        <v>2</v>
      </c>
      <c r="AY15" s="141"/>
      <c r="AZ15" s="142"/>
      <c r="BA15" s="143" t="s">
        <v>3</v>
      </c>
      <c r="BB15" s="144"/>
      <c r="BC15" s="145"/>
      <c r="BD15" s="141" t="s">
        <v>2</v>
      </c>
      <c r="BE15" s="141"/>
      <c r="BF15" s="142"/>
      <c r="BG15" s="143" t="s">
        <v>3</v>
      </c>
      <c r="BH15" s="144"/>
      <c r="BI15" s="145"/>
      <c r="BJ15" s="141" t="s">
        <v>2</v>
      </c>
      <c r="BK15" s="141"/>
      <c r="BL15" s="142"/>
      <c r="BM15" s="143" t="s">
        <v>3</v>
      </c>
      <c r="BN15" s="144"/>
      <c r="BO15" s="145"/>
      <c r="BP15" s="141" t="s">
        <v>2</v>
      </c>
      <c r="BQ15" s="141"/>
      <c r="BR15" s="142"/>
      <c r="BS15" s="143" t="s">
        <v>3</v>
      </c>
      <c r="BT15" s="144"/>
      <c r="BU15" s="145"/>
      <c r="BV15" s="141" t="s">
        <v>2</v>
      </c>
      <c r="BW15" s="141"/>
      <c r="BX15" s="142"/>
      <c r="BY15" s="143" t="s">
        <v>3</v>
      </c>
      <c r="BZ15" s="144"/>
      <c r="CA15" s="145"/>
      <c r="CB15" s="141" t="s">
        <v>2</v>
      </c>
      <c r="CC15" s="141"/>
      <c r="CD15" s="142"/>
      <c r="CE15" s="143" t="s">
        <v>3</v>
      </c>
      <c r="CF15" s="144"/>
      <c r="CG15" s="145"/>
      <c r="CH15" s="141" t="s">
        <v>2</v>
      </c>
      <c r="CI15" s="141"/>
      <c r="CJ15" s="142"/>
      <c r="CK15" s="141" t="s">
        <v>3</v>
      </c>
      <c r="CL15" s="141"/>
      <c r="CM15" s="142"/>
      <c r="CN15" s="141" t="s">
        <v>2</v>
      </c>
      <c r="CO15" s="141"/>
      <c r="CP15" s="142"/>
      <c r="CQ15" s="141" t="s">
        <v>3</v>
      </c>
      <c r="CR15" s="141"/>
      <c r="CS15" s="142"/>
      <c r="CT15" s="170"/>
      <c r="CU15" s="170"/>
      <c r="CV15" s="170"/>
      <c r="CW15" s="170"/>
      <c r="CX15" s="170"/>
      <c r="CY15" s="170"/>
      <c r="CZ15" s="170"/>
      <c r="DA15" s="170"/>
      <c r="DB15" s="170"/>
      <c r="DC15" s="170"/>
      <c r="DD15" s="170"/>
      <c r="DE15" s="170"/>
      <c r="DF15" s="170"/>
      <c r="DG15" s="170"/>
      <c r="DH15" s="170"/>
      <c r="DI15" s="170"/>
    </row>
    <row r="16" spans="1:113" s="7" customFormat="1" x14ac:dyDescent="0.2">
      <c r="A16" s="114" t="s">
        <v>111</v>
      </c>
      <c r="B16" s="122">
        <v>2.25</v>
      </c>
      <c r="C16" s="123"/>
      <c r="D16" s="124"/>
      <c r="E16" s="122">
        <v>1.4</v>
      </c>
      <c r="F16" s="123"/>
      <c r="G16" s="124"/>
      <c r="H16" s="150">
        <v>2.1800000000000002</v>
      </c>
      <c r="I16" s="150"/>
      <c r="J16" s="151"/>
      <c r="K16" s="150">
        <v>1.08</v>
      </c>
      <c r="L16" s="150"/>
      <c r="M16" s="151"/>
      <c r="N16" s="149">
        <v>1.94</v>
      </c>
      <c r="O16" s="150"/>
      <c r="P16" s="151"/>
      <c r="Q16" s="149">
        <v>0.68</v>
      </c>
      <c r="R16" s="150"/>
      <c r="S16" s="151"/>
      <c r="T16" s="150">
        <v>2.25</v>
      </c>
      <c r="U16" s="150"/>
      <c r="V16" s="151"/>
      <c r="W16" s="228">
        <v>1.24</v>
      </c>
      <c r="X16" s="229"/>
      <c r="Y16" s="230"/>
      <c r="Z16" s="150">
        <v>2.25</v>
      </c>
      <c r="AA16" s="150"/>
      <c r="AB16" s="151"/>
      <c r="AC16" s="150">
        <v>1.0900000000000001</v>
      </c>
      <c r="AD16" s="150"/>
      <c r="AE16" s="151"/>
      <c r="AF16" s="150">
        <v>0.1</v>
      </c>
      <c r="AG16" s="150"/>
      <c r="AH16" s="151"/>
      <c r="AI16" s="146" t="s">
        <v>37</v>
      </c>
      <c r="AJ16" s="147"/>
      <c r="AK16" s="148"/>
      <c r="AL16" s="150">
        <v>0.1</v>
      </c>
      <c r="AM16" s="150"/>
      <c r="AN16" s="151"/>
      <c r="AO16" s="146" t="s">
        <v>37</v>
      </c>
      <c r="AP16" s="147"/>
      <c r="AQ16" s="148"/>
      <c r="AR16" s="150">
        <v>0.25</v>
      </c>
      <c r="AS16" s="150"/>
      <c r="AT16" s="151"/>
      <c r="AU16" s="146" t="s">
        <v>37</v>
      </c>
      <c r="AV16" s="147"/>
      <c r="AW16" s="148"/>
      <c r="AX16" s="150">
        <v>1</v>
      </c>
      <c r="AY16" s="150"/>
      <c r="AZ16" s="151"/>
      <c r="BA16" s="150">
        <v>0.2</v>
      </c>
      <c r="BB16" s="150"/>
      <c r="BC16" s="151"/>
      <c r="BD16" s="150">
        <v>1</v>
      </c>
      <c r="BE16" s="150"/>
      <c r="BF16" s="151"/>
      <c r="BG16" s="150">
        <v>0.3</v>
      </c>
      <c r="BH16" s="150"/>
      <c r="BI16" s="151"/>
      <c r="BJ16" s="150">
        <v>2.25</v>
      </c>
      <c r="BK16" s="150"/>
      <c r="BL16" s="151"/>
      <c r="BM16" s="150">
        <v>1.1499999999999999</v>
      </c>
      <c r="BN16" s="150"/>
      <c r="BO16" s="151"/>
      <c r="BP16" s="150">
        <v>2.25</v>
      </c>
      <c r="BQ16" s="150"/>
      <c r="BR16" s="151"/>
      <c r="BS16" s="150">
        <v>1.1299999999999999</v>
      </c>
      <c r="BT16" s="150"/>
      <c r="BU16" s="151"/>
      <c r="BV16" s="150">
        <v>2.25</v>
      </c>
      <c r="BW16" s="150"/>
      <c r="BX16" s="151"/>
      <c r="BY16" s="150">
        <v>1.38</v>
      </c>
      <c r="BZ16" s="150"/>
      <c r="CA16" s="151"/>
      <c r="CB16" s="150">
        <v>2.25</v>
      </c>
      <c r="CC16" s="150"/>
      <c r="CD16" s="151"/>
      <c r="CE16" s="150">
        <v>1.35</v>
      </c>
      <c r="CF16" s="150"/>
      <c r="CG16" s="151"/>
      <c r="CH16" s="150">
        <v>1.1599999999999999</v>
      </c>
      <c r="CI16" s="150"/>
      <c r="CJ16" s="151"/>
      <c r="CK16" s="150">
        <v>0.3</v>
      </c>
      <c r="CL16" s="150"/>
      <c r="CM16" s="151"/>
      <c r="CN16" s="150">
        <v>2.02</v>
      </c>
      <c r="CO16" s="150"/>
      <c r="CP16" s="151"/>
      <c r="CQ16" s="150">
        <v>0.32</v>
      </c>
      <c r="CR16" s="150"/>
      <c r="CS16" s="151"/>
      <c r="CT16" s="113"/>
      <c r="CU16" s="113"/>
      <c r="CV16" s="113"/>
      <c r="CW16" s="113"/>
      <c r="CX16" s="113"/>
      <c r="CY16" s="113"/>
      <c r="CZ16" s="113"/>
      <c r="DA16" s="113"/>
      <c r="DB16" s="113"/>
      <c r="DC16" s="113"/>
      <c r="DD16" s="113"/>
      <c r="DE16" s="113"/>
      <c r="DF16" s="113"/>
      <c r="DG16" s="113"/>
      <c r="DH16" s="113"/>
      <c r="DI16" s="113"/>
    </row>
    <row r="17" spans="1:113" s="7" customFormat="1" x14ac:dyDescent="0.2">
      <c r="A17" s="114" t="s">
        <v>112</v>
      </c>
      <c r="B17" s="122">
        <v>0.11</v>
      </c>
      <c r="C17" s="123"/>
      <c r="D17" s="124"/>
      <c r="E17" s="122">
        <v>0</v>
      </c>
      <c r="F17" s="123"/>
      <c r="G17" s="124"/>
      <c r="H17" s="150">
        <v>0.3</v>
      </c>
      <c r="I17" s="150"/>
      <c r="J17" s="151"/>
      <c r="K17" s="150">
        <v>0</v>
      </c>
      <c r="L17" s="150"/>
      <c r="M17" s="151"/>
      <c r="N17" s="149">
        <v>0.3</v>
      </c>
      <c r="O17" s="150"/>
      <c r="P17" s="151"/>
      <c r="Q17" s="149">
        <v>0</v>
      </c>
      <c r="R17" s="150"/>
      <c r="S17" s="151"/>
      <c r="T17" s="150">
        <v>0.26</v>
      </c>
      <c r="U17" s="150"/>
      <c r="V17" s="151"/>
      <c r="W17" s="228">
        <v>0</v>
      </c>
      <c r="X17" s="229"/>
      <c r="Y17" s="230"/>
      <c r="Z17" s="150">
        <v>7.0000000000000007E-2</v>
      </c>
      <c r="AA17" s="150"/>
      <c r="AB17" s="151"/>
      <c r="AC17" s="150">
        <v>0</v>
      </c>
      <c r="AD17" s="150"/>
      <c r="AE17" s="151"/>
      <c r="AF17" s="150">
        <v>0</v>
      </c>
      <c r="AG17" s="150"/>
      <c r="AH17" s="151"/>
      <c r="AI17" s="146" t="s">
        <v>37</v>
      </c>
      <c r="AJ17" s="147" t="s">
        <v>37</v>
      </c>
      <c r="AK17" s="148" t="s">
        <v>37</v>
      </c>
      <c r="AL17" s="150">
        <v>0</v>
      </c>
      <c r="AM17" s="150"/>
      <c r="AN17" s="151"/>
      <c r="AO17" s="146" t="s">
        <v>37</v>
      </c>
      <c r="AP17" s="147" t="s">
        <v>37</v>
      </c>
      <c r="AQ17" s="148" t="s">
        <v>37</v>
      </c>
      <c r="AR17" s="150">
        <v>0</v>
      </c>
      <c r="AS17" s="150"/>
      <c r="AT17" s="151"/>
      <c r="AU17" s="146" t="s">
        <v>37</v>
      </c>
      <c r="AV17" s="147" t="s">
        <v>37</v>
      </c>
      <c r="AW17" s="148" t="s">
        <v>37</v>
      </c>
      <c r="AX17" s="150">
        <v>0</v>
      </c>
      <c r="AY17" s="150"/>
      <c r="AZ17" s="151"/>
      <c r="BA17" s="150">
        <v>0</v>
      </c>
      <c r="BB17" s="150"/>
      <c r="BC17" s="151"/>
      <c r="BD17" s="150">
        <v>0</v>
      </c>
      <c r="BE17" s="150"/>
      <c r="BF17" s="151"/>
      <c r="BG17" s="150">
        <v>0</v>
      </c>
      <c r="BH17" s="150"/>
      <c r="BI17" s="151"/>
      <c r="BJ17" s="150">
        <v>0.12</v>
      </c>
      <c r="BK17" s="150"/>
      <c r="BL17" s="151"/>
      <c r="BM17" s="150">
        <v>0</v>
      </c>
      <c r="BN17" s="150"/>
      <c r="BO17" s="151"/>
      <c r="BP17" s="150">
        <v>0.12</v>
      </c>
      <c r="BQ17" s="150"/>
      <c r="BR17" s="151"/>
      <c r="BS17" s="150">
        <v>0</v>
      </c>
      <c r="BT17" s="150"/>
      <c r="BU17" s="151"/>
      <c r="BV17" s="150">
        <v>0.09</v>
      </c>
      <c r="BW17" s="150"/>
      <c r="BX17" s="151"/>
      <c r="BY17" s="150">
        <v>0</v>
      </c>
      <c r="BZ17" s="150"/>
      <c r="CA17" s="151"/>
      <c r="CB17" s="150">
        <v>0.04</v>
      </c>
      <c r="CC17" s="150"/>
      <c r="CD17" s="151"/>
      <c r="CE17" s="150">
        <v>0</v>
      </c>
      <c r="CF17" s="150"/>
      <c r="CG17" s="151"/>
      <c r="CH17" s="150">
        <v>0</v>
      </c>
      <c r="CI17" s="150"/>
      <c r="CJ17" s="151"/>
      <c r="CK17" s="150">
        <v>0</v>
      </c>
      <c r="CL17" s="150"/>
      <c r="CM17" s="151"/>
      <c r="CN17" s="150">
        <v>0.3</v>
      </c>
      <c r="CO17" s="150"/>
      <c r="CP17" s="151"/>
      <c r="CQ17" s="150">
        <v>0</v>
      </c>
      <c r="CR17" s="150"/>
      <c r="CS17" s="151"/>
      <c r="CT17" s="113"/>
      <c r="CU17" s="113"/>
      <c r="CV17" s="113"/>
      <c r="CW17" s="113"/>
      <c r="CX17" s="113"/>
      <c r="CY17" s="113"/>
      <c r="CZ17" s="113"/>
      <c r="DA17" s="113"/>
      <c r="DB17" s="113"/>
      <c r="DC17" s="113"/>
      <c r="DD17" s="113"/>
      <c r="DE17" s="113"/>
      <c r="DF17" s="113"/>
      <c r="DG17" s="113"/>
      <c r="DH17" s="113"/>
      <c r="DI17" s="113"/>
    </row>
    <row r="18" spans="1:113" s="7" customFormat="1" x14ac:dyDescent="0.2">
      <c r="A18" s="114" t="s">
        <v>113</v>
      </c>
      <c r="B18" s="122">
        <v>0.05</v>
      </c>
      <c r="C18" s="123"/>
      <c r="D18" s="124"/>
      <c r="E18" s="122">
        <v>0.05</v>
      </c>
      <c r="F18" s="123"/>
      <c r="G18" s="124"/>
      <c r="H18" s="231">
        <v>0.05</v>
      </c>
      <c r="I18" s="231"/>
      <c r="J18" s="232"/>
      <c r="K18" s="150">
        <v>0.05</v>
      </c>
      <c r="L18" s="150"/>
      <c r="M18" s="151"/>
      <c r="N18" s="233">
        <v>0.05</v>
      </c>
      <c r="O18" s="231"/>
      <c r="P18" s="232"/>
      <c r="Q18" s="149">
        <v>0.05</v>
      </c>
      <c r="R18" s="150"/>
      <c r="S18" s="151"/>
      <c r="T18" s="150">
        <v>0.05</v>
      </c>
      <c r="U18" s="150"/>
      <c r="V18" s="151"/>
      <c r="W18" s="228">
        <v>0.05</v>
      </c>
      <c r="X18" s="229"/>
      <c r="Y18" s="230"/>
      <c r="Z18" s="150">
        <v>0.05</v>
      </c>
      <c r="AA18" s="150"/>
      <c r="AB18" s="151"/>
      <c r="AC18" s="150">
        <v>0.05</v>
      </c>
      <c r="AD18" s="150"/>
      <c r="AE18" s="151"/>
      <c r="AF18" s="150">
        <v>0</v>
      </c>
      <c r="AG18" s="150"/>
      <c r="AH18" s="151"/>
      <c r="AI18" s="146" t="s">
        <v>37</v>
      </c>
      <c r="AJ18" s="147" t="s">
        <v>37</v>
      </c>
      <c r="AK18" s="148" t="s">
        <v>37</v>
      </c>
      <c r="AL18" s="150">
        <v>0</v>
      </c>
      <c r="AM18" s="150"/>
      <c r="AN18" s="151"/>
      <c r="AO18" s="146" t="s">
        <v>37</v>
      </c>
      <c r="AP18" s="147" t="s">
        <v>37</v>
      </c>
      <c r="AQ18" s="148" t="s">
        <v>37</v>
      </c>
      <c r="AR18" s="150">
        <v>0</v>
      </c>
      <c r="AS18" s="150"/>
      <c r="AT18" s="151"/>
      <c r="AU18" s="146" t="s">
        <v>37</v>
      </c>
      <c r="AV18" s="147" t="s">
        <v>37</v>
      </c>
      <c r="AW18" s="148" t="s">
        <v>37</v>
      </c>
      <c r="AX18" s="150">
        <v>0</v>
      </c>
      <c r="AY18" s="150"/>
      <c r="AZ18" s="151"/>
      <c r="BA18" s="150">
        <v>0</v>
      </c>
      <c r="BB18" s="150"/>
      <c r="BC18" s="151"/>
      <c r="BD18" s="150">
        <v>0.05</v>
      </c>
      <c r="BE18" s="150"/>
      <c r="BF18" s="151"/>
      <c r="BG18" s="150">
        <v>0.05</v>
      </c>
      <c r="BH18" s="150"/>
      <c r="BI18" s="151"/>
      <c r="BJ18" s="150">
        <v>0.05</v>
      </c>
      <c r="BK18" s="150"/>
      <c r="BL18" s="151"/>
      <c r="BM18" s="150">
        <v>0.05</v>
      </c>
      <c r="BN18" s="150"/>
      <c r="BO18" s="151"/>
      <c r="BP18" s="150">
        <v>0</v>
      </c>
      <c r="BQ18" s="150"/>
      <c r="BR18" s="151"/>
      <c r="BS18" s="150">
        <v>0</v>
      </c>
      <c r="BT18" s="150"/>
      <c r="BU18" s="151"/>
      <c r="BV18" s="150">
        <v>0</v>
      </c>
      <c r="BW18" s="150"/>
      <c r="BX18" s="151"/>
      <c r="BY18" s="150">
        <v>0</v>
      </c>
      <c r="BZ18" s="150"/>
      <c r="CA18" s="151"/>
      <c r="CB18" s="150">
        <v>0</v>
      </c>
      <c r="CC18" s="150"/>
      <c r="CD18" s="151"/>
      <c r="CE18" s="150">
        <v>0</v>
      </c>
      <c r="CF18" s="150"/>
      <c r="CG18" s="151"/>
      <c r="CH18" s="150">
        <v>0</v>
      </c>
      <c r="CI18" s="150"/>
      <c r="CJ18" s="151"/>
      <c r="CK18" s="150">
        <v>0</v>
      </c>
      <c r="CL18" s="150"/>
      <c r="CM18" s="151"/>
      <c r="CN18" s="150">
        <v>0.05</v>
      </c>
      <c r="CO18" s="150"/>
      <c r="CP18" s="151"/>
      <c r="CQ18" s="150">
        <v>0.05</v>
      </c>
      <c r="CR18" s="150"/>
      <c r="CS18" s="151"/>
      <c r="CT18" s="113"/>
      <c r="CU18" s="113"/>
      <c r="CV18" s="113"/>
      <c r="CW18" s="113"/>
      <c r="CX18" s="113"/>
      <c r="CY18" s="113"/>
      <c r="CZ18" s="113"/>
      <c r="DA18" s="113"/>
      <c r="DB18" s="113"/>
      <c r="DC18" s="113"/>
      <c r="DD18" s="113"/>
      <c r="DE18" s="113"/>
      <c r="DF18" s="113"/>
      <c r="DG18" s="113"/>
      <c r="DH18" s="113"/>
      <c r="DI18" s="113"/>
    </row>
    <row r="19" spans="1:113" s="7" customFormat="1" x14ac:dyDescent="0.2">
      <c r="A19" s="114" t="s">
        <v>119</v>
      </c>
      <c r="B19" s="122">
        <v>0.23</v>
      </c>
      <c r="C19" s="123"/>
      <c r="D19" s="124"/>
      <c r="E19" s="122">
        <v>0.22</v>
      </c>
      <c r="F19" s="123"/>
      <c r="G19" s="124"/>
      <c r="H19" s="122">
        <v>0.16</v>
      </c>
      <c r="I19" s="123"/>
      <c r="J19" s="124"/>
      <c r="K19" s="150">
        <v>0.16</v>
      </c>
      <c r="L19" s="150"/>
      <c r="M19" s="151"/>
      <c r="N19" s="149">
        <v>0.08</v>
      </c>
      <c r="O19" s="150"/>
      <c r="P19" s="151"/>
      <c r="Q19" s="149">
        <v>0.08</v>
      </c>
      <c r="R19" s="150"/>
      <c r="S19" s="151"/>
      <c r="T19" s="150">
        <v>0.2</v>
      </c>
      <c r="U19" s="150"/>
      <c r="V19" s="151"/>
      <c r="W19" s="228">
        <v>0.19</v>
      </c>
      <c r="X19" s="229"/>
      <c r="Y19" s="230"/>
      <c r="Z19" s="150">
        <v>0.19</v>
      </c>
      <c r="AA19" s="150"/>
      <c r="AB19" s="151"/>
      <c r="AC19" s="150">
        <v>0.16</v>
      </c>
      <c r="AD19" s="150"/>
      <c r="AE19" s="151"/>
      <c r="AF19" s="150">
        <v>0</v>
      </c>
      <c r="AG19" s="150"/>
      <c r="AH19" s="151"/>
      <c r="AI19" s="146" t="s">
        <v>37</v>
      </c>
      <c r="AJ19" s="147" t="s">
        <v>37</v>
      </c>
      <c r="AK19" s="148" t="s">
        <v>37</v>
      </c>
      <c r="AL19" s="150">
        <v>0</v>
      </c>
      <c r="AM19" s="150"/>
      <c r="AN19" s="151"/>
      <c r="AO19" s="146" t="s">
        <v>37</v>
      </c>
      <c r="AP19" s="147" t="s">
        <v>37</v>
      </c>
      <c r="AQ19" s="148" t="s">
        <v>37</v>
      </c>
      <c r="AR19" s="150">
        <v>0.03</v>
      </c>
      <c r="AS19" s="150"/>
      <c r="AT19" s="151"/>
      <c r="AU19" s="146" t="s">
        <v>37</v>
      </c>
      <c r="AV19" s="147" t="s">
        <v>37</v>
      </c>
      <c r="AW19" s="148" t="s">
        <v>37</v>
      </c>
      <c r="AX19" s="150">
        <v>0.01</v>
      </c>
      <c r="AY19" s="150"/>
      <c r="AZ19" s="151"/>
      <c r="BA19" s="150">
        <v>0.01</v>
      </c>
      <c r="BB19" s="150"/>
      <c r="BC19" s="151"/>
      <c r="BD19" s="150">
        <v>0.03</v>
      </c>
      <c r="BE19" s="150"/>
      <c r="BF19" s="151"/>
      <c r="BG19" s="150">
        <v>0.02</v>
      </c>
      <c r="BH19" s="150"/>
      <c r="BI19" s="151"/>
      <c r="BJ19" s="150">
        <v>0.18</v>
      </c>
      <c r="BK19" s="150"/>
      <c r="BL19" s="151"/>
      <c r="BM19" s="150">
        <v>0.18</v>
      </c>
      <c r="BN19" s="150"/>
      <c r="BO19" s="151"/>
      <c r="BP19" s="150">
        <v>0.17</v>
      </c>
      <c r="BQ19" s="150"/>
      <c r="BR19" s="151"/>
      <c r="BS19" s="150">
        <v>0.17</v>
      </c>
      <c r="BT19" s="150"/>
      <c r="BU19" s="151"/>
      <c r="BV19" s="150">
        <v>0.27</v>
      </c>
      <c r="BW19" s="150"/>
      <c r="BX19" s="151"/>
      <c r="BY19" s="150">
        <v>0.25</v>
      </c>
      <c r="BZ19" s="150"/>
      <c r="CA19" s="151"/>
      <c r="CB19" s="150">
        <v>0.17</v>
      </c>
      <c r="CC19" s="150"/>
      <c r="CD19" s="151"/>
      <c r="CE19" s="150">
        <v>0.16</v>
      </c>
      <c r="CF19" s="150"/>
      <c r="CG19" s="151"/>
      <c r="CH19" s="150">
        <v>0.02</v>
      </c>
      <c r="CI19" s="150"/>
      <c r="CJ19" s="151"/>
      <c r="CK19" s="150">
        <v>0.02</v>
      </c>
      <c r="CL19" s="150"/>
      <c r="CM19" s="151"/>
      <c r="CN19" s="150">
        <v>0.04</v>
      </c>
      <c r="CO19" s="150"/>
      <c r="CP19" s="151"/>
      <c r="CQ19" s="150">
        <v>0.04</v>
      </c>
      <c r="CR19" s="150"/>
      <c r="CS19" s="151"/>
      <c r="CT19" s="113"/>
      <c r="CU19" s="113"/>
      <c r="CV19" s="113"/>
      <c r="CW19" s="113"/>
      <c r="CX19" s="113"/>
      <c r="CY19" s="113"/>
      <c r="CZ19" s="113"/>
      <c r="DA19" s="113"/>
      <c r="DB19" s="113"/>
      <c r="DC19" s="113"/>
      <c r="DD19" s="113"/>
      <c r="DE19" s="113"/>
      <c r="DF19" s="113"/>
      <c r="DG19" s="113"/>
      <c r="DH19" s="113"/>
      <c r="DI19" s="113"/>
    </row>
    <row r="20" spans="1:113" s="7" customFormat="1" x14ac:dyDescent="0.2">
      <c r="A20" s="114" t="s">
        <v>110</v>
      </c>
      <c r="B20" s="122">
        <f>SUM(B16:D19)</f>
        <v>2.6399999999999997</v>
      </c>
      <c r="C20" s="123"/>
      <c r="D20" s="124"/>
      <c r="E20" s="122">
        <f t="shared" ref="E20" si="0">SUM(E16:G19)</f>
        <v>1.67</v>
      </c>
      <c r="F20" s="123"/>
      <c r="G20" s="124"/>
      <c r="H20" s="122">
        <f t="shared" ref="H20" si="1">SUM(H16:J19)</f>
        <v>2.69</v>
      </c>
      <c r="I20" s="123"/>
      <c r="J20" s="124"/>
      <c r="K20" s="150">
        <f t="shared" ref="K20" si="2">SUM(K16:M19)</f>
        <v>1.29</v>
      </c>
      <c r="L20" s="150"/>
      <c r="M20" s="151"/>
      <c r="N20" s="122">
        <f t="shared" ref="N20" si="3">SUM(N16:P19)</f>
        <v>2.3699999999999997</v>
      </c>
      <c r="O20" s="123"/>
      <c r="P20" s="124"/>
      <c r="Q20" s="149">
        <f t="shared" ref="Q20" si="4">SUM(Q16:S19)</f>
        <v>0.81</v>
      </c>
      <c r="R20" s="150"/>
      <c r="S20" s="151"/>
      <c r="T20" s="122">
        <f t="shared" ref="T20" si="5">SUM(T16:V19)</f>
        <v>2.76</v>
      </c>
      <c r="U20" s="123"/>
      <c r="V20" s="124"/>
      <c r="W20" s="122">
        <f t="shared" ref="W20" si="6">SUM(W16:Y19)</f>
        <v>1.48</v>
      </c>
      <c r="X20" s="123"/>
      <c r="Y20" s="124"/>
      <c r="Z20" s="122">
        <f t="shared" ref="Z20" si="7">SUM(Z16:AB19)</f>
        <v>2.5599999999999996</v>
      </c>
      <c r="AA20" s="123"/>
      <c r="AB20" s="124"/>
      <c r="AC20" s="122">
        <f t="shared" ref="AC20" si="8">SUM(AC16:AE19)</f>
        <v>1.3</v>
      </c>
      <c r="AD20" s="123"/>
      <c r="AE20" s="124"/>
      <c r="AF20" s="122">
        <f>SUM(AF16:AH19)</f>
        <v>0.1</v>
      </c>
      <c r="AG20" s="123"/>
      <c r="AH20" s="124"/>
      <c r="AI20" s="146" t="s">
        <v>37</v>
      </c>
      <c r="AJ20" s="147" t="s">
        <v>37</v>
      </c>
      <c r="AK20" s="148" t="s">
        <v>37</v>
      </c>
      <c r="AL20" s="122">
        <f t="shared" ref="AL20" si="9">SUM(AL16:AN19)</f>
        <v>0.1</v>
      </c>
      <c r="AM20" s="123"/>
      <c r="AN20" s="124"/>
      <c r="AO20" s="146" t="s">
        <v>37</v>
      </c>
      <c r="AP20" s="147" t="s">
        <v>37</v>
      </c>
      <c r="AQ20" s="148" t="s">
        <v>37</v>
      </c>
      <c r="AR20" s="122">
        <f t="shared" ref="AR20" si="10">SUM(AR16:AT19)</f>
        <v>0.28000000000000003</v>
      </c>
      <c r="AS20" s="123"/>
      <c r="AT20" s="124"/>
      <c r="AU20" s="146" t="s">
        <v>37</v>
      </c>
      <c r="AV20" s="147" t="s">
        <v>37</v>
      </c>
      <c r="AW20" s="148" t="s">
        <v>37</v>
      </c>
      <c r="AX20" s="122">
        <f t="shared" ref="AX20" si="11">SUM(AX16:AZ19)</f>
        <v>1.01</v>
      </c>
      <c r="AY20" s="123"/>
      <c r="AZ20" s="124"/>
      <c r="BA20" s="122">
        <f t="shared" ref="BA20" si="12">SUM(BA16:BC19)</f>
        <v>0.21000000000000002</v>
      </c>
      <c r="BB20" s="123"/>
      <c r="BC20" s="124"/>
      <c r="BD20" s="122">
        <f t="shared" ref="BD20" si="13">SUM(BD16:BF19)</f>
        <v>1.08</v>
      </c>
      <c r="BE20" s="123"/>
      <c r="BF20" s="124"/>
      <c r="BG20" s="122">
        <f t="shared" ref="BG20" si="14">SUM(BG16:BI19)</f>
        <v>0.37</v>
      </c>
      <c r="BH20" s="123"/>
      <c r="BI20" s="124"/>
      <c r="BJ20" s="122">
        <f t="shared" ref="BJ20" si="15">SUM(BJ16:BL19)</f>
        <v>2.6</v>
      </c>
      <c r="BK20" s="123"/>
      <c r="BL20" s="124"/>
      <c r="BM20" s="122">
        <f t="shared" ref="BM20" si="16">SUM(BM16:BO19)</f>
        <v>1.38</v>
      </c>
      <c r="BN20" s="123"/>
      <c r="BO20" s="124"/>
      <c r="BP20" s="122">
        <f t="shared" ref="BP20" si="17">SUM(BP16:BR19)</f>
        <v>2.54</v>
      </c>
      <c r="BQ20" s="123"/>
      <c r="BR20" s="124"/>
      <c r="BS20" s="122">
        <f t="shared" ref="BS20" si="18">SUM(BS16:BU19)</f>
        <v>1.2999999999999998</v>
      </c>
      <c r="BT20" s="123"/>
      <c r="BU20" s="124"/>
      <c r="BV20" s="122">
        <f t="shared" ref="BV20" si="19">SUM(BV16:BX19)</f>
        <v>2.61</v>
      </c>
      <c r="BW20" s="123"/>
      <c r="BX20" s="124"/>
      <c r="BY20" s="122">
        <f t="shared" ref="BY20" si="20">SUM(BY16:CA19)</f>
        <v>1.63</v>
      </c>
      <c r="BZ20" s="123"/>
      <c r="CA20" s="124"/>
      <c r="CB20" s="122">
        <f t="shared" ref="CB20" si="21">SUM(CB16:CD19)</f>
        <v>2.46</v>
      </c>
      <c r="CC20" s="123"/>
      <c r="CD20" s="124"/>
      <c r="CE20" s="122">
        <f t="shared" ref="CE20" si="22">SUM(CE16:CG19)</f>
        <v>1.51</v>
      </c>
      <c r="CF20" s="123"/>
      <c r="CG20" s="124"/>
      <c r="CH20" s="122">
        <f t="shared" ref="CH20" si="23">SUM(CH16:CJ19)</f>
        <v>1.18</v>
      </c>
      <c r="CI20" s="123"/>
      <c r="CJ20" s="124"/>
      <c r="CK20" s="122">
        <f t="shared" ref="CK20" si="24">SUM(CK16:CM19)</f>
        <v>0.32</v>
      </c>
      <c r="CL20" s="123"/>
      <c r="CM20" s="124"/>
      <c r="CN20" s="122">
        <f t="shared" ref="CN20" si="25">SUM(CN16:CP19)</f>
        <v>2.4099999999999997</v>
      </c>
      <c r="CO20" s="123"/>
      <c r="CP20" s="124"/>
      <c r="CQ20" s="122">
        <f t="shared" ref="CQ20" si="26">SUM(CQ16:CS19)</f>
        <v>0.41</v>
      </c>
      <c r="CR20" s="123"/>
      <c r="CS20" s="124"/>
      <c r="CT20" s="113"/>
      <c r="CU20" s="113"/>
      <c r="CV20" s="113"/>
      <c r="CW20" s="113"/>
      <c r="CX20" s="113"/>
      <c r="CY20" s="113"/>
      <c r="CZ20" s="113"/>
      <c r="DA20" s="113"/>
      <c r="DB20" s="113"/>
      <c r="DC20" s="113"/>
      <c r="DD20" s="113"/>
      <c r="DE20" s="113"/>
      <c r="DF20" s="113"/>
      <c r="DG20" s="113"/>
      <c r="DH20" s="113"/>
      <c r="DI20" s="113"/>
    </row>
    <row r="21" spans="1:113" s="7" customFormat="1" x14ac:dyDescent="0.2">
      <c r="A21" s="18"/>
      <c r="B21" s="113"/>
      <c r="C21" s="113"/>
      <c r="D21" s="113"/>
      <c r="E21" s="113"/>
      <c r="F21" s="113"/>
      <c r="G21" s="112"/>
      <c r="H21" s="113"/>
      <c r="I21" s="113"/>
      <c r="J21" s="113"/>
      <c r="K21" s="113"/>
      <c r="L21" s="113"/>
      <c r="M21" s="112"/>
      <c r="N21" s="113"/>
      <c r="O21" s="113"/>
      <c r="P21" s="113"/>
      <c r="Q21" s="113"/>
      <c r="R21" s="113"/>
      <c r="S21" s="112"/>
      <c r="T21" s="113"/>
      <c r="U21" s="113"/>
      <c r="V21" s="113"/>
      <c r="W21" s="113"/>
      <c r="X21" s="113"/>
      <c r="Y21" s="112"/>
      <c r="Z21" s="113"/>
      <c r="AA21" s="113"/>
      <c r="AB21" s="113"/>
      <c r="AC21" s="113"/>
      <c r="AD21" s="113"/>
      <c r="AE21" s="112"/>
      <c r="AF21" s="113"/>
      <c r="AG21" s="113"/>
      <c r="AH21" s="113"/>
      <c r="AI21" s="113"/>
      <c r="AJ21" s="113"/>
      <c r="AK21" s="112"/>
      <c r="AL21" s="113"/>
      <c r="AM21" s="113"/>
      <c r="AN21" s="113"/>
      <c r="AO21" s="113"/>
      <c r="AP21" s="113"/>
      <c r="AQ21" s="112"/>
      <c r="AR21" s="113"/>
      <c r="AS21" s="113"/>
      <c r="AT21" s="113"/>
      <c r="AU21" s="113"/>
      <c r="AV21" s="113"/>
      <c r="AW21" s="112"/>
      <c r="AX21" s="113"/>
      <c r="AY21" s="113"/>
      <c r="AZ21" s="113"/>
      <c r="BA21" s="113"/>
      <c r="BB21" s="113"/>
      <c r="BC21" s="112"/>
      <c r="BD21" s="113"/>
      <c r="BE21" s="113"/>
      <c r="BF21" s="113"/>
      <c r="BG21" s="113"/>
      <c r="BH21" s="113"/>
      <c r="BI21" s="112"/>
      <c r="BJ21" s="113"/>
      <c r="BK21" s="113"/>
      <c r="BL21" s="113"/>
      <c r="BM21" s="113"/>
      <c r="BN21" s="113"/>
      <c r="BO21" s="112"/>
      <c r="BP21" s="113"/>
      <c r="BQ21" s="113"/>
      <c r="BR21" s="113"/>
      <c r="BS21" s="113"/>
      <c r="BT21" s="113"/>
      <c r="BU21" s="112"/>
      <c r="BV21" s="113"/>
      <c r="BW21" s="113"/>
      <c r="BX21" s="113"/>
      <c r="BY21" s="113"/>
      <c r="BZ21" s="113"/>
      <c r="CA21" s="112"/>
      <c r="CB21" s="113"/>
      <c r="CC21" s="113"/>
      <c r="CD21" s="113"/>
      <c r="CE21" s="113"/>
      <c r="CF21" s="113"/>
      <c r="CG21" s="112"/>
      <c r="CH21" s="113"/>
      <c r="CI21" s="113"/>
      <c r="CJ21" s="113"/>
      <c r="CK21" s="113"/>
      <c r="CL21" s="113"/>
      <c r="CM21" s="112"/>
      <c r="CN21" s="113"/>
      <c r="CO21" s="113"/>
      <c r="CP21" s="113"/>
      <c r="CQ21" s="113"/>
      <c r="CR21" s="113"/>
      <c r="CS21" s="112"/>
      <c r="CT21" s="113"/>
      <c r="CU21" s="113"/>
      <c r="CV21" s="113"/>
      <c r="CW21" s="113"/>
      <c r="CX21" s="113"/>
      <c r="CY21" s="113"/>
      <c r="CZ21" s="113"/>
      <c r="DA21" s="113"/>
      <c r="DB21" s="113"/>
      <c r="DC21" s="113"/>
      <c r="DD21" s="113"/>
      <c r="DE21" s="113"/>
      <c r="DF21" s="113"/>
      <c r="DG21" s="113"/>
      <c r="DH21" s="113"/>
      <c r="DI21" s="113"/>
    </row>
    <row r="22" spans="1:113" s="7" customFormat="1" ht="12.75" customHeight="1" x14ac:dyDescent="0.2">
      <c r="A22" s="161" t="s">
        <v>20</v>
      </c>
      <c r="B22" s="128" t="s">
        <v>4</v>
      </c>
      <c r="C22" s="129"/>
      <c r="D22" s="130"/>
      <c r="E22" s="128" t="s">
        <v>5</v>
      </c>
      <c r="F22" s="129"/>
      <c r="G22" s="130"/>
      <c r="H22" s="128" t="s">
        <v>4</v>
      </c>
      <c r="I22" s="129"/>
      <c r="J22" s="130"/>
      <c r="K22" s="128" t="s">
        <v>5</v>
      </c>
      <c r="L22" s="129"/>
      <c r="M22" s="130"/>
      <c r="N22" s="128" t="s">
        <v>4</v>
      </c>
      <c r="O22" s="129"/>
      <c r="P22" s="130"/>
      <c r="Q22" s="128" t="s">
        <v>5</v>
      </c>
      <c r="R22" s="129"/>
      <c r="S22" s="130"/>
      <c r="T22" s="128" t="s">
        <v>4</v>
      </c>
      <c r="U22" s="129"/>
      <c r="V22" s="130"/>
      <c r="W22" s="128" t="s">
        <v>5</v>
      </c>
      <c r="X22" s="129"/>
      <c r="Y22" s="130"/>
      <c r="Z22" s="128" t="s">
        <v>4</v>
      </c>
      <c r="AA22" s="129"/>
      <c r="AB22" s="130"/>
      <c r="AC22" s="128" t="s">
        <v>5</v>
      </c>
      <c r="AD22" s="129"/>
      <c r="AE22" s="130"/>
      <c r="AF22" s="128" t="s">
        <v>4</v>
      </c>
      <c r="AG22" s="129"/>
      <c r="AH22" s="130"/>
      <c r="AI22" s="128" t="s">
        <v>5</v>
      </c>
      <c r="AJ22" s="129"/>
      <c r="AK22" s="130"/>
      <c r="AL22" s="128" t="s">
        <v>4</v>
      </c>
      <c r="AM22" s="129"/>
      <c r="AN22" s="130"/>
      <c r="AO22" s="128" t="s">
        <v>5</v>
      </c>
      <c r="AP22" s="129"/>
      <c r="AQ22" s="130"/>
      <c r="AR22" s="128" t="s">
        <v>4</v>
      </c>
      <c r="AS22" s="129"/>
      <c r="AT22" s="130"/>
      <c r="AU22" s="128" t="s">
        <v>5</v>
      </c>
      <c r="AV22" s="129"/>
      <c r="AW22" s="130"/>
      <c r="AX22" s="128" t="s">
        <v>4</v>
      </c>
      <c r="AY22" s="129"/>
      <c r="AZ22" s="130"/>
      <c r="BA22" s="128" t="s">
        <v>5</v>
      </c>
      <c r="BB22" s="129"/>
      <c r="BC22" s="130"/>
      <c r="BD22" s="128" t="s">
        <v>4</v>
      </c>
      <c r="BE22" s="129"/>
      <c r="BF22" s="130"/>
      <c r="BG22" s="128" t="s">
        <v>5</v>
      </c>
      <c r="BH22" s="129"/>
      <c r="BI22" s="130"/>
      <c r="BJ22" s="128" t="s">
        <v>4</v>
      </c>
      <c r="BK22" s="129"/>
      <c r="BL22" s="130"/>
      <c r="BM22" s="128" t="s">
        <v>5</v>
      </c>
      <c r="BN22" s="129"/>
      <c r="BO22" s="130"/>
      <c r="BP22" s="128" t="s">
        <v>4</v>
      </c>
      <c r="BQ22" s="129"/>
      <c r="BR22" s="130"/>
      <c r="BS22" s="128" t="s">
        <v>5</v>
      </c>
      <c r="BT22" s="129"/>
      <c r="BU22" s="130"/>
      <c r="BV22" s="128" t="s">
        <v>4</v>
      </c>
      <c r="BW22" s="129"/>
      <c r="BX22" s="130"/>
      <c r="BY22" s="128" t="s">
        <v>5</v>
      </c>
      <c r="BZ22" s="129"/>
      <c r="CA22" s="130"/>
      <c r="CB22" s="128" t="s">
        <v>4</v>
      </c>
      <c r="CC22" s="129"/>
      <c r="CD22" s="130"/>
      <c r="CE22" s="128" t="s">
        <v>5</v>
      </c>
      <c r="CF22" s="129"/>
      <c r="CG22" s="130"/>
      <c r="CH22" s="128" t="s">
        <v>4</v>
      </c>
      <c r="CI22" s="129"/>
      <c r="CJ22" s="130"/>
      <c r="CK22" s="128" t="s">
        <v>5</v>
      </c>
      <c r="CL22" s="129"/>
      <c r="CM22" s="130"/>
      <c r="CN22" s="128" t="s">
        <v>4</v>
      </c>
      <c r="CO22" s="129"/>
      <c r="CP22" s="130"/>
      <c r="CQ22" s="128" t="s">
        <v>5</v>
      </c>
      <c r="CR22" s="129"/>
      <c r="CS22" s="130"/>
      <c r="CT22" s="134"/>
      <c r="CU22" s="134"/>
      <c r="CV22" s="134"/>
      <c r="CW22" s="134"/>
      <c r="CX22" s="134"/>
      <c r="CY22" s="134"/>
      <c r="CZ22" s="134"/>
      <c r="DA22" s="134"/>
      <c r="DB22" s="134"/>
      <c r="DC22" s="134"/>
      <c r="DD22" s="134"/>
      <c r="DE22" s="134"/>
      <c r="DF22" s="134"/>
      <c r="DG22" s="134"/>
      <c r="DH22" s="134"/>
      <c r="DI22" s="134"/>
    </row>
    <row r="23" spans="1:113" s="7" customFormat="1" ht="12.75" customHeight="1" x14ac:dyDescent="0.2">
      <c r="A23" s="162"/>
      <c r="B23" s="125" t="s">
        <v>66</v>
      </c>
      <c r="C23" s="126"/>
      <c r="D23" s="127"/>
      <c r="E23" s="122">
        <v>9.0157000000000007</v>
      </c>
      <c r="F23" s="123"/>
      <c r="G23" s="124"/>
      <c r="H23" s="125" t="s">
        <v>68</v>
      </c>
      <c r="I23" s="126"/>
      <c r="J23" s="127"/>
      <c r="K23" s="122">
        <v>9.2324000000000002</v>
      </c>
      <c r="L23" s="123"/>
      <c r="M23" s="124"/>
      <c r="N23" s="125" t="s">
        <v>66</v>
      </c>
      <c r="O23" s="126"/>
      <c r="P23" s="127"/>
      <c r="Q23" s="122">
        <v>6.1631999999999998</v>
      </c>
      <c r="R23" s="123"/>
      <c r="S23" s="124"/>
      <c r="T23" s="125" t="s">
        <v>71</v>
      </c>
      <c r="U23" s="126"/>
      <c r="V23" s="127"/>
      <c r="W23" s="122">
        <v>19.1813</v>
      </c>
      <c r="X23" s="123"/>
      <c r="Y23" s="124"/>
      <c r="Z23" s="125" t="s">
        <v>282</v>
      </c>
      <c r="AA23" s="126"/>
      <c r="AB23" s="127"/>
      <c r="AC23" s="122">
        <v>7.8959000000000001</v>
      </c>
      <c r="AD23" s="123"/>
      <c r="AE23" s="124"/>
      <c r="AF23" s="125" t="s">
        <v>73</v>
      </c>
      <c r="AG23" s="126"/>
      <c r="AH23" s="127"/>
      <c r="AI23" s="122">
        <v>10.840999999999999</v>
      </c>
      <c r="AJ23" s="123"/>
      <c r="AK23" s="124"/>
      <c r="AL23" s="125" t="s">
        <v>73</v>
      </c>
      <c r="AM23" s="126"/>
      <c r="AN23" s="127"/>
      <c r="AO23" s="122">
        <v>12.5365</v>
      </c>
      <c r="AP23" s="123"/>
      <c r="AQ23" s="124"/>
      <c r="AR23" s="125" t="s">
        <v>73</v>
      </c>
      <c r="AS23" s="126"/>
      <c r="AT23" s="127"/>
      <c r="AU23" s="122">
        <v>9.2581000000000007</v>
      </c>
      <c r="AV23" s="123"/>
      <c r="AW23" s="124"/>
      <c r="AX23" s="125" t="s">
        <v>73</v>
      </c>
      <c r="AY23" s="126"/>
      <c r="AZ23" s="127"/>
      <c r="BA23" s="122">
        <v>10.829499999999999</v>
      </c>
      <c r="BB23" s="123"/>
      <c r="BC23" s="124"/>
      <c r="BD23" s="125" t="s">
        <v>73</v>
      </c>
      <c r="BE23" s="126"/>
      <c r="BF23" s="127"/>
      <c r="BG23" s="122">
        <v>12.513199999999999</v>
      </c>
      <c r="BH23" s="123"/>
      <c r="BI23" s="124"/>
      <c r="BJ23" s="125" t="s">
        <v>38</v>
      </c>
      <c r="BK23" s="126"/>
      <c r="BL23" s="127"/>
      <c r="BM23" s="122">
        <v>13.078099999999999</v>
      </c>
      <c r="BN23" s="123"/>
      <c r="BO23" s="124"/>
      <c r="BP23" s="125" t="s">
        <v>66</v>
      </c>
      <c r="BQ23" s="126"/>
      <c r="BR23" s="127"/>
      <c r="BS23" s="122">
        <v>9.6341999999999999</v>
      </c>
      <c r="BT23" s="123"/>
      <c r="BU23" s="124"/>
      <c r="BV23" s="125" t="s">
        <v>38</v>
      </c>
      <c r="BW23" s="126"/>
      <c r="BX23" s="127"/>
      <c r="BY23" s="122">
        <v>21.288399999999999</v>
      </c>
      <c r="BZ23" s="123"/>
      <c r="CA23" s="124"/>
      <c r="CB23" s="125" t="s">
        <v>66</v>
      </c>
      <c r="CC23" s="126"/>
      <c r="CD23" s="127"/>
      <c r="CE23" s="122">
        <v>8.8069000000000006</v>
      </c>
      <c r="CF23" s="123"/>
      <c r="CG23" s="124"/>
      <c r="CH23" s="125" t="s">
        <v>216</v>
      </c>
      <c r="CI23" s="126"/>
      <c r="CJ23" s="127"/>
      <c r="CK23" s="122">
        <v>29.073699999999999</v>
      </c>
      <c r="CL23" s="123"/>
      <c r="CM23" s="124"/>
      <c r="CN23" s="125" t="s">
        <v>63</v>
      </c>
      <c r="CO23" s="126"/>
      <c r="CP23" s="127"/>
      <c r="CQ23" s="122">
        <v>13.194699999999999</v>
      </c>
      <c r="CR23" s="123"/>
      <c r="CS23" s="124"/>
      <c r="CT23" s="134"/>
      <c r="CU23" s="134"/>
      <c r="CV23" s="134"/>
      <c r="CW23" s="134"/>
      <c r="CX23" s="134"/>
      <c r="CY23" s="134"/>
      <c r="CZ23" s="134"/>
      <c r="DA23" s="134"/>
      <c r="DB23" s="134"/>
      <c r="DC23" s="134"/>
      <c r="DD23" s="134"/>
      <c r="DE23" s="134"/>
      <c r="DF23" s="134"/>
      <c r="DG23" s="134"/>
      <c r="DH23" s="134"/>
      <c r="DI23" s="134"/>
    </row>
    <row r="24" spans="1:113" s="7" customFormat="1" ht="12.75" customHeight="1" x14ac:dyDescent="0.2">
      <c r="A24" s="162"/>
      <c r="B24" s="125" t="s">
        <v>68</v>
      </c>
      <c r="C24" s="126"/>
      <c r="D24" s="127"/>
      <c r="E24" s="122">
        <v>8.6705000000000005</v>
      </c>
      <c r="F24" s="123"/>
      <c r="G24" s="124"/>
      <c r="H24" s="125" t="s">
        <v>66</v>
      </c>
      <c r="I24" s="126"/>
      <c r="J24" s="127"/>
      <c r="K24" s="122">
        <v>7.8716999999999997</v>
      </c>
      <c r="L24" s="123"/>
      <c r="M24" s="124"/>
      <c r="N24" s="125" t="s">
        <v>68</v>
      </c>
      <c r="O24" s="126"/>
      <c r="P24" s="127"/>
      <c r="Q24" s="122">
        <v>5.2527999999999997</v>
      </c>
      <c r="R24" s="123"/>
      <c r="S24" s="124"/>
      <c r="T24" s="125" t="s">
        <v>66</v>
      </c>
      <c r="U24" s="126"/>
      <c r="V24" s="127"/>
      <c r="W24" s="122">
        <v>17.270900000000001</v>
      </c>
      <c r="X24" s="123"/>
      <c r="Y24" s="124"/>
      <c r="Z24" s="125" t="s">
        <v>138</v>
      </c>
      <c r="AA24" s="126"/>
      <c r="AB24" s="127"/>
      <c r="AC24" s="122">
        <v>7.2721</v>
      </c>
      <c r="AD24" s="123"/>
      <c r="AE24" s="124"/>
      <c r="AF24" s="125" t="s">
        <v>71</v>
      </c>
      <c r="AG24" s="126"/>
      <c r="AH24" s="127"/>
      <c r="AI24" s="122">
        <v>8.5912000000000006</v>
      </c>
      <c r="AJ24" s="123"/>
      <c r="AK24" s="124"/>
      <c r="AL24" s="125" t="s">
        <v>71</v>
      </c>
      <c r="AM24" s="126"/>
      <c r="AN24" s="127"/>
      <c r="AO24" s="122">
        <v>9.9579000000000004</v>
      </c>
      <c r="AP24" s="123"/>
      <c r="AQ24" s="124"/>
      <c r="AR24" s="125" t="s">
        <v>71</v>
      </c>
      <c r="AS24" s="126"/>
      <c r="AT24" s="127"/>
      <c r="AU24" s="122">
        <v>7.3611000000000004</v>
      </c>
      <c r="AV24" s="123"/>
      <c r="AW24" s="124"/>
      <c r="AX24" s="125" t="s">
        <v>71</v>
      </c>
      <c r="AY24" s="126"/>
      <c r="AZ24" s="127"/>
      <c r="BA24" s="122">
        <v>8.6309000000000005</v>
      </c>
      <c r="BB24" s="123"/>
      <c r="BC24" s="124"/>
      <c r="BD24" s="125" t="s">
        <v>71</v>
      </c>
      <c r="BE24" s="126"/>
      <c r="BF24" s="127"/>
      <c r="BG24" s="122">
        <v>9.9948999999999995</v>
      </c>
      <c r="BH24" s="123"/>
      <c r="BI24" s="124"/>
      <c r="BJ24" s="125" t="s">
        <v>66</v>
      </c>
      <c r="BK24" s="126"/>
      <c r="BL24" s="127"/>
      <c r="BM24" s="122">
        <v>8.3727999999999998</v>
      </c>
      <c r="BN24" s="123"/>
      <c r="BO24" s="124"/>
      <c r="BP24" s="125" t="s">
        <v>68</v>
      </c>
      <c r="BQ24" s="126"/>
      <c r="BR24" s="127"/>
      <c r="BS24" s="122">
        <v>8.7155000000000005</v>
      </c>
      <c r="BT24" s="123"/>
      <c r="BU24" s="124"/>
      <c r="BV24" s="125" t="s">
        <v>68</v>
      </c>
      <c r="BW24" s="126"/>
      <c r="BX24" s="127"/>
      <c r="BY24" s="122">
        <v>7.0521000000000003</v>
      </c>
      <c r="BZ24" s="123"/>
      <c r="CA24" s="124"/>
      <c r="CB24" s="125" t="s">
        <v>68</v>
      </c>
      <c r="CC24" s="126"/>
      <c r="CD24" s="127"/>
      <c r="CE24" s="122">
        <v>8.3449000000000009</v>
      </c>
      <c r="CF24" s="123"/>
      <c r="CG24" s="124"/>
      <c r="CH24" s="125" t="s">
        <v>313</v>
      </c>
      <c r="CI24" s="126"/>
      <c r="CJ24" s="127"/>
      <c r="CK24" s="122">
        <v>7.4076000000000004</v>
      </c>
      <c r="CL24" s="123"/>
      <c r="CM24" s="124"/>
      <c r="CN24" s="125" t="s">
        <v>38</v>
      </c>
      <c r="CO24" s="126"/>
      <c r="CP24" s="127"/>
      <c r="CQ24" s="122">
        <v>6.4699</v>
      </c>
      <c r="CR24" s="123"/>
      <c r="CS24" s="124"/>
      <c r="CT24" s="134"/>
      <c r="CU24" s="134"/>
      <c r="CV24" s="134"/>
      <c r="CW24" s="134"/>
      <c r="CX24" s="134"/>
      <c r="CY24" s="134"/>
      <c r="CZ24" s="134"/>
      <c r="DA24" s="134"/>
      <c r="DB24" s="134"/>
      <c r="DC24" s="134"/>
      <c r="DD24" s="134"/>
      <c r="DE24" s="134"/>
      <c r="DF24" s="134"/>
      <c r="DG24" s="134"/>
      <c r="DH24" s="134"/>
      <c r="DI24" s="134"/>
    </row>
    <row r="25" spans="1:113" s="7" customFormat="1" ht="15" customHeight="1" x14ac:dyDescent="0.2">
      <c r="A25" s="162"/>
      <c r="B25" s="125" t="s">
        <v>71</v>
      </c>
      <c r="C25" s="126"/>
      <c r="D25" s="127"/>
      <c r="E25" s="122">
        <v>6.8023999999999996</v>
      </c>
      <c r="F25" s="123"/>
      <c r="G25" s="124"/>
      <c r="H25" s="125" t="s">
        <v>71</v>
      </c>
      <c r="I25" s="126"/>
      <c r="J25" s="127"/>
      <c r="K25" s="122">
        <v>6.7655000000000003</v>
      </c>
      <c r="L25" s="123"/>
      <c r="M25" s="124"/>
      <c r="N25" s="125" t="s">
        <v>71</v>
      </c>
      <c r="O25" s="126"/>
      <c r="P25" s="127"/>
      <c r="Q25" s="122">
        <v>3.9276</v>
      </c>
      <c r="R25" s="123"/>
      <c r="S25" s="124"/>
      <c r="T25" s="125" t="s">
        <v>17</v>
      </c>
      <c r="U25" s="126"/>
      <c r="V25" s="127"/>
      <c r="W25" s="122">
        <v>9.7937999999999992</v>
      </c>
      <c r="X25" s="123"/>
      <c r="Y25" s="124"/>
      <c r="Z25" s="125" t="s">
        <v>287</v>
      </c>
      <c r="AA25" s="126"/>
      <c r="AB25" s="127"/>
      <c r="AC25" s="122">
        <v>6.0114000000000001</v>
      </c>
      <c r="AD25" s="123"/>
      <c r="AE25" s="124"/>
      <c r="AF25" s="125" t="s">
        <v>68</v>
      </c>
      <c r="AG25" s="126"/>
      <c r="AH25" s="127"/>
      <c r="AI25" s="122">
        <v>8.4921000000000006</v>
      </c>
      <c r="AJ25" s="123"/>
      <c r="AK25" s="124"/>
      <c r="AL25" s="125" t="s">
        <v>68</v>
      </c>
      <c r="AM25" s="126"/>
      <c r="AN25" s="127"/>
      <c r="AO25" s="122">
        <v>9.6946999999999992</v>
      </c>
      <c r="AP25" s="123"/>
      <c r="AQ25" s="124"/>
      <c r="AR25" s="125" t="s">
        <v>68</v>
      </c>
      <c r="AS25" s="126"/>
      <c r="AT25" s="127"/>
      <c r="AU25" s="122">
        <v>7.2713999999999999</v>
      </c>
      <c r="AV25" s="123"/>
      <c r="AW25" s="124"/>
      <c r="AX25" s="125" t="s">
        <v>68</v>
      </c>
      <c r="AY25" s="126"/>
      <c r="AZ25" s="127"/>
      <c r="BA25" s="122">
        <v>8.4163999999999994</v>
      </c>
      <c r="BB25" s="123"/>
      <c r="BC25" s="124"/>
      <c r="BD25" s="125" t="s">
        <v>68</v>
      </c>
      <c r="BE25" s="126"/>
      <c r="BF25" s="127"/>
      <c r="BG25" s="122">
        <v>9.5891999999999999</v>
      </c>
      <c r="BH25" s="123"/>
      <c r="BI25" s="124"/>
      <c r="BJ25" s="125" t="s">
        <v>68</v>
      </c>
      <c r="BK25" s="126"/>
      <c r="BL25" s="127"/>
      <c r="BM25" s="122">
        <v>7.3212000000000002</v>
      </c>
      <c r="BN25" s="123"/>
      <c r="BO25" s="124"/>
      <c r="BP25" s="125" t="s">
        <v>71</v>
      </c>
      <c r="BQ25" s="126"/>
      <c r="BR25" s="127"/>
      <c r="BS25" s="122">
        <v>6.9219999999999997</v>
      </c>
      <c r="BT25" s="123"/>
      <c r="BU25" s="124"/>
      <c r="BV25" s="125" t="s">
        <v>66</v>
      </c>
      <c r="BW25" s="126"/>
      <c r="BX25" s="127"/>
      <c r="BY25" s="122">
        <v>6.9111000000000002</v>
      </c>
      <c r="BZ25" s="123"/>
      <c r="CA25" s="124"/>
      <c r="CB25" s="125" t="s">
        <v>63</v>
      </c>
      <c r="CC25" s="126"/>
      <c r="CD25" s="127"/>
      <c r="CE25" s="122">
        <v>7.4116</v>
      </c>
      <c r="CF25" s="123"/>
      <c r="CG25" s="124"/>
      <c r="CH25" s="125" t="s">
        <v>356</v>
      </c>
      <c r="CI25" s="126"/>
      <c r="CJ25" s="127"/>
      <c r="CK25" s="122">
        <v>7.0290999999999997</v>
      </c>
      <c r="CL25" s="123"/>
      <c r="CM25" s="124"/>
      <c r="CN25" s="125" t="s">
        <v>66</v>
      </c>
      <c r="CO25" s="126"/>
      <c r="CP25" s="127"/>
      <c r="CQ25" s="122">
        <v>6.1848000000000001</v>
      </c>
      <c r="CR25" s="123"/>
      <c r="CS25" s="124"/>
      <c r="CT25" s="134"/>
      <c r="CU25" s="134"/>
      <c r="CV25" s="134"/>
      <c r="CW25" s="134"/>
      <c r="CX25" s="134"/>
      <c r="CY25" s="134"/>
      <c r="CZ25" s="134"/>
      <c r="DA25" s="134"/>
      <c r="DB25" s="134"/>
      <c r="DC25" s="134"/>
      <c r="DD25" s="134"/>
      <c r="DE25" s="134"/>
      <c r="DF25" s="134"/>
      <c r="DG25" s="134"/>
      <c r="DH25" s="134"/>
      <c r="DI25" s="134"/>
    </row>
    <row r="26" spans="1:113" s="7" customFormat="1" ht="15" customHeight="1" x14ac:dyDescent="0.2">
      <c r="A26" s="162"/>
      <c r="B26" s="125" t="s">
        <v>74</v>
      </c>
      <c r="C26" s="126"/>
      <c r="D26" s="127"/>
      <c r="E26" s="122">
        <v>5.1036999999999999</v>
      </c>
      <c r="F26" s="123"/>
      <c r="G26" s="124"/>
      <c r="H26" s="125" t="s">
        <v>147</v>
      </c>
      <c r="I26" s="126"/>
      <c r="J26" s="127"/>
      <c r="K26" s="122">
        <v>5.5921000000000003</v>
      </c>
      <c r="L26" s="123"/>
      <c r="M26" s="124"/>
      <c r="N26" s="125" t="s">
        <v>74</v>
      </c>
      <c r="O26" s="126"/>
      <c r="P26" s="127"/>
      <c r="Q26" s="122">
        <v>2.8159999999999998</v>
      </c>
      <c r="R26" s="123"/>
      <c r="S26" s="124"/>
      <c r="T26" s="125" t="s">
        <v>67</v>
      </c>
      <c r="U26" s="126"/>
      <c r="V26" s="127"/>
      <c r="W26" s="122">
        <v>9.6821999999999999</v>
      </c>
      <c r="X26" s="123"/>
      <c r="Y26" s="124"/>
      <c r="Z26" s="125" t="s">
        <v>209</v>
      </c>
      <c r="AA26" s="126"/>
      <c r="AB26" s="127"/>
      <c r="AC26" s="122">
        <v>5.9917999999999996</v>
      </c>
      <c r="AD26" s="123"/>
      <c r="AE26" s="124"/>
      <c r="AF26" s="125" t="s">
        <v>66</v>
      </c>
      <c r="AG26" s="126"/>
      <c r="AH26" s="127"/>
      <c r="AI26" s="122">
        <v>7.1885000000000003</v>
      </c>
      <c r="AJ26" s="123"/>
      <c r="AK26" s="124"/>
      <c r="AL26" s="125" t="s">
        <v>66</v>
      </c>
      <c r="AM26" s="126"/>
      <c r="AN26" s="127"/>
      <c r="AO26" s="122">
        <v>8.3254000000000001</v>
      </c>
      <c r="AP26" s="123"/>
      <c r="AQ26" s="124"/>
      <c r="AR26" s="125" t="s">
        <v>66</v>
      </c>
      <c r="AS26" s="126"/>
      <c r="AT26" s="127"/>
      <c r="AU26" s="122">
        <v>6.1627999999999998</v>
      </c>
      <c r="AV26" s="123"/>
      <c r="AW26" s="124"/>
      <c r="AX26" s="125" t="s">
        <v>66</v>
      </c>
      <c r="AY26" s="126"/>
      <c r="AZ26" s="127"/>
      <c r="BA26" s="122">
        <v>7.1859000000000002</v>
      </c>
      <c r="BB26" s="123"/>
      <c r="BC26" s="124"/>
      <c r="BD26" s="125" t="s">
        <v>66</v>
      </c>
      <c r="BE26" s="126"/>
      <c r="BF26" s="127"/>
      <c r="BG26" s="122">
        <v>8.3172999999999995</v>
      </c>
      <c r="BH26" s="123"/>
      <c r="BI26" s="124"/>
      <c r="BJ26" s="125" t="s">
        <v>63</v>
      </c>
      <c r="BK26" s="126"/>
      <c r="BL26" s="127"/>
      <c r="BM26" s="122">
        <v>6.9821</v>
      </c>
      <c r="BN26" s="123"/>
      <c r="BO26" s="124"/>
      <c r="BP26" s="125" t="s">
        <v>74</v>
      </c>
      <c r="BQ26" s="126"/>
      <c r="BR26" s="127"/>
      <c r="BS26" s="122">
        <v>5.1878000000000002</v>
      </c>
      <c r="BT26" s="123"/>
      <c r="BU26" s="124"/>
      <c r="BV26" s="125" t="s">
        <v>71</v>
      </c>
      <c r="BW26" s="126"/>
      <c r="BX26" s="127"/>
      <c r="BY26" s="122">
        <v>5.5758999999999999</v>
      </c>
      <c r="BZ26" s="123"/>
      <c r="CA26" s="124"/>
      <c r="CB26" s="125" t="s">
        <v>71</v>
      </c>
      <c r="CC26" s="126"/>
      <c r="CD26" s="127"/>
      <c r="CE26" s="122">
        <v>7.0358999999999998</v>
      </c>
      <c r="CF26" s="123"/>
      <c r="CG26" s="124"/>
      <c r="CH26" s="125" t="s">
        <v>353</v>
      </c>
      <c r="CI26" s="126"/>
      <c r="CJ26" s="127"/>
      <c r="CK26" s="122">
        <v>5.5542999999999996</v>
      </c>
      <c r="CL26" s="123"/>
      <c r="CM26" s="124"/>
      <c r="CN26" s="125" t="s">
        <v>71</v>
      </c>
      <c r="CO26" s="126"/>
      <c r="CP26" s="127"/>
      <c r="CQ26" s="122">
        <v>5.3813000000000004</v>
      </c>
      <c r="CR26" s="123"/>
      <c r="CS26" s="124"/>
      <c r="CT26" s="134"/>
      <c r="CU26" s="134"/>
      <c r="CV26" s="134"/>
      <c r="CW26" s="134"/>
      <c r="CX26" s="134"/>
      <c r="CY26" s="134"/>
      <c r="CZ26" s="134"/>
      <c r="DA26" s="134"/>
      <c r="DB26" s="134"/>
      <c r="DC26" s="134"/>
      <c r="DD26" s="134"/>
      <c r="DE26" s="134"/>
      <c r="DF26" s="134"/>
      <c r="DG26" s="134"/>
      <c r="DH26" s="134"/>
      <c r="DI26" s="134"/>
    </row>
    <row r="27" spans="1:113" s="7" customFormat="1" ht="15" customHeight="1" x14ac:dyDescent="0.2">
      <c r="A27" s="162"/>
      <c r="B27" s="125" t="s">
        <v>138</v>
      </c>
      <c r="C27" s="126"/>
      <c r="D27" s="127"/>
      <c r="E27" s="122">
        <v>3.1732999999999998</v>
      </c>
      <c r="F27" s="123"/>
      <c r="G27" s="124"/>
      <c r="H27" s="125" t="s">
        <v>74</v>
      </c>
      <c r="I27" s="126"/>
      <c r="J27" s="127"/>
      <c r="K27" s="122">
        <v>5.3067000000000002</v>
      </c>
      <c r="L27" s="123"/>
      <c r="M27" s="124"/>
      <c r="N27" s="125" t="s">
        <v>147</v>
      </c>
      <c r="O27" s="126"/>
      <c r="P27" s="127"/>
      <c r="Q27" s="122">
        <v>2.3879000000000001</v>
      </c>
      <c r="R27" s="123"/>
      <c r="S27" s="124"/>
      <c r="T27" s="125" t="s">
        <v>69</v>
      </c>
      <c r="U27" s="126"/>
      <c r="V27" s="127"/>
      <c r="W27" s="122">
        <v>7.5689000000000002</v>
      </c>
      <c r="X27" s="123"/>
      <c r="Y27" s="124"/>
      <c r="Z27" s="125" t="s">
        <v>73</v>
      </c>
      <c r="AA27" s="126"/>
      <c r="AB27" s="127"/>
      <c r="AC27" s="122">
        <v>5.4176000000000002</v>
      </c>
      <c r="AD27" s="123"/>
      <c r="AE27" s="124"/>
      <c r="AF27" s="125" t="s">
        <v>69</v>
      </c>
      <c r="AG27" s="126"/>
      <c r="AH27" s="127"/>
      <c r="AI27" s="122">
        <v>6.0209000000000001</v>
      </c>
      <c r="AJ27" s="123"/>
      <c r="AK27" s="124"/>
      <c r="AL27" s="125" t="s">
        <v>69</v>
      </c>
      <c r="AM27" s="126"/>
      <c r="AN27" s="127"/>
      <c r="AO27" s="122">
        <v>6.9635999999999996</v>
      </c>
      <c r="AP27" s="123"/>
      <c r="AQ27" s="124"/>
      <c r="AR27" s="125" t="s">
        <v>69</v>
      </c>
      <c r="AS27" s="126"/>
      <c r="AT27" s="127"/>
      <c r="AU27" s="122">
        <v>5.1489000000000003</v>
      </c>
      <c r="AV27" s="123"/>
      <c r="AW27" s="124"/>
      <c r="AX27" s="125" t="s">
        <v>69</v>
      </c>
      <c r="AY27" s="126"/>
      <c r="AZ27" s="127"/>
      <c r="BA27" s="122">
        <v>6.0618999999999996</v>
      </c>
      <c r="BB27" s="123"/>
      <c r="BC27" s="124"/>
      <c r="BD27" s="125" t="s">
        <v>69</v>
      </c>
      <c r="BE27" s="126"/>
      <c r="BF27" s="127"/>
      <c r="BG27" s="122">
        <v>7.0340999999999996</v>
      </c>
      <c r="BH27" s="123"/>
      <c r="BI27" s="124"/>
      <c r="BJ27" s="125" t="s">
        <v>71</v>
      </c>
      <c r="BK27" s="126"/>
      <c r="BL27" s="127"/>
      <c r="BM27" s="122">
        <v>6.5274999999999999</v>
      </c>
      <c r="BN27" s="123"/>
      <c r="BO27" s="124"/>
      <c r="BP27" s="125" t="s">
        <v>147</v>
      </c>
      <c r="BQ27" s="126"/>
      <c r="BR27" s="127"/>
      <c r="BS27" s="122">
        <v>3.6082999999999998</v>
      </c>
      <c r="BT27" s="123"/>
      <c r="BU27" s="124"/>
      <c r="BV27" s="125" t="s">
        <v>74</v>
      </c>
      <c r="BW27" s="126"/>
      <c r="BX27" s="127"/>
      <c r="BY27" s="122">
        <v>4.2843999999999998</v>
      </c>
      <c r="BZ27" s="123"/>
      <c r="CA27" s="124"/>
      <c r="CB27" s="125" t="s">
        <v>73</v>
      </c>
      <c r="CC27" s="126"/>
      <c r="CD27" s="127"/>
      <c r="CE27" s="122">
        <v>4.1807999999999996</v>
      </c>
      <c r="CF27" s="123"/>
      <c r="CG27" s="124"/>
      <c r="CH27" s="125" t="s">
        <v>377</v>
      </c>
      <c r="CI27" s="126"/>
      <c r="CJ27" s="127"/>
      <c r="CK27" s="122">
        <v>5.0471000000000004</v>
      </c>
      <c r="CL27" s="123"/>
      <c r="CM27" s="124"/>
      <c r="CN27" s="125" t="s">
        <v>68</v>
      </c>
      <c r="CO27" s="126"/>
      <c r="CP27" s="127"/>
      <c r="CQ27" s="122">
        <v>4.6725000000000003</v>
      </c>
      <c r="CR27" s="123"/>
      <c r="CS27" s="124"/>
      <c r="CT27" s="134"/>
      <c r="CU27" s="134"/>
      <c r="CV27" s="134"/>
      <c r="CW27" s="134"/>
      <c r="CX27" s="134"/>
      <c r="CY27" s="134"/>
      <c r="CZ27" s="134"/>
      <c r="DA27" s="134"/>
      <c r="DB27" s="134"/>
      <c r="DC27" s="134"/>
      <c r="DD27" s="134"/>
      <c r="DE27" s="134"/>
      <c r="DF27" s="134"/>
      <c r="DG27" s="134"/>
      <c r="DH27" s="134"/>
      <c r="DI27" s="134"/>
    </row>
    <row r="28" spans="1:113" s="7" customFormat="1" ht="15" customHeight="1" x14ac:dyDescent="0.2">
      <c r="A28" s="162"/>
      <c r="B28" s="125" t="s">
        <v>72</v>
      </c>
      <c r="C28" s="126"/>
      <c r="D28" s="127"/>
      <c r="E28" s="122">
        <v>2.9935</v>
      </c>
      <c r="F28" s="123"/>
      <c r="G28" s="124"/>
      <c r="H28" s="125" t="s">
        <v>73</v>
      </c>
      <c r="I28" s="126"/>
      <c r="J28" s="127"/>
      <c r="K28" s="122">
        <v>4.9368999999999996</v>
      </c>
      <c r="L28" s="123"/>
      <c r="M28" s="124"/>
      <c r="N28" s="125" t="s">
        <v>83</v>
      </c>
      <c r="O28" s="126"/>
      <c r="P28" s="127"/>
      <c r="Q28" s="122">
        <v>2.0830000000000002</v>
      </c>
      <c r="R28" s="123"/>
      <c r="S28" s="124"/>
      <c r="T28" s="125" t="s">
        <v>70</v>
      </c>
      <c r="U28" s="126"/>
      <c r="V28" s="127"/>
      <c r="W28" s="122">
        <v>4.8033999999999999</v>
      </c>
      <c r="X28" s="123"/>
      <c r="Y28" s="124"/>
      <c r="Z28" s="125" t="s">
        <v>275</v>
      </c>
      <c r="AA28" s="126"/>
      <c r="AB28" s="127"/>
      <c r="AC28" s="122">
        <v>4.5035999999999996</v>
      </c>
      <c r="AD28" s="123"/>
      <c r="AE28" s="124"/>
      <c r="AF28" s="125" t="s">
        <v>74</v>
      </c>
      <c r="AG28" s="126"/>
      <c r="AH28" s="127"/>
      <c r="AI28" s="122">
        <v>5.1059999999999999</v>
      </c>
      <c r="AJ28" s="123"/>
      <c r="AK28" s="124"/>
      <c r="AL28" s="125" t="s">
        <v>74</v>
      </c>
      <c r="AM28" s="126"/>
      <c r="AN28" s="127"/>
      <c r="AO28" s="122">
        <v>5.9123999999999999</v>
      </c>
      <c r="AP28" s="123"/>
      <c r="AQ28" s="124"/>
      <c r="AR28" s="125" t="s">
        <v>74</v>
      </c>
      <c r="AS28" s="126"/>
      <c r="AT28" s="127"/>
      <c r="AU28" s="122">
        <v>4.3750999999999998</v>
      </c>
      <c r="AV28" s="123"/>
      <c r="AW28" s="124"/>
      <c r="AX28" s="125" t="s">
        <v>74</v>
      </c>
      <c r="AY28" s="126"/>
      <c r="AZ28" s="127"/>
      <c r="BA28" s="122">
        <v>5.117</v>
      </c>
      <c r="BB28" s="123"/>
      <c r="BC28" s="124"/>
      <c r="BD28" s="125" t="s">
        <v>74</v>
      </c>
      <c r="BE28" s="126"/>
      <c r="BF28" s="127"/>
      <c r="BG28" s="122">
        <v>5.9326999999999996</v>
      </c>
      <c r="BH28" s="123"/>
      <c r="BI28" s="124"/>
      <c r="BJ28" s="125" t="s">
        <v>74</v>
      </c>
      <c r="BK28" s="126"/>
      <c r="BL28" s="127"/>
      <c r="BM28" s="122">
        <v>4.0121000000000002</v>
      </c>
      <c r="BN28" s="123"/>
      <c r="BO28" s="124"/>
      <c r="BP28" s="125" t="s">
        <v>83</v>
      </c>
      <c r="BQ28" s="126"/>
      <c r="BR28" s="127"/>
      <c r="BS28" s="122">
        <v>3.3895</v>
      </c>
      <c r="BT28" s="123"/>
      <c r="BU28" s="124"/>
      <c r="BV28" s="125" t="s">
        <v>147</v>
      </c>
      <c r="BW28" s="126"/>
      <c r="BX28" s="127"/>
      <c r="BY28" s="122">
        <v>4.0308999999999999</v>
      </c>
      <c r="BZ28" s="123"/>
      <c r="CA28" s="124"/>
      <c r="CB28" s="125" t="s">
        <v>74</v>
      </c>
      <c r="CC28" s="126"/>
      <c r="CD28" s="127"/>
      <c r="CE28" s="122">
        <v>3.9819</v>
      </c>
      <c r="CF28" s="123"/>
      <c r="CG28" s="124"/>
      <c r="CH28" s="125" t="s">
        <v>284</v>
      </c>
      <c r="CI28" s="126"/>
      <c r="CJ28" s="127"/>
      <c r="CK28" s="122">
        <v>3.9862000000000002</v>
      </c>
      <c r="CL28" s="123"/>
      <c r="CM28" s="124"/>
      <c r="CN28" s="125" t="s">
        <v>65</v>
      </c>
      <c r="CO28" s="126"/>
      <c r="CP28" s="127"/>
      <c r="CQ28" s="122">
        <v>4.3517999999999999</v>
      </c>
      <c r="CR28" s="123"/>
      <c r="CS28" s="124"/>
      <c r="CT28" s="111"/>
      <c r="CU28" s="111"/>
      <c r="CV28" s="111"/>
      <c r="CW28" s="111"/>
      <c r="CX28" s="111"/>
      <c r="CY28" s="111"/>
      <c r="CZ28" s="111"/>
      <c r="DA28" s="111"/>
      <c r="DB28" s="111"/>
      <c r="DC28" s="111"/>
      <c r="DD28" s="111"/>
      <c r="DE28" s="111"/>
      <c r="DF28" s="111"/>
      <c r="DG28" s="111"/>
      <c r="DH28" s="111"/>
      <c r="DI28" s="111"/>
    </row>
    <row r="29" spans="1:113" s="7" customFormat="1" ht="12.75" customHeight="1" x14ac:dyDescent="0.2">
      <c r="A29" s="162"/>
      <c r="B29" s="125" t="s">
        <v>282</v>
      </c>
      <c r="C29" s="126"/>
      <c r="D29" s="127"/>
      <c r="E29" s="122">
        <v>2.8330000000000002</v>
      </c>
      <c r="F29" s="123"/>
      <c r="G29" s="124"/>
      <c r="H29" s="125" t="s">
        <v>83</v>
      </c>
      <c r="I29" s="126"/>
      <c r="J29" s="127"/>
      <c r="K29" s="122">
        <v>4.3239999999999998</v>
      </c>
      <c r="L29" s="123"/>
      <c r="M29" s="124"/>
      <c r="N29" s="125" t="s">
        <v>217</v>
      </c>
      <c r="O29" s="126"/>
      <c r="P29" s="127"/>
      <c r="Q29" s="122">
        <v>2.0059</v>
      </c>
      <c r="R29" s="123"/>
      <c r="S29" s="124"/>
      <c r="T29" s="125" t="s">
        <v>72</v>
      </c>
      <c r="U29" s="126"/>
      <c r="V29" s="127"/>
      <c r="W29" s="122">
        <v>4.4176000000000002</v>
      </c>
      <c r="X29" s="123"/>
      <c r="Y29" s="124"/>
      <c r="Z29" s="125" t="s">
        <v>281</v>
      </c>
      <c r="AA29" s="126"/>
      <c r="AB29" s="127"/>
      <c r="AC29" s="122">
        <v>4.3746</v>
      </c>
      <c r="AD29" s="123"/>
      <c r="AE29" s="124"/>
      <c r="AF29" s="125" t="s">
        <v>72</v>
      </c>
      <c r="AG29" s="126"/>
      <c r="AH29" s="127"/>
      <c r="AI29" s="122">
        <v>3.5804999999999998</v>
      </c>
      <c r="AJ29" s="123"/>
      <c r="AK29" s="124"/>
      <c r="AL29" s="125" t="s">
        <v>72</v>
      </c>
      <c r="AM29" s="126"/>
      <c r="AN29" s="127"/>
      <c r="AO29" s="122">
        <v>3.6934999999999998</v>
      </c>
      <c r="AP29" s="123"/>
      <c r="AQ29" s="124"/>
      <c r="AR29" s="125" t="s">
        <v>72</v>
      </c>
      <c r="AS29" s="126"/>
      <c r="AT29" s="127"/>
      <c r="AU29" s="122">
        <v>3.0642</v>
      </c>
      <c r="AV29" s="123"/>
      <c r="AW29" s="124"/>
      <c r="AX29" s="125" t="s">
        <v>72</v>
      </c>
      <c r="AY29" s="126"/>
      <c r="AZ29" s="127"/>
      <c r="BA29" s="122">
        <v>3.6467000000000001</v>
      </c>
      <c r="BB29" s="123"/>
      <c r="BC29" s="124"/>
      <c r="BD29" s="125" t="s">
        <v>72</v>
      </c>
      <c r="BE29" s="126"/>
      <c r="BF29" s="127"/>
      <c r="BG29" s="122">
        <v>3.7612000000000001</v>
      </c>
      <c r="BH29" s="123"/>
      <c r="BI29" s="124"/>
      <c r="BJ29" s="125" t="s">
        <v>292</v>
      </c>
      <c r="BK29" s="126"/>
      <c r="BL29" s="127"/>
      <c r="BM29" s="122">
        <v>2.3353999999999999</v>
      </c>
      <c r="BN29" s="123"/>
      <c r="BO29" s="124"/>
      <c r="BP29" s="125" t="s">
        <v>138</v>
      </c>
      <c r="BQ29" s="126"/>
      <c r="BR29" s="127"/>
      <c r="BS29" s="122">
        <v>2.9727999999999999</v>
      </c>
      <c r="BT29" s="123"/>
      <c r="BU29" s="124"/>
      <c r="BV29" s="125" t="s">
        <v>83</v>
      </c>
      <c r="BW29" s="126"/>
      <c r="BX29" s="127"/>
      <c r="BY29" s="122">
        <v>3.5206</v>
      </c>
      <c r="BZ29" s="123"/>
      <c r="CA29" s="124"/>
      <c r="CB29" s="125" t="s">
        <v>38</v>
      </c>
      <c r="CC29" s="126"/>
      <c r="CD29" s="127"/>
      <c r="CE29" s="122">
        <v>3.6</v>
      </c>
      <c r="CF29" s="123"/>
      <c r="CG29" s="124"/>
      <c r="CH29" s="125" t="s">
        <v>378</v>
      </c>
      <c r="CI29" s="126"/>
      <c r="CJ29" s="127"/>
      <c r="CK29" s="122">
        <v>2.9643999999999999</v>
      </c>
      <c r="CL29" s="123"/>
      <c r="CM29" s="124"/>
      <c r="CN29" s="125" t="s">
        <v>73</v>
      </c>
      <c r="CO29" s="126"/>
      <c r="CP29" s="127"/>
      <c r="CQ29" s="122">
        <v>3.9769000000000001</v>
      </c>
      <c r="CR29" s="123"/>
      <c r="CS29" s="124"/>
      <c r="CT29" s="111"/>
      <c r="CU29" s="111"/>
      <c r="CV29" s="111"/>
      <c r="CW29" s="111"/>
      <c r="CX29" s="111"/>
      <c r="CY29" s="111"/>
      <c r="CZ29" s="111"/>
      <c r="DA29" s="111"/>
      <c r="DB29" s="111"/>
      <c r="DC29" s="111"/>
      <c r="DD29" s="111"/>
      <c r="DE29" s="111"/>
      <c r="DF29" s="111"/>
      <c r="DG29" s="111"/>
      <c r="DH29" s="111"/>
      <c r="DI29" s="111"/>
    </row>
    <row r="30" spans="1:113" s="7" customFormat="1" ht="15" customHeight="1" x14ac:dyDescent="0.2">
      <c r="A30" s="162"/>
      <c r="B30" s="125" t="s">
        <v>125</v>
      </c>
      <c r="C30" s="126"/>
      <c r="D30" s="127"/>
      <c r="E30" s="122">
        <v>2.6558000000000002</v>
      </c>
      <c r="F30" s="123"/>
      <c r="G30" s="124"/>
      <c r="H30" s="125" t="s">
        <v>272</v>
      </c>
      <c r="I30" s="126"/>
      <c r="J30" s="127"/>
      <c r="K30" s="122">
        <v>3.2959000000000001</v>
      </c>
      <c r="L30" s="123"/>
      <c r="M30" s="124"/>
      <c r="N30" s="125" t="s">
        <v>354</v>
      </c>
      <c r="O30" s="126"/>
      <c r="P30" s="127"/>
      <c r="Q30" s="122">
        <v>1.9601</v>
      </c>
      <c r="R30" s="123"/>
      <c r="S30" s="124"/>
      <c r="T30" s="125" t="s">
        <v>211</v>
      </c>
      <c r="U30" s="126"/>
      <c r="V30" s="127"/>
      <c r="W30" s="122">
        <v>4.4080000000000004</v>
      </c>
      <c r="X30" s="123"/>
      <c r="Y30" s="124"/>
      <c r="Z30" s="125" t="s">
        <v>303</v>
      </c>
      <c r="AA30" s="126"/>
      <c r="AB30" s="127"/>
      <c r="AC30" s="122">
        <v>4.1954000000000002</v>
      </c>
      <c r="AD30" s="123"/>
      <c r="AE30" s="124"/>
      <c r="AF30" s="125" t="s">
        <v>212</v>
      </c>
      <c r="AG30" s="126"/>
      <c r="AH30" s="127"/>
      <c r="AI30" s="122">
        <v>3.0444</v>
      </c>
      <c r="AJ30" s="123"/>
      <c r="AK30" s="124"/>
      <c r="AL30" s="125" t="s">
        <v>212</v>
      </c>
      <c r="AM30" s="126"/>
      <c r="AN30" s="127"/>
      <c r="AO30" s="122">
        <v>3.5232000000000001</v>
      </c>
      <c r="AP30" s="123"/>
      <c r="AQ30" s="124"/>
      <c r="AR30" s="125" t="s">
        <v>212</v>
      </c>
      <c r="AS30" s="126"/>
      <c r="AT30" s="127"/>
      <c r="AU30" s="122">
        <v>2.6036000000000001</v>
      </c>
      <c r="AV30" s="123"/>
      <c r="AW30" s="124"/>
      <c r="AX30" s="125" t="s">
        <v>212</v>
      </c>
      <c r="AY30" s="126"/>
      <c r="AZ30" s="127"/>
      <c r="BA30" s="122">
        <v>3.0853999999999999</v>
      </c>
      <c r="BB30" s="123"/>
      <c r="BC30" s="124"/>
      <c r="BD30" s="125" t="s">
        <v>212</v>
      </c>
      <c r="BE30" s="126"/>
      <c r="BF30" s="127"/>
      <c r="BG30" s="122">
        <v>3.5706000000000002</v>
      </c>
      <c r="BH30" s="123"/>
      <c r="BI30" s="124"/>
      <c r="BJ30" s="125" t="s">
        <v>67</v>
      </c>
      <c r="BK30" s="126"/>
      <c r="BL30" s="127"/>
      <c r="BM30" s="122">
        <v>2.3189000000000002</v>
      </c>
      <c r="BN30" s="123"/>
      <c r="BO30" s="124"/>
      <c r="BP30" s="125" t="s">
        <v>73</v>
      </c>
      <c r="BQ30" s="126"/>
      <c r="BR30" s="127"/>
      <c r="BS30" s="122">
        <v>2.8696999999999999</v>
      </c>
      <c r="BT30" s="123"/>
      <c r="BU30" s="124"/>
      <c r="BV30" s="125" t="s">
        <v>306</v>
      </c>
      <c r="BW30" s="126"/>
      <c r="BX30" s="127"/>
      <c r="BY30" s="122">
        <v>2.3820999999999999</v>
      </c>
      <c r="BZ30" s="123"/>
      <c r="CA30" s="124"/>
      <c r="CB30" s="125" t="s">
        <v>152</v>
      </c>
      <c r="CC30" s="126"/>
      <c r="CD30" s="127"/>
      <c r="CE30" s="122">
        <v>3.2835999999999999</v>
      </c>
      <c r="CF30" s="123"/>
      <c r="CG30" s="124"/>
      <c r="CH30" s="125" t="s">
        <v>379</v>
      </c>
      <c r="CI30" s="126"/>
      <c r="CJ30" s="127"/>
      <c r="CK30" s="122">
        <v>2.7890999999999999</v>
      </c>
      <c r="CL30" s="123"/>
      <c r="CM30" s="124"/>
      <c r="CN30" s="125" t="s">
        <v>67</v>
      </c>
      <c r="CO30" s="126"/>
      <c r="CP30" s="127"/>
      <c r="CQ30" s="122">
        <v>3.4285999999999999</v>
      </c>
      <c r="CR30" s="123"/>
      <c r="CS30" s="124"/>
      <c r="CT30" s="111"/>
      <c r="CU30" s="111"/>
      <c r="CV30" s="111"/>
      <c r="CW30" s="111"/>
      <c r="CX30" s="111"/>
      <c r="CY30" s="111"/>
      <c r="CZ30" s="111"/>
      <c r="DA30" s="111"/>
      <c r="DB30" s="111"/>
      <c r="DC30" s="111"/>
      <c r="DD30" s="111"/>
      <c r="DE30" s="111"/>
      <c r="DF30" s="111"/>
      <c r="DG30" s="111"/>
      <c r="DH30" s="111"/>
      <c r="DI30" s="111"/>
    </row>
    <row r="31" spans="1:113" s="7" customFormat="1" ht="15" customHeight="1" x14ac:dyDescent="0.2">
      <c r="A31" s="162"/>
      <c r="B31" s="125" t="s">
        <v>153</v>
      </c>
      <c r="C31" s="126"/>
      <c r="D31" s="127"/>
      <c r="E31" s="122">
        <v>2.6002999999999998</v>
      </c>
      <c r="F31" s="123"/>
      <c r="G31" s="124"/>
      <c r="H31" s="125" t="s">
        <v>69</v>
      </c>
      <c r="I31" s="126"/>
      <c r="J31" s="127"/>
      <c r="K31" s="122">
        <v>3.1614</v>
      </c>
      <c r="L31" s="123"/>
      <c r="M31" s="124"/>
      <c r="N31" s="125" t="s">
        <v>67</v>
      </c>
      <c r="O31" s="126"/>
      <c r="P31" s="127"/>
      <c r="Q31" s="122">
        <v>1.9542999999999999</v>
      </c>
      <c r="R31" s="123"/>
      <c r="S31" s="124"/>
      <c r="T31" s="125" t="s">
        <v>355</v>
      </c>
      <c r="U31" s="126"/>
      <c r="V31" s="127"/>
      <c r="W31" s="122">
        <v>2.8304999999999998</v>
      </c>
      <c r="X31" s="123"/>
      <c r="Y31" s="124"/>
      <c r="Z31" s="125" t="s">
        <v>376</v>
      </c>
      <c r="AA31" s="126"/>
      <c r="AB31" s="127"/>
      <c r="AC31" s="122">
        <v>4.0633999999999997</v>
      </c>
      <c r="AD31" s="123"/>
      <c r="AE31" s="124"/>
      <c r="AF31" s="125" t="s">
        <v>17</v>
      </c>
      <c r="AG31" s="126"/>
      <c r="AH31" s="127"/>
      <c r="AI31" s="122">
        <v>2.7187999999999999</v>
      </c>
      <c r="AJ31" s="123"/>
      <c r="AK31" s="124"/>
      <c r="AL31" s="125" t="s">
        <v>67</v>
      </c>
      <c r="AM31" s="126"/>
      <c r="AN31" s="127"/>
      <c r="AO31" s="122">
        <v>3.2086000000000001</v>
      </c>
      <c r="AP31" s="123"/>
      <c r="AQ31" s="124"/>
      <c r="AR31" s="125" t="s">
        <v>17</v>
      </c>
      <c r="AS31" s="126"/>
      <c r="AT31" s="127"/>
      <c r="AU31" s="122">
        <v>2.3279000000000001</v>
      </c>
      <c r="AV31" s="123"/>
      <c r="AW31" s="124"/>
      <c r="AX31" s="125" t="s">
        <v>17</v>
      </c>
      <c r="AY31" s="126"/>
      <c r="AZ31" s="127"/>
      <c r="BA31" s="122">
        <v>2.7029000000000001</v>
      </c>
      <c r="BB31" s="123"/>
      <c r="BC31" s="124"/>
      <c r="BD31" s="125" t="s">
        <v>67</v>
      </c>
      <c r="BE31" s="126"/>
      <c r="BF31" s="127"/>
      <c r="BG31" s="122">
        <v>3.2279</v>
      </c>
      <c r="BH31" s="123"/>
      <c r="BI31" s="124"/>
      <c r="BJ31" s="125" t="s">
        <v>69</v>
      </c>
      <c r="BK31" s="126"/>
      <c r="BL31" s="127"/>
      <c r="BM31" s="122">
        <v>2.0537999999999998</v>
      </c>
      <c r="BN31" s="123"/>
      <c r="BO31" s="124"/>
      <c r="BP31" s="125" t="s">
        <v>72</v>
      </c>
      <c r="BQ31" s="126"/>
      <c r="BR31" s="127"/>
      <c r="BS31" s="122">
        <v>2.7403</v>
      </c>
      <c r="BT31" s="123"/>
      <c r="BU31" s="124"/>
      <c r="BV31" s="125" t="s">
        <v>354</v>
      </c>
      <c r="BW31" s="126"/>
      <c r="BX31" s="127"/>
      <c r="BY31" s="122">
        <v>2.2547999999999999</v>
      </c>
      <c r="BZ31" s="123"/>
      <c r="CA31" s="124"/>
      <c r="CB31" s="125" t="s">
        <v>67</v>
      </c>
      <c r="CC31" s="126"/>
      <c r="CD31" s="127"/>
      <c r="CE31" s="122">
        <v>3.1947000000000001</v>
      </c>
      <c r="CF31" s="123"/>
      <c r="CG31" s="124"/>
      <c r="CH31" s="125" t="s">
        <v>71</v>
      </c>
      <c r="CI31" s="126"/>
      <c r="CJ31" s="127"/>
      <c r="CK31" s="122">
        <v>2.4830999999999999</v>
      </c>
      <c r="CL31" s="123"/>
      <c r="CM31" s="124"/>
      <c r="CN31" s="125" t="s">
        <v>69</v>
      </c>
      <c r="CO31" s="126"/>
      <c r="CP31" s="127"/>
      <c r="CQ31" s="122">
        <v>3.1945000000000001</v>
      </c>
      <c r="CR31" s="123"/>
      <c r="CS31" s="124"/>
      <c r="CT31" s="111"/>
      <c r="CU31" s="111"/>
      <c r="CV31" s="111"/>
      <c r="CW31" s="111"/>
      <c r="CX31" s="111"/>
      <c r="CY31" s="111"/>
      <c r="CZ31" s="111"/>
      <c r="DA31" s="111"/>
      <c r="DB31" s="111"/>
      <c r="DC31" s="111"/>
      <c r="DD31" s="111"/>
      <c r="DE31" s="111"/>
      <c r="DF31" s="111"/>
      <c r="DG31" s="111"/>
      <c r="DH31" s="111"/>
      <c r="DI31" s="111"/>
    </row>
    <row r="32" spans="1:113" s="7" customFormat="1" ht="12.75" customHeight="1" x14ac:dyDescent="0.2">
      <c r="A32" s="162"/>
      <c r="B32" s="125" t="s">
        <v>292</v>
      </c>
      <c r="C32" s="126"/>
      <c r="D32" s="127"/>
      <c r="E32" s="122">
        <v>2.5527000000000002</v>
      </c>
      <c r="F32" s="123"/>
      <c r="G32" s="124"/>
      <c r="H32" s="125" t="s">
        <v>67</v>
      </c>
      <c r="I32" s="126"/>
      <c r="J32" s="127"/>
      <c r="K32" s="122">
        <v>2.9868000000000001</v>
      </c>
      <c r="L32" s="123"/>
      <c r="M32" s="124"/>
      <c r="N32" s="125" t="s">
        <v>73</v>
      </c>
      <c r="O32" s="126"/>
      <c r="P32" s="127"/>
      <c r="Q32" s="122">
        <v>1.9185000000000001</v>
      </c>
      <c r="R32" s="123"/>
      <c r="S32" s="124"/>
      <c r="T32" s="125" t="s">
        <v>375</v>
      </c>
      <c r="U32" s="126"/>
      <c r="V32" s="127"/>
      <c r="W32" s="122">
        <v>2.8231000000000002</v>
      </c>
      <c r="X32" s="123"/>
      <c r="Y32" s="124"/>
      <c r="Z32" s="125" t="s">
        <v>283</v>
      </c>
      <c r="AA32" s="126"/>
      <c r="AB32" s="127"/>
      <c r="AC32" s="122">
        <v>3.7143999999999999</v>
      </c>
      <c r="AD32" s="123"/>
      <c r="AE32" s="124"/>
      <c r="AF32" s="125" t="s">
        <v>125</v>
      </c>
      <c r="AG32" s="126"/>
      <c r="AH32" s="127"/>
      <c r="AI32" s="122">
        <v>2.6711</v>
      </c>
      <c r="AJ32" s="123"/>
      <c r="AK32" s="124"/>
      <c r="AL32" s="125" t="s">
        <v>17</v>
      </c>
      <c r="AM32" s="126"/>
      <c r="AN32" s="127"/>
      <c r="AO32" s="122">
        <v>3.1482000000000001</v>
      </c>
      <c r="AP32" s="123"/>
      <c r="AQ32" s="124"/>
      <c r="AR32" s="125" t="s">
        <v>125</v>
      </c>
      <c r="AS32" s="126"/>
      <c r="AT32" s="127"/>
      <c r="AU32" s="122">
        <v>2.2865000000000002</v>
      </c>
      <c r="AV32" s="123"/>
      <c r="AW32" s="124"/>
      <c r="AX32" s="125" t="s">
        <v>125</v>
      </c>
      <c r="AY32" s="126"/>
      <c r="AZ32" s="127"/>
      <c r="BA32" s="122">
        <v>2.7027000000000001</v>
      </c>
      <c r="BB32" s="123"/>
      <c r="BC32" s="124"/>
      <c r="BD32" s="125" t="s">
        <v>17</v>
      </c>
      <c r="BE32" s="126"/>
      <c r="BF32" s="127"/>
      <c r="BG32" s="122">
        <v>3.1356999999999999</v>
      </c>
      <c r="BH32" s="123"/>
      <c r="BI32" s="124"/>
      <c r="BJ32" s="125" t="s">
        <v>153</v>
      </c>
      <c r="BK32" s="126"/>
      <c r="BL32" s="127"/>
      <c r="BM32" s="122">
        <v>1.9776</v>
      </c>
      <c r="BN32" s="123"/>
      <c r="BO32" s="124"/>
      <c r="BP32" s="125" t="s">
        <v>287</v>
      </c>
      <c r="BQ32" s="126"/>
      <c r="BR32" s="127"/>
      <c r="BS32" s="122">
        <v>2.2115999999999998</v>
      </c>
      <c r="BT32" s="123"/>
      <c r="BU32" s="124"/>
      <c r="BV32" s="125" t="s">
        <v>73</v>
      </c>
      <c r="BW32" s="126"/>
      <c r="BX32" s="127"/>
      <c r="BY32" s="122">
        <v>2.2372000000000001</v>
      </c>
      <c r="BZ32" s="123"/>
      <c r="CA32" s="124"/>
      <c r="CB32" s="125" t="s">
        <v>72</v>
      </c>
      <c r="CC32" s="126"/>
      <c r="CD32" s="127"/>
      <c r="CE32" s="122">
        <v>2.9885000000000002</v>
      </c>
      <c r="CF32" s="123"/>
      <c r="CG32" s="124"/>
      <c r="CH32" s="125" t="s">
        <v>83</v>
      </c>
      <c r="CI32" s="126"/>
      <c r="CJ32" s="127"/>
      <c r="CK32" s="122">
        <v>2.3267000000000002</v>
      </c>
      <c r="CL32" s="123"/>
      <c r="CM32" s="124"/>
      <c r="CN32" s="125" t="s">
        <v>17</v>
      </c>
      <c r="CO32" s="126"/>
      <c r="CP32" s="127"/>
      <c r="CQ32" s="122">
        <v>2.7633999999999999</v>
      </c>
      <c r="CR32" s="123"/>
      <c r="CS32" s="124"/>
      <c r="CT32" s="111"/>
      <c r="CU32" s="111"/>
      <c r="CV32" s="111"/>
      <c r="CW32" s="111"/>
      <c r="CX32" s="111"/>
      <c r="CY32" s="111"/>
      <c r="CZ32" s="111"/>
      <c r="DA32" s="111"/>
      <c r="DB32" s="111"/>
      <c r="DC32" s="111"/>
      <c r="DD32" s="111"/>
      <c r="DE32" s="111"/>
      <c r="DF32" s="111"/>
      <c r="DG32" s="111"/>
      <c r="DH32" s="111"/>
      <c r="DI32" s="111"/>
    </row>
    <row r="33" spans="1:113" s="7" customFormat="1" ht="15" customHeight="1" x14ac:dyDescent="0.2">
      <c r="A33" s="162"/>
      <c r="B33" s="125" t="s">
        <v>30</v>
      </c>
      <c r="C33" s="126"/>
      <c r="D33" s="127"/>
      <c r="E33" s="122">
        <v>51.271000000000001</v>
      </c>
      <c r="F33" s="123"/>
      <c r="G33" s="124"/>
      <c r="H33" s="125" t="s">
        <v>30</v>
      </c>
      <c r="I33" s="126"/>
      <c r="J33" s="127"/>
      <c r="K33" s="122">
        <v>43.729100000000003</v>
      </c>
      <c r="L33" s="123"/>
      <c r="M33" s="124"/>
      <c r="N33" s="125" t="s">
        <v>30</v>
      </c>
      <c r="O33" s="126"/>
      <c r="P33" s="127"/>
      <c r="Q33" s="122">
        <v>66.816699999999997</v>
      </c>
      <c r="R33" s="123"/>
      <c r="S33" s="124"/>
      <c r="T33" s="125" t="s">
        <v>30</v>
      </c>
      <c r="U33" s="126"/>
      <c r="V33" s="127"/>
      <c r="W33" s="122">
        <v>16.194600000000001</v>
      </c>
      <c r="X33" s="123"/>
      <c r="Y33" s="124"/>
      <c r="Z33" s="125" t="s">
        <v>30</v>
      </c>
      <c r="AA33" s="126"/>
      <c r="AB33" s="127"/>
      <c r="AC33" s="122">
        <v>43.936999999999998</v>
      </c>
      <c r="AD33" s="123"/>
      <c r="AE33" s="124"/>
      <c r="AF33" s="125" t="s">
        <v>30</v>
      </c>
      <c r="AG33" s="126"/>
      <c r="AH33" s="127"/>
      <c r="AI33" s="122">
        <v>41.628300000000003</v>
      </c>
      <c r="AJ33" s="123"/>
      <c r="AK33" s="124"/>
      <c r="AL33" s="125" t="s">
        <v>30</v>
      </c>
      <c r="AM33" s="126"/>
      <c r="AN33" s="127"/>
      <c r="AO33" s="122">
        <v>32.9328</v>
      </c>
      <c r="AP33" s="123"/>
      <c r="AQ33" s="124"/>
      <c r="AR33" s="125" t="s">
        <v>30</v>
      </c>
      <c r="AS33" s="126"/>
      <c r="AT33" s="127"/>
      <c r="AU33" s="122">
        <v>50.003</v>
      </c>
      <c r="AV33" s="123"/>
      <c r="AW33" s="124"/>
      <c r="AX33" s="125" t="s">
        <v>30</v>
      </c>
      <c r="AY33" s="126"/>
      <c r="AZ33" s="127"/>
      <c r="BA33" s="122">
        <v>41.596299999999999</v>
      </c>
      <c r="BB33" s="123"/>
      <c r="BC33" s="124"/>
      <c r="BD33" s="125" t="s">
        <v>30</v>
      </c>
      <c r="BE33" s="126"/>
      <c r="BF33" s="127"/>
      <c r="BG33" s="122">
        <v>32.883499999999998</v>
      </c>
      <c r="BH33" s="123"/>
      <c r="BI33" s="124"/>
      <c r="BJ33" s="125" t="s">
        <v>30</v>
      </c>
      <c r="BK33" s="126"/>
      <c r="BL33" s="127"/>
      <c r="BM33" s="122">
        <v>43.281100000000002</v>
      </c>
      <c r="BN33" s="123"/>
      <c r="BO33" s="124"/>
      <c r="BP33" s="125" t="s">
        <v>30</v>
      </c>
      <c r="BQ33" s="126"/>
      <c r="BR33" s="127"/>
      <c r="BS33" s="122">
        <v>49.176299999999998</v>
      </c>
      <c r="BT33" s="123"/>
      <c r="BU33" s="124"/>
      <c r="BV33" s="125" t="s">
        <v>30</v>
      </c>
      <c r="BW33" s="126"/>
      <c r="BX33" s="127"/>
      <c r="BY33" s="122">
        <v>39.947600000000001</v>
      </c>
      <c r="BZ33" s="123"/>
      <c r="CA33" s="124"/>
      <c r="CB33" s="125" t="s">
        <v>30</v>
      </c>
      <c r="CC33" s="126"/>
      <c r="CD33" s="127"/>
      <c r="CE33" s="122">
        <v>45.4148</v>
      </c>
      <c r="CF33" s="123"/>
      <c r="CG33" s="124"/>
      <c r="CH33" s="125" t="s">
        <v>30</v>
      </c>
      <c r="CI33" s="126"/>
      <c r="CJ33" s="127"/>
      <c r="CK33" s="122">
        <v>26.610399999999998</v>
      </c>
      <c r="CL33" s="123"/>
      <c r="CM33" s="124"/>
      <c r="CN33" s="125" t="s">
        <v>30</v>
      </c>
      <c r="CO33" s="126"/>
      <c r="CP33" s="127"/>
      <c r="CQ33" s="122">
        <v>40.924500000000002</v>
      </c>
      <c r="CR33" s="123"/>
      <c r="CS33" s="124"/>
      <c r="CT33" s="111"/>
      <c r="CU33" s="111"/>
      <c r="CV33" s="111"/>
      <c r="CW33" s="111"/>
      <c r="CX33" s="111"/>
      <c r="CY33" s="111"/>
      <c r="CZ33" s="111"/>
      <c r="DA33" s="111"/>
      <c r="DB33" s="111"/>
      <c r="DC33" s="111"/>
      <c r="DD33" s="111"/>
      <c r="DE33" s="111"/>
      <c r="DF33" s="111"/>
      <c r="DG33" s="111"/>
      <c r="DH33" s="111"/>
      <c r="DI33" s="111"/>
    </row>
    <row r="34" spans="1:113" s="7" customFormat="1" ht="15" customHeight="1" x14ac:dyDescent="0.2">
      <c r="A34" s="162"/>
      <c r="B34" s="125" t="s">
        <v>57</v>
      </c>
      <c r="C34" s="126"/>
      <c r="D34" s="127"/>
      <c r="E34" s="122">
        <v>2.3281000000000001</v>
      </c>
      <c r="F34" s="123"/>
      <c r="G34" s="124"/>
      <c r="H34" s="125" t="s">
        <v>57</v>
      </c>
      <c r="I34" s="126"/>
      <c r="J34" s="127"/>
      <c r="K34" s="122">
        <v>2.7974999999999999</v>
      </c>
      <c r="L34" s="123"/>
      <c r="M34" s="124"/>
      <c r="N34" s="125" t="s">
        <v>57</v>
      </c>
      <c r="O34" s="126"/>
      <c r="P34" s="127"/>
      <c r="Q34" s="122">
        <v>2.714</v>
      </c>
      <c r="R34" s="123"/>
      <c r="S34" s="124"/>
      <c r="T34" s="125" t="s">
        <v>57</v>
      </c>
      <c r="U34" s="126"/>
      <c r="V34" s="127"/>
      <c r="W34" s="122">
        <v>1.0257000000000001</v>
      </c>
      <c r="X34" s="123"/>
      <c r="Y34" s="124"/>
      <c r="Z34" s="125" t="s">
        <v>57</v>
      </c>
      <c r="AA34" s="126"/>
      <c r="AB34" s="127"/>
      <c r="AC34" s="122">
        <v>2.6227999999999998</v>
      </c>
      <c r="AD34" s="123"/>
      <c r="AE34" s="124"/>
      <c r="AF34" s="125" t="s">
        <v>57</v>
      </c>
      <c r="AG34" s="126"/>
      <c r="AH34" s="127"/>
      <c r="AI34" s="122">
        <v>0.1172</v>
      </c>
      <c r="AJ34" s="123"/>
      <c r="AK34" s="124"/>
      <c r="AL34" s="125" t="s">
        <v>57</v>
      </c>
      <c r="AM34" s="126"/>
      <c r="AN34" s="127"/>
      <c r="AO34" s="122">
        <v>0.1032</v>
      </c>
      <c r="AP34" s="123"/>
      <c r="AQ34" s="124"/>
      <c r="AR34" s="125" t="s">
        <v>57</v>
      </c>
      <c r="AS34" s="126"/>
      <c r="AT34" s="127"/>
      <c r="AU34" s="122">
        <v>0.13739999999999999</v>
      </c>
      <c r="AV34" s="123"/>
      <c r="AW34" s="124"/>
      <c r="AX34" s="125" t="s">
        <v>57</v>
      </c>
      <c r="AY34" s="126"/>
      <c r="AZ34" s="127"/>
      <c r="BA34" s="122">
        <v>2.4400000000000002E-2</v>
      </c>
      <c r="BB34" s="123"/>
      <c r="BC34" s="124"/>
      <c r="BD34" s="125" t="s">
        <v>57</v>
      </c>
      <c r="BE34" s="126"/>
      <c r="BF34" s="127"/>
      <c r="BG34" s="122">
        <v>3.9699999999999999E-2</v>
      </c>
      <c r="BH34" s="123"/>
      <c r="BI34" s="124"/>
      <c r="BJ34" s="125" t="s">
        <v>57</v>
      </c>
      <c r="BK34" s="126"/>
      <c r="BL34" s="127"/>
      <c r="BM34" s="122">
        <v>1.7394000000000001</v>
      </c>
      <c r="BN34" s="123"/>
      <c r="BO34" s="124"/>
      <c r="BP34" s="125" t="s">
        <v>57</v>
      </c>
      <c r="BQ34" s="126"/>
      <c r="BR34" s="127"/>
      <c r="BS34" s="122">
        <v>2.5720000000000001</v>
      </c>
      <c r="BT34" s="123"/>
      <c r="BU34" s="124"/>
      <c r="BV34" s="125" t="s">
        <v>57</v>
      </c>
      <c r="BW34" s="126"/>
      <c r="BX34" s="127"/>
      <c r="BY34" s="122">
        <v>0.51490000000000002</v>
      </c>
      <c r="BZ34" s="123"/>
      <c r="CA34" s="124"/>
      <c r="CB34" s="125" t="s">
        <v>57</v>
      </c>
      <c r="CC34" s="126"/>
      <c r="CD34" s="127"/>
      <c r="CE34" s="122">
        <v>1.7564</v>
      </c>
      <c r="CF34" s="123"/>
      <c r="CG34" s="124"/>
      <c r="CH34" s="125" t="s">
        <v>57</v>
      </c>
      <c r="CI34" s="126"/>
      <c r="CJ34" s="127"/>
      <c r="CK34" s="122">
        <v>4.7282999999999999</v>
      </c>
      <c r="CL34" s="123"/>
      <c r="CM34" s="124"/>
      <c r="CN34" s="125" t="s">
        <v>57</v>
      </c>
      <c r="CO34" s="126"/>
      <c r="CP34" s="127"/>
      <c r="CQ34" s="122">
        <v>5.4570999999999996</v>
      </c>
      <c r="CR34" s="123"/>
      <c r="CS34" s="124"/>
      <c r="CT34" s="111"/>
      <c r="CU34" s="111"/>
      <c r="CV34" s="111"/>
      <c r="CW34" s="111"/>
      <c r="CX34" s="111"/>
      <c r="CY34" s="111"/>
      <c r="CZ34" s="111"/>
      <c r="DA34" s="111"/>
      <c r="DB34" s="111"/>
      <c r="DC34" s="111"/>
      <c r="DD34" s="111"/>
      <c r="DE34" s="111"/>
      <c r="DF34" s="111"/>
      <c r="DG34" s="111"/>
      <c r="DH34" s="111"/>
      <c r="DI34" s="111"/>
    </row>
    <row r="35" spans="1:113" s="7" customFormat="1" x14ac:dyDescent="0.2">
      <c r="A35" s="163"/>
      <c r="B35" s="135" t="s">
        <v>61</v>
      </c>
      <c r="C35" s="136"/>
      <c r="D35" s="137"/>
      <c r="E35" s="131">
        <f>SUM(E23:F34)</f>
        <v>100</v>
      </c>
      <c r="F35" s="132"/>
      <c r="G35" s="133"/>
      <c r="H35" s="175" t="s">
        <v>33</v>
      </c>
      <c r="I35" s="176"/>
      <c r="J35" s="177"/>
      <c r="K35" s="131">
        <f>SUM(K23:L34)</f>
        <v>100.00000000000001</v>
      </c>
      <c r="L35" s="132"/>
      <c r="M35" s="133"/>
      <c r="N35" s="135" t="s">
        <v>33</v>
      </c>
      <c r="O35" s="136"/>
      <c r="P35" s="137"/>
      <c r="Q35" s="131">
        <f>SUM(Q23:R34)</f>
        <v>100</v>
      </c>
      <c r="R35" s="132"/>
      <c r="S35" s="133"/>
      <c r="T35" s="135" t="s">
        <v>33</v>
      </c>
      <c r="U35" s="136"/>
      <c r="V35" s="137"/>
      <c r="W35" s="131">
        <f>SUM(W23:X34)</f>
        <v>100</v>
      </c>
      <c r="X35" s="132"/>
      <c r="Y35" s="133"/>
      <c r="Z35" s="135" t="s">
        <v>61</v>
      </c>
      <c r="AA35" s="136" t="e">
        <f>SUM(#REF!)</f>
        <v>#REF!</v>
      </c>
      <c r="AB35" s="137"/>
      <c r="AC35" s="131">
        <f>SUM(AC23:AD34)</f>
        <v>99.999999999999986</v>
      </c>
      <c r="AD35" s="132"/>
      <c r="AE35" s="133"/>
      <c r="AF35" s="135" t="s">
        <v>33</v>
      </c>
      <c r="AG35" s="136"/>
      <c r="AH35" s="137"/>
      <c r="AI35" s="131">
        <f>SUM(AI23:AJ34)</f>
        <v>100</v>
      </c>
      <c r="AJ35" s="132"/>
      <c r="AK35" s="133"/>
      <c r="AL35" s="135" t="s">
        <v>33</v>
      </c>
      <c r="AM35" s="136"/>
      <c r="AN35" s="137"/>
      <c r="AO35" s="131">
        <f>SUM(AO23:AP34)</f>
        <v>100</v>
      </c>
      <c r="AP35" s="132"/>
      <c r="AQ35" s="133"/>
      <c r="AR35" s="135" t="s">
        <v>33</v>
      </c>
      <c r="AS35" s="136"/>
      <c r="AT35" s="137"/>
      <c r="AU35" s="131">
        <f>SUM(AU23:AV34)</f>
        <v>100</v>
      </c>
      <c r="AV35" s="132"/>
      <c r="AW35" s="133"/>
      <c r="AX35" s="135" t="s">
        <v>33</v>
      </c>
      <c r="AY35" s="136"/>
      <c r="AZ35" s="137"/>
      <c r="BA35" s="131">
        <f>SUM(BA23:BB34)</f>
        <v>100</v>
      </c>
      <c r="BB35" s="132"/>
      <c r="BC35" s="133"/>
      <c r="BD35" s="135" t="s">
        <v>33</v>
      </c>
      <c r="BE35" s="136"/>
      <c r="BF35" s="137"/>
      <c r="BG35" s="131">
        <f>SUM(BG23:BH34)</f>
        <v>99.999999999999986</v>
      </c>
      <c r="BH35" s="132"/>
      <c r="BI35" s="133"/>
      <c r="BJ35" s="135" t="s">
        <v>33</v>
      </c>
      <c r="BK35" s="136"/>
      <c r="BL35" s="137"/>
      <c r="BM35" s="131">
        <f>SUM(BM23:BN34)</f>
        <v>100.00000000000001</v>
      </c>
      <c r="BN35" s="132"/>
      <c r="BO35" s="133"/>
      <c r="BP35" s="135" t="s">
        <v>33</v>
      </c>
      <c r="BQ35" s="136"/>
      <c r="BR35" s="137"/>
      <c r="BS35" s="131">
        <f>SUM(BS23:BT34)</f>
        <v>100</v>
      </c>
      <c r="BT35" s="132"/>
      <c r="BU35" s="133"/>
      <c r="BV35" s="135" t="s">
        <v>33</v>
      </c>
      <c r="BW35" s="136"/>
      <c r="BX35" s="137"/>
      <c r="BY35" s="131">
        <f>SUM(BY23:BZ34)</f>
        <v>100</v>
      </c>
      <c r="BZ35" s="132"/>
      <c r="CA35" s="133"/>
      <c r="CB35" s="135" t="s">
        <v>33</v>
      </c>
      <c r="CC35" s="136"/>
      <c r="CD35" s="137"/>
      <c r="CE35" s="131">
        <f>SUM(CE23:CF34)</f>
        <v>100</v>
      </c>
      <c r="CF35" s="132"/>
      <c r="CG35" s="133"/>
      <c r="CH35" s="135" t="s">
        <v>33</v>
      </c>
      <c r="CI35" s="136"/>
      <c r="CJ35" s="137"/>
      <c r="CK35" s="131">
        <f>SUM(CK23:CL34)</f>
        <v>100</v>
      </c>
      <c r="CL35" s="132"/>
      <c r="CM35" s="133"/>
      <c r="CN35" s="135" t="s">
        <v>33</v>
      </c>
      <c r="CO35" s="136"/>
      <c r="CP35" s="137"/>
      <c r="CQ35" s="131">
        <f>SUM(CQ23:CR34)</f>
        <v>100</v>
      </c>
      <c r="CR35" s="132"/>
      <c r="CS35" s="133"/>
      <c r="CT35" s="134"/>
      <c r="CU35" s="134"/>
      <c r="CV35" s="134"/>
      <c r="CW35" s="134"/>
      <c r="CX35" s="134"/>
      <c r="CY35" s="134"/>
      <c r="CZ35" s="134"/>
      <c r="DA35" s="134"/>
      <c r="DB35" s="134"/>
      <c r="DC35" s="134"/>
      <c r="DD35" s="134"/>
      <c r="DE35" s="134"/>
      <c r="DF35" s="134"/>
      <c r="DG35" s="134"/>
      <c r="DH35" s="134"/>
      <c r="DI35" s="134"/>
    </row>
    <row r="36" spans="1:113" s="7" customFormat="1" x14ac:dyDescent="0.2">
      <c r="A36" s="8"/>
      <c r="B36" s="128"/>
      <c r="C36" s="129"/>
      <c r="D36" s="130"/>
      <c r="E36" s="128"/>
      <c r="F36" s="129"/>
      <c r="G36" s="130"/>
      <c r="H36" s="128"/>
      <c r="I36" s="129"/>
      <c r="J36" s="130"/>
      <c r="K36" s="128"/>
      <c r="L36" s="129"/>
      <c r="M36" s="130"/>
      <c r="N36" s="128"/>
      <c r="O36" s="129"/>
      <c r="P36" s="130"/>
      <c r="Q36" s="128"/>
      <c r="R36" s="129"/>
      <c r="S36" s="130"/>
      <c r="T36" s="128"/>
      <c r="U36" s="129"/>
      <c r="V36" s="130"/>
      <c r="W36" s="128"/>
      <c r="X36" s="129"/>
      <c r="Y36" s="130"/>
      <c r="Z36" s="128"/>
      <c r="AA36" s="129"/>
      <c r="AB36" s="130"/>
      <c r="AC36" s="128"/>
      <c r="AD36" s="129"/>
      <c r="AE36" s="130"/>
      <c r="AF36" s="128"/>
      <c r="AG36" s="129"/>
      <c r="AH36" s="130"/>
      <c r="AI36" s="128"/>
      <c r="AJ36" s="129"/>
      <c r="AK36" s="130"/>
      <c r="AL36" s="128"/>
      <c r="AM36" s="129"/>
      <c r="AN36" s="130"/>
      <c r="AO36" s="128"/>
      <c r="AP36" s="129"/>
      <c r="AQ36" s="130"/>
      <c r="AR36" s="128"/>
      <c r="AS36" s="129"/>
      <c r="AT36" s="130"/>
      <c r="AU36" s="128"/>
      <c r="AV36" s="129"/>
      <c r="AW36" s="130"/>
      <c r="AX36" s="128"/>
      <c r="AY36" s="129"/>
      <c r="AZ36" s="130"/>
      <c r="BA36" s="128"/>
      <c r="BB36" s="129"/>
      <c r="BC36" s="130"/>
      <c r="BD36" s="128"/>
      <c r="BE36" s="129"/>
      <c r="BF36" s="130"/>
      <c r="BG36" s="128"/>
      <c r="BH36" s="129"/>
      <c r="BI36" s="130"/>
      <c r="BJ36" s="128"/>
      <c r="BK36" s="129"/>
      <c r="BL36" s="130"/>
      <c r="BM36" s="128"/>
      <c r="BN36" s="129"/>
      <c r="BO36" s="130"/>
      <c r="BP36" s="128"/>
      <c r="BQ36" s="129"/>
      <c r="BR36" s="130"/>
      <c r="BS36" s="128"/>
      <c r="BT36" s="129"/>
      <c r="BU36" s="130"/>
      <c r="BV36" s="128"/>
      <c r="BW36" s="129"/>
      <c r="BX36" s="130"/>
      <c r="BY36" s="122"/>
      <c r="BZ36" s="123"/>
      <c r="CA36" s="124"/>
      <c r="CB36" s="128"/>
      <c r="CC36" s="129"/>
      <c r="CD36" s="130"/>
      <c r="CE36" s="128"/>
      <c r="CF36" s="129"/>
      <c r="CG36" s="130"/>
      <c r="CH36" s="128"/>
      <c r="CI36" s="129"/>
      <c r="CJ36" s="130"/>
      <c r="CK36" s="128"/>
      <c r="CL36" s="129"/>
      <c r="CM36" s="130"/>
      <c r="CN36" s="128"/>
      <c r="CO36" s="129"/>
      <c r="CP36" s="130"/>
      <c r="CQ36" s="128"/>
      <c r="CR36" s="129"/>
      <c r="CS36" s="130"/>
      <c r="CT36" s="111"/>
      <c r="CU36" s="111"/>
      <c r="CV36" s="111"/>
      <c r="CW36" s="111"/>
      <c r="CX36" s="111"/>
      <c r="CY36" s="111"/>
      <c r="CZ36" s="111"/>
      <c r="DA36" s="111"/>
      <c r="DB36" s="111"/>
      <c r="DC36" s="111"/>
      <c r="DD36" s="111"/>
      <c r="DE36" s="111"/>
      <c r="DF36" s="111"/>
      <c r="DG36" s="111"/>
      <c r="DH36" s="111"/>
      <c r="DI36" s="111"/>
    </row>
    <row r="37" spans="1:113" s="7" customFormat="1" ht="12.75" customHeight="1" x14ac:dyDescent="0.2">
      <c r="A37" s="161" t="s">
        <v>199</v>
      </c>
      <c r="B37" s="128" t="s">
        <v>199</v>
      </c>
      <c r="C37" s="129"/>
      <c r="D37" s="130"/>
      <c r="E37" s="128" t="s">
        <v>5</v>
      </c>
      <c r="F37" s="129"/>
      <c r="G37" s="130"/>
      <c r="H37" s="128" t="s">
        <v>199</v>
      </c>
      <c r="I37" s="129"/>
      <c r="J37" s="130"/>
      <c r="K37" s="128" t="s">
        <v>5</v>
      </c>
      <c r="L37" s="129"/>
      <c r="M37" s="130"/>
      <c r="N37" s="128" t="s">
        <v>199</v>
      </c>
      <c r="O37" s="129"/>
      <c r="P37" s="130"/>
      <c r="Q37" s="128" t="s">
        <v>5</v>
      </c>
      <c r="R37" s="129"/>
      <c r="S37" s="130"/>
      <c r="T37" s="128" t="s">
        <v>199</v>
      </c>
      <c r="U37" s="129"/>
      <c r="V37" s="130"/>
      <c r="W37" s="128" t="s">
        <v>5</v>
      </c>
      <c r="X37" s="129"/>
      <c r="Y37" s="130"/>
      <c r="Z37" s="128" t="s">
        <v>199</v>
      </c>
      <c r="AA37" s="129"/>
      <c r="AB37" s="130"/>
      <c r="AC37" s="128" t="s">
        <v>5</v>
      </c>
      <c r="AD37" s="129"/>
      <c r="AE37" s="130"/>
      <c r="AF37" s="128" t="s">
        <v>199</v>
      </c>
      <c r="AG37" s="129"/>
      <c r="AH37" s="130"/>
      <c r="AI37" s="128" t="s">
        <v>5</v>
      </c>
      <c r="AJ37" s="129"/>
      <c r="AK37" s="130"/>
      <c r="AL37" s="128" t="s">
        <v>199</v>
      </c>
      <c r="AM37" s="129"/>
      <c r="AN37" s="130"/>
      <c r="AO37" s="128" t="s">
        <v>5</v>
      </c>
      <c r="AP37" s="129"/>
      <c r="AQ37" s="130"/>
      <c r="AR37" s="128" t="s">
        <v>199</v>
      </c>
      <c r="AS37" s="129"/>
      <c r="AT37" s="130"/>
      <c r="AU37" s="128" t="s">
        <v>5</v>
      </c>
      <c r="AV37" s="129"/>
      <c r="AW37" s="130"/>
      <c r="AX37" s="128" t="s">
        <v>199</v>
      </c>
      <c r="AY37" s="129"/>
      <c r="AZ37" s="130"/>
      <c r="BA37" s="128" t="s">
        <v>5</v>
      </c>
      <c r="BB37" s="129"/>
      <c r="BC37" s="130"/>
      <c r="BD37" s="128" t="s">
        <v>199</v>
      </c>
      <c r="BE37" s="129"/>
      <c r="BF37" s="130"/>
      <c r="BG37" s="128" t="s">
        <v>5</v>
      </c>
      <c r="BH37" s="129"/>
      <c r="BI37" s="130"/>
      <c r="BJ37" s="128" t="s">
        <v>199</v>
      </c>
      <c r="BK37" s="129"/>
      <c r="BL37" s="130"/>
      <c r="BM37" s="128" t="s">
        <v>5</v>
      </c>
      <c r="BN37" s="129"/>
      <c r="BO37" s="130"/>
      <c r="BP37" s="128" t="s">
        <v>199</v>
      </c>
      <c r="BQ37" s="129"/>
      <c r="BR37" s="130"/>
      <c r="BS37" s="128" t="s">
        <v>5</v>
      </c>
      <c r="BT37" s="129"/>
      <c r="BU37" s="130"/>
      <c r="BV37" s="128" t="s">
        <v>199</v>
      </c>
      <c r="BW37" s="129"/>
      <c r="BX37" s="130"/>
      <c r="BY37" s="128" t="s">
        <v>5</v>
      </c>
      <c r="BZ37" s="129"/>
      <c r="CA37" s="130"/>
      <c r="CB37" s="128" t="s">
        <v>199</v>
      </c>
      <c r="CC37" s="129"/>
      <c r="CD37" s="130"/>
      <c r="CE37" s="128" t="s">
        <v>5</v>
      </c>
      <c r="CF37" s="129"/>
      <c r="CG37" s="130"/>
      <c r="CH37" s="128" t="s">
        <v>199</v>
      </c>
      <c r="CI37" s="129"/>
      <c r="CJ37" s="130"/>
      <c r="CK37" s="128" t="s">
        <v>5</v>
      </c>
      <c r="CL37" s="129"/>
      <c r="CM37" s="130"/>
      <c r="CN37" s="128" t="s">
        <v>199</v>
      </c>
      <c r="CO37" s="129"/>
      <c r="CP37" s="130"/>
      <c r="CQ37" s="128" t="s">
        <v>5</v>
      </c>
      <c r="CR37" s="129"/>
      <c r="CS37" s="130"/>
      <c r="CT37" s="111"/>
      <c r="CU37" s="111"/>
      <c r="CV37" s="111"/>
      <c r="CW37" s="111"/>
      <c r="CX37" s="111"/>
      <c r="CY37" s="111"/>
      <c r="CZ37" s="111"/>
      <c r="DA37" s="111"/>
      <c r="DB37" s="111"/>
      <c r="DC37" s="111"/>
      <c r="DD37" s="111"/>
      <c r="DE37" s="111"/>
      <c r="DF37" s="111"/>
      <c r="DG37" s="111"/>
      <c r="DH37" s="111"/>
      <c r="DI37" s="111"/>
    </row>
    <row r="38" spans="1:113" s="7" customFormat="1" ht="12.75" customHeight="1" x14ac:dyDescent="0.2">
      <c r="A38" s="162"/>
      <c r="B38" s="125" t="s">
        <v>197</v>
      </c>
      <c r="C38" s="126"/>
      <c r="D38" s="127"/>
      <c r="E38" s="122">
        <v>97.67</v>
      </c>
      <c r="F38" s="123"/>
      <c r="G38" s="124"/>
      <c r="H38" s="125" t="s">
        <v>197</v>
      </c>
      <c r="I38" s="126"/>
      <c r="J38" s="127"/>
      <c r="K38" s="122">
        <v>97.08</v>
      </c>
      <c r="L38" s="123"/>
      <c r="M38" s="124"/>
      <c r="N38" s="125" t="s">
        <v>197</v>
      </c>
      <c r="O38" s="126"/>
      <c r="P38" s="127"/>
      <c r="Q38" s="122">
        <v>97.29</v>
      </c>
      <c r="R38" s="123"/>
      <c r="S38" s="124"/>
      <c r="T38" s="125" t="s">
        <v>197</v>
      </c>
      <c r="U38" s="126"/>
      <c r="V38" s="127"/>
      <c r="W38" s="122">
        <v>98.98</v>
      </c>
      <c r="X38" s="123"/>
      <c r="Y38" s="124"/>
      <c r="Z38" s="125" t="s">
        <v>197</v>
      </c>
      <c r="AA38" s="126"/>
      <c r="AB38" s="127"/>
      <c r="AC38" s="122">
        <v>97.38</v>
      </c>
      <c r="AD38" s="123"/>
      <c r="AE38" s="124"/>
      <c r="AF38" s="125" t="s">
        <v>197</v>
      </c>
      <c r="AG38" s="126"/>
      <c r="AH38" s="127"/>
      <c r="AI38" s="122">
        <v>99.89</v>
      </c>
      <c r="AJ38" s="123"/>
      <c r="AK38" s="124"/>
      <c r="AL38" s="125" t="s">
        <v>197</v>
      </c>
      <c r="AM38" s="126"/>
      <c r="AN38" s="127"/>
      <c r="AO38" s="122">
        <v>99.9</v>
      </c>
      <c r="AP38" s="123"/>
      <c r="AQ38" s="124"/>
      <c r="AR38" s="125" t="s">
        <v>197</v>
      </c>
      <c r="AS38" s="126"/>
      <c r="AT38" s="127"/>
      <c r="AU38" s="122">
        <v>99.87</v>
      </c>
      <c r="AV38" s="123"/>
      <c r="AW38" s="124"/>
      <c r="AX38" s="125" t="s">
        <v>197</v>
      </c>
      <c r="AY38" s="126"/>
      <c r="AZ38" s="127"/>
      <c r="BA38" s="122">
        <v>99.98</v>
      </c>
      <c r="BB38" s="123"/>
      <c r="BC38" s="124"/>
      <c r="BD38" s="125" t="s">
        <v>197</v>
      </c>
      <c r="BE38" s="126"/>
      <c r="BF38" s="127"/>
      <c r="BG38" s="122">
        <v>99.98</v>
      </c>
      <c r="BH38" s="123"/>
      <c r="BI38" s="124"/>
      <c r="BJ38" s="125" t="s">
        <v>197</v>
      </c>
      <c r="BK38" s="126"/>
      <c r="BL38" s="127"/>
      <c r="BM38" s="122">
        <v>77.031651120527101</v>
      </c>
      <c r="BN38" s="123"/>
      <c r="BO38" s="124"/>
      <c r="BP38" s="125" t="s">
        <v>197</v>
      </c>
      <c r="BQ38" s="126"/>
      <c r="BR38" s="127"/>
      <c r="BS38" s="122">
        <v>97.43</v>
      </c>
      <c r="BT38" s="123"/>
      <c r="BU38" s="124"/>
      <c r="BV38" s="125" t="s">
        <v>197</v>
      </c>
      <c r="BW38" s="126"/>
      <c r="BX38" s="127"/>
      <c r="BY38" s="122">
        <v>77.71896232076449</v>
      </c>
      <c r="BZ38" s="123"/>
      <c r="CA38" s="124"/>
      <c r="CB38" s="125" t="s">
        <v>197</v>
      </c>
      <c r="CC38" s="126"/>
      <c r="CD38" s="127"/>
      <c r="CE38" s="122">
        <v>87.234324474482605</v>
      </c>
      <c r="CF38" s="123"/>
      <c r="CG38" s="124"/>
      <c r="CH38" s="125" t="s">
        <v>198</v>
      </c>
      <c r="CI38" s="126"/>
      <c r="CJ38" s="127"/>
      <c r="CK38" s="122">
        <v>71.045720693369503</v>
      </c>
      <c r="CL38" s="123"/>
      <c r="CM38" s="124"/>
      <c r="CN38" s="125" t="s">
        <v>197</v>
      </c>
      <c r="CO38" s="126"/>
      <c r="CP38" s="127"/>
      <c r="CQ38" s="122">
        <v>66.017028803248195</v>
      </c>
      <c r="CR38" s="123"/>
      <c r="CS38" s="124"/>
      <c r="CT38" s="111"/>
      <c r="CU38" s="111"/>
      <c r="CV38" s="111"/>
      <c r="CW38" s="111"/>
      <c r="CX38" s="111"/>
      <c r="CY38" s="111"/>
      <c r="CZ38" s="111"/>
      <c r="DA38" s="111"/>
      <c r="DB38" s="111"/>
      <c r="DC38" s="111"/>
      <c r="DD38" s="111"/>
      <c r="DE38" s="111"/>
      <c r="DF38" s="111"/>
      <c r="DG38" s="111"/>
      <c r="DH38" s="111"/>
      <c r="DI38" s="111"/>
    </row>
    <row r="39" spans="1:113" s="7" customFormat="1" ht="12.75" customHeight="1" x14ac:dyDescent="0.2">
      <c r="A39" s="162"/>
      <c r="B39" s="125" t="s">
        <v>198</v>
      </c>
      <c r="C39" s="126"/>
      <c r="D39" s="127"/>
      <c r="E39" s="122">
        <v>2.33</v>
      </c>
      <c r="F39" s="123"/>
      <c r="G39" s="124"/>
      <c r="H39" s="125" t="s">
        <v>198</v>
      </c>
      <c r="I39" s="126"/>
      <c r="J39" s="127"/>
      <c r="K39" s="122">
        <v>2.92</v>
      </c>
      <c r="L39" s="123"/>
      <c r="M39" s="124"/>
      <c r="N39" s="125" t="s">
        <v>198</v>
      </c>
      <c r="O39" s="126"/>
      <c r="P39" s="127"/>
      <c r="Q39" s="122">
        <v>2.71</v>
      </c>
      <c r="R39" s="123"/>
      <c r="S39" s="124"/>
      <c r="T39" s="125" t="s">
        <v>198</v>
      </c>
      <c r="U39" s="126"/>
      <c r="V39" s="127"/>
      <c r="W39" s="122">
        <v>1.02</v>
      </c>
      <c r="X39" s="123"/>
      <c r="Y39" s="124"/>
      <c r="Z39" s="125" t="s">
        <v>198</v>
      </c>
      <c r="AA39" s="126"/>
      <c r="AB39" s="127"/>
      <c r="AC39" s="122">
        <v>2.62</v>
      </c>
      <c r="AD39" s="123"/>
      <c r="AE39" s="124"/>
      <c r="AF39" s="125" t="s">
        <v>198</v>
      </c>
      <c r="AG39" s="126"/>
      <c r="AH39" s="127"/>
      <c r="AI39" s="122">
        <v>0.11</v>
      </c>
      <c r="AJ39" s="123"/>
      <c r="AK39" s="124"/>
      <c r="AL39" s="125" t="s">
        <v>198</v>
      </c>
      <c r="AM39" s="126"/>
      <c r="AN39" s="127"/>
      <c r="AO39" s="122">
        <v>0.1</v>
      </c>
      <c r="AP39" s="123"/>
      <c r="AQ39" s="124"/>
      <c r="AR39" s="125" t="s">
        <v>198</v>
      </c>
      <c r="AS39" s="126"/>
      <c r="AT39" s="127"/>
      <c r="AU39" s="122">
        <v>0.13</v>
      </c>
      <c r="AV39" s="123"/>
      <c r="AW39" s="124"/>
      <c r="AX39" s="125" t="s">
        <v>198</v>
      </c>
      <c r="AY39" s="126"/>
      <c r="AZ39" s="127"/>
      <c r="BA39" s="122">
        <v>0.02</v>
      </c>
      <c r="BB39" s="123"/>
      <c r="BC39" s="124"/>
      <c r="BD39" s="125" t="s">
        <v>198</v>
      </c>
      <c r="BE39" s="126"/>
      <c r="BF39" s="127"/>
      <c r="BG39" s="122">
        <v>0.02</v>
      </c>
      <c r="BH39" s="123"/>
      <c r="BI39" s="124"/>
      <c r="BJ39" s="125" t="s">
        <v>220</v>
      </c>
      <c r="BK39" s="126"/>
      <c r="BL39" s="127"/>
      <c r="BM39" s="122">
        <v>20.0604263463946</v>
      </c>
      <c r="BN39" s="123"/>
      <c r="BO39" s="124"/>
      <c r="BP39" s="125" t="s">
        <v>198</v>
      </c>
      <c r="BQ39" s="126"/>
      <c r="BR39" s="127"/>
      <c r="BS39" s="122">
        <v>2.57</v>
      </c>
      <c r="BT39" s="123"/>
      <c r="BU39" s="124"/>
      <c r="BV39" s="125" t="s">
        <v>220</v>
      </c>
      <c r="BW39" s="126"/>
      <c r="BX39" s="127"/>
      <c r="BY39" s="122">
        <v>21.768300217823999</v>
      </c>
      <c r="BZ39" s="123"/>
      <c r="CA39" s="124"/>
      <c r="CB39" s="125" t="s">
        <v>220</v>
      </c>
      <c r="CC39" s="126"/>
      <c r="CD39" s="127"/>
      <c r="CE39" s="122">
        <v>11.011690339670601</v>
      </c>
      <c r="CF39" s="123"/>
      <c r="CG39" s="124"/>
      <c r="CH39" s="125" t="s">
        <v>197</v>
      </c>
      <c r="CI39" s="126"/>
      <c r="CJ39" s="127"/>
      <c r="CK39" s="122">
        <v>66.19965232907839</v>
      </c>
      <c r="CL39" s="123"/>
      <c r="CM39" s="124"/>
      <c r="CN39" s="125" t="s">
        <v>198</v>
      </c>
      <c r="CO39" s="126"/>
      <c r="CP39" s="127"/>
      <c r="CQ39" s="122">
        <v>25.061854274159401</v>
      </c>
      <c r="CR39" s="123"/>
      <c r="CS39" s="124"/>
      <c r="CT39" s="111"/>
      <c r="CU39" s="111"/>
      <c r="CV39" s="111"/>
      <c r="CW39" s="111"/>
      <c r="CX39" s="111"/>
      <c r="CY39" s="111"/>
      <c r="CZ39" s="111"/>
      <c r="DA39" s="111"/>
      <c r="DB39" s="111"/>
      <c r="DC39" s="111"/>
      <c r="DD39" s="111"/>
      <c r="DE39" s="111"/>
      <c r="DF39" s="111"/>
      <c r="DG39" s="111"/>
      <c r="DH39" s="111"/>
      <c r="DI39" s="111"/>
    </row>
    <row r="40" spans="1:113" s="7" customFormat="1" ht="12.75" customHeight="1" x14ac:dyDescent="0.2">
      <c r="A40" s="162"/>
      <c r="B40" s="125"/>
      <c r="C40" s="126"/>
      <c r="D40" s="127"/>
      <c r="E40" s="122"/>
      <c r="F40" s="123"/>
      <c r="G40" s="124"/>
      <c r="H40" s="125"/>
      <c r="I40" s="126"/>
      <c r="J40" s="127"/>
      <c r="K40" s="122"/>
      <c r="L40" s="123"/>
      <c r="M40" s="124"/>
      <c r="N40" s="125"/>
      <c r="O40" s="126"/>
      <c r="P40" s="127"/>
      <c r="Q40" s="122"/>
      <c r="R40" s="123"/>
      <c r="S40" s="124"/>
      <c r="T40" s="125"/>
      <c r="U40" s="126"/>
      <c r="V40" s="127"/>
      <c r="W40" s="122"/>
      <c r="X40" s="123"/>
      <c r="Y40" s="124"/>
      <c r="Z40" s="125"/>
      <c r="AA40" s="126"/>
      <c r="AB40" s="127"/>
      <c r="AC40" s="122"/>
      <c r="AD40" s="123"/>
      <c r="AE40" s="124"/>
      <c r="AF40" s="125"/>
      <c r="AG40" s="126"/>
      <c r="AH40" s="127"/>
      <c r="AI40" s="122"/>
      <c r="AJ40" s="123"/>
      <c r="AK40" s="124"/>
      <c r="AL40" s="125"/>
      <c r="AM40" s="126"/>
      <c r="AN40" s="127"/>
      <c r="AO40" s="122"/>
      <c r="AP40" s="123"/>
      <c r="AQ40" s="124"/>
      <c r="AR40" s="125"/>
      <c r="AS40" s="126"/>
      <c r="AT40" s="127"/>
      <c r="AU40" s="122"/>
      <c r="AV40" s="123"/>
      <c r="AW40" s="124"/>
      <c r="AX40" s="125"/>
      <c r="AY40" s="126"/>
      <c r="AZ40" s="127"/>
      <c r="BA40" s="122"/>
      <c r="BB40" s="123"/>
      <c r="BC40" s="124"/>
      <c r="BD40" s="125"/>
      <c r="BE40" s="126"/>
      <c r="BF40" s="127"/>
      <c r="BG40" s="122"/>
      <c r="BH40" s="123"/>
      <c r="BI40" s="124"/>
      <c r="BJ40" s="125" t="s">
        <v>198</v>
      </c>
      <c r="BK40" s="126"/>
      <c r="BL40" s="127"/>
      <c r="BM40" s="122">
        <v>1.7369082630452</v>
      </c>
      <c r="BN40" s="123"/>
      <c r="BO40" s="124"/>
      <c r="BP40" s="125"/>
      <c r="BQ40" s="126"/>
      <c r="BR40" s="127"/>
      <c r="BS40" s="122"/>
      <c r="BT40" s="123"/>
      <c r="BU40" s="124"/>
      <c r="BV40" s="125" t="s">
        <v>198</v>
      </c>
      <c r="BW40" s="126"/>
      <c r="BX40" s="127"/>
      <c r="BY40" s="122">
        <v>0.51273746141150001</v>
      </c>
      <c r="BZ40" s="123"/>
      <c r="CA40" s="124"/>
      <c r="CB40" s="125" t="s">
        <v>198</v>
      </c>
      <c r="CC40" s="126"/>
      <c r="CD40" s="127"/>
      <c r="CE40" s="122">
        <v>1.7539851858469999</v>
      </c>
      <c r="CF40" s="123"/>
      <c r="CG40" s="124"/>
      <c r="CH40" s="125" t="s">
        <v>214</v>
      </c>
      <c r="CI40" s="126"/>
      <c r="CJ40" s="127"/>
      <c r="CK40" s="122">
        <v>29.073784911057398</v>
      </c>
      <c r="CL40" s="123"/>
      <c r="CM40" s="124"/>
      <c r="CN40" s="125" t="s">
        <v>220</v>
      </c>
      <c r="CO40" s="126"/>
      <c r="CP40" s="127"/>
      <c r="CQ40" s="122">
        <v>21.994798045686302</v>
      </c>
      <c r="CR40" s="123"/>
      <c r="CS40" s="124"/>
      <c r="CT40" s="111"/>
      <c r="CU40" s="111"/>
      <c r="CV40" s="111"/>
      <c r="CW40" s="111"/>
      <c r="CX40" s="111"/>
      <c r="CY40" s="111"/>
      <c r="CZ40" s="111"/>
      <c r="DA40" s="111"/>
      <c r="DB40" s="111"/>
      <c r="DC40" s="111"/>
      <c r="DD40" s="111"/>
      <c r="DE40" s="111"/>
      <c r="DF40" s="111"/>
      <c r="DG40" s="111"/>
      <c r="DH40" s="111"/>
      <c r="DI40" s="111"/>
    </row>
    <row r="41" spans="1:113" s="7" customFormat="1" ht="12.75" customHeight="1" x14ac:dyDescent="0.2">
      <c r="A41" s="162"/>
      <c r="B41" s="125"/>
      <c r="C41" s="126"/>
      <c r="D41" s="127"/>
      <c r="E41" s="122"/>
      <c r="F41" s="123"/>
      <c r="G41" s="124"/>
      <c r="H41" s="125"/>
      <c r="I41" s="126"/>
      <c r="J41" s="127"/>
      <c r="K41" s="122"/>
      <c r="L41" s="123"/>
      <c r="M41" s="124"/>
      <c r="N41" s="125"/>
      <c r="O41" s="126"/>
      <c r="P41" s="127"/>
      <c r="Q41" s="122"/>
      <c r="R41" s="123"/>
      <c r="S41" s="124"/>
      <c r="T41" s="125"/>
      <c r="U41" s="126"/>
      <c r="V41" s="127"/>
      <c r="W41" s="122"/>
      <c r="X41" s="123"/>
      <c r="Y41" s="124"/>
      <c r="Z41" s="125"/>
      <c r="AA41" s="126"/>
      <c r="AB41" s="127"/>
      <c r="AC41" s="122"/>
      <c r="AD41" s="123"/>
      <c r="AE41" s="124"/>
      <c r="AF41" s="125"/>
      <c r="AG41" s="126"/>
      <c r="AH41" s="127"/>
      <c r="AI41" s="122"/>
      <c r="AJ41" s="123"/>
      <c r="AK41" s="124"/>
      <c r="AL41" s="125"/>
      <c r="AM41" s="126"/>
      <c r="AN41" s="127"/>
      <c r="AO41" s="122"/>
      <c r="AP41" s="123"/>
      <c r="AQ41" s="124"/>
      <c r="AR41" s="125"/>
      <c r="AS41" s="126"/>
      <c r="AT41" s="127"/>
      <c r="AU41" s="122"/>
      <c r="AV41" s="123"/>
      <c r="AW41" s="124"/>
      <c r="AX41" s="125"/>
      <c r="AY41" s="126"/>
      <c r="AZ41" s="127"/>
      <c r="BA41" s="122"/>
      <c r="BB41" s="123"/>
      <c r="BC41" s="124"/>
      <c r="BD41" s="125"/>
      <c r="BE41" s="126"/>
      <c r="BF41" s="127"/>
      <c r="BG41" s="122"/>
      <c r="BH41" s="123"/>
      <c r="BI41" s="124"/>
      <c r="BJ41" s="125" t="s">
        <v>219</v>
      </c>
      <c r="BK41" s="126"/>
      <c r="BL41" s="127"/>
      <c r="BM41" s="122">
        <v>1.171014270033</v>
      </c>
      <c r="BN41" s="123"/>
      <c r="BO41" s="124"/>
      <c r="BP41" s="125"/>
      <c r="BQ41" s="126"/>
      <c r="BR41" s="127"/>
      <c r="BS41" s="122"/>
      <c r="BT41" s="123"/>
      <c r="BU41" s="124"/>
      <c r="BV41" s="125"/>
      <c r="BW41" s="126"/>
      <c r="BX41" s="127"/>
      <c r="BY41" s="122"/>
      <c r="BZ41" s="123"/>
      <c r="CA41" s="124"/>
      <c r="CB41" s="125"/>
      <c r="CC41" s="126"/>
      <c r="CD41" s="127"/>
      <c r="CE41" s="122"/>
      <c r="CF41" s="123"/>
      <c r="CG41" s="124"/>
      <c r="CH41" s="125" t="s">
        <v>215</v>
      </c>
      <c r="CI41" s="126"/>
      <c r="CJ41" s="127"/>
      <c r="CK41" s="122">
        <v>-66.319157933505409</v>
      </c>
      <c r="CL41" s="123"/>
      <c r="CM41" s="124"/>
      <c r="CN41" s="125" t="s">
        <v>219</v>
      </c>
      <c r="CO41" s="126"/>
      <c r="CP41" s="127"/>
      <c r="CQ41" s="122">
        <v>6.5344916124976002</v>
      </c>
      <c r="CR41" s="123"/>
      <c r="CS41" s="124"/>
      <c r="CT41" s="111"/>
      <c r="CU41" s="111"/>
      <c r="CV41" s="111"/>
      <c r="CW41" s="111"/>
      <c r="CX41" s="111"/>
      <c r="CY41" s="111"/>
      <c r="CZ41" s="111"/>
      <c r="DA41" s="111"/>
      <c r="DB41" s="111"/>
      <c r="DC41" s="111"/>
      <c r="DD41" s="111"/>
      <c r="DE41" s="111"/>
      <c r="DF41" s="111"/>
      <c r="DG41" s="111"/>
      <c r="DH41" s="111"/>
      <c r="DI41" s="111"/>
    </row>
    <row r="42" spans="1:113" s="7" customFormat="1" ht="12.75" customHeight="1" x14ac:dyDescent="0.2">
      <c r="A42" s="162"/>
      <c r="B42" s="122"/>
      <c r="C42" s="123"/>
      <c r="D42" s="123"/>
      <c r="E42" s="123"/>
      <c r="F42" s="123"/>
      <c r="G42" s="124"/>
      <c r="H42" s="122"/>
      <c r="I42" s="123"/>
      <c r="J42" s="123"/>
      <c r="K42" s="123"/>
      <c r="L42" s="123"/>
      <c r="M42" s="124"/>
      <c r="N42" s="122"/>
      <c r="O42" s="123"/>
      <c r="P42" s="123"/>
      <c r="Q42" s="123"/>
      <c r="R42" s="123"/>
      <c r="S42" s="124"/>
      <c r="T42" s="122"/>
      <c r="U42" s="123"/>
      <c r="V42" s="123"/>
      <c r="W42" s="123"/>
      <c r="X42" s="123"/>
      <c r="Y42" s="124"/>
      <c r="Z42" s="122"/>
      <c r="AA42" s="123"/>
      <c r="AB42" s="123"/>
      <c r="AC42" s="123"/>
      <c r="AD42" s="123"/>
      <c r="AE42" s="124"/>
      <c r="AF42" s="122"/>
      <c r="AG42" s="123"/>
      <c r="AH42" s="123"/>
      <c r="AI42" s="123"/>
      <c r="AJ42" s="123"/>
      <c r="AK42" s="124"/>
      <c r="AL42" s="122"/>
      <c r="AM42" s="123"/>
      <c r="AN42" s="123"/>
      <c r="AO42" s="123"/>
      <c r="AP42" s="123"/>
      <c r="AQ42" s="124"/>
      <c r="AR42" s="122"/>
      <c r="AS42" s="123"/>
      <c r="AT42" s="123"/>
      <c r="AU42" s="123"/>
      <c r="AV42" s="123"/>
      <c r="AW42" s="124"/>
      <c r="AX42" s="122"/>
      <c r="AY42" s="123"/>
      <c r="AZ42" s="123"/>
      <c r="BA42" s="123"/>
      <c r="BB42" s="123"/>
      <c r="BC42" s="124"/>
      <c r="BD42" s="122"/>
      <c r="BE42" s="123"/>
      <c r="BF42" s="123"/>
      <c r="BG42" s="123"/>
      <c r="BH42" s="123"/>
      <c r="BI42" s="124"/>
      <c r="BJ42" s="125"/>
      <c r="BK42" s="126"/>
      <c r="BL42" s="127"/>
      <c r="BM42" s="122"/>
      <c r="BN42" s="123"/>
      <c r="BO42" s="124"/>
      <c r="BP42" s="125"/>
      <c r="BQ42" s="126"/>
      <c r="BR42" s="127"/>
      <c r="BS42" s="122"/>
      <c r="BT42" s="123"/>
      <c r="BU42" s="124"/>
      <c r="BV42" s="125"/>
      <c r="BW42" s="126"/>
      <c r="BX42" s="127"/>
      <c r="BY42" s="122"/>
      <c r="BZ42" s="123"/>
      <c r="CA42" s="124"/>
      <c r="CB42" s="125"/>
      <c r="CC42" s="126"/>
      <c r="CD42" s="127"/>
      <c r="CE42" s="122"/>
      <c r="CF42" s="123"/>
      <c r="CG42" s="124"/>
      <c r="CH42" s="125"/>
      <c r="CI42" s="126"/>
      <c r="CJ42" s="127"/>
      <c r="CK42" s="122"/>
      <c r="CL42" s="123"/>
      <c r="CM42" s="124"/>
      <c r="CN42" s="125" t="s">
        <v>215</v>
      </c>
      <c r="CO42" s="126"/>
      <c r="CP42" s="127"/>
      <c r="CQ42" s="122">
        <v>-19.608172735590301</v>
      </c>
      <c r="CR42" s="123"/>
      <c r="CS42" s="124"/>
      <c r="CT42" s="111"/>
      <c r="CU42" s="111"/>
      <c r="CV42" s="111"/>
      <c r="CW42" s="111"/>
      <c r="CX42" s="111"/>
      <c r="CY42" s="111"/>
      <c r="CZ42" s="111"/>
      <c r="DA42" s="111"/>
      <c r="DB42" s="111"/>
      <c r="DC42" s="111"/>
      <c r="DD42" s="111"/>
      <c r="DE42" s="111"/>
      <c r="DF42" s="111"/>
      <c r="DG42" s="111"/>
      <c r="DH42" s="111"/>
      <c r="DI42" s="111"/>
    </row>
    <row r="43" spans="1:113" s="7" customFormat="1" x14ac:dyDescent="0.2">
      <c r="A43" s="163"/>
      <c r="B43" s="135" t="s">
        <v>61</v>
      </c>
      <c r="C43" s="136"/>
      <c r="D43" s="137"/>
      <c r="E43" s="131">
        <f>SUM(E38:G42)</f>
        <v>100</v>
      </c>
      <c r="F43" s="132"/>
      <c r="G43" s="133"/>
      <c r="H43" s="135" t="s">
        <v>61</v>
      </c>
      <c r="I43" s="136"/>
      <c r="J43" s="137"/>
      <c r="K43" s="131">
        <f>SUM(K38:M42)</f>
        <v>100</v>
      </c>
      <c r="L43" s="132"/>
      <c r="M43" s="133"/>
      <c r="N43" s="135" t="s">
        <v>61</v>
      </c>
      <c r="O43" s="136"/>
      <c r="P43" s="137"/>
      <c r="Q43" s="131">
        <f>SUM(Q38:S42)</f>
        <v>100</v>
      </c>
      <c r="R43" s="132"/>
      <c r="S43" s="133"/>
      <c r="T43" s="135" t="s">
        <v>61</v>
      </c>
      <c r="U43" s="136"/>
      <c r="V43" s="137"/>
      <c r="W43" s="131">
        <f>SUM(W38:Y42)</f>
        <v>100</v>
      </c>
      <c r="X43" s="132"/>
      <c r="Y43" s="133"/>
      <c r="Z43" s="135" t="s">
        <v>61</v>
      </c>
      <c r="AA43" s="136"/>
      <c r="AB43" s="137"/>
      <c r="AC43" s="131">
        <f>SUM(AC38:AE42)</f>
        <v>100</v>
      </c>
      <c r="AD43" s="132"/>
      <c r="AE43" s="133"/>
      <c r="AF43" s="135" t="s">
        <v>61</v>
      </c>
      <c r="AG43" s="136"/>
      <c r="AH43" s="137"/>
      <c r="AI43" s="131">
        <f>SUM(AI38:AK42)</f>
        <v>100</v>
      </c>
      <c r="AJ43" s="132"/>
      <c r="AK43" s="133"/>
      <c r="AL43" s="135" t="s">
        <v>61</v>
      </c>
      <c r="AM43" s="136"/>
      <c r="AN43" s="137"/>
      <c r="AO43" s="131">
        <f>SUM(AO38:AQ42)</f>
        <v>100</v>
      </c>
      <c r="AP43" s="132"/>
      <c r="AQ43" s="133"/>
      <c r="AR43" s="135" t="s">
        <v>61</v>
      </c>
      <c r="AS43" s="136"/>
      <c r="AT43" s="137"/>
      <c r="AU43" s="131">
        <f>SUM(AU38:AW42)</f>
        <v>100</v>
      </c>
      <c r="AV43" s="132"/>
      <c r="AW43" s="133"/>
      <c r="AX43" s="135" t="s">
        <v>61</v>
      </c>
      <c r="AY43" s="136"/>
      <c r="AZ43" s="137"/>
      <c r="BA43" s="131">
        <f>SUM(BA38:BC42)</f>
        <v>100</v>
      </c>
      <c r="BB43" s="132"/>
      <c r="BC43" s="133"/>
      <c r="BD43" s="135" t="s">
        <v>61</v>
      </c>
      <c r="BE43" s="136"/>
      <c r="BF43" s="137"/>
      <c r="BG43" s="131">
        <f>SUM(BG38:BI42)</f>
        <v>100</v>
      </c>
      <c r="BH43" s="132"/>
      <c r="BI43" s="133"/>
      <c r="BJ43" s="135" t="s">
        <v>61</v>
      </c>
      <c r="BK43" s="136"/>
      <c r="BL43" s="137"/>
      <c r="BM43" s="131">
        <f>SUM(BM38:BO42)</f>
        <v>99.999999999999886</v>
      </c>
      <c r="BN43" s="132"/>
      <c r="BO43" s="133"/>
      <c r="BP43" s="135" t="s">
        <v>61</v>
      </c>
      <c r="BQ43" s="136"/>
      <c r="BR43" s="137"/>
      <c r="BS43" s="131">
        <f>SUM(BS38:BU42)</f>
        <v>100</v>
      </c>
      <c r="BT43" s="132"/>
      <c r="BU43" s="133"/>
      <c r="BV43" s="135" t="s">
        <v>61</v>
      </c>
      <c r="BW43" s="136"/>
      <c r="BX43" s="137"/>
      <c r="BY43" s="131">
        <f>SUM(BY38:CA42)</f>
        <v>99.999999999999986</v>
      </c>
      <c r="BZ43" s="132"/>
      <c r="CA43" s="133"/>
      <c r="CB43" s="135" t="s">
        <v>61</v>
      </c>
      <c r="CC43" s="136"/>
      <c r="CD43" s="137"/>
      <c r="CE43" s="131">
        <f>SUM(CE38:CG42)</f>
        <v>100.0000000000002</v>
      </c>
      <c r="CF43" s="132"/>
      <c r="CG43" s="133"/>
      <c r="CH43" s="135" t="s">
        <v>61</v>
      </c>
      <c r="CI43" s="136"/>
      <c r="CJ43" s="137"/>
      <c r="CK43" s="131">
        <f>SUM(CK38:CM42)</f>
        <v>99.999999999999886</v>
      </c>
      <c r="CL43" s="132"/>
      <c r="CM43" s="133"/>
      <c r="CN43" s="135" t="s">
        <v>61</v>
      </c>
      <c r="CO43" s="136"/>
      <c r="CP43" s="137"/>
      <c r="CQ43" s="131">
        <f>SUM(CQ38:CS42)</f>
        <v>100.00000000000121</v>
      </c>
      <c r="CR43" s="132"/>
      <c r="CS43" s="133"/>
      <c r="CT43" s="111"/>
      <c r="CU43" s="111"/>
      <c r="CV43" s="111"/>
      <c r="CW43" s="111"/>
      <c r="CX43" s="111"/>
      <c r="CY43" s="111"/>
      <c r="CZ43" s="111"/>
      <c r="DA43" s="111"/>
      <c r="DB43" s="111"/>
      <c r="DC43" s="111"/>
      <c r="DD43" s="111"/>
      <c r="DE43" s="111"/>
      <c r="DF43" s="111"/>
      <c r="DG43" s="111"/>
      <c r="DH43" s="111"/>
      <c r="DI43" s="111"/>
    </row>
    <row r="44" spans="1:113" s="7" customFormat="1" x14ac:dyDescent="0.2">
      <c r="A44" s="8"/>
      <c r="B44" s="128"/>
      <c r="C44" s="129"/>
      <c r="D44" s="130"/>
      <c r="E44" s="128"/>
      <c r="F44" s="129"/>
      <c r="G44" s="130"/>
      <c r="H44" s="128"/>
      <c r="I44" s="129"/>
      <c r="J44" s="130"/>
      <c r="K44" s="128"/>
      <c r="L44" s="129"/>
      <c r="M44" s="130"/>
      <c r="N44" s="128"/>
      <c r="O44" s="129"/>
      <c r="P44" s="130"/>
      <c r="Q44" s="128"/>
      <c r="R44" s="129"/>
      <c r="S44" s="130"/>
      <c r="T44" s="128"/>
      <c r="U44" s="129"/>
      <c r="V44" s="130"/>
      <c r="W44" s="128"/>
      <c r="X44" s="129"/>
      <c r="Y44" s="130"/>
      <c r="Z44" s="128"/>
      <c r="AA44" s="129"/>
      <c r="AB44" s="130"/>
      <c r="AC44" s="128"/>
      <c r="AD44" s="129"/>
      <c r="AE44" s="130"/>
      <c r="AF44" s="128"/>
      <c r="AG44" s="129"/>
      <c r="AH44" s="130"/>
      <c r="AI44" s="128"/>
      <c r="AJ44" s="129"/>
      <c r="AK44" s="130"/>
      <c r="AL44" s="128"/>
      <c r="AM44" s="129"/>
      <c r="AN44" s="130"/>
      <c r="AO44" s="128"/>
      <c r="AP44" s="129"/>
      <c r="AQ44" s="130"/>
      <c r="AR44" s="128"/>
      <c r="AS44" s="129"/>
      <c r="AT44" s="130"/>
      <c r="AU44" s="128"/>
      <c r="AV44" s="129"/>
      <c r="AW44" s="130"/>
      <c r="AX44" s="128"/>
      <c r="AY44" s="129"/>
      <c r="AZ44" s="130"/>
      <c r="BA44" s="128"/>
      <c r="BB44" s="129"/>
      <c r="BC44" s="130"/>
      <c r="BD44" s="128"/>
      <c r="BE44" s="129"/>
      <c r="BF44" s="130"/>
      <c r="BG44" s="128"/>
      <c r="BH44" s="129"/>
      <c r="BI44" s="130"/>
      <c r="BJ44" s="128"/>
      <c r="BK44" s="129"/>
      <c r="BL44" s="130"/>
      <c r="BM44" s="128"/>
      <c r="BN44" s="129"/>
      <c r="BO44" s="130"/>
      <c r="BP44" s="128"/>
      <c r="BQ44" s="129"/>
      <c r="BR44" s="130"/>
      <c r="BS44" s="128"/>
      <c r="BT44" s="129"/>
      <c r="BU44" s="130"/>
      <c r="BV44" s="128"/>
      <c r="BW44" s="129"/>
      <c r="BX44" s="130"/>
      <c r="BY44" s="122"/>
      <c r="BZ44" s="123"/>
      <c r="CA44" s="124"/>
      <c r="CB44" s="128"/>
      <c r="CC44" s="129"/>
      <c r="CD44" s="130"/>
      <c r="CE44" s="128"/>
      <c r="CF44" s="129"/>
      <c r="CG44" s="130"/>
      <c r="CH44" s="128"/>
      <c r="CI44" s="129"/>
      <c r="CJ44" s="130"/>
      <c r="CK44" s="128"/>
      <c r="CL44" s="129"/>
      <c r="CM44" s="130"/>
      <c r="CN44" s="128"/>
      <c r="CO44" s="129"/>
      <c r="CP44" s="130"/>
      <c r="CQ44" s="128"/>
      <c r="CR44" s="129"/>
      <c r="CS44" s="130"/>
      <c r="CT44" s="111"/>
      <c r="CU44" s="111"/>
      <c r="CV44" s="111"/>
      <c r="CW44" s="111"/>
      <c r="CX44" s="111"/>
      <c r="CY44" s="111"/>
      <c r="CZ44" s="111"/>
      <c r="DA44" s="111"/>
      <c r="DB44" s="111"/>
      <c r="DC44" s="111"/>
      <c r="DD44" s="111"/>
      <c r="DE44" s="111"/>
      <c r="DF44" s="111"/>
      <c r="DG44" s="111"/>
      <c r="DH44" s="111"/>
      <c r="DI44" s="111"/>
    </row>
    <row r="45" spans="1:113" s="7" customFormat="1" ht="12.75" customHeight="1" x14ac:dyDescent="0.2">
      <c r="A45" s="173" t="s">
        <v>196</v>
      </c>
      <c r="B45" s="128" t="s">
        <v>4</v>
      </c>
      <c r="C45" s="129"/>
      <c r="D45" s="130"/>
      <c r="E45" s="128" t="s">
        <v>5</v>
      </c>
      <c r="F45" s="129"/>
      <c r="G45" s="130"/>
      <c r="H45" s="128" t="s">
        <v>4</v>
      </c>
      <c r="I45" s="129"/>
      <c r="J45" s="130"/>
      <c r="K45" s="128" t="s">
        <v>5</v>
      </c>
      <c r="L45" s="129"/>
      <c r="M45" s="130"/>
      <c r="N45" s="128" t="s">
        <v>4</v>
      </c>
      <c r="O45" s="129"/>
      <c r="P45" s="130"/>
      <c r="Q45" s="128" t="s">
        <v>5</v>
      </c>
      <c r="R45" s="129"/>
      <c r="S45" s="130"/>
      <c r="T45" s="128" t="s">
        <v>4</v>
      </c>
      <c r="U45" s="129"/>
      <c r="V45" s="130"/>
      <c r="W45" s="128" t="s">
        <v>5</v>
      </c>
      <c r="X45" s="129"/>
      <c r="Y45" s="130"/>
      <c r="Z45" s="128" t="s">
        <v>4</v>
      </c>
      <c r="AA45" s="129"/>
      <c r="AB45" s="130"/>
      <c r="AC45" s="128" t="s">
        <v>5</v>
      </c>
      <c r="AD45" s="129"/>
      <c r="AE45" s="130"/>
      <c r="AF45" s="128" t="s">
        <v>4</v>
      </c>
      <c r="AG45" s="129"/>
      <c r="AH45" s="130"/>
      <c r="AI45" s="128" t="s">
        <v>5</v>
      </c>
      <c r="AJ45" s="129"/>
      <c r="AK45" s="130"/>
      <c r="AL45" s="128" t="s">
        <v>4</v>
      </c>
      <c r="AM45" s="129"/>
      <c r="AN45" s="130"/>
      <c r="AO45" s="128" t="s">
        <v>5</v>
      </c>
      <c r="AP45" s="129"/>
      <c r="AQ45" s="130"/>
      <c r="AR45" s="128" t="s">
        <v>4</v>
      </c>
      <c r="AS45" s="129"/>
      <c r="AT45" s="130"/>
      <c r="AU45" s="128" t="s">
        <v>5</v>
      </c>
      <c r="AV45" s="129"/>
      <c r="AW45" s="130"/>
      <c r="AX45" s="128" t="s">
        <v>4</v>
      </c>
      <c r="AY45" s="129"/>
      <c r="AZ45" s="130"/>
      <c r="BA45" s="128" t="s">
        <v>5</v>
      </c>
      <c r="BB45" s="129"/>
      <c r="BC45" s="130"/>
      <c r="BD45" s="128" t="s">
        <v>4</v>
      </c>
      <c r="BE45" s="129"/>
      <c r="BF45" s="130"/>
      <c r="BG45" s="128" t="s">
        <v>5</v>
      </c>
      <c r="BH45" s="129"/>
      <c r="BI45" s="130"/>
      <c r="BJ45" s="128" t="s">
        <v>4</v>
      </c>
      <c r="BK45" s="129"/>
      <c r="BL45" s="130"/>
      <c r="BM45" s="128" t="s">
        <v>5</v>
      </c>
      <c r="BN45" s="129"/>
      <c r="BO45" s="130"/>
      <c r="BP45" s="128" t="s">
        <v>4</v>
      </c>
      <c r="BQ45" s="129"/>
      <c r="BR45" s="130"/>
      <c r="BS45" s="128" t="s">
        <v>5</v>
      </c>
      <c r="BT45" s="129"/>
      <c r="BU45" s="130"/>
      <c r="BV45" s="128" t="s">
        <v>4</v>
      </c>
      <c r="BW45" s="129"/>
      <c r="BX45" s="130"/>
      <c r="BY45" s="128" t="s">
        <v>5</v>
      </c>
      <c r="BZ45" s="129"/>
      <c r="CA45" s="130"/>
      <c r="CB45" s="128" t="s">
        <v>4</v>
      </c>
      <c r="CC45" s="129"/>
      <c r="CD45" s="130"/>
      <c r="CE45" s="128" t="s">
        <v>5</v>
      </c>
      <c r="CF45" s="129"/>
      <c r="CG45" s="130"/>
      <c r="CH45" s="128" t="s">
        <v>4</v>
      </c>
      <c r="CI45" s="129"/>
      <c r="CJ45" s="130"/>
      <c r="CK45" s="128" t="s">
        <v>5</v>
      </c>
      <c r="CL45" s="129"/>
      <c r="CM45" s="130"/>
      <c r="CN45" s="128" t="s">
        <v>4</v>
      </c>
      <c r="CO45" s="129"/>
      <c r="CP45" s="130"/>
      <c r="CQ45" s="128" t="s">
        <v>5</v>
      </c>
      <c r="CR45" s="129"/>
      <c r="CS45" s="130"/>
      <c r="CT45" s="134"/>
      <c r="CU45" s="134"/>
      <c r="CV45" s="134"/>
      <c r="CW45" s="134"/>
      <c r="CX45" s="134"/>
      <c r="CY45" s="134"/>
      <c r="CZ45" s="134"/>
      <c r="DA45" s="134"/>
      <c r="DB45" s="134"/>
      <c r="DC45" s="134"/>
      <c r="DD45" s="134"/>
      <c r="DE45" s="134"/>
      <c r="DF45" s="134"/>
      <c r="DG45" s="134"/>
      <c r="DH45" s="134"/>
      <c r="DI45" s="134"/>
    </row>
    <row r="46" spans="1:113" s="7" customFormat="1" ht="12.75" customHeight="1" x14ac:dyDescent="0.2">
      <c r="A46" s="178"/>
      <c r="B46" s="125" t="s">
        <v>169</v>
      </c>
      <c r="C46" s="126"/>
      <c r="D46" s="127"/>
      <c r="E46" s="122">
        <v>24.549499999999998</v>
      </c>
      <c r="F46" s="123"/>
      <c r="G46" s="124"/>
      <c r="H46" s="125" t="s">
        <v>169</v>
      </c>
      <c r="I46" s="126"/>
      <c r="J46" s="127"/>
      <c r="K46" s="122">
        <v>24.250699999999998</v>
      </c>
      <c r="L46" s="123"/>
      <c r="M46" s="124"/>
      <c r="N46" s="125" t="s">
        <v>169</v>
      </c>
      <c r="O46" s="126"/>
      <c r="P46" s="127"/>
      <c r="Q46" s="122">
        <v>16.804099999999998</v>
      </c>
      <c r="R46" s="123"/>
      <c r="S46" s="124"/>
      <c r="T46" s="125" t="s">
        <v>169</v>
      </c>
      <c r="U46" s="126"/>
      <c r="V46" s="127"/>
      <c r="W46" s="122">
        <v>79.552499999999995</v>
      </c>
      <c r="X46" s="123"/>
      <c r="Y46" s="124"/>
      <c r="Z46" s="125" t="s">
        <v>183</v>
      </c>
      <c r="AA46" s="126"/>
      <c r="AB46" s="127"/>
      <c r="AC46" s="122">
        <v>17.841699999999999</v>
      </c>
      <c r="AD46" s="123"/>
      <c r="AE46" s="124"/>
      <c r="AF46" s="125" t="s">
        <v>169</v>
      </c>
      <c r="AG46" s="126"/>
      <c r="AH46" s="127"/>
      <c r="AI46" s="122">
        <v>25.4465</v>
      </c>
      <c r="AJ46" s="123"/>
      <c r="AK46" s="124"/>
      <c r="AL46" s="125" t="s">
        <v>169</v>
      </c>
      <c r="AM46" s="126"/>
      <c r="AN46" s="127"/>
      <c r="AO46" s="122">
        <v>29.138999999999999</v>
      </c>
      <c r="AP46" s="123"/>
      <c r="AQ46" s="124"/>
      <c r="AR46" s="125" t="s">
        <v>169</v>
      </c>
      <c r="AS46" s="126"/>
      <c r="AT46" s="127"/>
      <c r="AU46" s="122">
        <v>22.6023</v>
      </c>
      <c r="AV46" s="123"/>
      <c r="AW46" s="124"/>
      <c r="AX46" s="125" t="s">
        <v>169</v>
      </c>
      <c r="AY46" s="126"/>
      <c r="AZ46" s="127"/>
      <c r="BA46" s="122">
        <v>25.5687</v>
      </c>
      <c r="BB46" s="123"/>
      <c r="BC46" s="124"/>
      <c r="BD46" s="125" t="s">
        <v>169</v>
      </c>
      <c r="BE46" s="126"/>
      <c r="BF46" s="127"/>
      <c r="BG46" s="122">
        <v>29.2532</v>
      </c>
      <c r="BH46" s="123"/>
      <c r="BI46" s="124"/>
      <c r="BJ46" s="125" t="s">
        <v>169</v>
      </c>
      <c r="BK46" s="126"/>
      <c r="BL46" s="127"/>
      <c r="BM46" s="122">
        <v>21.2468</v>
      </c>
      <c r="BN46" s="123"/>
      <c r="BO46" s="124"/>
      <c r="BP46" s="125" t="s">
        <v>169</v>
      </c>
      <c r="BQ46" s="126"/>
      <c r="BR46" s="127"/>
      <c r="BS46" s="122">
        <v>22.781199999999998</v>
      </c>
      <c r="BT46" s="123"/>
      <c r="BU46" s="124"/>
      <c r="BV46" s="125" t="s">
        <v>195</v>
      </c>
      <c r="BW46" s="126"/>
      <c r="BX46" s="127"/>
      <c r="BY46" s="122">
        <v>21.7681</v>
      </c>
      <c r="BZ46" s="123"/>
      <c r="CA46" s="124"/>
      <c r="CB46" s="125" t="s">
        <v>169</v>
      </c>
      <c r="CC46" s="126"/>
      <c r="CD46" s="127"/>
      <c r="CE46" s="122">
        <v>25.645299999999999</v>
      </c>
      <c r="CF46" s="123"/>
      <c r="CG46" s="124"/>
      <c r="CH46" s="125" t="s">
        <v>214</v>
      </c>
      <c r="CI46" s="126"/>
      <c r="CJ46" s="127"/>
      <c r="CK46" s="122">
        <v>29.073699999999999</v>
      </c>
      <c r="CL46" s="123"/>
      <c r="CM46" s="124"/>
      <c r="CN46" s="125" t="s">
        <v>195</v>
      </c>
      <c r="CO46" s="126"/>
      <c r="CP46" s="127"/>
      <c r="CQ46" s="122">
        <v>21.994499999999999</v>
      </c>
      <c r="CR46" s="123"/>
      <c r="CS46" s="124"/>
      <c r="CT46" s="111"/>
      <c r="CU46" s="111"/>
      <c r="CV46" s="111"/>
      <c r="CW46" s="111"/>
      <c r="CX46" s="111"/>
      <c r="CY46" s="111"/>
      <c r="CZ46" s="111"/>
      <c r="DA46" s="111"/>
      <c r="DB46" s="111"/>
      <c r="DC46" s="111"/>
      <c r="DD46" s="111"/>
      <c r="DE46" s="111"/>
      <c r="DF46" s="111"/>
      <c r="DG46" s="111"/>
      <c r="DH46" s="111"/>
      <c r="DI46" s="111"/>
    </row>
    <row r="47" spans="1:113" s="7" customFormat="1" ht="12.75" customHeight="1" x14ac:dyDescent="0.2">
      <c r="A47" s="178"/>
      <c r="B47" s="125" t="s">
        <v>170</v>
      </c>
      <c r="C47" s="126"/>
      <c r="D47" s="127"/>
      <c r="E47" s="122">
        <v>16.8109</v>
      </c>
      <c r="F47" s="123"/>
      <c r="G47" s="124"/>
      <c r="H47" s="125" t="s">
        <v>170</v>
      </c>
      <c r="I47" s="126"/>
      <c r="J47" s="127"/>
      <c r="K47" s="122">
        <v>16.319600000000001</v>
      </c>
      <c r="L47" s="123"/>
      <c r="M47" s="124"/>
      <c r="N47" s="125" t="s">
        <v>170</v>
      </c>
      <c r="O47" s="126"/>
      <c r="P47" s="127"/>
      <c r="Q47" s="122">
        <v>11.368499999999999</v>
      </c>
      <c r="R47" s="123"/>
      <c r="S47" s="124"/>
      <c r="T47" s="125" t="s">
        <v>172</v>
      </c>
      <c r="U47" s="126"/>
      <c r="V47" s="127"/>
      <c r="W47" s="122">
        <v>14.621499999999999</v>
      </c>
      <c r="X47" s="123"/>
      <c r="Y47" s="124"/>
      <c r="Z47" s="125" t="s">
        <v>188</v>
      </c>
      <c r="AA47" s="126"/>
      <c r="AB47" s="127"/>
      <c r="AC47" s="122">
        <v>14.6915</v>
      </c>
      <c r="AD47" s="123"/>
      <c r="AE47" s="124"/>
      <c r="AF47" s="125" t="s">
        <v>170</v>
      </c>
      <c r="AG47" s="126"/>
      <c r="AH47" s="127"/>
      <c r="AI47" s="122">
        <v>17.512799999999999</v>
      </c>
      <c r="AJ47" s="123"/>
      <c r="AK47" s="124"/>
      <c r="AL47" s="125" t="s">
        <v>170</v>
      </c>
      <c r="AM47" s="126"/>
      <c r="AN47" s="127"/>
      <c r="AO47" s="122">
        <v>20.141300000000001</v>
      </c>
      <c r="AP47" s="123"/>
      <c r="AQ47" s="124"/>
      <c r="AR47" s="125" t="s">
        <v>170</v>
      </c>
      <c r="AS47" s="126"/>
      <c r="AT47" s="127"/>
      <c r="AU47" s="122">
        <v>15.3202</v>
      </c>
      <c r="AV47" s="123"/>
      <c r="AW47" s="124"/>
      <c r="AX47" s="125" t="s">
        <v>170</v>
      </c>
      <c r="AY47" s="126"/>
      <c r="AZ47" s="127"/>
      <c r="BA47" s="122">
        <v>17.382300000000001</v>
      </c>
      <c r="BB47" s="123"/>
      <c r="BC47" s="124"/>
      <c r="BD47" s="125" t="s">
        <v>170</v>
      </c>
      <c r="BE47" s="126"/>
      <c r="BF47" s="127"/>
      <c r="BG47" s="122">
        <v>19.974</v>
      </c>
      <c r="BH47" s="123"/>
      <c r="BI47" s="124"/>
      <c r="BJ47" s="125" t="s">
        <v>195</v>
      </c>
      <c r="BK47" s="126"/>
      <c r="BL47" s="127"/>
      <c r="BM47" s="122">
        <v>20.060199999999998</v>
      </c>
      <c r="BN47" s="123"/>
      <c r="BO47" s="124"/>
      <c r="BP47" s="125" t="s">
        <v>170</v>
      </c>
      <c r="BQ47" s="126"/>
      <c r="BR47" s="127"/>
      <c r="BS47" s="122">
        <v>16.741700000000002</v>
      </c>
      <c r="BT47" s="123"/>
      <c r="BU47" s="124"/>
      <c r="BV47" s="125" t="s">
        <v>169</v>
      </c>
      <c r="BW47" s="126"/>
      <c r="BX47" s="127"/>
      <c r="BY47" s="122">
        <v>17.954899999999999</v>
      </c>
      <c r="BZ47" s="123"/>
      <c r="CA47" s="124"/>
      <c r="CB47" s="125" t="s">
        <v>170</v>
      </c>
      <c r="CC47" s="126"/>
      <c r="CD47" s="127"/>
      <c r="CE47" s="122">
        <v>17.488900000000001</v>
      </c>
      <c r="CF47" s="123"/>
      <c r="CG47" s="124"/>
      <c r="CH47" s="125" t="s">
        <v>176</v>
      </c>
      <c r="CI47" s="126"/>
      <c r="CJ47" s="127"/>
      <c r="CK47" s="122">
        <v>9.2172000000000001</v>
      </c>
      <c r="CL47" s="123"/>
      <c r="CM47" s="124"/>
      <c r="CN47" s="125" t="s">
        <v>169</v>
      </c>
      <c r="CO47" s="126"/>
      <c r="CP47" s="127"/>
      <c r="CQ47" s="122">
        <v>20.270600000000002</v>
      </c>
      <c r="CR47" s="123"/>
      <c r="CS47" s="124"/>
      <c r="CT47" s="111"/>
      <c r="CU47" s="111"/>
      <c r="CV47" s="111"/>
      <c r="CW47" s="111"/>
      <c r="CX47" s="111"/>
      <c r="CY47" s="111"/>
      <c r="CZ47" s="111"/>
      <c r="DA47" s="111"/>
      <c r="DB47" s="111"/>
      <c r="DC47" s="111"/>
      <c r="DD47" s="111"/>
      <c r="DE47" s="111"/>
      <c r="DF47" s="111"/>
      <c r="DG47" s="111"/>
      <c r="DH47" s="111"/>
      <c r="DI47" s="111"/>
    </row>
    <row r="48" spans="1:113" s="7" customFormat="1" ht="12.75" customHeight="1" x14ac:dyDescent="0.2">
      <c r="A48" s="178"/>
      <c r="B48" s="125" t="s">
        <v>171</v>
      </c>
      <c r="C48" s="126"/>
      <c r="D48" s="127"/>
      <c r="E48" s="122">
        <v>9.3280999999999992</v>
      </c>
      <c r="F48" s="123"/>
      <c r="G48" s="124"/>
      <c r="H48" s="125" t="s">
        <v>171</v>
      </c>
      <c r="I48" s="126"/>
      <c r="J48" s="127"/>
      <c r="K48" s="122">
        <v>7.0282999999999998</v>
      </c>
      <c r="L48" s="123"/>
      <c r="M48" s="124"/>
      <c r="N48" s="125" t="s">
        <v>187</v>
      </c>
      <c r="O48" s="126"/>
      <c r="P48" s="127"/>
      <c r="Q48" s="122">
        <v>8.9337</v>
      </c>
      <c r="R48" s="123"/>
      <c r="S48" s="124"/>
      <c r="T48" s="125" t="s">
        <v>277</v>
      </c>
      <c r="U48" s="126"/>
      <c r="V48" s="127"/>
      <c r="W48" s="122">
        <v>4.2754000000000003</v>
      </c>
      <c r="X48" s="123"/>
      <c r="Y48" s="124"/>
      <c r="Z48" s="125" t="s">
        <v>174</v>
      </c>
      <c r="AA48" s="126"/>
      <c r="AB48" s="127"/>
      <c r="AC48" s="122">
        <v>13.1534</v>
      </c>
      <c r="AD48" s="123"/>
      <c r="AE48" s="124"/>
      <c r="AF48" s="125" t="s">
        <v>178</v>
      </c>
      <c r="AG48" s="126"/>
      <c r="AH48" s="127"/>
      <c r="AI48" s="122">
        <v>11.7651</v>
      </c>
      <c r="AJ48" s="123"/>
      <c r="AK48" s="124"/>
      <c r="AL48" s="125" t="s">
        <v>178</v>
      </c>
      <c r="AM48" s="126"/>
      <c r="AN48" s="127"/>
      <c r="AO48" s="122">
        <v>12.5365</v>
      </c>
      <c r="AP48" s="123"/>
      <c r="AQ48" s="124"/>
      <c r="AR48" s="125" t="s">
        <v>178</v>
      </c>
      <c r="AS48" s="126"/>
      <c r="AT48" s="127"/>
      <c r="AU48" s="122">
        <v>10.278499999999999</v>
      </c>
      <c r="AV48" s="123"/>
      <c r="AW48" s="124"/>
      <c r="AX48" s="125" t="s">
        <v>178</v>
      </c>
      <c r="AY48" s="126"/>
      <c r="AZ48" s="127"/>
      <c r="BA48" s="122">
        <v>11.7453</v>
      </c>
      <c r="BB48" s="123"/>
      <c r="BC48" s="124"/>
      <c r="BD48" s="125" t="s">
        <v>178</v>
      </c>
      <c r="BE48" s="126"/>
      <c r="BF48" s="127"/>
      <c r="BG48" s="122">
        <v>12.513199999999999</v>
      </c>
      <c r="BH48" s="123"/>
      <c r="BI48" s="124"/>
      <c r="BJ48" s="125" t="s">
        <v>170</v>
      </c>
      <c r="BK48" s="126"/>
      <c r="BL48" s="127"/>
      <c r="BM48" s="122">
        <v>15.9628</v>
      </c>
      <c r="BN48" s="123"/>
      <c r="BO48" s="124"/>
      <c r="BP48" s="125" t="s">
        <v>184</v>
      </c>
      <c r="BQ48" s="126"/>
      <c r="BR48" s="127"/>
      <c r="BS48" s="122">
        <v>7.6738999999999997</v>
      </c>
      <c r="BT48" s="123"/>
      <c r="BU48" s="124"/>
      <c r="BV48" s="125" t="s">
        <v>170</v>
      </c>
      <c r="BW48" s="126"/>
      <c r="BX48" s="127"/>
      <c r="BY48" s="122">
        <v>12.6782</v>
      </c>
      <c r="BZ48" s="123"/>
      <c r="CA48" s="124"/>
      <c r="CB48" s="125" t="s">
        <v>195</v>
      </c>
      <c r="CC48" s="126"/>
      <c r="CD48" s="127"/>
      <c r="CE48" s="122">
        <v>11.0116</v>
      </c>
      <c r="CF48" s="123"/>
      <c r="CG48" s="124"/>
      <c r="CH48" s="125" t="s">
        <v>213</v>
      </c>
      <c r="CI48" s="126"/>
      <c r="CJ48" s="127"/>
      <c r="CK48" s="122">
        <v>7.4076000000000004</v>
      </c>
      <c r="CL48" s="123"/>
      <c r="CM48" s="124"/>
      <c r="CN48" s="125" t="s">
        <v>172</v>
      </c>
      <c r="CO48" s="126"/>
      <c r="CP48" s="127"/>
      <c r="CQ48" s="122">
        <v>12.2919</v>
      </c>
      <c r="CR48" s="123"/>
      <c r="CS48" s="124"/>
      <c r="CT48" s="111"/>
      <c r="CU48" s="111"/>
      <c r="CV48" s="111"/>
      <c r="CW48" s="111"/>
      <c r="CX48" s="111"/>
      <c r="CY48" s="111"/>
      <c r="CZ48" s="111"/>
      <c r="DA48" s="111"/>
      <c r="DB48" s="111"/>
      <c r="DC48" s="111"/>
      <c r="DD48" s="111"/>
      <c r="DE48" s="111"/>
      <c r="DF48" s="111"/>
      <c r="DG48" s="111"/>
      <c r="DH48" s="111"/>
      <c r="DI48" s="111"/>
    </row>
    <row r="49" spans="1:113" s="7" customFormat="1" ht="12.75" customHeight="1" x14ac:dyDescent="0.2">
      <c r="A49" s="178"/>
      <c r="B49" s="125" t="s">
        <v>181</v>
      </c>
      <c r="C49" s="126"/>
      <c r="D49" s="127"/>
      <c r="E49" s="122">
        <v>5.0236999999999998</v>
      </c>
      <c r="F49" s="123"/>
      <c r="G49" s="124"/>
      <c r="H49" s="125" t="s">
        <v>172</v>
      </c>
      <c r="I49" s="126"/>
      <c r="J49" s="127"/>
      <c r="K49" s="122">
        <v>6.9192</v>
      </c>
      <c r="L49" s="123"/>
      <c r="M49" s="124"/>
      <c r="N49" s="125" t="s">
        <v>184</v>
      </c>
      <c r="O49" s="126"/>
      <c r="P49" s="127"/>
      <c r="Q49" s="122">
        <v>6.0035999999999996</v>
      </c>
      <c r="R49" s="123"/>
      <c r="S49" s="124"/>
      <c r="T49" s="125" t="s">
        <v>57</v>
      </c>
      <c r="U49" s="126"/>
      <c r="V49" s="127"/>
      <c r="W49" s="122">
        <v>1.5506</v>
      </c>
      <c r="X49" s="123"/>
      <c r="Y49" s="124"/>
      <c r="Z49" s="125" t="s">
        <v>279</v>
      </c>
      <c r="AA49" s="126"/>
      <c r="AB49" s="127"/>
      <c r="AC49" s="122">
        <v>11.9374</v>
      </c>
      <c r="AD49" s="123"/>
      <c r="AE49" s="124"/>
      <c r="AF49" s="125" t="s">
        <v>171</v>
      </c>
      <c r="AG49" s="126"/>
      <c r="AH49" s="127"/>
      <c r="AI49" s="122">
        <v>9.0734999999999992</v>
      </c>
      <c r="AJ49" s="123"/>
      <c r="AK49" s="124"/>
      <c r="AL49" s="125" t="s">
        <v>172</v>
      </c>
      <c r="AM49" s="126"/>
      <c r="AN49" s="127"/>
      <c r="AO49" s="122">
        <v>9.7545999999999999</v>
      </c>
      <c r="AP49" s="123"/>
      <c r="AQ49" s="124"/>
      <c r="AR49" s="125" t="s">
        <v>171</v>
      </c>
      <c r="AS49" s="126"/>
      <c r="AT49" s="127"/>
      <c r="AU49" s="122">
        <v>9.6409000000000002</v>
      </c>
      <c r="AV49" s="123"/>
      <c r="AW49" s="124"/>
      <c r="AX49" s="125" t="s">
        <v>171</v>
      </c>
      <c r="AY49" s="126"/>
      <c r="AZ49" s="127"/>
      <c r="BA49" s="122">
        <v>9.1312999999999995</v>
      </c>
      <c r="BB49" s="123"/>
      <c r="BC49" s="124"/>
      <c r="BD49" s="125" t="s">
        <v>172</v>
      </c>
      <c r="BE49" s="126"/>
      <c r="BF49" s="127"/>
      <c r="BG49" s="122">
        <v>9.8504000000000005</v>
      </c>
      <c r="BH49" s="123"/>
      <c r="BI49" s="124"/>
      <c r="BJ49" s="125" t="s">
        <v>171</v>
      </c>
      <c r="BK49" s="126"/>
      <c r="BL49" s="127"/>
      <c r="BM49" s="122">
        <v>8.4741</v>
      </c>
      <c r="BN49" s="123"/>
      <c r="BO49" s="124"/>
      <c r="BP49" s="125" t="s">
        <v>176</v>
      </c>
      <c r="BQ49" s="126"/>
      <c r="BR49" s="127"/>
      <c r="BS49" s="122">
        <v>6.4740000000000002</v>
      </c>
      <c r="BT49" s="123"/>
      <c r="BU49" s="124"/>
      <c r="BV49" s="125" t="s">
        <v>184</v>
      </c>
      <c r="BW49" s="126"/>
      <c r="BX49" s="127"/>
      <c r="BY49" s="122">
        <v>6.7884000000000002</v>
      </c>
      <c r="BZ49" s="123"/>
      <c r="CA49" s="124"/>
      <c r="CB49" s="125" t="s">
        <v>171</v>
      </c>
      <c r="CC49" s="126"/>
      <c r="CD49" s="127"/>
      <c r="CE49" s="122">
        <v>9.3110999999999997</v>
      </c>
      <c r="CF49" s="123"/>
      <c r="CG49" s="124"/>
      <c r="CH49" s="125" t="s">
        <v>172</v>
      </c>
      <c r="CI49" s="126"/>
      <c r="CJ49" s="127"/>
      <c r="CK49" s="122">
        <v>7.3555000000000001</v>
      </c>
      <c r="CL49" s="123"/>
      <c r="CM49" s="124"/>
      <c r="CN49" s="125" t="s">
        <v>170</v>
      </c>
      <c r="CO49" s="126"/>
      <c r="CP49" s="127"/>
      <c r="CQ49" s="122">
        <v>9.2849000000000004</v>
      </c>
      <c r="CR49" s="123"/>
      <c r="CS49" s="124"/>
      <c r="CT49" s="111"/>
      <c r="CU49" s="111"/>
      <c r="CV49" s="111"/>
      <c r="CW49" s="111"/>
      <c r="CX49" s="111"/>
      <c r="CY49" s="111"/>
      <c r="CZ49" s="111"/>
      <c r="DA49" s="111"/>
      <c r="DB49" s="111"/>
      <c r="DC49" s="111"/>
      <c r="DD49" s="111"/>
      <c r="DE49" s="111"/>
      <c r="DF49" s="111"/>
      <c r="DG49" s="111"/>
      <c r="DH49" s="111"/>
      <c r="DI49" s="111"/>
    </row>
    <row r="50" spans="1:113" s="7" customFormat="1" ht="12.75" customHeight="1" x14ac:dyDescent="0.2">
      <c r="A50" s="178"/>
      <c r="B50" s="125" t="s">
        <v>176</v>
      </c>
      <c r="C50" s="126"/>
      <c r="D50" s="127"/>
      <c r="E50" s="122">
        <v>4.8888999999999996</v>
      </c>
      <c r="F50" s="123"/>
      <c r="G50" s="124"/>
      <c r="H50" s="125" t="s">
        <v>176</v>
      </c>
      <c r="I50" s="126"/>
      <c r="J50" s="127"/>
      <c r="K50" s="122">
        <v>5.2065999999999999</v>
      </c>
      <c r="L50" s="123"/>
      <c r="M50" s="124"/>
      <c r="N50" s="125" t="s">
        <v>183</v>
      </c>
      <c r="O50" s="126"/>
      <c r="P50" s="127"/>
      <c r="Q50" s="122">
        <v>5.8955000000000002</v>
      </c>
      <c r="R50" s="123"/>
      <c r="S50" s="124"/>
      <c r="T50" s="125"/>
      <c r="U50" s="126"/>
      <c r="V50" s="127"/>
      <c r="W50" s="122"/>
      <c r="X50" s="123"/>
      <c r="Y50" s="124"/>
      <c r="Z50" s="125" t="s">
        <v>173</v>
      </c>
      <c r="AA50" s="126"/>
      <c r="AB50" s="127"/>
      <c r="AC50" s="122">
        <v>8.218</v>
      </c>
      <c r="AD50" s="123"/>
      <c r="AE50" s="124"/>
      <c r="AF50" s="125" t="s">
        <v>172</v>
      </c>
      <c r="AG50" s="126"/>
      <c r="AH50" s="127"/>
      <c r="AI50" s="122">
        <v>8.4314</v>
      </c>
      <c r="AJ50" s="123"/>
      <c r="AK50" s="124"/>
      <c r="AL50" s="125" t="s">
        <v>171</v>
      </c>
      <c r="AM50" s="126"/>
      <c r="AN50" s="127"/>
      <c r="AO50" s="122">
        <v>9.2202000000000002</v>
      </c>
      <c r="AP50" s="123"/>
      <c r="AQ50" s="124"/>
      <c r="AR50" s="125" t="s">
        <v>172</v>
      </c>
      <c r="AS50" s="126"/>
      <c r="AT50" s="127"/>
      <c r="AU50" s="122">
        <v>8.5801999999999996</v>
      </c>
      <c r="AV50" s="123"/>
      <c r="AW50" s="124"/>
      <c r="AX50" s="125" t="s">
        <v>172</v>
      </c>
      <c r="AY50" s="126"/>
      <c r="AZ50" s="127"/>
      <c r="BA50" s="122">
        <v>8.4910999999999994</v>
      </c>
      <c r="BB50" s="123"/>
      <c r="BC50" s="124"/>
      <c r="BD50" s="125" t="s">
        <v>171</v>
      </c>
      <c r="BE50" s="126"/>
      <c r="BF50" s="127"/>
      <c r="BG50" s="122">
        <v>9.2781000000000002</v>
      </c>
      <c r="BH50" s="123"/>
      <c r="BI50" s="124"/>
      <c r="BJ50" s="125" t="s">
        <v>172</v>
      </c>
      <c r="BK50" s="126"/>
      <c r="BL50" s="127"/>
      <c r="BM50" s="122">
        <v>5.2042999999999999</v>
      </c>
      <c r="BN50" s="123"/>
      <c r="BO50" s="124"/>
      <c r="BP50" s="125" t="s">
        <v>187</v>
      </c>
      <c r="BQ50" s="126"/>
      <c r="BR50" s="127"/>
      <c r="BS50" s="122">
        <v>5.7112999999999996</v>
      </c>
      <c r="BT50" s="123"/>
      <c r="BU50" s="124"/>
      <c r="BV50" s="125" t="s">
        <v>187</v>
      </c>
      <c r="BW50" s="126"/>
      <c r="BX50" s="127"/>
      <c r="BY50" s="122">
        <v>6.5228000000000002</v>
      </c>
      <c r="BZ50" s="123"/>
      <c r="CA50" s="124"/>
      <c r="CB50" s="125" t="s">
        <v>277</v>
      </c>
      <c r="CC50" s="126"/>
      <c r="CD50" s="127"/>
      <c r="CE50" s="122">
        <v>5.1012000000000004</v>
      </c>
      <c r="CF50" s="123"/>
      <c r="CG50" s="124"/>
      <c r="CH50" s="125" t="s">
        <v>182</v>
      </c>
      <c r="CI50" s="126"/>
      <c r="CJ50" s="127"/>
      <c r="CK50" s="122">
        <v>7.0290999999999997</v>
      </c>
      <c r="CL50" s="123"/>
      <c r="CM50" s="124"/>
      <c r="CN50" s="125" t="s">
        <v>171</v>
      </c>
      <c r="CO50" s="126"/>
      <c r="CP50" s="127"/>
      <c r="CQ50" s="122">
        <v>6.7725999999999997</v>
      </c>
      <c r="CR50" s="123"/>
      <c r="CS50" s="124"/>
      <c r="CT50" s="111"/>
      <c r="CU50" s="111"/>
      <c r="CV50" s="111"/>
      <c r="CW50" s="111"/>
      <c r="CX50" s="111"/>
      <c r="CY50" s="111"/>
      <c r="CZ50" s="111"/>
      <c r="DA50" s="111"/>
      <c r="DB50" s="111"/>
      <c r="DC50" s="111"/>
      <c r="DD50" s="111"/>
      <c r="DE50" s="111"/>
      <c r="DF50" s="111"/>
      <c r="DG50" s="111"/>
      <c r="DH50" s="111"/>
      <c r="DI50" s="111"/>
    </row>
    <row r="51" spans="1:113" s="7" customFormat="1" ht="12.75" customHeight="1" x14ac:dyDescent="0.2">
      <c r="A51" s="178"/>
      <c r="B51" s="125" t="s">
        <v>174</v>
      </c>
      <c r="C51" s="126"/>
      <c r="D51" s="127"/>
      <c r="E51" s="122">
        <v>4.4012000000000002</v>
      </c>
      <c r="F51" s="123"/>
      <c r="G51" s="124"/>
      <c r="H51" s="125" t="s">
        <v>277</v>
      </c>
      <c r="I51" s="126"/>
      <c r="J51" s="127"/>
      <c r="K51" s="122">
        <v>5.1222000000000003</v>
      </c>
      <c r="L51" s="123"/>
      <c r="M51" s="124"/>
      <c r="N51" s="125" t="s">
        <v>181</v>
      </c>
      <c r="O51" s="126"/>
      <c r="P51" s="127"/>
      <c r="Q51" s="122">
        <v>5.72</v>
      </c>
      <c r="R51" s="123"/>
      <c r="S51" s="124"/>
      <c r="T51" s="125"/>
      <c r="U51" s="126"/>
      <c r="V51" s="127"/>
      <c r="W51" s="122"/>
      <c r="X51" s="123"/>
      <c r="Y51" s="124"/>
      <c r="Z51" s="125" t="s">
        <v>178</v>
      </c>
      <c r="AA51" s="126"/>
      <c r="AB51" s="127"/>
      <c r="AC51" s="122">
        <v>7.3643000000000001</v>
      </c>
      <c r="AD51" s="123"/>
      <c r="AE51" s="124"/>
      <c r="AF51" s="125" t="s">
        <v>175</v>
      </c>
      <c r="AG51" s="126"/>
      <c r="AH51" s="127"/>
      <c r="AI51" s="122">
        <v>5.3968999999999996</v>
      </c>
      <c r="AJ51" s="123"/>
      <c r="AK51" s="124"/>
      <c r="AL51" s="125" t="s">
        <v>179</v>
      </c>
      <c r="AM51" s="126"/>
      <c r="AN51" s="127"/>
      <c r="AO51" s="122">
        <v>3.5232000000000001</v>
      </c>
      <c r="AP51" s="123"/>
      <c r="AQ51" s="124"/>
      <c r="AR51" s="125" t="s">
        <v>175</v>
      </c>
      <c r="AS51" s="126"/>
      <c r="AT51" s="127"/>
      <c r="AU51" s="122">
        <v>4.6243999999999996</v>
      </c>
      <c r="AV51" s="123"/>
      <c r="AW51" s="124"/>
      <c r="AX51" s="125" t="s">
        <v>175</v>
      </c>
      <c r="AY51" s="126"/>
      <c r="AZ51" s="127"/>
      <c r="BA51" s="122">
        <v>5.4264999999999999</v>
      </c>
      <c r="BB51" s="123"/>
      <c r="BC51" s="124"/>
      <c r="BD51" s="125" t="s">
        <v>179</v>
      </c>
      <c r="BE51" s="126"/>
      <c r="BF51" s="127"/>
      <c r="BG51" s="122">
        <v>3.5706000000000002</v>
      </c>
      <c r="BH51" s="123"/>
      <c r="BI51" s="124"/>
      <c r="BJ51" s="125" t="s">
        <v>176</v>
      </c>
      <c r="BK51" s="126"/>
      <c r="BL51" s="127"/>
      <c r="BM51" s="122">
        <v>4.1334</v>
      </c>
      <c r="BN51" s="123"/>
      <c r="BO51" s="124"/>
      <c r="BP51" s="125" t="s">
        <v>181</v>
      </c>
      <c r="BQ51" s="126"/>
      <c r="BR51" s="127"/>
      <c r="BS51" s="122">
        <v>5.7024999999999997</v>
      </c>
      <c r="BT51" s="123"/>
      <c r="BU51" s="124"/>
      <c r="BV51" s="125" t="s">
        <v>181</v>
      </c>
      <c r="BW51" s="126"/>
      <c r="BX51" s="127"/>
      <c r="BY51" s="122">
        <v>5.4819000000000004</v>
      </c>
      <c r="BZ51" s="123"/>
      <c r="CA51" s="124"/>
      <c r="CB51" s="125" t="s">
        <v>176</v>
      </c>
      <c r="CC51" s="126"/>
      <c r="CD51" s="127"/>
      <c r="CE51" s="122">
        <v>4.8929999999999998</v>
      </c>
      <c r="CF51" s="123"/>
      <c r="CG51" s="124"/>
      <c r="CH51" s="125" t="s">
        <v>170</v>
      </c>
      <c r="CI51" s="126"/>
      <c r="CJ51" s="127"/>
      <c r="CK51" s="122">
        <v>5.5542999999999996</v>
      </c>
      <c r="CL51" s="123"/>
      <c r="CM51" s="124"/>
      <c r="CN51" s="125" t="s">
        <v>57</v>
      </c>
      <c r="CO51" s="126"/>
      <c r="CP51" s="127"/>
      <c r="CQ51" s="122">
        <v>5.4570999999999996</v>
      </c>
      <c r="CR51" s="123"/>
      <c r="CS51" s="124"/>
      <c r="CT51" s="111"/>
      <c r="CU51" s="111"/>
      <c r="CV51" s="111"/>
      <c r="CW51" s="111"/>
      <c r="CX51" s="111"/>
      <c r="CY51" s="111"/>
      <c r="CZ51" s="111"/>
      <c r="DA51" s="111"/>
      <c r="DB51" s="111"/>
      <c r="DC51" s="111"/>
      <c r="DD51" s="111"/>
      <c r="DE51" s="111"/>
      <c r="DF51" s="111"/>
      <c r="DG51" s="111"/>
      <c r="DH51" s="111"/>
      <c r="DI51" s="111"/>
    </row>
    <row r="52" spans="1:113" s="7" customFormat="1" ht="12.75" customHeight="1" x14ac:dyDescent="0.2">
      <c r="A52" s="178"/>
      <c r="B52" s="125" t="s">
        <v>173</v>
      </c>
      <c r="C52" s="126"/>
      <c r="D52" s="127"/>
      <c r="E52" s="122">
        <v>4.2698</v>
      </c>
      <c r="F52" s="123"/>
      <c r="G52" s="124"/>
      <c r="H52" s="125" t="s">
        <v>178</v>
      </c>
      <c r="I52" s="126"/>
      <c r="J52" s="127"/>
      <c r="K52" s="122">
        <v>4.9531999999999998</v>
      </c>
      <c r="L52" s="123"/>
      <c r="M52" s="124"/>
      <c r="N52" s="125" t="s">
        <v>171</v>
      </c>
      <c r="O52" s="126"/>
      <c r="P52" s="127"/>
      <c r="Q52" s="122">
        <v>5.1454000000000004</v>
      </c>
      <c r="R52" s="123"/>
      <c r="S52" s="124"/>
      <c r="T52" s="125"/>
      <c r="U52" s="126"/>
      <c r="V52" s="127"/>
      <c r="W52" s="122"/>
      <c r="X52" s="123"/>
      <c r="Y52" s="124"/>
      <c r="Z52" s="125" t="s">
        <v>186</v>
      </c>
      <c r="AA52" s="126"/>
      <c r="AB52" s="127"/>
      <c r="AC52" s="122">
        <v>7.2721</v>
      </c>
      <c r="AD52" s="123"/>
      <c r="AE52" s="124"/>
      <c r="AF52" s="125" t="s">
        <v>176</v>
      </c>
      <c r="AG52" s="126"/>
      <c r="AH52" s="127"/>
      <c r="AI52" s="122">
        <v>3.2143000000000002</v>
      </c>
      <c r="AJ52" s="123"/>
      <c r="AK52" s="124"/>
      <c r="AL52" s="125" t="s">
        <v>175</v>
      </c>
      <c r="AM52" s="126"/>
      <c r="AN52" s="127"/>
      <c r="AO52" s="122">
        <v>3.0341999999999998</v>
      </c>
      <c r="AP52" s="123"/>
      <c r="AQ52" s="124"/>
      <c r="AR52" s="125" t="s">
        <v>176</v>
      </c>
      <c r="AS52" s="126"/>
      <c r="AT52" s="127"/>
      <c r="AU52" s="122">
        <v>3.855</v>
      </c>
      <c r="AV52" s="123"/>
      <c r="AW52" s="124"/>
      <c r="AX52" s="125" t="s">
        <v>176</v>
      </c>
      <c r="AY52" s="126"/>
      <c r="AZ52" s="127"/>
      <c r="BA52" s="122">
        <v>3.1850000000000001</v>
      </c>
      <c r="BB52" s="123"/>
      <c r="BC52" s="124"/>
      <c r="BD52" s="125" t="s">
        <v>175</v>
      </c>
      <c r="BE52" s="126"/>
      <c r="BF52" s="127"/>
      <c r="BG52" s="122">
        <v>3.0419999999999998</v>
      </c>
      <c r="BH52" s="123"/>
      <c r="BI52" s="124"/>
      <c r="BJ52" s="125" t="s">
        <v>277</v>
      </c>
      <c r="BK52" s="126"/>
      <c r="BL52" s="127"/>
      <c r="BM52" s="122">
        <v>3.41</v>
      </c>
      <c r="BN52" s="123"/>
      <c r="BO52" s="124"/>
      <c r="BP52" s="125" t="s">
        <v>171</v>
      </c>
      <c r="BQ52" s="126"/>
      <c r="BR52" s="127"/>
      <c r="BS52" s="122">
        <v>5.6238999999999999</v>
      </c>
      <c r="BT52" s="123"/>
      <c r="BU52" s="124"/>
      <c r="BV52" s="125" t="s">
        <v>171</v>
      </c>
      <c r="BW52" s="126"/>
      <c r="BX52" s="127"/>
      <c r="BY52" s="122">
        <v>4.8087999999999997</v>
      </c>
      <c r="BZ52" s="123"/>
      <c r="CA52" s="124"/>
      <c r="CB52" s="125" t="s">
        <v>178</v>
      </c>
      <c r="CC52" s="126"/>
      <c r="CD52" s="127"/>
      <c r="CE52" s="122">
        <v>4.1807999999999996</v>
      </c>
      <c r="CF52" s="123"/>
      <c r="CG52" s="124"/>
      <c r="CH52" s="125" t="s">
        <v>191</v>
      </c>
      <c r="CI52" s="126"/>
      <c r="CJ52" s="127"/>
      <c r="CK52" s="122">
        <v>5.0471000000000004</v>
      </c>
      <c r="CL52" s="123"/>
      <c r="CM52" s="124"/>
      <c r="CN52" s="125" t="s">
        <v>178</v>
      </c>
      <c r="CO52" s="126"/>
      <c r="CP52" s="127"/>
      <c r="CQ52" s="122">
        <v>4.3753000000000002</v>
      </c>
      <c r="CR52" s="123"/>
      <c r="CS52" s="124"/>
      <c r="CT52" s="111"/>
      <c r="CU52" s="111"/>
      <c r="CV52" s="111"/>
      <c r="CW52" s="111"/>
      <c r="CX52" s="111"/>
      <c r="CY52" s="111"/>
      <c r="CZ52" s="111"/>
      <c r="DA52" s="111"/>
      <c r="DB52" s="111"/>
      <c r="DC52" s="111"/>
      <c r="DD52" s="111"/>
      <c r="DE52" s="111"/>
      <c r="DF52" s="111"/>
      <c r="DG52" s="111"/>
      <c r="DH52" s="111"/>
      <c r="DI52" s="111"/>
    </row>
    <row r="53" spans="1:113" s="7" customFormat="1" ht="12.75" customHeight="1" x14ac:dyDescent="0.2">
      <c r="A53" s="178"/>
      <c r="B53" s="125" t="s">
        <v>186</v>
      </c>
      <c r="C53" s="126"/>
      <c r="D53" s="127"/>
      <c r="E53" s="122">
        <v>3.1732999999999998</v>
      </c>
      <c r="F53" s="123"/>
      <c r="G53" s="124"/>
      <c r="H53" s="125" t="s">
        <v>175</v>
      </c>
      <c r="I53" s="126"/>
      <c r="J53" s="127"/>
      <c r="K53" s="122">
        <v>4.7706999999999997</v>
      </c>
      <c r="L53" s="123"/>
      <c r="M53" s="124"/>
      <c r="N53" s="125" t="s">
        <v>176</v>
      </c>
      <c r="O53" s="126"/>
      <c r="P53" s="127"/>
      <c r="Q53" s="122">
        <v>4.7416</v>
      </c>
      <c r="R53" s="123"/>
      <c r="S53" s="124"/>
      <c r="T53" s="125"/>
      <c r="U53" s="126"/>
      <c r="V53" s="127"/>
      <c r="W53" s="122"/>
      <c r="X53" s="123"/>
      <c r="Y53" s="124"/>
      <c r="Z53" s="125" t="s">
        <v>182</v>
      </c>
      <c r="AA53" s="126"/>
      <c r="AB53" s="127"/>
      <c r="AC53" s="122">
        <v>4.3746</v>
      </c>
      <c r="AD53" s="123"/>
      <c r="AE53" s="124"/>
      <c r="AF53" s="125" t="s">
        <v>179</v>
      </c>
      <c r="AG53" s="126"/>
      <c r="AH53" s="127"/>
      <c r="AI53" s="122">
        <v>3.0444</v>
      </c>
      <c r="AJ53" s="123"/>
      <c r="AK53" s="124"/>
      <c r="AL53" s="125" t="s">
        <v>186</v>
      </c>
      <c r="AM53" s="126"/>
      <c r="AN53" s="127"/>
      <c r="AO53" s="122">
        <v>2.7054999999999998</v>
      </c>
      <c r="AP53" s="123"/>
      <c r="AQ53" s="124"/>
      <c r="AR53" s="125" t="s">
        <v>277</v>
      </c>
      <c r="AS53" s="126"/>
      <c r="AT53" s="127"/>
      <c r="AU53" s="122">
        <v>2.9750999999999999</v>
      </c>
      <c r="AV53" s="123"/>
      <c r="AW53" s="124"/>
      <c r="AX53" s="125" t="s">
        <v>179</v>
      </c>
      <c r="AY53" s="126"/>
      <c r="AZ53" s="127"/>
      <c r="BA53" s="122">
        <v>3.0853999999999999</v>
      </c>
      <c r="BB53" s="123"/>
      <c r="BC53" s="124"/>
      <c r="BD53" s="125" t="s">
        <v>186</v>
      </c>
      <c r="BE53" s="126"/>
      <c r="BF53" s="127"/>
      <c r="BG53" s="122">
        <v>2.6772999999999998</v>
      </c>
      <c r="BH53" s="123"/>
      <c r="BI53" s="124"/>
      <c r="BJ53" s="125" t="s">
        <v>181</v>
      </c>
      <c r="BK53" s="126"/>
      <c r="BL53" s="127"/>
      <c r="BM53" s="122">
        <v>3.2650000000000001</v>
      </c>
      <c r="BN53" s="123"/>
      <c r="BO53" s="124"/>
      <c r="BP53" s="125" t="s">
        <v>172</v>
      </c>
      <c r="BQ53" s="126"/>
      <c r="BR53" s="127"/>
      <c r="BS53" s="122">
        <v>4.3666999999999998</v>
      </c>
      <c r="BT53" s="123"/>
      <c r="BU53" s="124"/>
      <c r="BV53" s="125" t="s">
        <v>172</v>
      </c>
      <c r="BW53" s="126"/>
      <c r="BX53" s="127"/>
      <c r="BY53" s="122">
        <v>4.4038000000000004</v>
      </c>
      <c r="BZ53" s="123"/>
      <c r="CA53" s="124"/>
      <c r="CB53" s="125" t="s">
        <v>175</v>
      </c>
      <c r="CC53" s="126"/>
      <c r="CD53" s="127"/>
      <c r="CE53" s="122">
        <v>2.9813000000000001</v>
      </c>
      <c r="CF53" s="123"/>
      <c r="CG53" s="124"/>
      <c r="CH53" s="125" t="s">
        <v>57</v>
      </c>
      <c r="CI53" s="126"/>
      <c r="CJ53" s="127"/>
      <c r="CK53" s="122">
        <v>4.7282999999999999</v>
      </c>
      <c r="CL53" s="123"/>
      <c r="CM53" s="124"/>
      <c r="CN53" s="125" t="s">
        <v>175</v>
      </c>
      <c r="CO53" s="126"/>
      <c r="CP53" s="127"/>
      <c r="CQ53" s="122">
        <v>3.0044</v>
      </c>
      <c r="CR53" s="123"/>
      <c r="CS53" s="124"/>
      <c r="CT53" s="111"/>
      <c r="CU53" s="111"/>
      <c r="CV53" s="111"/>
      <c r="CW53" s="111"/>
      <c r="CX53" s="111"/>
      <c r="CY53" s="111"/>
      <c r="CZ53" s="111"/>
      <c r="DA53" s="111"/>
      <c r="DB53" s="111"/>
      <c r="DC53" s="111"/>
      <c r="DD53" s="111"/>
      <c r="DE53" s="111"/>
      <c r="DF53" s="111"/>
      <c r="DG53" s="111"/>
      <c r="DH53" s="111"/>
      <c r="DI53" s="111"/>
    </row>
    <row r="54" spans="1:113" s="7" customFormat="1" ht="12.75" customHeight="1" x14ac:dyDescent="0.2">
      <c r="A54" s="178"/>
      <c r="B54" s="125" t="s">
        <v>172</v>
      </c>
      <c r="C54" s="126"/>
      <c r="D54" s="127"/>
      <c r="E54" s="122">
        <v>3.1141000000000001</v>
      </c>
      <c r="F54" s="123"/>
      <c r="G54" s="124"/>
      <c r="H54" s="125" t="s">
        <v>184</v>
      </c>
      <c r="I54" s="126"/>
      <c r="J54" s="127"/>
      <c r="K54" s="122">
        <v>4.4476000000000004</v>
      </c>
      <c r="L54" s="123"/>
      <c r="M54" s="124"/>
      <c r="N54" s="125" t="s">
        <v>172</v>
      </c>
      <c r="O54" s="126"/>
      <c r="P54" s="127"/>
      <c r="Q54" s="122">
        <v>4.5850999999999997</v>
      </c>
      <c r="R54" s="123"/>
      <c r="S54" s="124"/>
      <c r="T54" s="125"/>
      <c r="U54" s="126"/>
      <c r="V54" s="127"/>
      <c r="W54" s="122"/>
      <c r="X54" s="123"/>
      <c r="Y54" s="124"/>
      <c r="Z54" s="125" t="s">
        <v>187</v>
      </c>
      <c r="AA54" s="126"/>
      <c r="AB54" s="127"/>
      <c r="AC54" s="122">
        <v>4.1954000000000002</v>
      </c>
      <c r="AD54" s="123"/>
      <c r="AE54" s="124"/>
      <c r="AF54" s="125" t="s">
        <v>277</v>
      </c>
      <c r="AG54" s="126"/>
      <c r="AH54" s="127"/>
      <c r="AI54" s="122">
        <v>2.7235999999999998</v>
      </c>
      <c r="AJ54" s="123"/>
      <c r="AK54" s="124"/>
      <c r="AL54" s="125" t="s">
        <v>176</v>
      </c>
      <c r="AM54" s="126"/>
      <c r="AN54" s="127"/>
      <c r="AO54" s="122">
        <v>2.1789999999999998</v>
      </c>
      <c r="AP54" s="123"/>
      <c r="AQ54" s="124"/>
      <c r="AR54" s="125" t="s">
        <v>191</v>
      </c>
      <c r="AS54" s="126"/>
      <c r="AT54" s="127"/>
      <c r="AU54" s="122">
        <v>2.9428000000000001</v>
      </c>
      <c r="AV54" s="123"/>
      <c r="AW54" s="124"/>
      <c r="AX54" s="125" t="s">
        <v>277</v>
      </c>
      <c r="AY54" s="126"/>
      <c r="AZ54" s="127"/>
      <c r="BA54" s="122">
        <v>2.7279</v>
      </c>
      <c r="BB54" s="123"/>
      <c r="BC54" s="124"/>
      <c r="BD54" s="125" t="s">
        <v>176</v>
      </c>
      <c r="BE54" s="126"/>
      <c r="BF54" s="127"/>
      <c r="BG54" s="122">
        <v>2.1677</v>
      </c>
      <c r="BH54" s="123"/>
      <c r="BI54" s="124"/>
      <c r="BJ54" s="125" t="s">
        <v>188</v>
      </c>
      <c r="BK54" s="126"/>
      <c r="BL54" s="127"/>
      <c r="BM54" s="122">
        <v>3.1101999999999999</v>
      </c>
      <c r="BN54" s="123"/>
      <c r="BO54" s="124"/>
      <c r="BP54" s="125" t="s">
        <v>186</v>
      </c>
      <c r="BQ54" s="126"/>
      <c r="BR54" s="127"/>
      <c r="BS54" s="122">
        <v>2.9727999999999999</v>
      </c>
      <c r="BT54" s="123"/>
      <c r="BU54" s="124"/>
      <c r="BV54" s="125" t="s">
        <v>176</v>
      </c>
      <c r="BW54" s="126"/>
      <c r="BX54" s="127"/>
      <c r="BY54" s="122">
        <v>4.0407000000000002</v>
      </c>
      <c r="BZ54" s="123"/>
      <c r="CA54" s="124"/>
      <c r="CB54" s="125" t="s">
        <v>172</v>
      </c>
      <c r="CC54" s="126"/>
      <c r="CD54" s="127"/>
      <c r="CE54" s="122">
        <v>2.6795</v>
      </c>
      <c r="CF54" s="123"/>
      <c r="CG54" s="124"/>
      <c r="CH54" s="125" t="s">
        <v>169</v>
      </c>
      <c r="CI54" s="126"/>
      <c r="CJ54" s="127"/>
      <c r="CK54" s="122">
        <v>4.0875000000000004</v>
      </c>
      <c r="CL54" s="123"/>
      <c r="CM54" s="124"/>
      <c r="CN54" s="125" t="s">
        <v>186</v>
      </c>
      <c r="CO54" s="126"/>
      <c r="CP54" s="127"/>
      <c r="CQ54" s="122">
        <v>2.5943000000000001</v>
      </c>
      <c r="CR54" s="123"/>
      <c r="CS54" s="124"/>
      <c r="CT54" s="111"/>
      <c r="CU54" s="111"/>
      <c r="CV54" s="111"/>
      <c r="CW54" s="111"/>
      <c r="CX54" s="111"/>
      <c r="CY54" s="111"/>
      <c r="CZ54" s="111"/>
      <c r="DA54" s="111"/>
      <c r="DB54" s="111"/>
      <c r="DC54" s="111"/>
      <c r="DD54" s="111"/>
      <c r="DE54" s="111"/>
      <c r="DF54" s="111"/>
      <c r="DG54" s="111"/>
      <c r="DH54" s="111"/>
      <c r="DI54" s="111"/>
    </row>
    <row r="55" spans="1:113" s="7" customFormat="1" ht="12.75" customHeight="1" x14ac:dyDescent="0.2">
      <c r="A55" s="178"/>
      <c r="B55" s="125" t="s">
        <v>277</v>
      </c>
      <c r="C55" s="126"/>
      <c r="D55" s="127"/>
      <c r="E55" s="122">
        <v>2.9517000000000002</v>
      </c>
      <c r="F55" s="123"/>
      <c r="G55" s="124"/>
      <c r="H55" s="125" t="s">
        <v>279</v>
      </c>
      <c r="I55" s="126"/>
      <c r="J55" s="127"/>
      <c r="K55" s="122">
        <v>3.1486999999999998</v>
      </c>
      <c r="L55" s="123"/>
      <c r="M55" s="124"/>
      <c r="N55" s="125" t="s">
        <v>173</v>
      </c>
      <c r="O55" s="126"/>
      <c r="P55" s="127"/>
      <c r="Q55" s="122">
        <v>4.0621999999999998</v>
      </c>
      <c r="R55" s="123"/>
      <c r="S55" s="124"/>
      <c r="T55" s="125"/>
      <c r="U55" s="126"/>
      <c r="V55" s="127"/>
      <c r="W55" s="122"/>
      <c r="X55" s="123"/>
      <c r="Y55" s="124"/>
      <c r="Z55" s="125" t="s">
        <v>194</v>
      </c>
      <c r="AA55" s="126"/>
      <c r="AB55" s="127"/>
      <c r="AC55" s="122">
        <v>4.1866000000000003</v>
      </c>
      <c r="AD55" s="123"/>
      <c r="AE55" s="124"/>
      <c r="AF55" s="125" t="s">
        <v>279</v>
      </c>
      <c r="AG55" s="126"/>
      <c r="AH55" s="127"/>
      <c r="AI55" s="122">
        <v>2.3904999999999998</v>
      </c>
      <c r="AJ55" s="123"/>
      <c r="AK55" s="124"/>
      <c r="AL55" s="125" t="s">
        <v>191</v>
      </c>
      <c r="AM55" s="126"/>
      <c r="AN55" s="127"/>
      <c r="AO55" s="122">
        <v>2.1509</v>
      </c>
      <c r="AP55" s="123"/>
      <c r="AQ55" s="124"/>
      <c r="AR55" s="125" t="s">
        <v>179</v>
      </c>
      <c r="AS55" s="126"/>
      <c r="AT55" s="127"/>
      <c r="AU55" s="122">
        <v>2.6036000000000001</v>
      </c>
      <c r="AV55" s="123"/>
      <c r="AW55" s="124"/>
      <c r="AX55" s="125" t="s">
        <v>279</v>
      </c>
      <c r="AY55" s="126"/>
      <c r="AZ55" s="127"/>
      <c r="BA55" s="122">
        <v>2.3828999999999998</v>
      </c>
      <c r="BB55" s="123"/>
      <c r="BC55" s="124"/>
      <c r="BD55" s="125" t="s">
        <v>191</v>
      </c>
      <c r="BE55" s="126"/>
      <c r="BF55" s="127"/>
      <c r="BG55" s="122">
        <v>2.1515</v>
      </c>
      <c r="BH55" s="123"/>
      <c r="BI55" s="124"/>
      <c r="BJ55" s="125" t="s">
        <v>173</v>
      </c>
      <c r="BK55" s="126"/>
      <c r="BL55" s="127"/>
      <c r="BM55" s="122">
        <v>2.7092999999999998</v>
      </c>
      <c r="BN55" s="123"/>
      <c r="BO55" s="124"/>
      <c r="BP55" s="125" t="s">
        <v>178</v>
      </c>
      <c r="BQ55" s="126"/>
      <c r="BR55" s="127"/>
      <c r="BS55" s="122">
        <v>2.8696999999999999</v>
      </c>
      <c r="BT55" s="123"/>
      <c r="BU55" s="124"/>
      <c r="BV55" s="125" t="s">
        <v>183</v>
      </c>
      <c r="BW55" s="126"/>
      <c r="BX55" s="127"/>
      <c r="BY55" s="122">
        <v>2.9765999999999999</v>
      </c>
      <c r="BZ55" s="123"/>
      <c r="CA55" s="124"/>
      <c r="CB55" s="125" t="s">
        <v>177</v>
      </c>
      <c r="CC55" s="126"/>
      <c r="CD55" s="127"/>
      <c r="CE55" s="122">
        <v>1.8903000000000001</v>
      </c>
      <c r="CF55" s="123"/>
      <c r="CG55" s="124"/>
      <c r="CH55" s="125" t="s">
        <v>175</v>
      </c>
      <c r="CI55" s="126"/>
      <c r="CJ55" s="127"/>
      <c r="CK55" s="122">
        <v>3.5855000000000001</v>
      </c>
      <c r="CL55" s="123"/>
      <c r="CM55" s="124"/>
      <c r="CN55" s="125" t="s">
        <v>179</v>
      </c>
      <c r="CO55" s="126"/>
      <c r="CP55" s="127"/>
      <c r="CQ55" s="122">
        <v>2.5916000000000001</v>
      </c>
      <c r="CR55" s="123"/>
      <c r="CS55" s="124"/>
      <c r="CT55" s="111"/>
      <c r="CU55" s="111"/>
      <c r="CV55" s="111"/>
      <c r="CW55" s="111"/>
      <c r="CX55" s="111"/>
      <c r="CY55" s="111"/>
      <c r="CZ55" s="111"/>
      <c r="DA55" s="111"/>
      <c r="DB55" s="111"/>
      <c r="DC55" s="111"/>
      <c r="DD55" s="111"/>
      <c r="DE55" s="111"/>
      <c r="DF55" s="111"/>
      <c r="DG55" s="111"/>
      <c r="DH55" s="111"/>
      <c r="DI55" s="111"/>
    </row>
    <row r="56" spans="1:113" s="7" customFormat="1" ht="12.75" customHeight="1" x14ac:dyDescent="0.2">
      <c r="A56" s="178"/>
      <c r="B56" s="125" t="s">
        <v>177</v>
      </c>
      <c r="C56" s="126"/>
      <c r="D56" s="127"/>
      <c r="E56" s="122">
        <v>2.6002999999999998</v>
      </c>
      <c r="F56" s="123"/>
      <c r="G56" s="124"/>
      <c r="H56" s="125" t="s">
        <v>57</v>
      </c>
      <c r="I56" s="126"/>
      <c r="J56" s="127"/>
      <c r="K56" s="122">
        <v>2.9180000000000001</v>
      </c>
      <c r="L56" s="123"/>
      <c r="M56" s="124"/>
      <c r="N56" s="125" t="s">
        <v>188</v>
      </c>
      <c r="O56" s="126"/>
      <c r="P56" s="127"/>
      <c r="Q56" s="122">
        <v>3.677</v>
      </c>
      <c r="R56" s="123"/>
      <c r="S56" s="124"/>
      <c r="T56" s="125"/>
      <c r="U56" s="126"/>
      <c r="V56" s="127"/>
      <c r="W56" s="122"/>
      <c r="X56" s="123"/>
      <c r="Y56" s="124"/>
      <c r="Z56" s="125" t="s">
        <v>179</v>
      </c>
      <c r="AA56" s="126"/>
      <c r="AB56" s="127"/>
      <c r="AC56" s="122">
        <v>3.1311</v>
      </c>
      <c r="AD56" s="123"/>
      <c r="AE56" s="124"/>
      <c r="AF56" s="125" t="s">
        <v>186</v>
      </c>
      <c r="AG56" s="126"/>
      <c r="AH56" s="127"/>
      <c r="AI56" s="122">
        <v>2.2869000000000002</v>
      </c>
      <c r="AJ56" s="123"/>
      <c r="AK56" s="124"/>
      <c r="AL56" s="125" t="s">
        <v>181</v>
      </c>
      <c r="AM56" s="126"/>
      <c r="AN56" s="127"/>
      <c r="AO56" s="122">
        <v>1.5142</v>
      </c>
      <c r="AP56" s="123"/>
      <c r="AQ56" s="124"/>
      <c r="AR56" s="125" t="s">
        <v>279</v>
      </c>
      <c r="AS56" s="126"/>
      <c r="AT56" s="127"/>
      <c r="AU56" s="122">
        <v>2.5706000000000002</v>
      </c>
      <c r="AV56" s="123"/>
      <c r="AW56" s="124"/>
      <c r="AX56" s="125" t="s">
        <v>186</v>
      </c>
      <c r="AY56" s="126"/>
      <c r="AZ56" s="127"/>
      <c r="BA56" s="122">
        <v>2.2578999999999998</v>
      </c>
      <c r="BB56" s="123"/>
      <c r="BC56" s="124"/>
      <c r="BD56" s="125" t="s">
        <v>181</v>
      </c>
      <c r="BE56" s="126"/>
      <c r="BF56" s="127"/>
      <c r="BG56" s="122">
        <v>1.4979</v>
      </c>
      <c r="BH56" s="123"/>
      <c r="BI56" s="124"/>
      <c r="BJ56" s="125" t="s">
        <v>174</v>
      </c>
      <c r="BK56" s="126"/>
      <c r="BL56" s="127"/>
      <c r="BM56" s="122">
        <v>2.2480000000000002</v>
      </c>
      <c r="BN56" s="123"/>
      <c r="BO56" s="124"/>
      <c r="BP56" s="125" t="s">
        <v>277</v>
      </c>
      <c r="BQ56" s="126"/>
      <c r="BR56" s="127"/>
      <c r="BS56" s="122">
        <v>2.6899000000000002</v>
      </c>
      <c r="BT56" s="123"/>
      <c r="BU56" s="124"/>
      <c r="BV56" s="125" t="s">
        <v>277</v>
      </c>
      <c r="BW56" s="126"/>
      <c r="BX56" s="127"/>
      <c r="BY56" s="122">
        <v>2.8929999999999998</v>
      </c>
      <c r="BZ56" s="123"/>
      <c r="CA56" s="124"/>
      <c r="CB56" s="125" t="s">
        <v>179</v>
      </c>
      <c r="CC56" s="126"/>
      <c r="CD56" s="127"/>
      <c r="CE56" s="122">
        <v>1.8255999999999999</v>
      </c>
      <c r="CF56" s="123"/>
      <c r="CG56" s="124"/>
      <c r="CH56" s="125" t="s">
        <v>188</v>
      </c>
      <c r="CI56" s="126"/>
      <c r="CJ56" s="127"/>
      <c r="CK56" s="122">
        <v>2.9643999999999999</v>
      </c>
      <c r="CL56" s="123"/>
      <c r="CM56" s="124"/>
      <c r="CN56" s="125" t="s">
        <v>277</v>
      </c>
      <c r="CO56" s="126"/>
      <c r="CP56" s="127"/>
      <c r="CQ56" s="122">
        <v>2.3925999999999998</v>
      </c>
      <c r="CR56" s="123"/>
      <c r="CS56" s="124"/>
      <c r="CT56" s="111"/>
      <c r="CU56" s="111"/>
      <c r="CV56" s="111"/>
      <c r="CW56" s="111"/>
      <c r="CX56" s="111"/>
      <c r="CY56" s="111"/>
      <c r="CZ56" s="111"/>
      <c r="DA56" s="111"/>
      <c r="DB56" s="111"/>
      <c r="DC56" s="111"/>
      <c r="DD56" s="111"/>
      <c r="DE56" s="111"/>
      <c r="DF56" s="111"/>
      <c r="DG56" s="111"/>
      <c r="DH56" s="111"/>
      <c r="DI56" s="111"/>
    </row>
    <row r="57" spans="1:113" s="7" customFormat="1" ht="12.75" customHeight="1" x14ac:dyDescent="0.2">
      <c r="A57" s="178"/>
      <c r="B57" s="125" t="s">
        <v>188</v>
      </c>
      <c r="C57" s="126"/>
      <c r="D57" s="127"/>
      <c r="E57" s="122">
        <v>2.5489999999999999</v>
      </c>
      <c r="F57" s="123"/>
      <c r="G57" s="124"/>
      <c r="H57" s="125" t="s">
        <v>181</v>
      </c>
      <c r="I57" s="126"/>
      <c r="J57" s="127"/>
      <c r="K57" s="122">
        <v>2.7199</v>
      </c>
      <c r="L57" s="123"/>
      <c r="M57" s="124"/>
      <c r="N57" s="125" t="s">
        <v>280</v>
      </c>
      <c r="O57" s="126"/>
      <c r="P57" s="127"/>
      <c r="Q57" s="122">
        <v>3.0626000000000002</v>
      </c>
      <c r="R57" s="123"/>
      <c r="S57" s="124"/>
      <c r="T57" s="125"/>
      <c r="U57" s="126"/>
      <c r="V57" s="127"/>
      <c r="W57" s="122"/>
      <c r="X57" s="123"/>
      <c r="Y57" s="124"/>
      <c r="Z57" s="125" t="s">
        <v>57</v>
      </c>
      <c r="AA57" s="126"/>
      <c r="AB57" s="127"/>
      <c r="AC57" s="122">
        <v>2.6227999999999998</v>
      </c>
      <c r="AD57" s="123"/>
      <c r="AE57" s="124"/>
      <c r="AF57" s="125" t="s">
        <v>185</v>
      </c>
      <c r="AG57" s="126"/>
      <c r="AH57" s="127"/>
      <c r="AI57" s="122">
        <v>1.9589000000000001</v>
      </c>
      <c r="AJ57" s="123"/>
      <c r="AK57" s="124"/>
      <c r="AL57" s="125" t="s">
        <v>277</v>
      </c>
      <c r="AM57" s="126"/>
      <c r="AN57" s="127"/>
      <c r="AO57" s="122">
        <v>1.4218</v>
      </c>
      <c r="AP57" s="123"/>
      <c r="AQ57" s="124"/>
      <c r="AR57" s="125" t="s">
        <v>186</v>
      </c>
      <c r="AS57" s="126"/>
      <c r="AT57" s="127"/>
      <c r="AU57" s="122">
        <v>2.1857000000000002</v>
      </c>
      <c r="AV57" s="123"/>
      <c r="AW57" s="124"/>
      <c r="AX57" s="125" t="s">
        <v>185</v>
      </c>
      <c r="AY57" s="126"/>
      <c r="AZ57" s="127"/>
      <c r="BA57" s="122">
        <v>1.9622999999999999</v>
      </c>
      <c r="BB57" s="123"/>
      <c r="BC57" s="124"/>
      <c r="BD57" s="125" t="s">
        <v>277</v>
      </c>
      <c r="BE57" s="126"/>
      <c r="BF57" s="127"/>
      <c r="BG57" s="122">
        <v>1.4366000000000001</v>
      </c>
      <c r="BH57" s="123"/>
      <c r="BI57" s="124"/>
      <c r="BJ57" s="125" t="s">
        <v>177</v>
      </c>
      <c r="BK57" s="126"/>
      <c r="BL57" s="127"/>
      <c r="BM57" s="122">
        <v>1.9776</v>
      </c>
      <c r="BN57" s="123"/>
      <c r="BO57" s="124"/>
      <c r="BP57" s="125" t="s">
        <v>57</v>
      </c>
      <c r="BQ57" s="126"/>
      <c r="BR57" s="127"/>
      <c r="BS57" s="122">
        <v>2.5720000000000001</v>
      </c>
      <c r="BT57" s="123"/>
      <c r="BU57" s="124"/>
      <c r="BV57" s="125" t="s">
        <v>178</v>
      </c>
      <c r="BW57" s="126"/>
      <c r="BX57" s="127"/>
      <c r="BY57" s="122">
        <v>2.2372000000000001</v>
      </c>
      <c r="BZ57" s="123"/>
      <c r="CA57" s="124"/>
      <c r="CB57" s="125" t="s">
        <v>57</v>
      </c>
      <c r="CC57" s="126"/>
      <c r="CD57" s="127"/>
      <c r="CE57" s="122">
        <v>1.7564</v>
      </c>
      <c r="CF57" s="123"/>
      <c r="CG57" s="124"/>
      <c r="CH57" s="125" t="s">
        <v>171</v>
      </c>
      <c r="CI57" s="126"/>
      <c r="CJ57" s="127"/>
      <c r="CK57" s="122">
        <v>2.9582000000000002</v>
      </c>
      <c r="CL57" s="123"/>
      <c r="CM57" s="124"/>
      <c r="CN57" s="125" t="s">
        <v>176</v>
      </c>
      <c r="CO57" s="126"/>
      <c r="CP57" s="127"/>
      <c r="CQ57" s="122">
        <v>1.98</v>
      </c>
      <c r="CR57" s="123"/>
      <c r="CS57" s="124"/>
      <c r="CT57" s="111"/>
      <c r="CU57" s="111"/>
      <c r="CV57" s="111"/>
      <c r="CW57" s="111"/>
      <c r="CX57" s="111"/>
      <c r="CY57" s="111"/>
      <c r="CZ57" s="111"/>
      <c r="DA57" s="111"/>
      <c r="DB57" s="111"/>
      <c r="DC57" s="111"/>
      <c r="DD57" s="111"/>
      <c r="DE57" s="111"/>
      <c r="DF57" s="111"/>
      <c r="DG57" s="111"/>
      <c r="DH57" s="111"/>
      <c r="DI57" s="111"/>
    </row>
    <row r="58" spans="1:113" s="7" customFormat="1" ht="12.75" customHeight="1" x14ac:dyDescent="0.2">
      <c r="A58" s="162"/>
      <c r="B58" s="125" t="s">
        <v>57</v>
      </c>
      <c r="C58" s="126"/>
      <c r="D58" s="127"/>
      <c r="E58" s="122">
        <v>2.3281000000000001</v>
      </c>
      <c r="F58" s="123"/>
      <c r="G58" s="124"/>
      <c r="H58" s="125" t="s">
        <v>186</v>
      </c>
      <c r="I58" s="126"/>
      <c r="J58" s="127"/>
      <c r="K58" s="122">
        <v>2.6680999999999999</v>
      </c>
      <c r="L58" s="123"/>
      <c r="M58" s="124"/>
      <c r="N58" s="125" t="s">
        <v>57</v>
      </c>
      <c r="O58" s="126"/>
      <c r="P58" s="127"/>
      <c r="Q58" s="122">
        <v>2.714</v>
      </c>
      <c r="R58" s="123"/>
      <c r="S58" s="124"/>
      <c r="T58" s="125"/>
      <c r="U58" s="126"/>
      <c r="V58" s="127"/>
      <c r="W58" s="122"/>
      <c r="X58" s="123"/>
      <c r="Y58" s="124"/>
      <c r="Z58" s="125" t="s">
        <v>171</v>
      </c>
      <c r="AA58" s="126"/>
      <c r="AB58" s="127"/>
      <c r="AC58" s="122">
        <v>1.0111000000000001</v>
      </c>
      <c r="AD58" s="123"/>
      <c r="AE58" s="124"/>
      <c r="AF58" s="125" t="s">
        <v>191</v>
      </c>
      <c r="AG58" s="126"/>
      <c r="AH58" s="127"/>
      <c r="AI58" s="122">
        <v>1.8580000000000001</v>
      </c>
      <c r="AJ58" s="123"/>
      <c r="AK58" s="124"/>
      <c r="AL58" s="125" t="s">
        <v>185</v>
      </c>
      <c r="AM58" s="126"/>
      <c r="AN58" s="127"/>
      <c r="AO58" s="122">
        <v>1.3019000000000001</v>
      </c>
      <c r="AP58" s="123"/>
      <c r="AQ58" s="124"/>
      <c r="AR58" s="125" t="s">
        <v>185</v>
      </c>
      <c r="AS58" s="126"/>
      <c r="AT58" s="127"/>
      <c r="AU58" s="122">
        <v>2.0122</v>
      </c>
      <c r="AV58" s="123"/>
      <c r="AW58" s="124"/>
      <c r="AX58" s="125" t="s">
        <v>191</v>
      </c>
      <c r="AY58" s="126"/>
      <c r="AZ58" s="127"/>
      <c r="BA58" s="122">
        <v>1.8631</v>
      </c>
      <c r="BB58" s="123"/>
      <c r="BC58" s="124"/>
      <c r="BD58" s="125" t="s">
        <v>185</v>
      </c>
      <c r="BE58" s="126"/>
      <c r="BF58" s="127"/>
      <c r="BG58" s="122">
        <v>1.2799</v>
      </c>
      <c r="BH58" s="123"/>
      <c r="BI58" s="124"/>
      <c r="BJ58" s="125" t="s">
        <v>186</v>
      </c>
      <c r="BK58" s="126"/>
      <c r="BL58" s="127"/>
      <c r="BM58" s="122">
        <v>1.7403</v>
      </c>
      <c r="BN58" s="123"/>
      <c r="BO58" s="124"/>
      <c r="BP58" s="125" t="s">
        <v>175</v>
      </c>
      <c r="BQ58" s="126"/>
      <c r="BR58" s="127"/>
      <c r="BS58" s="122">
        <v>2.3534000000000002</v>
      </c>
      <c r="BT58" s="123"/>
      <c r="BU58" s="124"/>
      <c r="BV58" s="125" t="s">
        <v>188</v>
      </c>
      <c r="BW58" s="126"/>
      <c r="BX58" s="127"/>
      <c r="BY58" s="122">
        <v>2.0605000000000002</v>
      </c>
      <c r="BZ58" s="123"/>
      <c r="CA58" s="124"/>
      <c r="CB58" s="125" t="s">
        <v>174</v>
      </c>
      <c r="CC58" s="126"/>
      <c r="CD58" s="127"/>
      <c r="CE58" s="122">
        <v>1.7323</v>
      </c>
      <c r="CF58" s="123"/>
      <c r="CG58" s="124"/>
      <c r="CH58" s="125" t="s">
        <v>279</v>
      </c>
      <c r="CI58" s="126"/>
      <c r="CJ58" s="127"/>
      <c r="CK58" s="122">
        <v>2.4278</v>
      </c>
      <c r="CL58" s="123"/>
      <c r="CM58" s="124"/>
      <c r="CN58" s="125" t="s">
        <v>279</v>
      </c>
      <c r="CO58" s="126"/>
      <c r="CP58" s="127"/>
      <c r="CQ58" s="122">
        <v>1.8096000000000001</v>
      </c>
      <c r="CR58" s="123"/>
      <c r="CS58" s="124"/>
      <c r="CT58" s="134"/>
      <c r="CU58" s="134"/>
      <c r="CV58" s="134"/>
      <c r="CW58" s="134"/>
      <c r="CX58" s="134"/>
      <c r="CY58" s="134"/>
      <c r="CZ58" s="134"/>
      <c r="DA58" s="134"/>
      <c r="DB58" s="134"/>
      <c r="DC58" s="134"/>
      <c r="DD58" s="134"/>
      <c r="DE58" s="134"/>
      <c r="DF58" s="134"/>
      <c r="DG58" s="134"/>
      <c r="DH58" s="134"/>
      <c r="DI58" s="134"/>
    </row>
    <row r="59" spans="1:113" s="7" customFormat="1" ht="12.75" customHeight="1" x14ac:dyDescent="0.2">
      <c r="A59" s="162"/>
      <c r="B59" s="125" t="s">
        <v>175</v>
      </c>
      <c r="C59" s="126"/>
      <c r="D59" s="127"/>
      <c r="E59" s="122">
        <v>2.2698</v>
      </c>
      <c r="F59" s="123"/>
      <c r="G59" s="124"/>
      <c r="H59" s="125" t="s">
        <v>179</v>
      </c>
      <c r="I59" s="126"/>
      <c r="J59" s="127"/>
      <c r="K59" s="122">
        <v>2.5457000000000001</v>
      </c>
      <c r="L59" s="123"/>
      <c r="M59" s="124"/>
      <c r="N59" s="125" t="s">
        <v>278</v>
      </c>
      <c r="O59" s="126"/>
      <c r="P59" s="127"/>
      <c r="Q59" s="122">
        <v>2.4552</v>
      </c>
      <c r="R59" s="123"/>
      <c r="S59" s="124"/>
      <c r="T59" s="125"/>
      <c r="U59" s="126"/>
      <c r="V59" s="127"/>
      <c r="W59" s="122"/>
      <c r="X59" s="123"/>
      <c r="Y59" s="124"/>
      <c r="Z59" s="125"/>
      <c r="AA59" s="126"/>
      <c r="AB59" s="127"/>
      <c r="AC59" s="122"/>
      <c r="AD59" s="123"/>
      <c r="AE59" s="124"/>
      <c r="AF59" s="125" t="s">
        <v>181</v>
      </c>
      <c r="AG59" s="126"/>
      <c r="AH59" s="127"/>
      <c r="AI59" s="122">
        <v>1.3045</v>
      </c>
      <c r="AJ59" s="123"/>
      <c r="AK59" s="124"/>
      <c r="AL59" s="125" t="s">
        <v>279</v>
      </c>
      <c r="AM59" s="126"/>
      <c r="AN59" s="127"/>
      <c r="AO59" s="122">
        <v>1.2745</v>
      </c>
      <c r="AP59" s="123"/>
      <c r="AQ59" s="124"/>
      <c r="AR59" s="125" t="s">
        <v>181</v>
      </c>
      <c r="AS59" s="126"/>
      <c r="AT59" s="127"/>
      <c r="AU59" s="122">
        <v>1.4543999999999999</v>
      </c>
      <c r="AV59" s="123"/>
      <c r="AW59" s="124"/>
      <c r="AX59" s="125" t="s">
        <v>181</v>
      </c>
      <c r="AY59" s="126"/>
      <c r="AZ59" s="127"/>
      <c r="BA59" s="122">
        <v>1.2939000000000001</v>
      </c>
      <c r="BB59" s="123"/>
      <c r="BC59" s="124"/>
      <c r="BD59" s="125" t="s">
        <v>279</v>
      </c>
      <c r="BE59" s="126"/>
      <c r="BF59" s="127"/>
      <c r="BG59" s="122">
        <v>1.2679</v>
      </c>
      <c r="BH59" s="123"/>
      <c r="BI59" s="124"/>
      <c r="BJ59" s="125" t="s">
        <v>57</v>
      </c>
      <c r="BK59" s="126"/>
      <c r="BL59" s="127"/>
      <c r="BM59" s="122">
        <v>1.7394000000000001</v>
      </c>
      <c r="BN59" s="123"/>
      <c r="BO59" s="124"/>
      <c r="BP59" s="125" t="s">
        <v>188</v>
      </c>
      <c r="BQ59" s="126"/>
      <c r="BR59" s="127"/>
      <c r="BS59" s="122">
        <v>2.2115999999999998</v>
      </c>
      <c r="BT59" s="123"/>
      <c r="BU59" s="124"/>
      <c r="BV59" s="125" t="s">
        <v>175</v>
      </c>
      <c r="BW59" s="126"/>
      <c r="BX59" s="127"/>
      <c r="BY59" s="122">
        <v>1.4409000000000001</v>
      </c>
      <c r="BZ59" s="123"/>
      <c r="CA59" s="124"/>
      <c r="CB59" s="125" t="s">
        <v>186</v>
      </c>
      <c r="CC59" s="126"/>
      <c r="CD59" s="127"/>
      <c r="CE59" s="122">
        <v>1.3682000000000001</v>
      </c>
      <c r="CF59" s="123"/>
      <c r="CG59" s="124"/>
      <c r="CH59" s="125" t="s">
        <v>277</v>
      </c>
      <c r="CI59" s="126"/>
      <c r="CJ59" s="127"/>
      <c r="CK59" s="122">
        <v>2.0859000000000001</v>
      </c>
      <c r="CL59" s="123"/>
      <c r="CM59" s="124"/>
      <c r="CN59" s="125" t="s">
        <v>182</v>
      </c>
      <c r="CO59" s="126"/>
      <c r="CP59" s="127"/>
      <c r="CQ59" s="122">
        <v>0.92090000000000005</v>
      </c>
      <c r="CR59" s="123"/>
      <c r="CS59" s="124"/>
      <c r="CT59" s="111"/>
      <c r="CU59" s="111"/>
      <c r="CV59" s="111"/>
      <c r="CW59" s="111"/>
      <c r="CX59" s="111"/>
      <c r="CY59" s="111"/>
      <c r="CZ59" s="111"/>
      <c r="DA59" s="111"/>
      <c r="DB59" s="111"/>
      <c r="DC59" s="111"/>
      <c r="DD59" s="111"/>
      <c r="DE59" s="111"/>
      <c r="DF59" s="111"/>
      <c r="DG59" s="111"/>
      <c r="DH59" s="111"/>
      <c r="DI59" s="111"/>
    </row>
    <row r="60" spans="1:113" s="7" customFormat="1" ht="12.75" customHeight="1" x14ac:dyDescent="0.2">
      <c r="A60" s="162"/>
      <c r="B60" s="125" t="s">
        <v>187</v>
      </c>
      <c r="C60" s="126"/>
      <c r="D60" s="127"/>
      <c r="E60" s="122">
        <v>1.7957000000000001</v>
      </c>
      <c r="F60" s="123"/>
      <c r="G60" s="124"/>
      <c r="H60" s="125" t="s">
        <v>182</v>
      </c>
      <c r="I60" s="126"/>
      <c r="J60" s="127"/>
      <c r="K60" s="122">
        <v>1.7972999999999999</v>
      </c>
      <c r="L60" s="123"/>
      <c r="M60" s="124"/>
      <c r="N60" s="125" t="s">
        <v>178</v>
      </c>
      <c r="O60" s="126"/>
      <c r="P60" s="127"/>
      <c r="Q60" s="122">
        <v>1.9185000000000001</v>
      </c>
      <c r="R60" s="123"/>
      <c r="S60" s="124"/>
      <c r="T60" s="125"/>
      <c r="U60" s="126"/>
      <c r="V60" s="127"/>
      <c r="W60" s="122"/>
      <c r="X60" s="123"/>
      <c r="Y60" s="124"/>
      <c r="Z60" s="125"/>
      <c r="AA60" s="126"/>
      <c r="AB60" s="127"/>
      <c r="AC60" s="122"/>
      <c r="AD60" s="123"/>
      <c r="AE60" s="124"/>
      <c r="AF60" s="125" t="s">
        <v>182</v>
      </c>
      <c r="AG60" s="126"/>
      <c r="AH60" s="127"/>
      <c r="AI60" s="122">
        <v>0.94479999999999997</v>
      </c>
      <c r="AJ60" s="123"/>
      <c r="AK60" s="124"/>
      <c r="AL60" s="125" t="s">
        <v>57</v>
      </c>
      <c r="AM60" s="126"/>
      <c r="AN60" s="127"/>
      <c r="AO60" s="122">
        <v>0.1032</v>
      </c>
      <c r="AP60" s="123"/>
      <c r="AQ60" s="124"/>
      <c r="AR60" s="125" t="s">
        <v>182</v>
      </c>
      <c r="AS60" s="126"/>
      <c r="AT60" s="127"/>
      <c r="AU60" s="122">
        <v>1.284</v>
      </c>
      <c r="AV60" s="123"/>
      <c r="AW60" s="124"/>
      <c r="AX60" s="125" t="s">
        <v>182</v>
      </c>
      <c r="AY60" s="126"/>
      <c r="AZ60" s="127"/>
      <c r="BA60" s="122">
        <v>0.94550000000000001</v>
      </c>
      <c r="BB60" s="123"/>
      <c r="BC60" s="124"/>
      <c r="BD60" s="125" t="s">
        <v>57</v>
      </c>
      <c r="BE60" s="126"/>
      <c r="BF60" s="127"/>
      <c r="BG60" s="122">
        <v>3.9699999999999999E-2</v>
      </c>
      <c r="BH60" s="123"/>
      <c r="BI60" s="124"/>
      <c r="BJ60" s="125" t="s">
        <v>183</v>
      </c>
      <c r="BK60" s="126"/>
      <c r="BL60" s="127"/>
      <c r="BM60" s="122">
        <v>1.5387</v>
      </c>
      <c r="BN60" s="123"/>
      <c r="BO60" s="124"/>
      <c r="BP60" s="125" t="s">
        <v>213</v>
      </c>
      <c r="BQ60" s="126"/>
      <c r="BR60" s="127"/>
      <c r="BS60" s="122">
        <v>1.8274999999999999</v>
      </c>
      <c r="BT60" s="123"/>
      <c r="BU60" s="124"/>
      <c r="BV60" s="125" t="s">
        <v>186</v>
      </c>
      <c r="BW60" s="126"/>
      <c r="BX60" s="127"/>
      <c r="BY60" s="122">
        <v>1.3088</v>
      </c>
      <c r="BZ60" s="123"/>
      <c r="CA60" s="124"/>
      <c r="CB60" s="125" t="s">
        <v>293</v>
      </c>
      <c r="CC60" s="126"/>
      <c r="CD60" s="127"/>
      <c r="CE60" s="122">
        <v>1.3673999999999999</v>
      </c>
      <c r="CF60" s="123"/>
      <c r="CG60" s="124"/>
      <c r="CH60" s="125" t="s">
        <v>194</v>
      </c>
      <c r="CI60" s="126"/>
      <c r="CJ60" s="127"/>
      <c r="CK60" s="122">
        <v>2.0819999999999999</v>
      </c>
      <c r="CL60" s="123"/>
      <c r="CM60" s="124"/>
      <c r="CN60" s="125" t="s">
        <v>187</v>
      </c>
      <c r="CO60" s="126"/>
      <c r="CP60" s="127"/>
      <c r="CQ60" s="122">
        <v>0.74450000000000005</v>
      </c>
      <c r="CR60" s="123"/>
      <c r="CS60" s="124"/>
      <c r="CT60" s="111"/>
      <c r="CU60" s="111"/>
      <c r="CV60" s="111"/>
      <c r="CW60" s="111"/>
      <c r="CX60" s="111"/>
      <c r="CY60" s="111"/>
      <c r="CZ60" s="111"/>
      <c r="DA60" s="111"/>
      <c r="DB60" s="111"/>
      <c r="DC60" s="111"/>
      <c r="DD60" s="111"/>
      <c r="DE60" s="111"/>
      <c r="DF60" s="111"/>
      <c r="DG60" s="111"/>
      <c r="DH60" s="111"/>
      <c r="DI60" s="111"/>
    </row>
    <row r="61" spans="1:113" s="7" customFormat="1" ht="12.75" customHeight="1" x14ac:dyDescent="0.2">
      <c r="A61" s="162"/>
      <c r="B61" s="125" t="s">
        <v>182</v>
      </c>
      <c r="C61" s="126"/>
      <c r="D61" s="127"/>
      <c r="E61" s="122">
        <v>1.6999</v>
      </c>
      <c r="F61" s="123"/>
      <c r="G61" s="124"/>
      <c r="H61" s="125" t="s">
        <v>213</v>
      </c>
      <c r="I61" s="126"/>
      <c r="J61" s="127"/>
      <c r="K61" s="122">
        <v>1.7074</v>
      </c>
      <c r="L61" s="123"/>
      <c r="M61" s="124"/>
      <c r="N61" s="125" t="s">
        <v>186</v>
      </c>
      <c r="O61" s="126"/>
      <c r="P61" s="127"/>
      <c r="Q61" s="122">
        <v>1.9068000000000001</v>
      </c>
      <c r="R61" s="123"/>
      <c r="S61" s="124"/>
      <c r="T61" s="125"/>
      <c r="U61" s="126"/>
      <c r="V61" s="127"/>
      <c r="W61" s="122"/>
      <c r="X61" s="123"/>
      <c r="Y61" s="124"/>
      <c r="Z61" s="125"/>
      <c r="AA61" s="126"/>
      <c r="AB61" s="127"/>
      <c r="AC61" s="122"/>
      <c r="AD61" s="123"/>
      <c r="AE61" s="124"/>
      <c r="AF61" s="125" t="s">
        <v>192</v>
      </c>
      <c r="AG61" s="126"/>
      <c r="AH61" s="127"/>
      <c r="AI61" s="122">
        <v>0.83409999999999995</v>
      </c>
      <c r="AJ61" s="123"/>
      <c r="AK61" s="124"/>
      <c r="AL61" s="125"/>
      <c r="AM61" s="126"/>
      <c r="AN61" s="127"/>
      <c r="AO61" s="122"/>
      <c r="AP61" s="123"/>
      <c r="AQ61" s="124"/>
      <c r="AR61" s="125" t="s">
        <v>184</v>
      </c>
      <c r="AS61" s="126"/>
      <c r="AT61" s="127"/>
      <c r="AU61" s="122">
        <v>1.1273</v>
      </c>
      <c r="AV61" s="123"/>
      <c r="AW61" s="124"/>
      <c r="AX61" s="125" t="s">
        <v>192</v>
      </c>
      <c r="AY61" s="126"/>
      <c r="AZ61" s="127"/>
      <c r="BA61" s="122">
        <v>0.82330000000000003</v>
      </c>
      <c r="BB61" s="123"/>
      <c r="BC61" s="124"/>
      <c r="BD61" s="125"/>
      <c r="BE61" s="126"/>
      <c r="BF61" s="127"/>
      <c r="BG61" s="122"/>
      <c r="BH61" s="123"/>
      <c r="BI61" s="124"/>
      <c r="BJ61" s="125" t="s">
        <v>175</v>
      </c>
      <c r="BK61" s="126"/>
      <c r="BL61" s="127"/>
      <c r="BM61" s="122">
        <v>1.4805999999999999</v>
      </c>
      <c r="BN61" s="123"/>
      <c r="BO61" s="124"/>
      <c r="BP61" s="125" t="s">
        <v>189</v>
      </c>
      <c r="BQ61" s="126"/>
      <c r="BR61" s="127"/>
      <c r="BS61" s="122">
        <v>1.7164999999999999</v>
      </c>
      <c r="BT61" s="123"/>
      <c r="BU61" s="124"/>
      <c r="BV61" s="125" t="s">
        <v>173</v>
      </c>
      <c r="BW61" s="126"/>
      <c r="BX61" s="127"/>
      <c r="BY61" s="122">
        <v>0.86480000000000001</v>
      </c>
      <c r="BZ61" s="123"/>
      <c r="CA61" s="124"/>
      <c r="CB61" s="125" t="s">
        <v>279</v>
      </c>
      <c r="CC61" s="126"/>
      <c r="CD61" s="127"/>
      <c r="CE61" s="122">
        <v>1.3415999999999999</v>
      </c>
      <c r="CF61" s="123"/>
      <c r="CG61" s="124"/>
      <c r="CH61" s="125" t="s">
        <v>185</v>
      </c>
      <c r="CI61" s="126"/>
      <c r="CJ61" s="127"/>
      <c r="CK61" s="122">
        <v>1.7524999999999999</v>
      </c>
      <c r="CL61" s="123"/>
      <c r="CM61" s="124"/>
      <c r="CN61" s="125" t="s">
        <v>181</v>
      </c>
      <c r="CO61" s="126"/>
      <c r="CP61" s="127"/>
      <c r="CQ61" s="122">
        <v>0.68359999999999999</v>
      </c>
      <c r="CR61" s="123"/>
      <c r="CS61" s="124"/>
      <c r="CT61" s="111"/>
      <c r="CU61" s="111"/>
      <c r="CV61" s="111"/>
      <c r="CW61" s="111"/>
      <c r="CX61" s="111"/>
      <c r="CY61" s="111"/>
      <c r="CZ61" s="111"/>
      <c r="DA61" s="111"/>
      <c r="DB61" s="111"/>
      <c r="DC61" s="111"/>
      <c r="DD61" s="111"/>
      <c r="DE61" s="111"/>
      <c r="DF61" s="111"/>
      <c r="DG61" s="111"/>
      <c r="DH61" s="111"/>
      <c r="DI61" s="111"/>
    </row>
    <row r="62" spans="1:113" s="7" customFormat="1" ht="12.75" customHeight="1" x14ac:dyDescent="0.2">
      <c r="A62" s="162"/>
      <c r="B62" s="125" t="s">
        <v>293</v>
      </c>
      <c r="C62" s="126"/>
      <c r="D62" s="127"/>
      <c r="E62" s="122">
        <v>1.4247000000000001</v>
      </c>
      <c r="F62" s="123"/>
      <c r="G62" s="124"/>
      <c r="H62" s="125" t="s">
        <v>173</v>
      </c>
      <c r="I62" s="126"/>
      <c r="J62" s="127"/>
      <c r="K62" s="122">
        <v>1.0666</v>
      </c>
      <c r="L62" s="123"/>
      <c r="M62" s="124"/>
      <c r="N62" s="125" t="s">
        <v>177</v>
      </c>
      <c r="O62" s="126"/>
      <c r="P62" s="127"/>
      <c r="Q62" s="122">
        <v>1.7181</v>
      </c>
      <c r="R62" s="123"/>
      <c r="S62" s="124"/>
      <c r="T62" s="125"/>
      <c r="U62" s="126"/>
      <c r="V62" s="127"/>
      <c r="W62" s="122"/>
      <c r="X62" s="123"/>
      <c r="Y62" s="124"/>
      <c r="Z62" s="125"/>
      <c r="AA62" s="126"/>
      <c r="AB62" s="127"/>
      <c r="AC62" s="122"/>
      <c r="AD62" s="123"/>
      <c r="AE62" s="124"/>
      <c r="AF62" s="125" t="s">
        <v>174</v>
      </c>
      <c r="AG62" s="126"/>
      <c r="AH62" s="127"/>
      <c r="AI62" s="122">
        <v>0.69</v>
      </c>
      <c r="AJ62" s="123"/>
      <c r="AK62" s="124"/>
      <c r="AL62" s="125"/>
      <c r="AM62" s="126"/>
      <c r="AN62" s="127"/>
      <c r="AO62" s="122"/>
      <c r="AP62" s="123"/>
      <c r="AQ62" s="124"/>
      <c r="AR62" s="125" t="s">
        <v>190</v>
      </c>
      <c r="AS62" s="126"/>
      <c r="AT62" s="127"/>
      <c r="AU62" s="122">
        <v>1.0912999999999999</v>
      </c>
      <c r="AV62" s="123"/>
      <c r="AW62" s="124"/>
      <c r="AX62" s="125" t="s">
        <v>174</v>
      </c>
      <c r="AY62" s="126"/>
      <c r="AZ62" s="127"/>
      <c r="BA62" s="122">
        <v>0.69489999999999996</v>
      </c>
      <c r="BB62" s="123"/>
      <c r="BC62" s="124"/>
      <c r="BD62" s="125"/>
      <c r="BE62" s="126"/>
      <c r="BF62" s="127"/>
      <c r="BG62" s="122"/>
      <c r="BH62" s="123"/>
      <c r="BI62" s="124"/>
      <c r="BJ62" s="125" t="s">
        <v>213</v>
      </c>
      <c r="BK62" s="126"/>
      <c r="BL62" s="127"/>
      <c r="BM62" s="122">
        <v>1.2136</v>
      </c>
      <c r="BN62" s="123"/>
      <c r="BO62" s="124"/>
      <c r="BP62" s="125" t="s">
        <v>173</v>
      </c>
      <c r="BQ62" s="126"/>
      <c r="BR62" s="127"/>
      <c r="BS62" s="122">
        <v>1.6834</v>
      </c>
      <c r="BT62" s="123"/>
      <c r="BU62" s="124"/>
      <c r="BV62" s="125" t="s">
        <v>189</v>
      </c>
      <c r="BW62" s="126"/>
      <c r="BX62" s="127"/>
      <c r="BY62" s="122">
        <v>0.76060000000000005</v>
      </c>
      <c r="BZ62" s="123"/>
      <c r="CA62" s="124"/>
      <c r="CB62" s="125" t="s">
        <v>193</v>
      </c>
      <c r="CC62" s="126"/>
      <c r="CD62" s="127"/>
      <c r="CE62" s="122">
        <v>1.2215</v>
      </c>
      <c r="CF62" s="123"/>
      <c r="CG62" s="124"/>
      <c r="CH62" s="125" t="s">
        <v>181</v>
      </c>
      <c r="CI62" s="126"/>
      <c r="CJ62" s="127"/>
      <c r="CK62" s="122">
        <v>1.5746</v>
      </c>
      <c r="CL62" s="123"/>
      <c r="CM62" s="124"/>
      <c r="CN62" s="125" t="s">
        <v>213</v>
      </c>
      <c r="CO62" s="126"/>
      <c r="CP62" s="127"/>
      <c r="CQ62" s="122">
        <v>0.61619999999999997</v>
      </c>
      <c r="CR62" s="123"/>
      <c r="CS62" s="124"/>
      <c r="CT62" s="111"/>
      <c r="CU62" s="111"/>
      <c r="CV62" s="111"/>
      <c r="CW62" s="111"/>
      <c r="CX62" s="111"/>
      <c r="CY62" s="111"/>
      <c r="CZ62" s="111"/>
      <c r="DA62" s="111"/>
      <c r="DB62" s="111"/>
      <c r="DC62" s="111"/>
      <c r="DD62" s="111"/>
      <c r="DE62" s="111"/>
      <c r="DF62" s="111"/>
      <c r="DG62" s="111"/>
      <c r="DH62" s="111"/>
      <c r="DI62" s="111"/>
    </row>
    <row r="63" spans="1:113" s="7" customFormat="1" ht="12.75" customHeight="1" x14ac:dyDescent="0.2">
      <c r="A63" s="162"/>
      <c r="B63" s="125" t="s">
        <v>278</v>
      </c>
      <c r="C63" s="126"/>
      <c r="D63" s="127"/>
      <c r="E63" s="122">
        <v>1.3111999999999999</v>
      </c>
      <c r="F63" s="123"/>
      <c r="G63" s="124"/>
      <c r="H63" s="125" t="s">
        <v>180</v>
      </c>
      <c r="I63" s="126"/>
      <c r="J63" s="127"/>
      <c r="K63" s="122">
        <v>1.0533999999999999</v>
      </c>
      <c r="L63" s="123"/>
      <c r="M63" s="124"/>
      <c r="N63" s="125" t="s">
        <v>213</v>
      </c>
      <c r="O63" s="126"/>
      <c r="P63" s="127"/>
      <c r="Q63" s="122">
        <v>1.712</v>
      </c>
      <c r="R63" s="123"/>
      <c r="S63" s="124"/>
      <c r="T63" s="125"/>
      <c r="U63" s="126"/>
      <c r="V63" s="127"/>
      <c r="W63" s="122"/>
      <c r="X63" s="123"/>
      <c r="Y63" s="124"/>
      <c r="Z63" s="125"/>
      <c r="AA63" s="126"/>
      <c r="AB63" s="127"/>
      <c r="AC63" s="122"/>
      <c r="AD63" s="123"/>
      <c r="AE63" s="124"/>
      <c r="AF63" s="125" t="s">
        <v>193</v>
      </c>
      <c r="AG63" s="126"/>
      <c r="AH63" s="127"/>
      <c r="AI63" s="122">
        <v>0.56399999999999995</v>
      </c>
      <c r="AJ63" s="123"/>
      <c r="AK63" s="124"/>
      <c r="AL63" s="125"/>
      <c r="AM63" s="126"/>
      <c r="AN63" s="127"/>
      <c r="AO63" s="122"/>
      <c r="AP63" s="123"/>
      <c r="AQ63" s="124"/>
      <c r="AR63" s="125" t="s">
        <v>174</v>
      </c>
      <c r="AS63" s="126"/>
      <c r="AT63" s="127"/>
      <c r="AU63" s="122">
        <v>0.79249999999999998</v>
      </c>
      <c r="AV63" s="123"/>
      <c r="AW63" s="124"/>
      <c r="AX63" s="125" t="s">
        <v>193</v>
      </c>
      <c r="AY63" s="126"/>
      <c r="AZ63" s="127"/>
      <c r="BA63" s="122">
        <v>0.56030000000000002</v>
      </c>
      <c r="BB63" s="123"/>
      <c r="BC63" s="124"/>
      <c r="BD63" s="125"/>
      <c r="BE63" s="126"/>
      <c r="BF63" s="127"/>
      <c r="BG63" s="122"/>
      <c r="BH63" s="123"/>
      <c r="BI63" s="124"/>
      <c r="BJ63" s="125" t="s">
        <v>185</v>
      </c>
      <c r="BK63" s="126"/>
      <c r="BL63" s="127"/>
      <c r="BM63" s="122">
        <v>0.47449999999999998</v>
      </c>
      <c r="BN63" s="123"/>
      <c r="BO63" s="124"/>
      <c r="BP63" s="125" t="s">
        <v>278</v>
      </c>
      <c r="BQ63" s="126"/>
      <c r="BR63" s="127"/>
      <c r="BS63" s="122">
        <v>1.2954000000000001</v>
      </c>
      <c r="BT63" s="123"/>
      <c r="BU63" s="124"/>
      <c r="BV63" s="125" t="s">
        <v>57</v>
      </c>
      <c r="BW63" s="126"/>
      <c r="BX63" s="127"/>
      <c r="BY63" s="122">
        <v>0.51490000000000002</v>
      </c>
      <c r="BZ63" s="123"/>
      <c r="CA63" s="124"/>
      <c r="CB63" s="125" t="s">
        <v>181</v>
      </c>
      <c r="CC63" s="126"/>
      <c r="CD63" s="127"/>
      <c r="CE63" s="122">
        <v>1.1611</v>
      </c>
      <c r="CF63" s="123"/>
      <c r="CG63" s="124"/>
      <c r="CH63" s="125" t="s">
        <v>190</v>
      </c>
      <c r="CI63" s="126"/>
      <c r="CJ63" s="127"/>
      <c r="CK63" s="122">
        <v>0.35360000000000003</v>
      </c>
      <c r="CL63" s="123"/>
      <c r="CM63" s="124"/>
      <c r="CN63" s="125" t="s">
        <v>185</v>
      </c>
      <c r="CO63" s="126"/>
      <c r="CP63" s="127"/>
      <c r="CQ63" s="122">
        <v>0.57479999999999998</v>
      </c>
      <c r="CR63" s="123"/>
      <c r="CS63" s="124"/>
      <c r="CT63" s="111"/>
      <c r="CU63" s="111"/>
      <c r="CV63" s="111"/>
      <c r="CW63" s="111"/>
      <c r="CX63" s="111"/>
      <c r="CY63" s="111"/>
      <c r="CZ63" s="111"/>
      <c r="DA63" s="111"/>
      <c r="DB63" s="111"/>
      <c r="DC63" s="111"/>
      <c r="DD63" s="111"/>
      <c r="DE63" s="111"/>
      <c r="DF63" s="111"/>
      <c r="DG63" s="111"/>
      <c r="DH63" s="111"/>
      <c r="DI63" s="111"/>
    </row>
    <row r="64" spans="1:113" s="7" customFormat="1" ht="12.75" customHeight="1" x14ac:dyDescent="0.2">
      <c r="A64" s="162"/>
      <c r="B64" s="125" t="s">
        <v>213</v>
      </c>
      <c r="C64" s="126"/>
      <c r="D64" s="127"/>
      <c r="E64" s="122">
        <v>1.2376</v>
      </c>
      <c r="F64" s="123"/>
      <c r="G64" s="124"/>
      <c r="H64" s="125" t="s">
        <v>187</v>
      </c>
      <c r="I64" s="126"/>
      <c r="J64" s="127"/>
      <c r="K64" s="122">
        <v>0.73089999999999999</v>
      </c>
      <c r="L64" s="123"/>
      <c r="M64" s="124"/>
      <c r="N64" s="125" t="s">
        <v>293</v>
      </c>
      <c r="O64" s="126"/>
      <c r="P64" s="127"/>
      <c r="Q64" s="122">
        <v>1.6029</v>
      </c>
      <c r="R64" s="123"/>
      <c r="S64" s="124"/>
      <c r="T64" s="125"/>
      <c r="U64" s="126"/>
      <c r="V64" s="127"/>
      <c r="W64" s="122"/>
      <c r="X64" s="123"/>
      <c r="Y64" s="124"/>
      <c r="Z64" s="125"/>
      <c r="AA64" s="126"/>
      <c r="AB64" s="127"/>
      <c r="AC64" s="122"/>
      <c r="AD64" s="123"/>
      <c r="AE64" s="124"/>
      <c r="AF64" s="125" t="s">
        <v>190</v>
      </c>
      <c r="AG64" s="126"/>
      <c r="AH64" s="127"/>
      <c r="AI64" s="122">
        <v>0.44259999999999999</v>
      </c>
      <c r="AJ64" s="123"/>
      <c r="AK64" s="124"/>
      <c r="AL64" s="125"/>
      <c r="AM64" s="126"/>
      <c r="AN64" s="127"/>
      <c r="AO64" s="122"/>
      <c r="AP64" s="123"/>
      <c r="AQ64" s="124"/>
      <c r="AR64" s="125" t="s">
        <v>192</v>
      </c>
      <c r="AS64" s="126"/>
      <c r="AT64" s="127"/>
      <c r="AU64" s="122">
        <v>0.71340000000000003</v>
      </c>
      <c r="AV64" s="123"/>
      <c r="AW64" s="124"/>
      <c r="AX64" s="125" t="s">
        <v>190</v>
      </c>
      <c r="AY64" s="126"/>
      <c r="AZ64" s="127"/>
      <c r="BA64" s="122">
        <v>0.44800000000000001</v>
      </c>
      <c r="BB64" s="123"/>
      <c r="BC64" s="124"/>
      <c r="BD64" s="125"/>
      <c r="BE64" s="126"/>
      <c r="BF64" s="127"/>
      <c r="BG64" s="122"/>
      <c r="BH64" s="123"/>
      <c r="BI64" s="124"/>
      <c r="BJ64" s="125" t="s">
        <v>191</v>
      </c>
      <c r="BK64" s="126"/>
      <c r="BL64" s="127"/>
      <c r="BM64" s="122">
        <v>1.12E-2</v>
      </c>
      <c r="BN64" s="123"/>
      <c r="BO64" s="124"/>
      <c r="BP64" s="125" t="s">
        <v>177</v>
      </c>
      <c r="BQ64" s="126"/>
      <c r="BR64" s="127"/>
      <c r="BS64" s="122">
        <v>1.0944</v>
      </c>
      <c r="BT64" s="123"/>
      <c r="BU64" s="124"/>
      <c r="BV64" s="125" t="s">
        <v>193</v>
      </c>
      <c r="BW64" s="126"/>
      <c r="BX64" s="127"/>
      <c r="BY64" s="122">
        <v>0.49509999999999998</v>
      </c>
      <c r="BZ64" s="123"/>
      <c r="CA64" s="124"/>
      <c r="CB64" s="125" t="s">
        <v>173</v>
      </c>
      <c r="CC64" s="126"/>
      <c r="CD64" s="127"/>
      <c r="CE64" s="122">
        <v>1.0326</v>
      </c>
      <c r="CF64" s="123"/>
      <c r="CG64" s="124"/>
      <c r="CH64" s="125" t="s">
        <v>184</v>
      </c>
      <c r="CI64" s="126"/>
      <c r="CJ64" s="127"/>
      <c r="CK64" s="122">
        <v>0.28399999999999997</v>
      </c>
      <c r="CL64" s="123"/>
      <c r="CM64" s="124"/>
      <c r="CN64" s="125" t="s">
        <v>184</v>
      </c>
      <c r="CO64" s="126"/>
      <c r="CP64" s="127"/>
      <c r="CQ64" s="122">
        <v>0.54520000000000002</v>
      </c>
      <c r="CR64" s="123"/>
      <c r="CS64" s="124"/>
      <c r="CT64" s="111"/>
      <c r="CU64" s="111"/>
      <c r="CV64" s="111"/>
      <c r="CW64" s="111"/>
      <c r="CX64" s="111"/>
      <c r="CY64" s="111"/>
      <c r="CZ64" s="111"/>
      <c r="DA64" s="111"/>
      <c r="DB64" s="111"/>
      <c r="DC64" s="111"/>
      <c r="DD64" s="111"/>
      <c r="DE64" s="111"/>
      <c r="DF64" s="111"/>
      <c r="DG64" s="111"/>
      <c r="DH64" s="111"/>
      <c r="DI64" s="111"/>
    </row>
    <row r="65" spans="1:113" s="7" customFormat="1" ht="12.75" customHeight="1" x14ac:dyDescent="0.2">
      <c r="A65" s="162"/>
      <c r="B65" s="125" t="s">
        <v>280</v>
      </c>
      <c r="C65" s="126"/>
      <c r="D65" s="127"/>
      <c r="E65" s="122">
        <v>1.1124000000000001</v>
      </c>
      <c r="F65" s="123"/>
      <c r="G65" s="124"/>
      <c r="H65" s="125" t="s">
        <v>185</v>
      </c>
      <c r="I65" s="126"/>
      <c r="J65" s="127"/>
      <c r="K65" s="122">
        <v>0.62590000000000001</v>
      </c>
      <c r="L65" s="123"/>
      <c r="M65" s="124"/>
      <c r="N65" s="125" t="s">
        <v>189</v>
      </c>
      <c r="O65" s="126"/>
      <c r="P65" s="127"/>
      <c r="Q65" s="122">
        <v>1.4612000000000001</v>
      </c>
      <c r="R65" s="123"/>
      <c r="S65" s="124"/>
      <c r="T65" s="125"/>
      <c r="U65" s="126"/>
      <c r="V65" s="127"/>
      <c r="W65" s="122"/>
      <c r="X65" s="123"/>
      <c r="Y65" s="124"/>
      <c r="Z65" s="125"/>
      <c r="AA65" s="126"/>
      <c r="AB65" s="127"/>
      <c r="AC65" s="122"/>
      <c r="AD65" s="123"/>
      <c r="AE65" s="124"/>
      <c r="AF65" s="125" t="s">
        <v>57</v>
      </c>
      <c r="AG65" s="126"/>
      <c r="AH65" s="127"/>
      <c r="AI65" s="122">
        <v>0.1172</v>
      </c>
      <c r="AJ65" s="123"/>
      <c r="AK65" s="124"/>
      <c r="AL65" s="125"/>
      <c r="AM65" s="126"/>
      <c r="AN65" s="127"/>
      <c r="AO65" s="122"/>
      <c r="AP65" s="123"/>
      <c r="AQ65" s="124"/>
      <c r="AR65" s="125" t="s">
        <v>193</v>
      </c>
      <c r="AS65" s="126"/>
      <c r="AT65" s="127"/>
      <c r="AU65" s="122">
        <v>0.70140000000000002</v>
      </c>
      <c r="AV65" s="123"/>
      <c r="AW65" s="124"/>
      <c r="AX65" s="125" t="s">
        <v>57</v>
      </c>
      <c r="AY65" s="126"/>
      <c r="AZ65" s="127"/>
      <c r="BA65" s="122">
        <v>2.4400000000000002E-2</v>
      </c>
      <c r="BB65" s="123"/>
      <c r="BC65" s="124"/>
      <c r="BD65" s="125"/>
      <c r="BE65" s="126"/>
      <c r="BF65" s="127"/>
      <c r="BG65" s="122"/>
      <c r="BH65" s="123"/>
      <c r="BI65" s="124"/>
      <c r="BJ65" s="125"/>
      <c r="BK65" s="126"/>
      <c r="BL65" s="127"/>
      <c r="BM65" s="122"/>
      <c r="BN65" s="123"/>
      <c r="BO65" s="124"/>
      <c r="BP65" s="125" t="s">
        <v>280</v>
      </c>
      <c r="BQ65" s="126"/>
      <c r="BR65" s="127"/>
      <c r="BS65" s="122">
        <v>0.94979999999999998</v>
      </c>
      <c r="BT65" s="123"/>
      <c r="BU65" s="124"/>
      <c r="BV65" s="125"/>
      <c r="BW65" s="126"/>
      <c r="BX65" s="127"/>
      <c r="BY65" s="122"/>
      <c r="BZ65" s="123"/>
      <c r="CA65" s="124"/>
      <c r="CB65" s="125" t="s">
        <v>182</v>
      </c>
      <c r="CC65" s="126"/>
      <c r="CD65" s="127"/>
      <c r="CE65" s="122">
        <v>0.62580000000000002</v>
      </c>
      <c r="CF65" s="123"/>
      <c r="CG65" s="124"/>
      <c r="CH65" s="125" t="s">
        <v>183</v>
      </c>
      <c r="CI65" s="126"/>
      <c r="CJ65" s="127"/>
      <c r="CK65" s="122">
        <v>0.22550000000000001</v>
      </c>
      <c r="CL65" s="123"/>
      <c r="CM65" s="124"/>
      <c r="CN65" s="125" t="s">
        <v>173</v>
      </c>
      <c r="CO65" s="126"/>
      <c r="CP65" s="127"/>
      <c r="CQ65" s="122">
        <v>0.4723</v>
      </c>
      <c r="CR65" s="123"/>
      <c r="CS65" s="124"/>
      <c r="CT65" s="111"/>
      <c r="CU65" s="111"/>
      <c r="CV65" s="111"/>
      <c r="CW65" s="111"/>
      <c r="CX65" s="111"/>
      <c r="CY65" s="111"/>
      <c r="CZ65" s="111"/>
      <c r="DA65" s="111"/>
      <c r="DB65" s="111"/>
      <c r="DC65" s="111"/>
      <c r="DD65" s="111"/>
      <c r="DE65" s="111"/>
      <c r="DF65" s="111"/>
      <c r="DG65" s="111"/>
      <c r="DH65" s="111"/>
      <c r="DI65" s="111"/>
    </row>
    <row r="66" spans="1:113" s="7" customFormat="1" ht="12.75" customHeight="1" x14ac:dyDescent="0.2">
      <c r="A66" s="162"/>
      <c r="B66" s="125" t="s">
        <v>183</v>
      </c>
      <c r="C66" s="126"/>
      <c r="D66" s="127"/>
      <c r="E66" s="122">
        <v>1.0802</v>
      </c>
      <c r="F66" s="123"/>
      <c r="G66" s="124"/>
      <c r="H66" s="125"/>
      <c r="I66" s="126"/>
      <c r="J66" s="127"/>
      <c r="K66" s="122"/>
      <c r="L66" s="123"/>
      <c r="M66" s="124"/>
      <c r="N66" s="125" t="s">
        <v>194</v>
      </c>
      <c r="O66" s="126"/>
      <c r="P66" s="127"/>
      <c r="Q66" s="122">
        <v>1.3584000000000001</v>
      </c>
      <c r="R66" s="123"/>
      <c r="S66" s="124"/>
      <c r="T66" s="125"/>
      <c r="U66" s="126"/>
      <c r="V66" s="127"/>
      <c r="W66" s="122"/>
      <c r="X66" s="123"/>
      <c r="Y66" s="124"/>
      <c r="Z66" s="125"/>
      <c r="AA66" s="126"/>
      <c r="AB66" s="127"/>
      <c r="AC66" s="122"/>
      <c r="AD66" s="123"/>
      <c r="AE66" s="124"/>
      <c r="AF66" s="125"/>
      <c r="AG66" s="126"/>
      <c r="AH66" s="127"/>
      <c r="AI66" s="122"/>
      <c r="AJ66" s="123"/>
      <c r="AK66" s="124"/>
      <c r="AL66" s="125"/>
      <c r="AM66" s="126"/>
      <c r="AN66" s="127"/>
      <c r="AO66" s="122"/>
      <c r="AP66" s="123"/>
      <c r="AQ66" s="124"/>
      <c r="AR66" s="125" t="s">
        <v>213</v>
      </c>
      <c r="AS66" s="126"/>
      <c r="AT66" s="127"/>
      <c r="AU66" s="122">
        <v>0.50539999999999996</v>
      </c>
      <c r="AV66" s="123"/>
      <c r="AW66" s="124"/>
      <c r="AX66" s="125"/>
      <c r="AY66" s="126"/>
      <c r="AZ66" s="127"/>
      <c r="BA66" s="122"/>
      <c r="BB66" s="123"/>
      <c r="BC66" s="124"/>
      <c r="BD66" s="125"/>
      <c r="BE66" s="126"/>
      <c r="BF66" s="127"/>
      <c r="BG66" s="122"/>
      <c r="BH66" s="123"/>
      <c r="BI66" s="124"/>
      <c r="BJ66" s="125"/>
      <c r="BK66" s="126"/>
      <c r="BL66" s="127"/>
      <c r="BM66" s="122"/>
      <c r="BN66" s="123"/>
      <c r="BO66" s="124"/>
      <c r="BP66" s="125" t="s">
        <v>293</v>
      </c>
      <c r="BQ66" s="126"/>
      <c r="BR66" s="127"/>
      <c r="BS66" s="122">
        <v>0.68840000000000001</v>
      </c>
      <c r="BT66" s="123"/>
      <c r="BU66" s="124"/>
      <c r="BV66" s="125"/>
      <c r="BW66" s="126"/>
      <c r="BX66" s="127"/>
      <c r="BY66" s="122"/>
      <c r="BZ66" s="123"/>
      <c r="CA66" s="124"/>
      <c r="CB66" s="125" t="s">
        <v>180</v>
      </c>
      <c r="CC66" s="126"/>
      <c r="CD66" s="127"/>
      <c r="CE66" s="122">
        <v>0.53029999999999999</v>
      </c>
      <c r="CF66" s="123"/>
      <c r="CG66" s="124"/>
      <c r="CH66" s="125" t="s">
        <v>180</v>
      </c>
      <c r="CI66" s="126"/>
      <c r="CJ66" s="127"/>
      <c r="CK66" s="122">
        <v>0.20569999999999999</v>
      </c>
      <c r="CL66" s="123"/>
      <c r="CM66" s="124"/>
      <c r="CN66" s="125" t="s">
        <v>191</v>
      </c>
      <c r="CO66" s="126"/>
      <c r="CP66" s="127"/>
      <c r="CQ66" s="122">
        <v>0.46899999999999997</v>
      </c>
      <c r="CR66" s="123"/>
      <c r="CS66" s="124"/>
      <c r="CT66" s="111"/>
      <c r="CU66" s="111"/>
      <c r="CV66" s="111"/>
      <c r="CW66" s="111"/>
      <c r="CX66" s="111"/>
      <c r="CY66" s="111"/>
      <c r="CZ66" s="111"/>
      <c r="DA66" s="111"/>
      <c r="DB66" s="111"/>
      <c r="DC66" s="111"/>
      <c r="DD66" s="111"/>
      <c r="DE66" s="111"/>
      <c r="DF66" s="111"/>
      <c r="DG66" s="111"/>
      <c r="DH66" s="111"/>
      <c r="DI66" s="111"/>
    </row>
    <row r="67" spans="1:113" s="7" customFormat="1" ht="12.75" customHeight="1" x14ac:dyDescent="0.2">
      <c r="A67" s="162"/>
      <c r="B67" s="125" t="s">
        <v>189</v>
      </c>
      <c r="C67" s="126"/>
      <c r="D67" s="127"/>
      <c r="E67" s="122">
        <v>1.0727</v>
      </c>
      <c r="F67" s="123"/>
      <c r="G67" s="124"/>
      <c r="H67" s="125"/>
      <c r="I67" s="126"/>
      <c r="J67" s="127"/>
      <c r="K67" s="122"/>
      <c r="L67" s="123"/>
      <c r="M67" s="124"/>
      <c r="N67" s="125" t="s">
        <v>174</v>
      </c>
      <c r="O67" s="126"/>
      <c r="P67" s="127"/>
      <c r="Q67" s="122">
        <v>1.2808999999999999</v>
      </c>
      <c r="R67" s="123"/>
      <c r="S67" s="124"/>
      <c r="T67" s="125"/>
      <c r="U67" s="126"/>
      <c r="V67" s="127"/>
      <c r="W67" s="122"/>
      <c r="X67" s="123"/>
      <c r="Y67" s="124"/>
      <c r="Z67" s="125"/>
      <c r="AA67" s="126"/>
      <c r="AB67" s="127"/>
      <c r="AC67" s="122"/>
      <c r="AD67" s="123"/>
      <c r="AE67" s="124"/>
      <c r="AF67" s="125"/>
      <c r="AG67" s="126"/>
      <c r="AH67" s="127"/>
      <c r="AI67" s="122"/>
      <c r="AJ67" s="123"/>
      <c r="AK67" s="124"/>
      <c r="AL67" s="125"/>
      <c r="AM67" s="126"/>
      <c r="AN67" s="127"/>
      <c r="AO67" s="122"/>
      <c r="AP67" s="123"/>
      <c r="AQ67" s="124"/>
      <c r="AR67" s="125" t="s">
        <v>173</v>
      </c>
      <c r="AS67" s="126"/>
      <c r="AT67" s="127"/>
      <c r="AU67" s="122">
        <v>0.45129999999999998</v>
      </c>
      <c r="AV67" s="123"/>
      <c r="AW67" s="124"/>
      <c r="AX67" s="125"/>
      <c r="AY67" s="126"/>
      <c r="AZ67" s="127"/>
      <c r="BA67" s="122"/>
      <c r="BB67" s="123"/>
      <c r="BC67" s="124"/>
      <c r="BD67" s="125"/>
      <c r="BE67" s="126"/>
      <c r="BF67" s="127"/>
      <c r="BG67" s="122"/>
      <c r="BH67" s="123"/>
      <c r="BI67" s="124"/>
      <c r="BJ67" s="125"/>
      <c r="BK67" s="126"/>
      <c r="BL67" s="127"/>
      <c r="BM67" s="122"/>
      <c r="BN67" s="123"/>
      <c r="BO67" s="124"/>
      <c r="BP67" s="125"/>
      <c r="BQ67" s="126"/>
      <c r="BR67" s="127"/>
      <c r="BS67" s="122"/>
      <c r="BT67" s="123"/>
      <c r="BU67" s="124"/>
      <c r="BV67" s="125"/>
      <c r="BW67" s="126"/>
      <c r="BX67" s="127"/>
      <c r="BY67" s="122"/>
      <c r="BZ67" s="123"/>
      <c r="CA67" s="124"/>
      <c r="CB67" s="125" t="s">
        <v>213</v>
      </c>
      <c r="CC67" s="126"/>
      <c r="CD67" s="127"/>
      <c r="CE67" s="122">
        <v>0.5171</v>
      </c>
      <c r="CF67" s="123"/>
      <c r="CG67" s="124"/>
      <c r="CH67" s="125"/>
      <c r="CI67" s="126"/>
      <c r="CJ67" s="127"/>
      <c r="CK67" s="122"/>
      <c r="CL67" s="123"/>
      <c r="CM67" s="124"/>
      <c r="CN67" s="125" t="s">
        <v>280</v>
      </c>
      <c r="CO67" s="126"/>
      <c r="CP67" s="127"/>
      <c r="CQ67" s="122">
        <v>0.15409999999999999</v>
      </c>
      <c r="CR67" s="123"/>
      <c r="CS67" s="124"/>
      <c r="CT67" s="111"/>
      <c r="CU67" s="111"/>
      <c r="CV67" s="111"/>
      <c r="CW67" s="111"/>
      <c r="CX67" s="111"/>
      <c r="CY67" s="111"/>
      <c r="CZ67" s="111"/>
      <c r="DA67" s="111"/>
      <c r="DB67" s="111"/>
      <c r="DC67" s="111"/>
      <c r="DD67" s="111"/>
      <c r="DE67" s="111"/>
      <c r="DF67" s="111"/>
      <c r="DG67" s="111"/>
      <c r="DH67" s="111"/>
      <c r="DI67" s="111"/>
    </row>
    <row r="68" spans="1:113" s="7" customFormat="1" ht="12.75" customHeight="1" x14ac:dyDescent="0.2">
      <c r="A68" s="162"/>
      <c r="B68" s="125" t="s">
        <v>185</v>
      </c>
      <c r="C68" s="126"/>
      <c r="D68" s="127"/>
      <c r="E68" s="122">
        <v>0.59130000000000005</v>
      </c>
      <c r="F68" s="123"/>
      <c r="G68" s="124"/>
      <c r="H68" s="125"/>
      <c r="I68" s="126"/>
      <c r="J68" s="127"/>
      <c r="K68" s="122"/>
      <c r="L68" s="123"/>
      <c r="M68" s="124"/>
      <c r="N68" s="125" t="s">
        <v>180</v>
      </c>
      <c r="O68" s="126"/>
      <c r="P68" s="127"/>
      <c r="Q68" s="122">
        <v>0.94630000000000003</v>
      </c>
      <c r="R68" s="123"/>
      <c r="S68" s="124"/>
      <c r="T68" s="125"/>
      <c r="U68" s="126"/>
      <c r="V68" s="127"/>
      <c r="W68" s="122"/>
      <c r="X68" s="123"/>
      <c r="Y68" s="124"/>
      <c r="Z68" s="125"/>
      <c r="AA68" s="126"/>
      <c r="AB68" s="127"/>
      <c r="AC68" s="122"/>
      <c r="AD68" s="123"/>
      <c r="AE68" s="124"/>
      <c r="AF68" s="125"/>
      <c r="AG68" s="126"/>
      <c r="AH68" s="127"/>
      <c r="AI68" s="122"/>
      <c r="AJ68" s="123"/>
      <c r="AK68" s="124"/>
      <c r="AL68" s="125"/>
      <c r="AM68" s="126"/>
      <c r="AN68" s="127"/>
      <c r="AO68" s="122"/>
      <c r="AP68" s="123"/>
      <c r="AQ68" s="124"/>
      <c r="AR68" s="125" t="s">
        <v>187</v>
      </c>
      <c r="AS68" s="126"/>
      <c r="AT68" s="127"/>
      <c r="AU68" s="122">
        <v>0.42199999999999999</v>
      </c>
      <c r="AV68" s="123"/>
      <c r="AW68" s="124"/>
      <c r="AX68" s="125"/>
      <c r="AY68" s="126"/>
      <c r="AZ68" s="127"/>
      <c r="BA68" s="122"/>
      <c r="BB68" s="123"/>
      <c r="BC68" s="124"/>
      <c r="BD68" s="125"/>
      <c r="BE68" s="126"/>
      <c r="BF68" s="127"/>
      <c r="BG68" s="122"/>
      <c r="BH68" s="123"/>
      <c r="BI68" s="124"/>
      <c r="BJ68" s="125"/>
      <c r="BK68" s="126"/>
      <c r="BL68" s="127"/>
      <c r="BM68" s="122"/>
      <c r="BN68" s="123"/>
      <c r="BO68" s="124"/>
      <c r="BP68" s="125"/>
      <c r="BQ68" s="126"/>
      <c r="BR68" s="127"/>
      <c r="BS68" s="122"/>
      <c r="BT68" s="123"/>
      <c r="BU68" s="124"/>
      <c r="BV68" s="125"/>
      <c r="BW68" s="126"/>
      <c r="BX68" s="127"/>
      <c r="BY68" s="122"/>
      <c r="BZ68" s="123"/>
      <c r="CA68" s="124"/>
      <c r="CB68" s="125" t="s">
        <v>185</v>
      </c>
      <c r="CC68" s="126"/>
      <c r="CD68" s="127"/>
      <c r="CE68" s="122">
        <v>0.33710000000000001</v>
      </c>
      <c r="CF68" s="123"/>
      <c r="CG68" s="124"/>
      <c r="CH68" s="125"/>
      <c r="CI68" s="126"/>
      <c r="CJ68" s="127"/>
      <c r="CK68" s="122"/>
      <c r="CL68" s="123"/>
      <c r="CM68" s="124"/>
      <c r="CN68" s="125"/>
      <c r="CO68" s="126"/>
      <c r="CP68" s="127"/>
      <c r="CQ68" s="122"/>
      <c r="CR68" s="123"/>
      <c r="CS68" s="124"/>
      <c r="CT68" s="111"/>
      <c r="CU68" s="111"/>
      <c r="CV68" s="111"/>
      <c r="CW68" s="111"/>
      <c r="CX68" s="111"/>
      <c r="CY68" s="111"/>
      <c r="CZ68" s="111"/>
      <c r="DA68" s="111"/>
      <c r="DB68" s="111"/>
      <c r="DC68" s="111"/>
      <c r="DD68" s="111"/>
      <c r="DE68" s="111"/>
      <c r="DF68" s="111"/>
      <c r="DG68" s="111"/>
      <c r="DH68" s="111"/>
      <c r="DI68" s="111"/>
    </row>
    <row r="69" spans="1:113" s="7" customFormat="1" ht="12.75" customHeight="1" x14ac:dyDescent="0.2">
      <c r="A69" s="162"/>
      <c r="B69" s="125" t="s">
        <v>194</v>
      </c>
      <c r="C69" s="126"/>
      <c r="D69" s="127"/>
      <c r="E69" s="122">
        <v>0.41589999999999999</v>
      </c>
      <c r="F69" s="123"/>
      <c r="G69" s="124"/>
      <c r="H69" s="125"/>
      <c r="I69" s="126"/>
      <c r="J69" s="127"/>
      <c r="K69" s="122"/>
      <c r="L69" s="123"/>
      <c r="M69" s="124"/>
      <c r="N69" s="125" t="s">
        <v>193</v>
      </c>
      <c r="O69" s="126"/>
      <c r="P69" s="127"/>
      <c r="Q69" s="122">
        <v>0.9264</v>
      </c>
      <c r="R69" s="123"/>
      <c r="S69" s="124"/>
      <c r="T69" s="125"/>
      <c r="U69" s="126"/>
      <c r="V69" s="127"/>
      <c r="W69" s="122"/>
      <c r="X69" s="123"/>
      <c r="Y69" s="124"/>
      <c r="Z69" s="125"/>
      <c r="AA69" s="126"/>
      <c r="AB69" s="127"/>
      <c r="AC69" s="122"/>
      <c r="AD69" s="123"/>
      <c r="AE69" s="124"/>
      <c r="AF69" s="125"/>
      <c r="AG69" s="126"/>
      <c r="AH69" s="127"/>
      <c r="AI69" s="122"/>
      <c r="AJ69" s="123"/>
      <c r="AK69" s="124"/>
      <c r="AL69" s="125"/>
      <c r="AM69" s="126"/>
      <c r="AN69" s="127"/>
      <c r="AO69" s="122"/>
      <c r="AP69" s="123"/>
      <c r="AQ69" s="124"/>
      <c r="AR69" s="125" t="s">
        <v>278</v>
      </c>
      <c r="AS69" s="126"/>
      <c r="AT69" s="127"/>
      <c r="AU69" s="122">
        <v>0.29239999999999999</v>
      </c>
      <c r="AV69" s="123"/>
      <c r="AW69" s="124"/>
      <c r="AX69" s="125"/>
      <c r="AY69" s="126"/>
      <c r="AZ69" s="127"/>
      <c r="BA69" s="122"/>
      <c r="BB69" s="123"/>
      <c r="BC69" s="124"/>
      <c r="BD69" s="125"/>
      <c r="BE69" s="126"/>
      <c r="BF69" s="127"/>
      <c r="BG69" s="122"/>
      <c r="BH69" s="123"/>
      <c r="BI69" s="124"/>
      <c r="BJ69" s="125"/>
      <c r="BK69" s="126"/>
      <c r="BL69" s="127"/>
      <c r="BM69" s="122"/>
      <c r="BN69" s="123"/>
      <c r="BO69" s="124"/>
      <c r="BP69" s="58"/>
      <c r="BQ69" s="59"/>
      <c r="BR69" s="60"/>
      <c r="BS69" s="58"/>
      <c r="BT69" s="59"/>
      <c r="BU69" s="60"/>
      <c r="BV69" s="58"/>
      <c r="BW69" s="59"/>
      <c r="BX69" s="60"/>
      <c r="BY69" s="58"/>
      <c r="BZ69" s="59"/>
      <c r="CA69" s="60"/>
      <c r="CB69" s="58"/>
      <c r="CC69" s="59"/>
      <c r="CD69" s="60"/>
      <c r="CE69" s="58"/>
      <c r="CF69" s="59"/>
      <c r="CG69" s="60"/>
      <c r="CH69" s="58"/>
      <c r="CI69" s="59"/>
      <c r="CJ69" s="60"/>
      <c r="CK69" s="58"/>
      <c r="CL69" s="59"/>
      <c r="CM69" s="60"/>
      <c r="CN69" s="58"/>
      <c r="CO69" s="59"/>
      <c r="CP69" s="60"/>
      <c r="CQ69" s="58"/>
      <c r="CR69" s="59"/>
      <c r="CS69" s="60"/>
      <c r="CT69" s="134"/>
      <c r="CU69" s="134"/>
      <c r="CV69" s="134"/>
      <c r="CW69" s="134"/>
      <c r="CX69" s="134"/>
      <c r="CY69" s="134"/>
      <c r="CZ69" s="134"/>
      <c r="DA69" s="134"/>
      <c r="DB69" s="134"/>
      <c r="DC69" s="134"/>
      <c r="DD69" s="134"/>
      <c r="DE69" s="134"/>
      <c r="DF69" s="134"/>
      <c r="DG69" s="134"/>
      <c r="DH69" s="134"/>
      <c r="DI69" s="134"/>
    </row>
    <row r="70" spans="1:113" s="7" customFormat="1" ht="15" customHeight="1" x14ac:dyDescent="0.2">
      <c r="A70" s="162"/>
      <c r="B70" s="58"/>
      <c r="C70" s="59"/>
      <c r="D70" s="60"/>
      <c r="E70" s="58"/>
      <c r="F70" s="59"/>
      <c r="G70" s="60"/>
      <c r="H70" s="125"/>
      <c r="I70" s="126"/>
      <c r="J70" s="127"/>
      <c r="K70" s="122"/>
      <c r="L70" s="123"/>
      <c r="M70" s="124"/>
      <c r="N70" s="58"/>
      <c r="O70" s="59"/>
      <c r="P70" s="60"/>
      <c r="Q70" s="58"/>
      <c r="R70" s="59"/>
      <c r="S70" s="60"/>
      <c r="T70" s="125"/>
      <c r="U70" s="126"/>
      <c r="V70" s="127"/>
      <c r="W70" s="122"/>
      <c r="X70" s="123"/>
      <c r="Y70" s="124"/>
      <c r="Z70" s="125"/>
      <c r="AA70" s="126"/>
      <c r="AB70" s="127"/>
      <c r="AC70" s="122"/>
      <c r="AD70" s="123"/>
      <c r="AE70" s="124"/>
      <c r="AF70" s="125"/>
      <c r="AG70" s="126"/>
      <c r="AH70" s="127"/>
      <c r="AI70" s="122"/>
      <c r="AJ70" s="123"/>
      <c r="AK70" s="124"/>
      <c r="AL70" s="125"/>
      <c r="AM70" s="126"/>
      <c r="AN70" s="127"/>
      <c r="AO70" s="122"/>
      <c r="AP70" s="123"/>
      <c r="AQ70" s="124"/>
      <c r="AR70" s="125" t="s">
        <v>188</v>
      </c>
      <c r="AS70" s="126"/>
      <c r="AT70" s="127"/>
      <c r="AU70" s="122">
        <v>0.2772</v>
      </c>
      <c r="AV70" s="123"/>
      <c r="AW70" s="124"/>
      <c r="AX70" s="125"/>
      <c r="AY70" s="126"/>
      <c r="AZ70" s="127"/>
      <c r="BA70" s="122"/>
      <c r="BB70" s="123"/>
      <c r="BC70" s="124"/>
      <c r="BD70" s="125"/>
      <c r="BE70" s="126"/>
      <c r="BF70" s="127"/>
      <c r="BG70" s="122"/>
      <c r="BH70" s="123"/>
      <c r="BI70" s="124"/>
      <c r="BJ70" s="125"/>
      <c r="BK70" s="126"/>
      <c r="BL70" s="127"/>
      <c r="BM70" s="122"/>
      <c r="BN70" s="123"/>
      <c r="BO70" s="124"/>
      <c r="BP70" s="125"/>
      <c r="BQ70" s="126"/>
      <c r="BR70" s="127"/>
      <c r="BS70" s="122"/>
      <c r="BT70" s="123"/>
      <c r="BU70" s="124"/>
      <c r="BV70" s="125"/>
      <c r="BW70" s="126"/>
      <c r="BX70" s="127"/>
      <c r="BY70" s="122"/>
      <c r="BZ70" s="123"/>
      <c r="CA70" s="124"/>
      <c r="CB70" s="58"/>
      <c r="CC70" s="59"/>
      <c r="CD70" s="60"/>
      <c r="CE70" s="58"/>
      <c r="CF70" s="59"/>
      <c r="CG70" s="60"/>
      <c r="CH70" s="125"/>
      <c r="CI70" s="126"/>
      <c r="CJ70" s="127"/>
      <c r="CK70" s="122"/>
      <c r="CL70" s="123"/>
      <c r="CM70" s="124"/>
      <c r="CN70" s="58"/>
      <c r="CO70" s="59"/>
      <c r="CP70" s="60"/>
      <c r="CQ70" s="58"/>
      <c r="CR70" s="59"/>
      <c r="CS70" s="60"/>
      <c r="CT70" s="134"/>
      <c r="CU70" s="134"/>
      <c r="CV70" s="134"/>
      <c r="CW70" s="134"/>
      <c r="CX70" s="134"/>
      <c r="CY70" s="134"/>
      <c r="CZ70" s="134"/>
      <c r="DA70" s="134"/>
      <c r="DB70" s="134"/>
      <c r="DC70" s="134"/>
      <c r="DD70" s="134"/>
      <c r="DE70" s="134"/>
      <c r="DF70" s="134"/>
      <c r="DG70" s="134"/>
      <c r="DH70" s="134"/>
      <c r="DI70" s="134"/>
    </row>
    <row r="71" spans="1:113" s="7" customFormat="1" ht="15" customHeight="1" x14ac:dyDescent="0.2">
      <c r="A71" s="162"/>
      <c r="B71" s="125"/>
      <c r="C71" s="126"/>
      <c r="D71" s="127"/>
      <c r="E71" s="122"/>
      <c r="F71" s="123"/>
      <c r="G71" s="124"/>
      <c r="H71" s="125"/>
      <c r="I71" s="126"/>
      <c r="J71" s="127"/>
      <c r="K71" s="122"/>
      <c r="L71" s="123"/>
      <c r="M71" s="124"/>
      <c r="N71" s="58"/>
      <c r="O71" s="59"/>
      <c r="P71" s="60"/>
      <c r="Q71" s="58"/>
      <c r="R71" s="59"/>
      <c r="S71" s="60"/>
      <c r="T71" s="125"/>
      <c r="U71" s="126"/>
      <c r="V71" s="127"/>
      <c r="W71" s="122"/>
      <c r="X71" s="123"/>
      <c r="Y71" s="124"/>
      <c r="Z71" s="125"/>
      <c r="AA71" s="126"/>
      <c r="AB71" s="127"/>
      <c r="AC71" s="122"/>
      <c r="AD71" s="123"/>
      <c r="AE71" s="124"/>
      <c r="AF71" s="125"/>
      <c r="AG71" s="126"/>
      <c r="AH71" s="127"/>
      <c r="AI71" s="122"/>
      <c r="AJ71" s="123"/>
      <c r="AK71" s="124"/>
      <c r="AL71" s="125"/>
      <c r="AM71" s="126"/>
      <c r="AN71" s="127"/>
      <c r="AO71" s="122"/>
      <c r="AP71" s="123"/>
      <c r="AQ71" s="124"/>
      <c r="AR71" s="125" t="s">
        <v>194</v>
      </c>
      <c r="AS71" s="126"/>
      <c r="AT71" s="127"/>
      <c r="AU71" s="122">
        <v>0.23280000000000001</v>
      </c>
      <c r="AV71" s="123"/>
      <c r="AW71" s="124"/>
      <c r="AX71" s="125"/>
      <c r="AY71" s="126"/>
      <c r="AZ71" s="127"/>
      <c r="BA71" s="122"/>
      <c r="BB71" s="123"/>
      <c r="BC71" s="124"/>
      <c r="BD71" s="125"/>
      <c r="BE71" s="126"/>
      <c r="BF71" s="127"/>
      <c r="BG71" s="122"/>
      <c r="BH71" s="123"/>
      <c r="BI71" s="124"/>
      <c r="BJ71" s="125"/>
      <c r="BK71" s="126"/>
      <c r="BL71" s="127"/>
      <c r="BM71" s="122"/>
      <c r="BN71" s="123"/>
      <c r="BO71" s="124"/>
      <c r="BP71" s="125"/>
      <c r="BQ71" s="126"/>
      <c r="BR71" s="127"/>
      <c r="BS71" s="122"/>
      <c r="BT71" s="123"/>
      <c r="BU71" s="124"/>
      <c r="BV71" s="125"/>
      <c r="BW71" s="126"/>
      <c r="BX71" s="127"/>
      <c r="BY71" s="122"/>
      <c r="BZ71" s="123"/>
      <c r="CA71" s="124"/>
      <c r="CB71" s="58"/>
      <c r="CC71" s="59"/>
      <c r="CD71" s="60"/>
      <c r="CE71" s="58"/>
      <c r="CF71" s="59"/>
      <c r="CG71" s="60"/>
      <c r="CH71" s="125"/>
      <c r="CI71" s="126"/>
      <c r="CJ71" s="127"/>
      <c r="CK71" s="122"/>
      <c r="CL71" s="123"/>
      <c r="CM71" s="124"/>
      <c r="CN71" s="125"/>
      <c r="CO71" s="126"/>
      <c r="CP71" s="127"/>
      <c r="CQ71" s="122"/>
      <c r="CR71" s="123"/>
      <c r="CS71" s="124"/>
      <c r="CT71" s="134"/>
      <c r="CU71" s="134"/>
      <c r="CV71" s="134"/>
      <c r="CW71" s="134"/>
      <c r="CX71" s="134"/>
      <c r="CY71" s="134"/>
      <c r="CZ71" s="134"/>
      <c r="DA71" s="134"/>
      <c r="DB71" s="134"/>
      <c r="DC71" s="134"/>
      <c r="DD71" s="134"/>
      <c r="DE71" s="134"/>
      <c r="DF71" s="134"/>
      <c r="DG71" s="134"/>
      <c r="DH71" s="134"/>
      <c r="DI71" s="134"/>
    </row>
    <row r="72" spans="1:113" s="7" customFormat="1" ht="15" customHeight="1" x14ac:dyDescent="0.2">
      <c r="A72" s="162"/>
      <c r="B72" s="125"/>
      <c r="C72" s="126"/>
      <c r="D72" s="127"/>
      <c r="E72" s="122"/>
      <c r="F72" s="123"/>
      <c r="G72" s="124"/>
      <c r="H72" s="125"/>
      <c r="I72" s="126"/>
      <c r="J72" s="127"/>
      <c r="K72" s="122"/>
      <c r="L72" s="123"/>
      <c r="M72" s="124"/>
      <c r="N72" s="58"/>
      <c r="O72" s="59"/>
      <c r="P72" s="60"/>
      <c r="Q72" s="58"/>
      <c r="R72" s="59"/>
      <c r="S72" s="60"/>
      <c r="T72" s="125"/>
      <c r="U72" s="126"/>
      <c r="V72" s="127"/>
      <c r="W72" s="122"/>
      <c r="X72" s="123"/>
      <c r="Y72" s="124"/>
      <c r="Z72" s="125"/>
      <c r="AA72" s="126"/>
      <c r="AB72" s="127"/>
      <c r="AC72" s="122"/>
      <c r="AD72" s="123"/>
      <c r="AE72" s="124"/>
      <c r="AF72" s="125"/>
      <c r="AG72" s="126"/>
      <c r="AH72" s="127"/>
      <c r="AI72" s="122"/>
      <c r="AJ72" s="123"/>
      <c r="AK72" s="124"/>
      <c r="AL72" s="125"/>
      <c r="AM72" s="126"/>
      <c r="AN72" s="127"/>
      <c r="AO72" s="122"/>
      <c r="AP72" s="123"/>
      <c r="AQ72" s="124"/>
      <c r="AR72" s="125" t="s">
        <v>280</v>
      </c>
      <c r="AS72" s="126"/>
      <c r="AT72" s="127"/>
      <c r="AU72" s="122">
        <v>0.16520000000000001</v>
      </c>
      <c r="AV72" s="123"/>
      <c r="AW72" s="124"/>
      <c r="AX72" s="125"/>
      <c r="AY72" s="126"/>
      <c r="AZ72" s="127"/>
      <c r="BA72" s="122"/>
      <c r="BB72" s="123"/>
      <c r="BC72" s="124"/>
      <c r="BD72" s="125"/>
      <c r="BE72" s="126"/>
      <c r="BF72" s="127"/>
      <c r="BG72" s="122"/>
      <c r="BH72" s="123"/>
      <c r="BI72" s="124"/>
      <c r="BJ72" s="125"/>
      <c r="BK72" s="126"/>
      <c r="BL72" s="127"/>
      <c r="BM72" s="122"/>
      <c r="BN72" s="123"/>
      <c r="BO72" s="124"/>
      <c r="BP72" s="125"/>
      <c r="BQ72" s="126"/>
      <c r="BR72" s="127"/>
      <c r="BS72" s="122"/>
      <c r="BT72" s="123"/>
      <c r="BU72" s="124"/>
      <c r="BV72" s="125"/>
      <c r="BW72" s="126"/>
      <c r="BX72" s="127"/>
      <c r="BY72" s="122"/>
      <c r="BZ72" s="123"/>
      <c r="CA72" s="124"/>
      <c r="CB72" s="125"/>
      <c r="CC72" s="126"/>
      <c r="CD72" s="127"/>
      <c r="CE72" s="122"/>
      <c r="CF72" s="123"/>
      <c r="CG72" s="124"/>
      <c r="CH72" s="125"/>
      <c r="CI72" s="126"/>
      <c r="CJ72" s="127"/>
      <c r="CK72" s="122"/>
      <c r="CL72" s="123"/>
      <c r="CM72" s="124"/>
      <c r="CN72" s="125"/>
      <c r="CO72" s="126"/>
      <c r="CP72" s="127"/>
      <c r="CQ72" s="122"/>
      <c r="CR72" s="123"/>
      <c r="CS72" s="124"/>
      <c r="CT72" s="134"/>
      <c r="CU72" s="134"/>
      <c r="CV72" s="134"/>
      <c r="CW72" s="134"/>
      <c r="CX72" s="134"/>
      <c r="CY72" s="134"/>
      <c r="CZ72" s="134"/>
      <c r="DA72" s="134"/>
      <c r="DB72" s="134"/>
      <c r="DC72" s="134"/>
      <c r="DD72" s="134"/>
      <c r="DE72" s="134"/>
      <c r="DF72" s="134"/>
      <c r="DG72" s="134"/>
      <c r="DH72" s="134"/>
      <c r="DI72" s="134"/>
    </row>
    <row r="73" spans="1:113" s="7" customFormat="1" ht="15" customHeight="1" x14ac:dyDescent="0.2">
      <c r="A73" s="162"/>
      <c r="B73" s="125"/>
      <c r="C73" s="126"/>
      <c r="D73" s="127"/>
      <c r="E73" s="122"/>
      <c r="F73" s="123"/>
      <c r="G73" s="124"/>
      <c r="H73" s="125"/>
      <c r="I73" s="126"/>
      <c r="J73" s="127"/>
      <c r="K73" s="122"/>
      <c r="L73" s="123"/>
      <c r="M73" s="124"/>
      <c r="N73" s="125"/>
      <c r="O73" s="126"/>
      <c r="P73" s="127"/>
      <c r="Q73" s="122"/>
      <c r="R73" s="123"/>
      <c r="S73" s="124"/>
      <c r="T73" s="125"/>
      <c r="U73" s="126"/>
      <c r="V73" s="127"/>
      <c r="W73" s="122"/>
      <c r="X73" s="123"/>
      <c r="Y73" s="124"/>
      <c r="Z73" s="125"/>
      <c r="AA73" s="126"/>
      <c r="AB73" s="127"/>
      <c r="AC73" s="122"/>
      <c r="AD73" s="123"/>
      <c r="AE73" s="124"/>
      <c r="AF73" s="125"/>
      <c r="AG73" s="126"/>
      <c r="AH73" s="127"/>
      <c r="AI73" s="122"/>
      <c r="AJ73" s="123"/>
      <c r="AK73" s="124"/>
      <c r="AL73" s="125"/>
      <c r="AM73" s="126"/>
      <c r="AN73" s="127"/>
      <c r="AO73" s="122"/>
      <c r="AP73" s="123"/>
      <c r="AQ73" s="124"/>
      <c r="AR73" s="125" t="s">
        <v>180</v>
      </c>
      <c r="AS73" s="126"/>
      <c r="AT73" s="127"/>
      <c r="AU73" s="122">
        <v>0.1605</v>
      </c>
      <c r="AV73" s="123"/>
      <c r="AW73" s="124"/>
      <c r="AX73" s="125"/>
      <c r="AY73" s="126"/>
      <c r="AZ73" s="127"/>
      <c r="BA73" s="122"/>
      <c r="BB73" s="123"/>
      <c r="BC73" s="124"/>
      <c r="BD73" s="125"/>
      <c r="BE73" s="126"/>
      <c r="BF73" s="127"/>
      <c r="BG73" s="122"/>
      <c r="BH73" s="123"/>
      <c r="BI73" s="124"/>
      <c r="BJ73" s="125"/>
      <c r="BK73" s="126"/>
      <c r="BL73" s="127"/>
      <c r="BM73" s="122"/>
      <c r="BN73" s="123"/>
      <c r="BO73" s="124"/>
      <c r="BP73" s="125"/>
      <c r="BQ73" s="126"/>
      <c r="BR73" s="127"/>
      <c r="BS73" s="122"/>
      <c r="BT73" s="123"/>
      <c r="BU73" s="124"/>
      <c r="BV73" s="125"/>
      <c r="BW73" s="126"/>
      <c r="BX73" s="127"/>
      <c r="BY73" s="122"/>
      <c r="BZ73" s="123"/>
      <c r="CA73" s="124"/>
      <c r="CB73" s="125"/>
      <c r="CC73" s="126"/>
      <c r="CD73" s="127"/>
      <c r="CE73" s="122"/>
      <c r="CF73" s="123"/>
      <c r="CG73" s="124"/>
      <c r="CH73" s="125"/>
      <c r="CI73" s="126"/>
      <c r="CJ73" s="127"/>
      <c r="CK73" s="122"/>
      <c r="CL73" s="123"/>
      <c r="CM73" s="124"/>
      <c r="CN73" s="125"/>
      <c r="CO73" s="126"/>
      <c r="CP73" s="127"/>
      <c r="CQ73" s="122"/>
      <c r="CR73" s="123"/>
      <c r="CS73" s="124"/>
      <c r="CT73" s="111"/>
      <c r="CU73" s="111"/>
      <c r="CV73" s="111"/>
      <c r="CW73" s="111"/>
      <c r="CX73" s="111"/>
      <c r="CY73" s="111"/>
      <c r="CZ73" s="111"/>
      <c r="DA73" s="111"/>
      <c r="DB73" s="111"/>
      <c r="DC73" s="111"/>
      <c r="DD73" s="111"/>
      <c r="DE73" s="111"/>
      <c r="DF73" s="111"/>
      <c r="DG73" s="111"/>
      <c r="DH73" s="111"/>
      <c r="DI73" s="111"/>
    </row>
    <row r="74" spans="1:113" s="7" customFormat="1" ht="12.75" customHeight="1" x14ac:dyDescent="0.2">
      <c r="A74" s="162"/>
      <c r="B74" s="125"/>
      <c r="C74" s="126"/>
      <c r="D74" s="127"/>
      <c r="E74" s="122"/>
      <c r="F74" s="123"/>
      <c r="G74" s="124"/>
      <c r="H74" s="125"/>
      <c r="I74" s="126"/>
      <c r="J74" s="127"/>
      <c r="K74" s="122"/>
      <c r="L74" s="123"/>
      <c r="M74" s="124"/>
      <c r="N74" s="125"/>
      <c r="O74" s="126"/>
      <c r="P74" s="127"/>
      <c r="Q74" s="122"/>
      <c r="R74" s="123"/>
      <c r="S74" s="124"/>
      <c r="T74" s="125"/>
      <c r="U74" s="126"/>
      <c r="V74" s="127"/>
      <c r="W74" s="122"/>
      <c r="X74" s="123"/>
      <c r="Y74" s="124"/>
      <c r="Z74" s="125"/>
      <c r="AA74" s="126"/>
      <c r="AB74" s="127"/>
      <c r="AC74" s="122"/>
      <c r="AD74" s="123"/>
      <c r="AE74" s="124"/>
      <c r="AF74" s="125"/>
      <c r="AG74" s="126"/>
      <c r="AH74" s="127"/>
      <c r="AI74" s="122"/>
      <c r="AJ74" s="123"/>
      <c r="AK74" s="124"/>
      <c r="AL74" s="125"/>
      <c r="AM74" s="126"/>
      <c r="AN74" s="127"/>
      <c r="AO74" s="122"/>
      <c r="AP74" s="123"/>
      <c r="AQ74" s="124"/>
      <c r="AR74" s="125" t="s">
        <v>57</v>
      </c>
      <c r="AS74" s="126"/>
      <c r="AT74" s="127"/>
      <c r="AU74" s="122">
        <v>0.13739999999999999</v>
      </c>
      <c r="AV74" s="123"/>
      <c r="AW74" s="124"/>
      <c r="AX74" s="125"/>
      <c r="AY74" s="126"/>
      <c r="AZ74" s="127"/>
      <c r="BA74" s="122"/>
      <c r="BB74" s="123"/>
      <c r="BC74" s="124"/>
      <c r="BD74" s="125"/>
      <c r="BE74" s="126"/>
      <c r="BF74" s="127"/>
      <c r="BG74" s="122"/>
      <c r="BH74" s="123"/>
      <c r="BI74" s="124"/>
      <c r="BJ74" s="125"/>
      <c r="BK74" s="126"/>
      <c r="BL74" s="127"/>
      <c r="BM74" s="122"/>
      <c r="BN74" s="123"/>
      <c r="BO74" s="124"/>
      <c r="BP74" s="125"/>
      <c r="BQ74" s="126"/>
      <c r="BR74" s="127"/>
      <c r="BS74" s="122"/>
      <c r="BT74" s="123"/>
      <c r="BU74" s="124"/>
      <c r="BV74" s="125"/>
      <c r="BW74" s="126"/>
      <c r="BX74" s="127"/>
      <c r="BY74" s="122"/>
      <c r="BZ74" s="123"/>
      <c r="CA74" s="124"/>
      <c r="CB74" s="125"/>
      <c r="CC74" s="126"/>
      <c r="CD74" s="127"/>
      <c r="CE74" s="122"/>
      <c r="CF74" s="123"/>
      <c r="CG74" s="124"/>
      <c r="CH74" s="125"/>
      <c r="CI74" s="126"/>
      <c r="CJ74" s="127"/>
      <c r="CK74" s="122"/>
      <c r="CL74" s="123"/>
      <c r="CM74" s="124"/>
      <c r="CN74" s="125"/>
      <c r="CO74" s="126"/>
      <c r="CP74" s="127"/>
      <c r="CQ74" s="122"/>
      <c r="CR74" s="123"/>
      <c r="CS74" s="124"/>
      <c r="CT74" s="111"/>
      <c r="CU74" s="111"/>
      <c r="CV74" s="111"/>
      <c r="CW74" s="111"/>
      <c r="CX74" s="111"/>
      <c r="CY74" s="111"/>
      <c r="CZ74" s="111"/>
      <c r="DA74" s="111"/>
      <c r="DB74" s="111"/>
      <c r="DC74" s="111"/>
      <c r="DD74" s="111"/>
      <c r="DE74" s="111"/>
      <c r="DF74" s="111"/>
      <c r="DG74" s="111"/>
      <c r="DH74" s="111"/>
      <c r="DI74" s="111"/>
    </row>
    <row r="75" spans="1:113" s="7" customFormat="1" ht="15" customHeight="1" x14ac:dyDescent="0.2">
      <c r="A75" s="162"/>
      <c r="B75" s="125"/>
      <c r="C75" s="126"/>
      <c r="D75" s="127"/>
      <c r="E75" s="122"/>
      <c r="F75" s="123"/>
      <c r="G75" s="124"/>
      <c r="H75" s="125"/>
      <c r="I75" s="126"/>
      <c r="J75" s="127"/>
      <c r="K75" s="122"/>
      <c r="L75" s="123"/>
      <c r="M75" s="124"/>
      <c r="N75" s="125"/>
      <c r="O75" s="126"/>
      <c r="P75" s="127"/>
      <c r="Q75" s="122"/>
      <c r="R75" s="123"/>
      <c r="S75" s="124"/>
      <c r="T75" s="125"/>
      <c r="U75" s="126"/>
      <c r="V75" s="127"/>
      <c r="W75" s="122"/>
      <c r="X75" s="123"/>
      <c r="Y75" s="124"/>
      <c r="Z75" s="125"/>
      <c r="AA75" s="126"/>
      <c r="AB75" s="127"/>
      <c r="AC75" s="122"/>
      <c r="AD75" s="123"/>
      <c r="AE75" s="124"/>
      <c r="AF75" s="125"/>
      <c r="AG75" s="126"/>
      <c r="AH75" s="127"/>
      <c r="AI75" s="122"/>
      <c r="AJ75" s="123"/>
      <c r="AK75" s="124"/>
      <c r="AL75" s="125"/>
      <c r="AM75" s="126"/>
      <c r="AN75" s="127"/>
      <c r="AO75" s="122"/>
      <c r="AP75" s="123"/>
      <c r="AQ75" s="124"/>
      <c r="AR75" s="125"/>
      <c r="AS75" s="126"/>
      <c r="AT75" s="127"/>
      <c r="AU75" s="122"/>
      <c r="AV75" s="123"/>
      <c r="AW75" s="124"/>
      <c r="AX75" s="125"/>
      <c r="AY75" s="126"/>
      <c r="AZ75" s="127"/>
      <c r="BA75" s="122"/>
      <c r="BB75" s="123"/>
      <c r="BC75" s="124"/>
      <c r="BD75" s="125"/>
      <c r="BE75" s="126"/>
      <c r="BF75" s="127"/>
      <c r="BG75" s="122"/>
      <c r="BH75" s="123"/>
      <c r="BI75" s="124"/>
      <c r="BJ75" s="125"/>
      <c r="BK75" s="126"/>
      <c r="BL75" s="127"/>
      <c r="BM75" s="122"/>
      <c r="BN75" s="123"/>
      <c r="BO75" s="124"/>
      <c r="BP75" s="125"/>
      <c r="BQ75" s="126"/>
      <c r="BR75" s="127"/>
      <c r="BS75" s="122"/>
      <c r="BT75" s="123"/>
      <c r="BU75" s="124"/>
      <c r="BV75" s="125"/>
      <c r="BW75" s="126"/>
      <c r="BX75" s="127"/>
      <c r="BY75" s="122"/>
      <c r="BZ75" s="123"/>
      <c r="CA75" s="124"/>
      <c r="CB75" s="125"/>
      <c r="CC75" s="126"/>
      <c r="CD75" s="127"/>
      <c r="CE75" s="122"/>
      <c r="CF75" s="123"/>
      <c r="CG75" s="124"/>
      <c r="CH75" s="125"/>
      <c r="CI75" s="126"/>
      <c r="CJ75" s="127"/>
      <c r="CK75" s="122"/>
      <c r="CL75" s="123"/>
      <c r="CM75" s="124"/>
      <c r="CN75" s="125"/>
      <c r="CO75" s="126"/>
      <c r="CP75" s="127"/>
      <c r="CQ75" s="122"/>
      <c r="CR75" s="123"/>
      <c r="CS75" s="124"/>
      <c r="CT75" s="111"/>
      <c r="CU75" s="111"/>
      <c r="CV75" s="111"/>
      <c r="CW75" s="111"/>
      <c r="CX75" s="111"/>
      <c r="CY75" s="111"/>
      <c r="CZ75" s="111"/>
      <c r="DA75" s="111"/>
      <c r="DB75" s="111"/>
      <c r="DC75" s="111"/>
      <c r="DD75" s="111"/>
      <c r="DE75" s="111"/>
      <c r="DF75" s="111"/>
      <c r="DG75" s="111"/>
      <c r="DH75" s="111"/>
      <c r="DI75" s="111"/>
    </row>
    <row r="76" spans="1:113" s="7" customFormat="1" ht="15" customHeight="1" x14ac:dyDescent="0.2">
      <c r="A76" s="162"/>
      <c r="B76" s="125"/>
      <c r="C76" s="126"/>
      <c r="D76" s="127"/>
      <c r="E76" s="122"/>
      <c r="F76" s="123"/>
      <c r="G76" s="124"/>
      <c r="H76" s="125"/>
      <c r="I76" s="126"/>
      <c r="J76" s="127"/>
      <c r="K76" s="122"/>
      <c r="L76" s="123"/>
      <c r="M76" s="124"/>
      <c r="N76" s="125"/>
      <c r="O76" s="126"/>
      <c r="P76" s="127"/>
      <c r="Q76" s="122"/>
      <c r="R76" s="123"/>
      <c r="S76" s="124"/>
      <c r="T76" s="125"/>
      <c r="U76" s="126"/>
      <c r="V76" s="127"/>
      <c r="W76" s="122"/>
      <c r="X76" s="123"/>
      <c r="Y76" s="124"/>
      <c r="Z76" s="125"/>
      <c r="AA76" s="126"/>
      <c r="AB76" s="127"/>
      <c r="AC76" s="122"/>
      <c r="AD76" s="123"/>
      <c r="AE76" s="124"/>
      <c r="AF76" s="125"/>
      <c r="AG76" s="126"/>
      <c r="AH76" s="127"/>
      <c r="AI76" s="122"/>
      <c r="AJ76" s="123"/>
      <c r="AK76" s="124"/>
      <c r="AL76" s="125"/>
      <c r="AM76" s="126"/>
      <c r="AN76" s="127"/>
      <c r="AO76" s="122"/>
      <c r="AP76" s="123"/>
      <c r="AQ76" s="124"/>
      <c r="AR76" s="125"/>
      <c r="AS76" s="126"/>
      <c r="AT76" s="127"/>
      <c r="AU76" s="122"/>
      <c r="AV76" s="123"/>
      <c r="AW76" s="124"/>
      <c r="AX76" s="125"/>
      <c r="AY76" s="126"/>
      <c r="AZ76" s="127"/>
      <c r="BA76" s="122"/>
      <c r="BB76" s="123"/>
      <c r="BC76" s="124"/>
      <c r="BD76" s="125"/>
      <c r="BE76" s="126"/>
      <c r="BF76" s="127"/>
      <c r="BG76" s="122"/>
      <c r="BH76" s="123"/>
      <c r="BI76" s="124"/>
      <c r="BJ76" s="125"/>
      <c r="BK76" s="126"/>
      <c r="BL76" s="127"/>
      <c r="BM76" s="122"/>
      <c r="BN76" s="123"/>
      <c r="BO76" s="124"/>
      <c r="BP76" s="125"/>
      <c r="BQ76" s="126"/>
      <c r="BR76" s="127"/>
      <c r="BS76" s="122"/>
      <c r="BT76" s="123"/>
      <c r="BU76" s="124"/>
      <c r="BV76" s="125"/>
      <c r="BW76" s="126"/>
      <c r="BX76" s="127"/>
      <c r="BY76" s="122"/>
      <c r="BZ76" s="123"/>
      <c r="CA76" s="124"/>
      <c r="CB76" s="125"/>
      <c r="CC76" s="126"/>
      <c r="CD76" s="127"/>
      <c r="CE76" s="122"/>
      <c r="CF76" s="123"/>
      <c r="CG76" s="124"/>
      <c r="CH76" s="125"/>
      <c r="CI76" s="126"/>
      <c r="CJ76" s="127"/>
      <c r="CK76" s="122"/>
      <c r="CL76" s="123"/>
      <c r="CM76" s="124"/>
      <c r="CN76" s="125"/>
      <c r="CO76" s="126"/>
      <c r="CP76" s="127"/>
      <c r="CQ76" s="122"/>
      <c r="CR76" s="123"/>
      <c r="CS76" s="124"/>
      <c r="CT76" s="111"/>
      <c r="CU76" s="111"/>
      <c r="CV76" s="111"/>
      <c r="CW76" s="111"/>
      <c r="CX76" s="111"/>
      <c r="CY76" s="111"/>
      <c r="CZ76" s="111"/>
      <c r="DA76" s="111"/>
      <c r="DB76" s="111"/>
      <c r="DC76" s="111"/>
      <c r="DD76" s="111"/>
      <c r="DE76" s="111"/>
      <c r="DF76" s="111"/>
      <c r="DG76" s="111"/>
      <c r="DH76" s="111"/>
      <c r="DI76" s="111"/>
    </row>
    <row r="77" spans="1:113" s="7" customFormat="1" ht="12.75" customHeight="1" x14ac:dyDescent="0.2">
      <c r="A77" s="162"/>
      <c r="B77" s="125"/>
      <c r="C77" s="126"/>
      <c r="D77" s="127"/>
      <c r="E77" s="122"/>
      <c r="F77" s="123"/>
      <c r="G77" s="124"/>
      <c r="H77" s="125"/>
      <c r="I77" s="126"/>
      <c r="J77" s="127"/>
      <c r="K77" s="122"/>
      <c r="L77" s="123"/>
      <c r="M77" s="124"/>
      <c r="N77" s="125"/>
      <c r="O77" s="126"/>
      <c r="P77" s="127"/>
      <c r="Q77" s="122"/>
      <c r="R77" s="123"/>
      <c r="S77" s="124"/>
      <c r="T77" s="125"/>
      <c r="U77" s="126"/>
      <c r="V77" s="127"/>
      <c r="W77" s="122"/>
      <c r="X77" s="123"/>
      <c r="Y77" s="124"/>
      <c r="Z77" s="125"/>
      <c r="AA77" s="126"/>
      <c r="AB77" s="127"/>
      <c r="AC77" s="122"/>
      <c r="AD77" s="123"/>
      <c r="AE77" s="124"/>
      <c r="AF77" s="125"/>
      <c r="AG77" s="126"/>
      <c r="AH77" s="127"/>
      <c r="AI77" s="122"/>
      <c r="AJ77" s="123"/>
      <c r="AK77" s="124"/>
      <c r="AL77" s="125"/>
      <c r="AM77" s="126"/>
      <c r="AN77" s="127"/>
      <c r="AO77" s="122"/>
      <c r="AP77" s="123"/>
      <c r="AQ77" s="124"/>
      <c r="AR77" s="125"/>
      <c r="AS77" s="126"/>
      <c r="AT77" s="127"/>
      <c r="AU77" s="122"/>
      <c r="AV77" s="123"/>
      <c r="AW77" s="124"/>
      <c r="AX77" s="125"/>
      <c r="AY77" s="126"/>
      <c r="AZ77" s="127"/>
      <c r="BA77" s="122"/>
      <c r="BB77" s="123"/>
      <c r="BC77" s="124"/>
      <c r="BD77" s="125"/>
      <c r="BE77" s="126"/>
      <c r="BF77" s="127"/>
      <c r="BG77" s="122"/>
      <c r="BH77" s="123"/>
      <c r="BI77" s="124"/>
      <c r="BJ77" s="125"/>
      <c r="BK77" s="126"/>
      <c r="BL77" s="127"/>
      <c r="BM77" s="122"/>
      <c r="BN77" s="123"/>
      <c r="BO77" s="124"/>
      <c r="BP77" s="125"/>
      <c r="BQ77" s="126"/>
      <c r="BR77" s="127"/>
      <c r="BS77" s="122"/>
      <c r="BT77" s="123"/>
      <c r="BU77" s="124"/>
      <c r="BV77" s="125"/>
      <c r="BW77" s="126"/>
      <c r="BX77" s="127"/>
      <c r="BY77" s="122"/>
      <c r="BZ77" s="123"/>
      <c r="CA77" s="124"/>
      <c r="CB77" s="125"/>
      <c r="CC77" s="126"/>
      <c r="CD77" s="127"/>
      <c r="CE77" s="122"/>
      <c r="CF77" s="123"/>
      <c r="CG77" s="124"/>
      <c r="CH77" s="125"/>
      <c r="CI77" s="126"/>
      <c r="CJ77" s="127"/>
      <c r="CK77" s="122"/>
      <c r="CL77" s="123"/>
      <c r="CM77" s="124"/>
      <c r="CN77" s="125"/>
      <c r="CO77" s="126"/>
      <c r="CP77" s="127"/>
      <c r="CQ77" s="122"/>
      <c r="CR77" s="123"/>
      <c r="CS77" s="124"/>
      <c r="CT77" s="111"/>
      <c r="CU77" s="111"/>
      <c r="CV77" s="111"/>
      <c r="CW77" s="111"/>
      <c r="CX77" s="111"/>
      <c r="CY77" s="111"/>
      <c r="CZ77" s="111"/>
      <c r="DA77" s="111"/>
      <c r="DB77" s="111"/>
      <c r="DC77" s="111"/>
      <c r="DD77" s="111"/>
      <c r="DE77" s="111"/>
      <c r="DF77" s="111"/>
      <c r="DG77" s="111"/>
      <c r="DH77" s="111"/>
      <c r="DI77" s="111"/>
    </row>
    <row r="78" spans="1:113" s="7" customFormat="1" ht="15" customHeight="1" x14ac:dyDescent="0.2">
      <c r="A78" s="162"/>
      <c r="B78" s="125"/>
      <c r="C78" s="126"/>
      <c r="D78" s="127"/>
      <c r="E78" s="122"/>
      <c r="F78" s="123"/>
      <c r="G78" s="124"/>
      <c r="H78" s="125"/>
      <c r="I78" s="126"/>
      <c r="J78" s="127"/>
      <c r="K78" s="122"/>
      <c r="L78" s="123"/>
      <c r="M78" s="124"/>
      <c r="N78" s="125"/>
      <c r="O78" s="126"/>
      <c r="P78" s="127"/>
      <c r="Q78" s="122"/>
      <c r="R78" s="123"/>
      <c r="S78" s="124"/>
      <c r="T78" s="125"/>
      <c r="U78" s="126"/>
      <c r="V78" s="127"/>
      <c r="W78" s="122"/>
      <c r="X78" s="123"/>
      <c r="Y78" s="124"/>
      <c r="Z78" s="125"/>
      <c r="AA78" s="126"/>
      <c r="AB78" s="127"/>
      <c r="AC78" s="122"/>
      <c r="AD78" s="123"/>
      <c r="AE78" s="124"/>
      <c r="AF78" s="125"/>
      <c r="AG78" s="126"/>
      <c r="AH78" s="127"/>
      <c r="AI78" s="122"/>
      <c r="AJ78" s="123"/>
      <c r="AK78" s="124"/>
      <c r="AL78" s="125"/>
      <c r="AM78" s="126"/>
      <c r="AN78" s="127"/>
      <c r="AO78" s="122"/>
      <c r="AP78" s="123"/>
      <c r="AQ78" s="124"/>
      <c r="AR78" s="125"/>
      <c r="AS78" s="126"/>
      <c r="AT78" s="127"/>
      <c r="AU78" s="122"/>
      <c r="AV78" s="123"/>
      <c r="AW78" s="124"/>
      <c r="AX78" s="125"/>
      <c r="AY78" s="126"/>
      <c r="AZ78" s="127"/>
      <c r="BA78" s="122"/>
      <c r="BB78" s="123"/>
      <c r="BC78" s="124"/>
      <c r="BD78" s="125"/>
      <c r="BE78" s="126"/>
      <c r="BF78" s="127"/>
      <c r="BG78" s="122"/>
      <c r="BH78" s="123"/>
      <c r="BI78" s="124"/>
      <c r="BJ78" s="125"/>
      <c r="BK78" s="126"/>
      <c r="BL78" s="127"/>
      <c r="BM78" s="122"/>
      <c r="BN78" s="123"/>
      <c r="BO78" s="124"/>
      <c r="BP78" s="125"/>
      <c r="BQ78" s="126"/>
      <c r="BR78" s="127"/>
      <c r="BS78" s="122"/>
      <c r="BT78" s="123"/>
      <c r="BU78" s="124"/>
      <c r="BV78" s="125"/>
      <c r="BW78" s="126"/>
      <c r="BX78" s="127"/>
      <c r="BY78" s="122"/>
      <c r="BZ78" s="123"/>
      <c r="CA78" s="124"/>
      <c r="CB78" s="125"/>
      <c r="CC78" s="126"/>
      <c r="CD78" s="127"/>
      <c r="CE78" s="122"/>
      <c r="CF78" s="123"/>
      <c r="CG78" s="124"/>
      <c r="CH78" s="125"/>
      <c r="CI78" s="126"/>
      <c r="CJ78" s="127"/>
      <c r="CK78" s="122"/>
      <c r="CL78" s="123"/>
      <c r="CM78" s="124"/>
      <c r="CN78" s="125"/>
      <c r="CO78" s="126"/>
      <c r="CP78" s="127"/>
      <c r="CQ78" s="122"/>
      <c r="CR78" s="123"/>
      <c r="CS78" s="124"/>
      <c r="CT78" s="111"/>
      <c r="CU78" s="111"/>
      <c r="CV78" s="111"/>
      <c r="CW78" s="111"/>
      <c r="CX78" s="111"/>
      <c r="CY78" s="111"/>
      <c r="CZ78" s="111"/>
      <c r="DA78" s="111"/>
      <c r="DB78" s="111"/>
      <c r="DC78" s="111"/>
      <c r="DD78" s="111"/>
      <c r="DE78" s="111"/>
      <c r="DF78" s="111"/>
      <c r="DG78" s="111"/>
      <c r="DH78" s="111"/>
      <c r="DI78" s="111"/>
    </row>
    <row r="79" spans="1:113" s="7" customFormat="1" x14ac:dyDescent="0.2">
      <c r="A79" s="163"/>
      <c r="B79" s="135" t="s">
        <v>61</v>
      </c>
      <c r="C79" s="136"/>
      <c r="D79" s="137"/>
      <c r="E79" s="131">
        <f>SUM(E46:G78)</f>
        <v>100</v>
      </c>
      <c r="F79" s="132"/>
      <c r="G79" s="133"/>
      <c r="H79" s="135" t="s">
        <v>33</v>
      </c>
      <c r="I79" s="136"/>
      <c r="J79" s="137"/>
      <c r="K79" s="131">
        <f>SUM(K46:M78)</f>
        <v>100</v>
      </c>
      <c r="L79" s="132"/>
      <c r="M79" s="133"/>
      <c r="N79" s="135" t="s">
        <v>33</v>
      </c>
      <c r="O79" s="136"/>
      <c r="P79" s="137"/>
      <c r="Q79" s="131">
        <f>SUM(Q46:S78)</f>
        <v>100.00000000000003</v>
      </c>
      <c r="R79" s="132"/>
      <c r="S79" s="133"/>
      <c r="T79" s="135" t="s">
        <v>33</v>
      </c>
      <c r="U79" s="136"/>
      <c r="V79" s="137"/>
      <c r="W79" s="131">
        <f>SUM(W46:Y78)</f>
        <v>100</v>
      </c>
      <c r="X79" s="132"/>
      <c r="Y79" s="133"/>
      <c r="Z79" s="135" t="s">
        <v>61</v>
      </c>
      <c r="AA79" s="136" t="e">
        <f>SUM(#REF!)</f>
        <v>#REF!</v>
      </c>
      <c r="AB79" s="137"/>
      <c r="AC79" s="131">
        <f>SUM(AC46:AE78)</f>
        <v>100</v>
      </c>
      <c r="AD79" s="132"/>
      <c r="AE79" s="133"/>
      <c r="AF79" s="135" t="s">
        <v>33</v>
      </c>
      <c r="AG79" s="136"/>
      <c r="AH79" s="137"/>
      <c r="AI79" s="131">
        <f>SUM(AI46:AK78)</f>
        <v>100</v>
      </c>
      <c r="AJ79" s="132"/>
      <c r="AK79" s="133"/>
      <c r="AL79" s="135" t="s">
        <v>33</v>
      </c>
      <c r="AM79" s="136"/>
      <c r="AN79" s="137"/>
      <c r="AO79" s="131">
        <f>SUM(AO46:AQ78)</f>
        <v>100.00000000000001</v>
      </c>
      <c r="AP79" s="132"/>
      <c r="AQ79" s="133"/>
      <c r="AR79" s="135" t="s">
        <v>33</v>
      </c>
      <c r="AS79" s="136"/>
      <c r="AT79" s="137"/>
      <c r="AU79" s="131">
        <f>SUM(AU46:AW78)</f>
        <v>100</v>
      </c>
      <c r="AV79" s="132"/>
      <c r="AW79" s="133"/>
      <c r="AX79" s="135" t="s">
        <v>33</v>
      </c>
      <c r="AY79" s="136"/>
      <c r="AZ79" s="137"/>
      <c r="BA79" s="131">
        <f>SUM(BA46:BC78)</f>
        <v>100.00000000000001</v>
      </c>
      <c r="BB79" s="132"/>
      <c r="BC79" s="133"/>
      <c r="BD79" s="135" t="s">
        <v>33</v>
      </c>
      <c r="BE79" s="136"/>
      <c r="BF79" s="137"/>
      <c r="BG79" s="131">
        <f>SUM(BG46:BI78)</f>
        <v>99.999999999999986</v>
      </c>
      <c r="BH79" s="132"/>
      <c r="BI79" s="133"/>
      <c r="BJ79" s="135" t="s">
        <v>33</v>
      </c>
      <c r="BK79" s="136"/>
      <c r="BL79" s="137"/>
      <c r="BM79" s="131">
        <f>SUM(BM46:BO78)</f>
        <v>100.00000000000001</v>
      </c>
      <c r="BN79" s="132"/>
      <c r="BO79" s="133"/>
      <c r="BP79" s="135" t="s">
        <v>33</v>
      </c>
      <c r="BQ79" s="136"/>
      <c r="BR79" s="137"/>
      <c r="BS79" s="131">
        <f>SUM(BS46:BU78)</f>
        <v>99.999999999999986</v>
      </c>
      <c r="BT79" s="132"/>
      <c r="BU79" s="133"/>
      <c r="BV79" s="135" t="s">
        <v>33</v>
      </c>
      <c r="BW79" s="136"/>
      <c r="BX79" s="137"/>
      <c r="BY79" s="131">
        <f>SUM(BY46:CA78)</f>
        <v>100.00000000000001</v>
      </c>
      <c r="BZ79" s="132"/>
      <c r="CA79" s="133"/>
      <c r="CB79" s="135" t="s">
        <v>33</v>
      </c>
      <c r="CC79" s="136"/>
      <c r="CD79" s="137"/>
      <c r="CE79" s="131">
        <f>SUM(CE46:CG78)</f>
        <v>100.00000000000003</v>
      </c>
      <c r="CF79" s="132"/>
      <c r="CG79" s="133"/>
      <c r="CH79" s="135" t="s">
        <v>33</v>
      </c>
      <c r="CI79" s="136"/>
      <c r="CJ79" s="137"/>
      <c r="CK79" s="131">
        <f>SUM(CK46:CM78)</f>
        <v>100</v>
      </c>
      <c r="CL79" s="132"/>
      <c r="CM79" s="133"/>
      <c r="CN79" s="135" t="s">
        <v>33</v>
      </c>
      <c r="CO79" s="136"/>
      <c r="CP79" s="137"/>
      <c r="CQ79" s="131">
        <f>SUM(CQ46:CS78)</f>
        <v>100.00000000000001</v>
      </c>
      <c r="CR79" s="132"/>
      <c r="CS79" s="133"/>
      <c r="CT79" s="134"/>
      <c r="CU79" s="134"/>
      <c r="CV79" s="134"/>
      <c r="CW79" s="134"/>
      <c r="CX79" s="134"/>
      <c r="CY79" s="134"/>
      <c r="CZ79" s="134"/>
      <c r="DA79" s="134"/>
      <c r="DB79" s="134"/>
      <c r="DC79" s="134"/>
      <c r="DD79" s="134"/>
      <c r="DE79" s="134"/>
      <c r="DF79" s="134"/>
      <c r="DG79" s="134"/>
      <c r="DH79" s="134"/>
      <c r="DI79" s="134"/>
    </row>
    <row r="80" spans="1:113" s="7" customFormat="1" x14ac:dyDescent="0.2">
      <c r="A80" s="8"/>
      <c r="B80" s="128"/>
      <c r="C80" s="129"/>
      <c r="D80" s="130"/>
      <c r="E80" s="128"/>
      <c r="F80" s="129"/>
      <c r="G80" s="130"/>
      <c r="H80" s="128"/>
      <c r="I80" s="129"/>
      <c r="J80" s="130"/>
      <c r="K80" s="128"/>
      <c r="L80" s="129"/>
      <c r="M80" s="130"/>
      <c r="N80" s="128"/>
      <c r="O80" s="129"/>
      <c r="P80" s="130"/>
      <c r="Q80" s="128"/>
      <c r="R80" s="129"/>
      <c r="S80" s="130"/>
      <c r="T80" s="128"/>
      <c r="U80" s="129"/>
      <c r="V80" s="130"/>
      <c r="W80" s="128"/>
      <c r="X80" s="129"/>
      <c r="Y80" s="130"/>
      <c r="Z80" s="128"/>
      <c r="AA80" s="129"/>
      <c r="AB80" s="130"/>
      <c r="AC80" s="128"/>
      <c r="AD80" s="129"/>
      <c r="AE80" s="130"/>
      <c r="AF80" s="128"/>
      <c r="AG80" s="129"/>
      <c r="AH80" s="130"/>
      <c r="AI80" s="128"/>
      <c r="AJ80" s="129"/>
      <c r="AK80" s="130"/>
      <c r="AL80" s="128"/>
      <c r="AM80" s="129"/>
      <c r="AN80" s="130"/>
      <c r="AO80" s="128"/>
      <c r="AP80" s="129"/>
      <c r="AQ80" s="130"/>
      <c r="AR80" s="128"/>
      <c r="AS80" s="129"/>
      <c r="AT80" s="130"/>
      <c r="AU80" s="128"/>
      <c r="AV80" s="129"/>
      <c r="AW80" s="130"/>
      <c r="AX80" s="128"/>
      <c r="AY80" s="129"/>
      <c r="AZ80" s="130"/>
      <c r="BA80" s="128"/>
      <c r="BB80" s="129"/>
      <c r="BC80" s="130"/>
      <c r="BD80" s="128"/>
      <c r="BE80" s="129"/>
      <c r="BF80" s="130"/>
      <c r="BG80" s="128"/>
      <c r="BH80" s="129"/>
      <c r="BI80" s="130"/>
      <c r="BJ80" s="128"/>
      <c r="BK80" s="129"/>
      <c r="BL80" s="130"/>
      <c r="BM80" s="128"/>
      <c r="BN80" s="129"/>
      <c r="BO80" s="130"/>
      <c r="BP80" s="128"/>
      <c r="BQ80" s="129"/>
      <c r="BR80" s="130"/>
      <c r="BS80" s="128"/>
      <c r="BT80" s="129"/>
      <c r="BU80" s="130"/>
      <c r="BV80" s="128"/>
      <c r="BW80" s="129"/>
      <c r="BX80" s="130"/>
      <c r="BY80" s="122"/>
      <c r="BZ80" s="123"/>
      <c r="CA80" s="124"/>
      <c r="CB80" s="128"/>
      <c r="CC80" s="129"/>
      <c r="CD80" s="130"/>
      <c r="CE80" s="128"/>
      <c r="CF80" s="129"/>
      <c r="CG80" s="130"/>
      <c r="CH80" s="128"/>
      <c r="CI80" s="129"/>
      <c r="CJ80" s="130"/>
      <c r="CK80" s="128"/>
      <c r="CL80" s="129"/>
      <c r="CM80" s="130"/>
      <c r="CN80" s="128"/>
      <c r="CO80" s="129"/>
      <c r="CP80" s="130"/>
      <c r="CQ80" s="128"/>
      <c r="CR80" s="129"/>
      <c r="CS80" s="130"/>
      <c r="CT80" s="111"/>
      <c r="CU80" s="111"/>
      <c r="CV80" s="111"/>
      <c r="CW80" s="111"/>
      <c r="CX80" s="111"/>
      <c r="CY80" s="111"/>
      <c r="CZ80" s="111"/>
      <c r="DA80" s="111"/>
      <c r="DB80" s="111"/>
      <c r="DC80" s="111"/>
      <c r="DD80" s="111"/>
      <c r="DE80" s="111"/>
      <c r="DF80" s="111"/>
      <c r="DG80" s="111"/>
      <c r="DH80" s="111"/>
      <c r="DI80" s="111"/>
    </row>
    <row r="81" spans="1:113" s="7" customFormat="1" ht="12.75" customHeight="1" x14ac:dyDescent="0.2">
      <c r="A81" s="173" t="s">
        <v>22</v>
      </c>
      <c r="B81" s="165" t="s">
        <v>0</v>
      </c>
      <c r="C81" s="141"/>
      <c r="D81" s="142"/>
      <c r="E81" s="165" t="s">
        <v>1</v>
      </c>
      <c r="F81" s="141"/>
      <c r="G81" s="142"/>
      <c r="H81" s="165" t="s">
        <v>0</v>
      </c>
      <c r="I81" s="141"/>
      <c r="J81" s="142"/>
      <c r="K81" s="165" t="s">
        <v>1</v>
      </c>
      <c r="L81" s="141"/>
      <c r="M81" s="142"/>
      <c r="N81" s="165" t="s">
        <v>0</v>
      </c>
      <c r="O81" s="141"/>
      <c r="P81" s="142"/>
      <c r="Q81" s="165" t="s">
        <v>1</v>
      </c>
      <c r="R81" s="141"/>
      <c r="S81" s="142"/>
      <c r="T81" s="165" t="s">
        <v>0</v>
      </c>
      <c r="U81" s="141"/>
      <c r="V81" s="142"/>
      <c r="W81" s="165" t="s">
        <v>1</v>
      </c>
      <c r="X81" s="141"/>
      <c r="Y81" s="142"/>
      <c r="Z81" s="165" t="s">
        <v>0</v>
      </c>
      <c r="AA81" s="141"/>
      <c r="AB81" s="142"/>
      <c r="AC81" s="165" t="s">
        <v>1</v>
      </c>
      <c r="AD81" s="141"/>
      <c r="AE81" s="142"/>
      <c r="AF81" s="165" t="s">
        <v>0</v>
      </c>
      <c r="AG81" s="141"/>
      <c r="AH81" s="142"/>
      <c r="AI81" s="165" t="s">
        <v>1</v>
      </c>
      <c r="AJ81" s="141"/>
      <c r="AK81" s="142"/>
      <c r="AL81" s="165" t="s">
        <v>0</v>
      </c>
      <c r="AM81" s="141"/>
      <c r="AN81" s="142"/>
      <c r="AO81" s="165" t="s">
        <v>1</v>
      </c>
      <c r="AP81" s="141"/>
      <c r="AQ81" s="142"/>
      <c r="AR81" s="165" t="s">
        <v>0</v>
      </c>
      <c r="AS81" s="141"/>
      <c r="AT81" s="142"/>
      <c r="AU81" s="165" t="s">
        <v>1</v>
      </c>
      <c r="AV81" s="141"/>
      <c r="AW81" s="142"/>
      <c r="AX81" s="165" t="s">
        <v>0</v>
      </c>
      <c r="AY81" s="141"/>
      <c r="AZ81" s="142"/>
      <c r="BA81" s="165" t="s">
        <v>1</v>
      </c>
      <c r="BB81" s="141"/>
      <c r="BC81" s="142"/>
      <c r="BD81" s="165" t="s">
        <v>0</v>
      </c>
      <c r="BE81" s="141"/>
      <c r="BF81" s="142"/>
      <c r="BG81" s="165" t="s">
        <v>1</v>
      </c>
      <c r="BH81" s="141"/>
      <c r="BI81" s="142"/>
      <c r="BJ81" s="165" t="s">
        <v>0</v>
      </c>
      <c r="BK81" s="141"/>
      <c r="BL81" s="142"/>
      <c r="BM81" s="165" t="s">
        <v>1</v>
      </c>
      <c r="BN81" s="141"/>
      <c r="BO81" s="142"/>
      <c r="BP81" s="165" t="s">
        <v>0</v>
      </c>
      <c r="BQ81" s="141"/>
      <c r="BR81" s="142"/>
      <c r="BS81" s="165" t="s">
        <v>1</v>
      </c>
      <c r="BT81" s="141"/>
      <c r="BU81" s="142"/>
      <c r="BV81" s="165" t="s">
        <v>285</v>
      </c>
      <c r="BW81" s="141"/>
      <c r="BX81" s="142"/>
      <c r="BY81" s="165" t="s">
        <v>286</v>
      </c>
      <c r="BZ81" s="141"/>
      <c r="CA81" s="142"/>
      <c r="CB81" s="165" t="s">
        <v>0</v>
      </c>
      <c r="CC81" s="141"/>
      <c r="CD81" s="142"/>
      <c r="CE81" s="165" t="s">
        <v>1</v>
      </c>
      <c r="CF81" s="141"/>
      <c r="CG81" s="142"/>
      <c r="CH81" s="165" t="s">
        <v>0</v>
      </c>
      <c r="CI81" s="141"/>
      <c r="CJ81" s="142"/>
      <c r="CK81" s="165" t="s">
        <v>1</v>
      </c>
      <c r="CL81" s="141"/>
      <c r="CM81" s="142"/>
      <c r="CN81" s="165" t="s">
        <v>0</v>
      </c>
      <c r="CO81" s="141"/>
      <c r="CP81" s="142"/>
      <c r="CQ81" s="165" t="s">
        <v>1</v>
      </c>
      <c r="CR81" s="141"/>
      <c r="CS81" s="142"/>
      <c r="CT81" s="164"/>
      <c r="CU81" s="164"/>
      <c r="CV81" s="164"/>
      <c r="CW81" s="164"/>
      <c r="CX81" s="164"/>
      <c r="CY81" s="164"/>
      <c r="CZ81" s="164"/>
      <c r="DA81" s="164"/>
      <c r="DB81" s="164"/>
      <c r="DC81" s="164"/>
      <c r="DD81" s="164"/>
      <c r="DE81" s="164"/>
      <c r="DF81" s="164"/>
      <c r="DG81" s="164"/>
      <c r="DH81" s="164"/>
      <c r="DI81" s="164"/>
    </row>
    <row r="82" spans="1:113" s="7" customFormat="1" ht="38.25" x14ac:dyDescent="0.2">
      <c r="A82" s="174"/>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111"/>
      <c r="CU82" s="111"/>
      <c r="CV82" s="111"/>
      <c r="CW82" s="111"/>
      <c r="CX82" s="111"/>
      <c r="CY82" s="111"/>
      <c r="CZ82" s="111"/>
      <c r="DA82" s="111"/>
      <c r="DB82" s="111"/>
      <c r="DC82" s="111"/>
      <c r="DD82" s="111"/>
      <c r="DE82" s="111"/>
      <c r="DF82" s="111"/>
      <c r="DG82" s="111"/>
      <c r="DH82" s="111"/>
      <c r="DI82" s="111"/>
    </row>
    <row r="83" spans="1:113" s="7" customFormat="1" x14ac:dyDescent="0.2">
      <c r="A83" s="8" t="s">
        <v>25</v>
      </c>
      <c r="B83" s="85">
        <v>23.434926867485046</v>
      </c>
      <c r="C83" s="85">
        <v>33.231905102729797</v>
      </c>
      <c r="D83" s="85">
        <v>28.504057526588454</v>
      </c>
      <c r="E83" s="85">
        <v>24.64270651340485</v>
      </c>
      <c r="F83" s="85">
        <v>33.231905102729797</v>
      </c>
      <c r="G83" s="85">
        <v>28.504057526588454</v>
      </c>
      <c r="H83" s="85">
        <v>26.902565360069275</v>
      </c>
      <c r="I83" s="85">
        <v>28.93406689167022</v>
      </c>
      <c r="J83" s="85">
        <v>28.504057526588454</v>
      </c>
      <c r="K83" s="85">
        <v>28.845131993293759</v>
      </c>
      <c r="L83" s="85">
        <v>28.93406689167022</v>
      </c>
      <c r="M83" s="85">
        <v>28.504057526588454</v>
      </c>
      <c r="N83" s="85">
        <v>37.932574152946472</v>
      </c>
      <c r="O83" s="85">
        <v>37.27526962757112</v>
      </c>
      <c r="P83" s="85">
        <v>28.504057526588454</v>
      </c>
      <c r="Q83" s="85">
        <v>40.146049857139587</v>
      </c>
      <c r="R83" s="85">
        <v>37.27526962757112</v>
      </c>
      <c r="S83" s="85">
        <v>28.504057526588454</v>
      </c>
      <c r="T83" s="85">
        <v>21.057149767875671</v>
      </c>
      <c r="U83" s="85">
        <v>22.718966603279117</v>
      </c>
      <c r="V83" s="85">
        <v>28.504057526588454</v>
      </c>
      <c r="W83" s="85">
        <v>22.65542566776276</v>
      </c>
      <c r="X83" s="85">
        <v>22.718966603279117</v>
      </c>
      <c r="Y83" s="85">
        <v>28.504057526588454</v>
      </c>
      <c r="Z83" s="85">
        <v>49.77726757526397</v>
      </c>
      <c r="AA83" s="85">
        <v>39.632936120033271</v>
      </c>
      <c r="AB83" s="85">
        <v>28.504057526588454</v>
      </c>
      <c r="AC83" s="85">
        <v>51.718869805335984</v>
      </c>
      <c r="AD83" s="85">
        <v>39.632936120033271</v>
      </c>
      <c r="AE83" s="85">
        <v>28.504057526588454</v>
      </c>
      <c r="AF83" s="85">
        <v>28.247968554496772</v>
      </c>
      <c r="AG83" s="85">
        <v>28.504057526588454</v>
      </c>
      <c r="AH83" s="85">
        <v>26.453064084053036</v>
      </c>
      <c r="AI83" s="85" t="s">
        <v>37</v>
      </c>
      <c r="AJ83" s="85" t="s">
        <v>37</v>
      </c>
      <c r="AK83" s="85" t="s">
        <v>37</v>
      </c>
      <c r="AL83" s="85">
        <v>26.13064110279084</v>
      </c>
      <c r="AM83" s="85">
        <v>26.453064084053036</v>
      </c>
      <c r="AN83" s="85">
        <v>28.504057526588454</v>
      </c>
      <c r="AO83" s="85" t="s">
        <v>37</v>
      </c>
      <c r="AP83" s="85" t="s">
        <v>37</v>
      </c>
      <c r="AQ83" s="85" t="s">
        <v>37</v>
      </c>
      <c r="AR83" s="85">
        <v>28.47716510295869</v>
      </c>
      <c r="AS83" s="85">
        <v>28.93406689167022</v>
      </c>
      <c r="AT83" s="85">
        <v>29.067259430885318</v>
      </c>
      <c r="AU83" s="85" t="s">
        <v>37</v>
      </c>
      <c r="AV83" s="85" t="s">
        <v>37</v>
      </c>
      <c r="AW83" s="85" t="s">
        <v>37</v>
      </c>
      <c r="AX83" s="85">
        <v>26.78877770900727</v>
      </c>
      <c r="AY83" s="85">
        <v>28.504057526588454</v>
      </c>
      <c r="AZ83" s="85">
        <v>26.453064084053036</v>
      </c>
      <c r="BA83" s="85">
        <v>27.66044199466706</v>
      </c>
      <c r="BB83" s="85">
        <v>28.504057526588454</v>
      </c>
      <c r="BC83" s="85">
        <v>26.453064084053036</v>
      </c>
      <c r="BD83" s="85">
        <v>25.086514353752133</v>
      </c>
      <c r="BE83" s="85">
        <v>26.453064084053036</v>
      </c>
      <c r="BF83" s="85">
        <v>28.504057526588454</v>
      </c>
      <c r="BG83" s="85">
        <v>25.858190655708313</v>
      </c>
      <c r="BH83" s="85">
        <v>26.453064084053036</v>
      </c>
      <c r="BI83" s="85">
        <v>28.504057526588454</v>
      </c>
      <c r="BJ83" s="85">
        <v>17.792297005653388</v>
      </c>
      <c r="BK83" s="85">
        <v>20.783295035362244</v>
      </c>
      <c r="BL83" s="85">
        <v>28.504057526588454</v>
      </c>
      <c r="BM83" s="85">
        <v>19.235735535621643</v>
      </c>
      <c r="BN83" s="85">
        <v>20.783295035362244</v>
      </c>
      <c r="BO83" s="85">
        <v>28.504057526588454</v>
      </c>
      <c r="BP83" s="85">
        <v>29.490596652030966</v>
      </c>
      <c r="BQ83" s="85">
        <v>33.231905102729797</v>
      </c>
      <c r="BR83" s="85">
        <v>28.504057526588454</v>
      </c>
      <c r="BS83" s="85">
        <v>31.141094565391548</v>
      </c>
      <c r="BT83" s="85">
        <v>33.231905102729797</v>
      </c>
      <c r="BU83" s="85">
        <v>28.504057526588454</v>
      </c>
      <c r="BV83" s="85">
        <v>28.232964873313914</v>
      </c>
      <c r="BW83" s="85">
        <v>20.783295035362244</v>
      </c>
      <c r="BX83" s="85">
        <v>28.504057526588454</v>
      </c>
      <c r="BY83" s="85">
        <v>29.271457791328437</v>
      </c>
      <c r="BZ83" s="85">
        <v>20.783295035362244</v>
      </c>
      <c r="CA83" s="85">
        <v>28.504057526588454</v>
      </c>
      <c r="CB83" s="85">
        <v>17.748858332633972</v>
      </c>
      <c r="CC83" s="85">
        <v>20.783295035362244</v>
      </c>
      <c r="CD83" s="85">
        <v>28.504057526588454</v>
      </c>
      <c r="CE83" s="85">
        <v>18.934993147850037</v>
      </c>
      <c r="CF83" s="85">
        <v>20.783295035362244</v>
      </c>
      <c r="CG83" s="85">
        <v>28.504057526588454</v>
      </c>
      <c r="CH83" s="85">
        <v>3.529342114925385</v>
      </c>
      <c r="CI83" s="85">
        <v>2.7292308211326599</v>
      </c>
      <c r="CJ83" s="85">
        <v>3.5237881541252141</v>
      </c>
      <c r="CK83" s="85">
        <v>4.3005219101905832</v>
      </c>
      <c r="CL83" s="85">
        <v>2.7292308211326599</v>
      </c>
      <c r="CM83" s="85">
        <v>3.5237881541252141</v>
      </c>
      <c r="CN83" s="85" t="s">
        <v>37</v>
      </c>
      <c r="CO83" s="85" t="s">
        <v>37</v>
      </c>
      <c r="CP83" s="85" t="s">
        <v>37</v>
      </c>
      <c r="CQ83" s="85" t="s">
        <v>37</v>
      </c>
      <c r="CR83" s="85" t="s">
        <v>37</v>
      </c>
      <c r="CS83" s="85"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85">
        <v>14.367679953575138</v>
      </c>
      <c r="C84" s="85">
        <v>19.631605744361877</v>
      </c>
      <c r="D84" s="85">
        <v>18.345630764961243</v>
      </c>
      <c r="E84" s="85">
        <v>15.313279032707216</v>
      </c>
      <c r="F84" s="85">
        <v>19.631605744361877</v>
      </c>
      <c r="G84" s="85">
        <v>18.345630764961243</v>
      </c>
      <c r="H84" s="85">
        <v>17.914857268333439</v>
      </c>
      <c r="I84" s="85">
        <v>18.178272843360908</v>
      </c>
      <c r="J84" s="85">
        <v>18.345630764961243</v>
      </c>
      <c r="K84" s="85">
        <v>19.302278161048889</v>
      </c>
      <c r="L84" s="85">
        <v>18.178272843360908</v>
      </c>
      <c r="M84" s="85">
        <v>18.345630764961243</v>
      </c>
      <c r="N84" s="85">
        <v>20.873108506202701</v>
      </c>
      <c r="O84" s="85">
        <v>21.475557684898376</v>
      </c>
      <c r="P84" s="85">
        <v>18.345630764961243</v>
      </c>
      <c r="Q84" s="85">
        <v>22.689911723136909</v>
      </c>
      <c r="R84" s="85">
        <v>21.475557684898376</v>
      </c>
      <c r="S84" s="85">
        <v>18.345630764961243</v>
      </c>
      <c r="T84" s="85">
        <v>11.240695118904112</v>
      </c>
      <c r="U84" s="85">
        <v>16.410673260688785</v>
      </c>
      <c r="V84" s="85">
        <v>18.345630764961243</v>
      </c>
      <c r="W84" s="85">
        <v>12.491464018821716</v>
      </c>
      <c r="X84" s="85">
        <v>16.410673260688785</v>
      </c>
      <c r="Y84" s="85">
        <v>18.345630764961243</v>
      </c>
      <c r="Z84" s="85">
        <v>19.964814782142639</v>
      </c>
      <c r="AA84" s="85">
        <v>21.474549174308777</v>
      </c>
      <c r="AB84" s="85">
        <v>18.345630764961243</v>
      </c>
      <c r="AC84" s="85">
        <v>21.184584498405457</v>
      </c>
      <c r="AD84" s="85">
        <v>21.474549174308777</v>
      </c>
      <c r="AE84" s="85">
        <v>18.345630764961243</v>
      </c>
      <c r="AF84" s="85">
        <v>18.185482621192936</v>
      </c>
      <c r="AG84" s="85">
        <v>18.345630764961243</v>
      </c>
      <c r="AH84" s="85">
        <v>18.258001208305359</v>
      </c>
      <c r="AI84" s="85" t="s">
        <v>37</v>
      </c>
      <c r="AJ84" s="85" t="s">
        <v>37</v>
      </c>
      <c r="AK84" s="85" t="s">
        <v>37</v>
      </c>
      <c r="AL84" s="85">
        <v>18.095496296882629</v>
      </c>
      <c r="AM84" s="85">
        <v>18.258001208305359</v>
      </c>
      <c r="AN84" s="85">
        <v>18.345630764961243</v>
      </c>
      <c r="AO84" s="85" t="s">
        <v>37</v>
      </c>
      <c r="AP84" s="85" t="s">
        <v>37</v>
      </c>
      <c r="AQ84" s="85" t="s">
        <v>37</v>
      </c>
      <c r="AR84" s="85">
        <v>17.74080574512482</v>
      </c>
      <c r="AS84" s="85">
        <v>18.178272843360908</v>
      </c>
      <c r="AT84" s="85">
        <v>18.268495202064514</v>
      </c>
      <c r="AU84" s="85" t="s">
        <v>37</v>
      </c>
      <c r="AV84" s="85" t="s">
        <v>37</v>
      </c>
      <c r="AW84" s="85" t="s">
        <v>37</v>
      </c>
      <c r="AX84" s="85">
        <v>17.001535296440125</v>
      </c>
      <c r="AY84" s="85">
        <v>18.345630764961243</v>
      </c>
      <c r="AZ84" s="85">
        <v>18.258001208305359</v>
      </c>
      <c r="BA84" s="85">
        <v>17.63023316860199</v>
      </c>
      <c r="BB84" s="85">
        <v>18.345630764961243</v>
      </c>
      <c r="BC84" s="85">
        <v>18.258001208305359</v>
      </c>
      <c r="BD84" s="85">
        <v>17.086238265037533</v>
      </c>
      <c r="BE84" s="85">
        <v>18.258001208305359</v>
      </c>
      <c r="BF84" s="85">
        <v>18.345630764961243</v>
      </c>
      <c r="BG84" s="85">
        <v>17.648511528968815</v>
      </c>
      <c r="BH84" s="85">
        <v>18.258001208305359</v>
      </c>
      <c r="BI84" s="85">
        <v>18.345630764961243</v>
      </c>
      <c r="BJ84" s="85">
        <v>12.546043992042543</v>
      </c>
      <c r="BK84" s="85">
        <v>16.23891651630402</v>
      </c>
      <c r="BL84" s="85">
        <v>18.345630764961243</v>
      </c>
      <c r="BM84" s="85">
        <v>13.797305226325991</v>
      </c>
      <c r="BN84" s="85">
        <v>16.23891651630402</v>
      </c>
      <c r="BO84" s="85">
        <v>18.345630764961243</v>
      </c>
      <c r="BP84" s="85">
        <v>16.513058543205265</v>
      </c>
      <c r="BQ84" s="85">
        <v>19.631605744361877</v>
      </c>
      <c r="BR84" s="85">
        <v>18.345630764961243</v>
      </c>
      <c r="BS84" s="85">
        <v>17.904228568077087</v>
      </c>
      <c r="BT84" s="85">
        <v>19.631605744361877</v>
      </c>
      <c r="BU84" s="85">
        <v>18.345630764961243</v>
      </c>
      <c r="BV84" s="85">
        <v>15.598525404930117</v>
      </c>
      <c r="BW84" s="85">
        <v>16.23891651630402</v>
      </c>
      <c r="BX84" s="85">
        <v>18.345630764961243</v>
      </c>
      <c r="BY84" s="85">
        <v>16.591898798942569</v>
      </c>
      <c r="BZ84" s="85">
        <v>16.23891651630402</v>
      </c>
      <c r="CA84" s="85">
        <v>18.345630764961243</v>
      </c>
      <c r="CB84" s="85">
        <v>13.604899048805239</v>
      </c>
      <c r="CC84" s="85">
        <v>16.23891651630402</v>
      </c>
      <c r="CD84" s="85">
        <v>18.345630764961243</v>
      </c>
      <c r="CE84" s="85">
        <v>14.614234566688541</v>
      </c>
      <c r="CF84" s="85">
        <v>16.23891651630402</v>
      </c>
      <c r="CG84" s="85">
        <v>18.345630764961243</v>
      </c>
      <c r="CH84" s="85">
        <v>4.0354278683662423</v>
      </c>
      <c r="CI84" s="85">
        <v>3.7108477950096139</v>
      </c>
      <c r="CJ84" s="85">
        <v>5.4240331053733826</v>
      </c>
      <c r="CK84" s="85">
        <v>4.7263279557228088</v>
      </c>
      <c r="CL84" s="85">
        <v>3.7108477950096139</v>
      </c>
      <c r="CM84" s="85">
        <v>5.4240331053733826</v>
      </c>
      <c r="CN84" s="85" t="s">
        <v>37</v>
      </c>
      <c r="CO84" s="85" t="s">
        <v>37</v>
      </c>
      <c r="CP84" s="85" t="s">
        <v>37</v>
      </c>
      <c r="CQ84" s="85" t="s">
        <v>37</v>
      </c>
      <c r="CR84" s="85" t="s">
        <v>37</v>
      </c>
      <c r="CS84" s="85"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85">
        <v>10.715437531471256</v>
      </c>
      <c r="C85" s="85">
        <v>16.473305821418762</v>
      </c>
      <c r="D85" s="85">
        <v>16.595577597618107</v>
      </c>
      <c r="E85" s="85">
        <v>11.688087582588198</v>
      </c>
      <c r="F85" s="85">
        <v>16.473305821418762</v>
      </c>
      <c r="G85" s="85">
        <v>16.595577597618107</v>
      </c>
      <c r="H85" s="85">
        <v>14.076487421989439</v>
      </c>
      <c r="I85" s="85">
        <v>16.165285706520084</v>
      </c>
      <c r="J85" s="85">
        <v>16.595577597618107</v>
      </c>
      <c r="K85" s="85">
        <v>15.430086255073549</v>
      </c>
      <c r="L85" s="85">
        <v>16.165285706520084</v>
      </c>
      <c r="M85" s="85">
        <v>16.595577597618107</v>
      </c>
      <c r="N85" s="85">
        <v>16.191785931587223</v>
      </c>
      <c r="O85" s="85">
        <v>17.521596550941474</v>
      </c>
      <c r="P85" s="85">
        <v>16.595577597618107</v>
      </c>
      <c r="Q85" s="85">
        <v>18.020649552345276</v>
      </c>
      <c r="R85" s="85">
        <v>17.521596550941474</v>
      </c>
      <c r="S85" s="85">
        <v>16.595577597618107</v>
      </c>
      <c r="T85" s="85">
        <v>6.7979547381401062</v>
      </c>
      <c r="U85" s="85">
        <v>18.304073214530948</v>
      </c>
      <c r="V85" s="85">
        <v>16.595577597618107</v>
      </c>
      <c r="W85" s="85">
        <v>8.1754860281944293</v>
      </c>
      <c r="X85" s="85">
        <v>18.304073214530948</v>
      </c>
      <c r="Y85" s="85">
        <v>16.595577597618107</v>
      </c>
      <c r="Z85" s="85">
        <v>13.828362822532657</v>
      </c>
      <c r="AA85" s="85">
        <v>13.410387635231022</v>
      </c>
      <c r="AB85" s="85">
        <v>16.595577597618107</v>
      </c>
      <c r="AC85" s="85">
        <v>15.119451880455017</v>
      </c>
      <c r="AD85" s="85">
        <v>13.410387635231022</v>
      </c>
      <c r="AE85" s="85">
        <v>16.595577597618107</v>
      </c>
      <c r="AF85" s="85">
        <v>16.42408907413483</v>
      </c>
      <c r="AG85" s="85">
        <v>16.595577597618107</v>
      </c>
      <c r="AH85" s="85">
        <v>17.330858111381531</v>
      </c>
      <c r="AI85" s="85" t="s">
        <v>37</v>
      </c>
      <c r="AJ85" s="85" t="s">
        <v>37</v>
      </c>
      <c r="AK85" s="85" t="s">
        <v>37</v>
      </c>
      <c r="AL85" s="85">
        <v>17.236747145652771</v>
      </c>
      <c r="AM85" s="85">
        <v>17.330858111381531</v>
      </c>
      <c r="AN85" s="85">
        <v>16.595577597618107</v>
      </c>
      <c r="AO85" s="85" t="s">
        <v>37</v>
      </c>
      <c r="AP85" s="85" t="s">
        <v>37</v>
      </c>
      <c r="AQ85" s="85" t="s">
        <v>37</v>
      </c>
      <c r="AR85" s="85">
        <v>15.797870755195619</v>
      </c>
      <c r="AS85" s="85">
        <v>16.165285706520084</v>
      </c>
      <c r="AT85" s="85">
        <v>16.306672692298893</v>
      </c>
      <c r="AU85" s="85" t="s">
        <v>37</v>
      </c>
      <c r="AV85" s="85" t="s">
        <v>37</v>
      </c>
      <c r="AW85" s="85" t="s">
        <v>37</v>
      </c>
      <c r="AX85" s="85">
        <v>15.036373734474182</v>
      </c>
      <c r="AY85" s="85">
        <v>16.595577597618107</v>
      </c>
      <c r="AZ85" s="85">
        <v>17.330858111381531</v>
      </c>
      <c r="BA85" s="85">
        <v>15.644325613975527</v>
      </c>
      <c r="BB85" s="85">
        <v>16.595577597618107</v>
      </c>
      <c r="BC85" s="85">
        <v>17.330858111381531</v>
      </c>
      <c r="BD85" s="85">
        <v>15.90502917766571</v>
      </c>
      <c r="BE85" s="85">
        <v>17.330858111381531</v>
      </c>
      <c r="BF85" s="85">
        <v>16.595577597618107</v>
      </c>
      <c r="BG85" s="85">
        <v>16.474960446357727</v>
      </c>
      <c r="BH85" s="85">
        <v>17.330858111381531</v>
      </c>
      <c r="BI85" s="85">
        <v>16.595577597618107</v>
      </c>
      <c r="BJ85" s="85">
        <v>9.6157008409500122</v>
      </c>
      <c r="BK85" s="85">
        <v>13.753817677497867</v>
      </c>
      <c r="BL85" s="85">
        <v>16.595577597618107</v>
      </c>
      <c r="BM85" s="85">
        <v>10.977070927619934</v>
      </c>
      <c r="BN85" s="85">
        <v>13.753817677497867</v>
      </c>
      <c r="BO85" s="85">
        <v>16.595577597618107</v>
      </c>
      <c r="BP85" s="85">
        <v>14.216436743736269</v>
      </c>
      <c r="BQ85" s="85">
        <v>16.473305821418762</v>
      </c>
      <c r="BR85" s="85">
        <v>16.595577597618107</v>
      </c>
      <c r="BS85" s="85">
        <v>15.604279637336733</v>
      </c>
      <c r="BT85" s="85">
        <v>16.473305821418762</v>
      </c>
      <c r="BU85" s="85">
        <v>16.595577597618107</v>
      </c>
      <c r="BV85" s="85">
        <v>12.876212000846868</v>
      </c>
      <c r="BW85" s="85">
        <v>13.753817677497867</v>
      </c>
      <c r="BX85" s="85">
        <v>16.595577597618107</v>
      </c>
      <c r="BY85" s="85">
        <v>14.014061093330385</v>
      </c>
      <c r="BZ85" s="85">
        <v>13.753817677497867</v>
      </c>
      <c r="CA85" s="85">
        <v>16.595577597618107</v>
      </c>
      <c r="CB85" s="85">
        <v>8.1323221325874346</v>
      </c>
      <c r="CC85" s="85">
        <v>13.753817677497867</v>
      </c>
      <c r="CD85" s="85">
        <v>16.595577597618107</v>
      </c>
      <c r="CE85" s="85">
        <v>9.1339752078056353</v>
      </c>
      <c r="CF85" s="85">
        <v>13.753817677497867</v>
      </c>
      <c r="CG85" s="85">
        <v>16.595577597618107</v>
      </c>
      <c r="CH85" s="85" t="s">
        <v>32</v>
      </c>
      <c r="CI85" s="85" t="s">
        <v>32</v>
      </c>
      <c r="CJ85" s="85" t="s">
        <v>32</v>
      </c>
      <c r="CK85" s="85" t="s">
        <v>32</v>
      </c>
      <c r="CL85" s="85" t="s">
        <v>32</v>
      </c>
      <c r="CM85" s="85" t="s">
        <v>32</v>
      </c>
      <c r="CN85" s="85" t="s">
        <v>37</v>
      </c>
      <c r="CO85" s="85" t="s">
        <v>37</v>
      </c>
      <c r="CP85" s="85" t="s">
        <v>37</v>
      </c>
      <c r="CQ85" s="85" t="s">
        <v>37</v>
      </c>
      <c r="CR85" s="85" t="s">
        <v>37</v>
      </c>
      <c r="CS85" s="85" t="s">
        <v>37</v>
      </c>
      <c r="CT85" s="10"/>
      <c r="CU85" s="10"/>
      <c r="CV85" s="113"/>
      <c r="CW85" s="10"/>
      <c r="CX85" s="10"/>
      <c r="CY85" s="10"/>
      <c r="CZ85" s="113"/>
      <c r="DA85" s="10"/>
      <c r="DB85" s="10"/>
      <c r="DC85" s="10"/>
      <c r="DD85" s="113"/>
      <c r="DE85" s="10"/>
      <c r="DF85" s="10"/>
      <c r="DG85" s="10"/>
      <c r="DH85" s="113"/>
      <c r="DI85" s="10"/>
    </row>
    <row r="86" spans="1:113" s="7" customFormat="1" x14ac:dyDescent="0.2">
      <c r="A86" s="8" t="s">
        <v>31</v>
      </c>
      <c r="B86" s="85">
        <v>6.8167133789062513</v>
      </c>
      <c r="C86" s="85" t="s">
        <v>32</v>
      </c>
      <c r="D86" s="85">
        <v>13.164951660156255</v>
      </c>
      <c r="E86" s="85">
        <v>11.094944824218752</v>
      </c>
      <c r="F86" s="85">
        <v>14.620620605468748</v>
      </c>
      <c r="G86" s="85">
        <v>13.863311035156251</v>
      </c>
      <c r="H86" s="85">
        <v>5.2396147460937526</v>
      </c>
      <c r="I86" s="85" t="s">
        <v>32</v>
      </c>
      <c r="J86" s="85">
        <v>10.931781738281252</v>
      </c>
      <c r="K86" s="85">
        <v>14.070723144531255</v>
      </c>
      <c r="L86" s="85">
        <v>14.169361816406257</v>
      </c>
      <c r="M86" s="85">
        <v>13.863311035156251</v>
      </c>
      <c r="N86" s="85">
        <v>13.840587402343751</v>
      </c>
      <c r="O86" s="85">
        <v>14.073255371093756</v>
      </c>
      <c r="P86" s="85">
        <v>11.712198730468753</v>
      </c>
      <c r="Q86" s="85">
        <v>15.386958496093756</v>
      </c>
      <c r="R86" s="85">
        <v>14.073255371093756</v>
      </c>
      <c r="S86" s="85">
        <v>11.712198730468753</v>
      </c>
      <c r="T86" s="85">
        <v>5.0578276367187511</v>
      </c>
      <c r="U86" s="85">
        <v>14.473692871093746</v>
      </c>
      <c r="V86" s="85">
        <v>12.647099121093758</v>
      </c>
      <c r="W86" s="85">
        <v>6.1933100585937515</v>
      </c>
      <c r="X86" s="85">
        <v>14.473692871093746</v>
      </c>
      <c r="Y86" s="85">
        <v>12.647099121093758</v>
      </c>
      <c r="Z86" s="85">
        <v>6.0392084960937522</v>
      </c>
      <c r="AA86" s="85">
        <v>2.9761782226562499</v>
      </c>
      <c r="AB86" s="85">
        <v>11.343657714843751</v>
      </c>
      <c r="AC86" s="85">
        <v>12.574177246093749</v>
      </c>
      <c r="AD86" s="85">
        <v>9.2005834960937527</v>
      </c>
      <c r="AE86" s="85">
        <v>13.863311035156251</v>
      </c>
      <c r="AF86" s="85">
        <v>14.793393066406251</v>
      </c>
      <c r="AG86" s="85">
        <v>15.010351074218747</v>
      </c>
      <c r="AH86" s="85">
        <v>15.267564941406247</v>
      </c>
      <c r="AI86" s="85" t="s">
        <v>37</v>
      </c>
      <c r="AJ86" s="85" t="s">
        <v>37</v>
      </c>
      <c r="AK86" s="85" t="s">
        <v>37</v>
      </c>
      <c r="AL86" s="85">
        <v>15.051162597656253</v>
      </c>
      <c r="AM86" s="85">
        <v>15.141352050781254</v>
      </c>
      <c r="AN86" s="85">
        <v>14.896152832031245</v>
      </c>
      <c r="AO86" s="85" t="s">
        <v>37</v>
      </c>
      <c r="AP86" s="85" t="s">
        <v>37</v>
      </c>
      <c r="AQ86" s="85" t="s">
        <v>37</v>
      </c>
      <c r="AR86" s="85">
        <v>16.320693847656248</v>
      </c>
      <c r="AS86" s="85">
        <v>16.73577880859375</v>
      </c>
      <c r="AT86" s="85">
        <v>16.867796386718748</v>
      </c>
      <c r="AU86" s="85" t="s">
        <v>37</v>
      </c>
      <c r="AV86" s="85" t="s">
        <v>37</v>
      </c>
      <c r="AW86" s="85" t="s">
        <v>37</v>
      </c>
      <c r="AX86" s="85">
        <v>13.052542480468754</v>
      </c>
      <c r="AY86" s="85">
        <v>17.35448291015625</v>
      </c>
      <c r="AZ86" s="85">
        <v>17.964464355468753</v>
      </c>
      <c r="BA86" s="85">
        <v>12.908506347656251</v>
      </c>
      <c r="BB86" s="85">
        <v>13.863311035156251</v>
      </c>
      <c r="BC86" s="85">
        <v>14.174737792968756</v>
      </c>
      <c r="BD86" s="85">
        <v>13.779199707031253</v>
      </c>
      <c r="BE86" s="85">
        <v>17.964464355468753</v>
      </c>
      <c r="BF86" s="85">
        <v>17.35448291015625</v>
      </c>
      <c r="BG86" s="85">
        <v>13.106553222656252</v>
      </c>
      <c r="BH86" s="85">
        <v>14.174737792968756</v>
      </c>
      <c r="BI86" s="85">
        <v>13.863311035156251</v>
      </c>
      <c r="BJ86" s="85">
        <v>8.8130620117187508</v>
      </c>
      <c r="BK86" s="85" t="s">
        <v>32</v>
      </c>
      <c r="BL86" s="85">
        <v>14.68366259765625</v>
      </c>
      <c r="BM86" s="85">
        <v>10.675480957031255</v>
      </c>
      <c r="BN86" s="85">
        <v>12.733691894531246</v>
      </c>
      <c r="BO86" s="85">
        <v>13.74935400390625</v>
      </c>
      <c r="BP86" s="85">
        <v>9.6723930664062525</v>
      </c>
      <c r="BQ86" s="85">
        <v>15.353851074218749</v>
      </c>
      <c r="BR86" s="85">
        <v>13.697539550781251</v>
      </c>
      <c r="BS86" s="85">
        <v>15.242739746093752</v>
      </c>
      <c r="BT86" s="85">
        <v>14.620620605468748</v>
      </c>
      <c r="BU86" s="85">
        <v>13.863311035156251</v>
      </c>
      <c r="BV86" s="85">
        <v>9.9123393554687507</v>
      </c>
      <c r="BW86" s="85" t="s">
        <v>32</v>
      </c>
      <c r="BX86" s="85" t="s">
        <v>32</v>
      </c>
      <c r="BY86" s="85">
        <v>12.681427246093751</v>
      </c>
      <c r="BZ86" s="85">
        <v>13.445095214843755</v>
      </c>
      <c r="CA86" s="85">
        <v>14.630498535156249</v>
      </c>
      <c r="CB86" s="85">
        <v>4.3915112304687502</v>
      </c>
      <c r="CC86" s="85" t="s">
        <v>32</v>
      </c>
      <c r="CD86" s="85">
        <v>16.679797363281246</v>
      </c>
      <c r="CE86" s="85">
        <v>10.583944824218751</v>
      </c>
      <c r="CF86" s="85">
        <v>12.798603027343752</v>
      </c>
      <c r="CG86" s="85">
        <v>13.822784667968758</v>
      </c>
      <c r="CH86" s="85">
        <v>4.0959809570312506</v>
      </c>
      <c r="CI86" s="85">
        <v>3.71392822265625</v>
      </c>
      <c r="CJ86" s="85">
        <v>5.4483637695312499</v>
      </c>
      <c r="CK86" s="85">
        <v>4.7880073242187517</v>
      </c>
      <c r="CL86" s="85">
        <v>3.71392822265625</v>
      </c>
      <c r="CM86" s="85">
        <v>5.4483637695312499</v>
      </c>
      <c r="CN86" s="85" t="s">
        <v>37</v>
      </c>
      <c r="CO86" s="85" t="s">
        <v>37</v>
      </c>
      <c r="CP86" s="85" t="s">
        <v>37</v>
      </c>
      <c r="CQ86" s="85" t="s">
        <v>37</v>
      </c>
      <c r="CR86" s="85" t="s">
        <v>37</v>
      </c>
      <c r="CS86" s="85" t="s">
        <v>37</v>
      </c>
      <c r="CT86" s="10"/>
      <c r="CU86" s="10"/>
      <c r="CV86" s="113"/>
      <c r="CW86" s="10"/>
      <c r="CX86" s="10"/>
      <c r="CY86" s="10"/>
      <c r="CZ86" s="113"/>
      <c r="DA86" s="10"/>
      <c r="DB86" s="10"/>
      <c r="DC86" s="10"/>
      <c r="DD86" s="113"/>
      <c r="DE86" s="10"/>
      <c r="DF86" s="10"/>
      <c r="DG86" s="10"/>
      <c r="DH86" s="113"/>
      <c r="DI86" s="10"/>
    </row>
    <row r="87" spans="1:113" s="7" customFormat="1" ht="63.75" x14ac:dyDescent="0.2">
      <c r="A87" s="114" t="s">
        <v>316</v>
      </c>
      <c r="B87" s="117"/>
      <c r="C87" s="12" t="s">
        <v>139</v>
      </c>
      <c r="D87" s="12" t="s">
        <v>140</v>
      </c>
      <c r="E87" s="117"/>
      <c r="F87" s="12" t="s">
        <v>139</v>
      </c>
      <c r="G87" s="12" t="s">
        <v>140</v>
      </c>
      <c r="H87" s="117"/>
      <c r="I87" s="12" t="s">
        <v>141</v>
      </c>
      <c r="J87" s="12" t="s">
        <v>140</v>
      </c>
      <c r="K87" s="117"/>
      <c r="L87" s="12" t="s">
        <v>141</v>
      </c>
      <c r="M87" s="12" t="s">
        <v>140</v>
      </c>
      <c r="N87" s="12"/>
      <c r="O87" s="12" t="s">
        <v>142</v>
      </c>
      <c r="P87" s="12" t="s">
        <v>140</v>
      </c>
      <c r="Q87" s="12"/>
      <c r="R87" s="12" t="s">
        <v>142</v>
      </c>
      <c r="S87" s="12" t="s">
        <v>140</v>
      </c>
      <c r="T87" s="12"/>
      <c r="U87" s="12" t="s">
        <v>143</v>
      </c>
      <c r="V87" s="12" t="s">
        <v>140</v>
      </c>
      <c r="W87" s="117"/>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273</v>
      </c>
      <c r="AU87" s="12"/>
      <c r="AV87" s="12" t="s">
        <v>141</v>
      </c>
      <c r="AW87" s="12" t="s">
        <v>273</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352</v>
      </c>
      <c r="CP87" s="12" t="s">
        <v>140</v>
      </c>
      <c r="CQ87" s="12"/>
      <c r="CR87" s="12" t="s">
        <v>352</v>
      </c>
      <c r="CS87" s="12" t="s">
        <v>140</v>
      </c>
      <c r="CT87" s="10"/>
      <c r="CU87" s="10"/>
      <c r="CV87" s="113"/>
      <c r="CW87" s="10"/>
      <c r="CX87" s="10"/>
      <c r="CY87" s="10"/>
      <c r="CZ87" s="113"/>
      <c r="DA87" s="10"/>
      <c r="DB87" s="10"/>
      <c r="DC87" s="10"/>
      <c r="DD87" s="113"/>
      <c r="DE87" s="10"/>
      <c r="DF87" s="10"/>
      <c r="DG87" s="10"/>
      <c r="DH87" s="113"/>
      <c r="DI87" s="10"/>
    </row>
    <row r="88" spans="1:113" s="15" customFormat="1" x14ac:dyDescent="0.2">
      <c r="A88" s="14" t="s">
        <v>24</v>
      </c>
      <c r="B88" s="234">
        <v>66.877499999999998</v>
      </c>
      <c r="C88" s="234">
        <v>22881.58</v>
      </c>
      <c r="D88" s="234">
        <v>24894.62</v>
      </c>
      <c r="E88" s="234">
        <v>71.478700000000003</v>
      </c>
      <c r="F88" s="234">
        <f>C88</f>
        <v>22881.58</v>
      </c>
      <c r="G88" s="234">
        <f>D88</f>
        <v>24894.62</v>
      </c>
      <c r="H88" s="234">
        <v>40.597700000000003</v>
      </c>
      <c r="I88" s="234">
        <v>23077.13</v>
      </c>
      <c r="J88" s="234">
        <f>D88</f>
        <v>24894.62</v>
      </c>
      <c r="K88" s="234">
        <v>44.390900000000002</v>
      </c>
      <c r="L88" s="234">
        <f>I88</f>
        <v>23077.13</v>
      </c>
      <c r="M88" s="234">
        <f>D88</f>
        <v>24894.62</v>
      </c>
      <c r="N88" s="234">
        <v>24.577200000000001</v>
      </c>
      <c r="O88" s="234">
        <v>12195.19</v>
      </c>
      <c r="P88" s="234">
        <f>D88</f>
        <v>24894.62</v>
      </c>
      <c r="Q88" s="234">
        <v>26.988600000000002</v>
      </c>
      <c r="R88" s="234">
        <f>O88</f>
        <v>12195.19</v>
      </c>
      <c r="S88" s="234">
        <f>D88</f>
        <v>24894.62</v>
      </c>
      <c r="T88" s="234">
        <v>14.0245</v>
      </c>
      <c r="U88" s="234">
        <v>21781.18</v>
      </c>
      <c r="V88" s="234">
        <f>D88</f>
        <v>24894.62</v>
      </c>
      <c r="W88" s="234">
        <v>15.097</v>
      </c>
      <c r="X88" s="234">
        <f>U88</f>
        <v>21781.18</v>
      </c>
      <c r="Y88" s="234">
        <f>D88</f>
        <v>24894.62</v>
      </c>
      <c r="Z88" s="234">
        <v>22.548200000000001</v>
      </c>
      <c r="AA88" s="234">
        <v>6391.72</v>
      </c>
      <c r="AB88" s="234">
        <f>D88</f>
        <v>24894.62</v>
      </c>
      <c r="AC88" s="234">
        <v>24.722100000000001</v>
      </c>
      <c r="AD88" s="234">
        <f>AA88</f>
        <v>6391.72</v>
      </c>
      <c r="AE88" s="234">
        <f>D88</f>
        <v>24894.62</v>
      </c>
      <c r="AF88" s="234">
        <v>184.87610000000001</v>
      </c>
      <c r="AG88" s="234">
        <f>D88</f>
        <v>24894.62</v>
      </c>
      <c r="AH88" s="234">
        <v>86594.54</v>
      </c>
      <c r="AI88" s="234" t="s">
        <v>37</v>
      </c>
      <c r="AJ88" s="234">
        <f>D88</f>
        <v>24894.62</v>
      </c>
      <c r="AK88" s="234">
        <f>AH88</f>
        <v>86594.54</v>
      </c>
      <c r="AL88" s="234">
        <v>621.47349999999994</v>
      </c>
      <c r="AM88" s="234">
        <f>AK88</f>
        <v>86594.54</v>
      </c>
      <c r="AN88" s="234">
        <f>AJ88</f>
        <v>24894.62</v>
      </c>
      <c r="AO88" s="234" t="s">
        <v>37</v>
      </c>
      <c r="AP88" s="234">
        <f>AM88</f>
        <v>86594.54</v>
      </c>
      <c r="AQ88" s="234">
        <f>AN88</f>
        <v>24894.62</v>
      </c>
      <c r="AR88" s="234">
        <v>184.9016</v>
      </c>
      <c r="AS88" s="234">
        <f>I88</f>
        <v>23077.13</v>
      </c>
      <c r="AT88" s="234">
        <v>21668</v>
      </c>
      <c r="AU88" s="234" t="s">
        <v>37</v>
      </c>
      <c r="AV88" s="234">
        <f>I88</f>
        <v>23077.13</v>
      </c>
      <c r="AW88" s="234">
        <f>AT88</f>
        <v>21668</v>
      </c>
      <c r="AX88" s="234">
        <v>95.334800000000001</v>
      </c>
      <c r="AY88" s="234">
        <f>D88</f>
        <v>24894.62</v>
      </c>
      <c r="AZ88" s="234">
        <f>AP88</f>
        <v>86594.54</v>
      </c>
      <c r="BA88" s="234">
        <v>99.951099999999997</v>
      </c>
      <c r="BB88" s="234">
        <f>D88</f>
        <v>24894.62</v>
      </c>
      <c r="BC88" s="234">
        <f>AZ88</f>
        <v>86594.54</v>
      </c>
      <c r="BD88" s="234">
        <v>107.7465</v>
      </c>
      <c r="BE88" s="234">
        <f>BC88</f>
        <v>86594.54</v>
      </c>
      <c r="BF88" s="234">
        <f>D88</f>
        <v>24894.62</v>
      </c>
      <c r="BG88" s="234">
        <v>112.8567</v>
      </c>
      <c r="BH88" s="234">
        <f>BE88</f>
        <v>86594.54</v>
      </c>
      <c r="BI88" s="234">
        <f>BF88</f>
        <v>24894.62</v>
      </c>
      <c r="BJ88" s="234">
        <v>138.33459999999999</v>
      </c>
      <c r="BK88" s="234">
        <v>14076.628699999999</v>
      </c>
      <c r="BL88" s="234">
        <f>D88</f>
        <v>24894.62</v>
      </c>
      <c r="BM88" s="234">
        <v>151.273</v>
      </c>
      <c r="BN88" s="234">
        <f>BK88</f>
        <v>14076.628699999999</v>
      </c>
      <c r="BO88" s="234">
        <f>D88</f>
        <v>24894.62</v>
      </c>
      <c r="BP88" s="234">
        <v>99.2226</v>
      </c>
      <c r="BQ88" s="234">
        <f>C88</f>
        <v>22881.58</v>
      </c>
      <c r="BR88" s="234">
        <f>D88</f>
        <v>24894.62</v>
      </c>
      <c r="BS88" s="234">
        <v>108.9007</v>
      </c>
      <c r="BT88" s="234">
        <f>C88</f>
        <v>22881.58</v>
      </c>
      <c r="BU88" s="234">
        <f>D88</f>
        <v>24894.62</v>
      </c>
      <c r="BV88" s="234">
        <v>27.020600000000002</v>
      </c>
      <c r="BW88" s="234">
        <f>BK88</f>
        <v>14076.628699999999</v>
      </c>
      <c r="BX88" s="234">
        <f>D88</f>
        <v>24894.62</v>
      </c>
      <c r="BY88" s="234">
        <v>29.047799999999999</v>
      </c>
      <c r="BZ88" s="234">
        <f>BK88</f>
        <v>14076.628699999999</v>
      </c>
      <c r="CA88" s="234">
        <f>D88</f>
        <v>24894.62</v>
      </c>
      <c r="CB88" s="234">
        <v>23.858899999999998</v>
      </c>
      <c r="CC88" s="234">
        <f>BK88</f>
        <v>14076.628699999999</v>
      </c>
      <c r="CD88" s="234">
        <f>D88</f>
        <v>24894.62</v>
      </c>
      <c r="CE88" s="234">
        <v>25.964500000000001</v>
      </c>
      <c r="CF88" s="234">
        <f>BK88</f>
        <v>14076.628699999999</v>
      </c>
      <c r="CG88" s="234">
        <f>D88</f>
        <v>24894.62</v>
      </c>
      <c r="CH88" s="234">
        <v>11.288500000000001</v>
      </c>
      <c r="CI88" s="234">
        <v>1977.1</v>
      </c>
      <c r="CJ88" s="234">
        <v>6272.2232000000004</v>
      </c>
      <c r="CK88" s="234">
        <v>11.5166</v>
      </c>
      <c r="CL88" s="234">
        <f>CI88</f>
        <v>1977.1</v>
      </c>
      <c r="CM88" s="234">
        <f>CJ88</f>
        <v>6272.2232000000004</v>
      </c>
      <c r="CN88" s="234">
        <v>9.9803999999999995</v>
      </c>
      <c r="CO88" s="234">
        <v>11693.58</v>
      </c>
      <c r="CP88" s="234">
        <f>CG88</f>
        <v>24894.62</v>
      </c>
      <c r="CQ88" s="234">
        <v>10.0243</v>
      </c>
      <c r="CR88" s="234">
        <f>CO88</f>
        <v>11693.58</v>
      </c>
      <c r="CS88" s="234">
        <f>CP88</f>
        <v>24894.62</v>
      </c>
    </row>
    <row r="89" spans="1:113" s="56" customFormat="1" ht="15" customHeight="1" x14ac:dyDescent="0.2">
      <c r="A89" s="182" t="s">
        <v>298</v>
      </c>
      <c r="B89" s="188" t="s">
        <v>247</v>
      </c>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row>
    <row r="90" spans="1:113" s="55" customFormat="1" x14ac:dyDescent="0.25">
      <c r="A90" s="183"/>
      <c r="B90" s="172" t="s">
        <v>221</v>
      </c>
      <c r="C90" s="172"/>
      <c r="D90" s="172"/>
      <c r="E90" s="172"/>
      <c r="F90" s="172"/>
      <c r="G90" s="172"/>
      <c r="H90" s="172" t="s">
        <v>223</v>
      </c>
      <c r="I90" s="172"/>
      <c r="J90" s="172"/>
      <c r="K90" s="172"/>
      <c r="L90" s="172"/>
      <c r="M90" s="172"/>
      <c r="N90" s="172" t="s">
        <v>225</v>
      </c>
      <c r="O90" s="172"/>
      <c r="P90" s="172"/>
      <c r="Q90" s="172"/>
      <c r="R90" s="172"/>
      <c r="S90" s="172"/>
      <c r="T90" s="172" t="s">
        <v>227</v>
      </c>
      <c r="U90" s="172"/>
      <c r="V90" s="172"/>
      <c r="W90" s="172"/>
      <c r="X90" s="172"/>
      <c r="Y90" s="172"/>
      <c r="Z90" s="172" t="s">
        <v>229</v>
      </c>
      <c r="AA90" s="172"/>
      <c r="AB90" s="172"/>
      <c r="AC90" s="172"/>
      <c r="AD90" s="172"/>
      <c r="AE90" s="172"/>
      <c r="AF90" s="172" t="s">
        <v>231</v>
      </c>
      <c r="AG90" s="172"/>
      <c r="AH90" s="172"/>
      <c r="AI90" s="172"/>
      <c r="AJ90" s="172"/>
      <c r="AK90" s="172"/>
      <c r="AL90" s="172" t="s">
        <v>231</v>
      </c>
      <c r="AM90" s="172"/>
      <c r="AN90" s="172"/>
      <c r="AO90" s="172"/>
      <c r="AP90" s="172"/>
      <c r="AQ90" s="172"/>
      <c r="AR90" s="172" t="s">
        <v>231</v>
      </c>
      <c r="AS90" s="172"/>
      <c r="AT90" s="172"/>
      <c r="AU90" s="172"/>
      <c r="AV90" s="172"/>
      <c r="AW90" s="172"/>
      <c r="AX90" s="172" t="s">
        <v>229</v>
      </c>
      <c r="AY90" s="172"/>
      <c r="AZ90" s="172"/>
      <c r="BA90" s="172"/>
      <c r="BB90" s="172"/>
      <c r="BC90" s="172"/>
      <c r="BD90" s="172" t="s">
        <v>229</v>
      </c>
      <c r="BE90" s="172"/>
      <c r="BF90" s="172"/>
      <c r="BG90" s="172"/>
      <c r="BH90" s="172"/>
      <c r="BI90" s="172"/>
      <c r="BJ90" s="172" t="s">
        <v>236</v>
      </c>
      <c r="BK90" s="172"/>
      <c r="BL90" s="172"/>
      <c r="BM90" s="172"/>
      <c r="BN90" s="172"/>
      <c r="BO90" s="172"/>
      <c r="BP90" s="172" t="s">
        <v>229</v>
      </c>
      <c r="BQ90" s="172"/>
      <c r="BR90" s="172"/>
      <c r="BS90" s="172"/>
      <c r="BT90" s="172"/>
      <c r="BU90" s="172"/>
      <c r="BV90" s="172" t="s">
        <v>239</v>
      </c>
      <c r="BW90" s="172"/>
      <c r="BX90" s="172"/>
      <c r="BY90" s="172"/>
      <c r="BZ90" s="172"/>
      <c r="CA90" s="172"/>
      <c r="CB90" s="172" t="s">
        <v>239</v>
      </c>
      <c r="CC90" s="172"/>
      <c r="CD90" s="172"/>
      <c r="CE90" s="172"/>
      <c r="CF90" s="172"/>
      <c r="CG90" s="172"/>
      <c r="CH90" s="172" t="s">
        <v>242</v>
      </c>
      <c r="CI90" s="172"/>
      <c r="CJ90" s="172"/>
      <c r="CK90" s="172"/>
      <c r="CL90" s="172"/>
      <c r="CM90" s="172"/>
      <c r="CN90" s="172" t="s">
        <v>310</v>
      </c>
      <c r="CO90" s="172"/>
      <c r="CP90" s="172"/>
      <c r="CQ90" s="172"/>
      <c r="CR90" s="172"/>
      <c r="CS90" s="172"/>
    </row>
    <row r="91" spans="1:113" s="55" customFormat="1" ht="39.75" customHeight="1" x14ac:dyDescent="0.25">
      <c r="A91" s="183"/>
      <c r="B91" s="172" t="s">
        <v>271</v>
      </c>
      <c r="C91" s="172"/>
      <c r="D91" s="172"/>
      <c r="E91" s="172"/>
      <c r="F91" s="172"/>
      <c r="G91" s="172"/>
      <c r="H91" s="172" t="s">
        <v>224</v>
      </c>
      <c r="I91" s="172"/>
      <c r="J91" s="172"/>
      <c r="K91" s="172"/>
      <c r="L91" s="172"/>
      <c r="M91" s="172"/>
      <c r="N91" s="172" t="s">
        <v>226</v>
      </c>
      <c r="O91" s="172"/>
      <c r="P91" s="172"/>
      <c r="Q91" s="172"/>
      <c r="R91" s="172"/>
      <c r="S91" s="172"/>
      <c r="T91" s="181" t="s">
        <v>228</v>
      </c>
      <c r="U91" s="181"/>
      <c r="V91" s="181"/>
      <c r="W91" s="181"/>
      <c r="X91" s="181"/>
      <c r="Y91" s="181"/>
      <c r="Z91" s="181" t="s">
        <v>230</v>
      </c>
      <c r="AA91" s="181"/>
      <c r="AB91" s="181"/>
      <c r="AC91" s="181"/>
      <c r="AD91" s="181"/>
      <c r="AE91" s="181"/>
      <c r="AF91" s="172" t="s">
        <v>232</v>
      </c>
      <c r="AG91" s="172"/>
      <c r="AH91" s="172"/>
      <c r="AI91" s="172"/>
      <c r="AJ91" s="172"/>
      <c r="AK91" s="172"/>
      <c r="AL91" s="172" t="s">
        <v>233</v>
      </c>
      <c r="AM91" s="172"/>
      <c r="AN91" s="172"/>
      <c r="AO91" s="172"/>
      <c r="AP91" s="172"/>
      <c r="AQ91" s="172"/>
      <c r="AR91" s="181" t="s">
        <v>234</v>
      </c>
      <c r="AS91" s="181"/>
      <c r="AT91" s="181"/>
      <c r="AU91" s="181"/>
      <c r="AV91" s="181"/>
      <c r="AW91" s="181"/>
      <c r="AX91" s="181" t="s">
        <v>235</v>
      </c>
      <c r="AY91" s="181"/>
      <c r="AZ91" s="181"/>
      <c r="BA91" s="181"/>
      <c r="BB91" s="181"/>
      <c r="BC91" s="181"/>
      <c r="BD91" s="181" t="s">
        <v>233</v>
      </c>
      <c r="BE91" s="181"/>
      <c r="BF91" s="181"/>
      <c r="BG91" s="181"/>
      <c r="BH91" s="181"/>
      <c r="BI91" s="181"/>
      <c r="BJ91" s="181" t="s">
        <v>237</v>
      </c>
      <c r="BK91" s="181"/>
      <c r="BL91" s="181"/>
      <c r="BM91" s="181"/>
      <c r="BN91" s="181"/>
      <c r="BO91" s="181"/>
      <c r="BP91" s="181" t="s">
        <v>238</v>
      </c>
      <c r="BQ91" s="181"/>
      <c r="BR91" s="181"/>
      <c r="BS91" s="181"/>
      <c r="BT91" s="181"/>
      <c r="BU91" s="181"/>
      <c r="BV91" s="181" t="s">
        <v>240</v>
      </c>
      <c r="BW91" s="181"/>
      <c r="BX91" s="181"/>
      <c r="BY91" s="181"/>
      <c r="BZ91" s="181"/>
      <c r="CA91" s="181"/>
      <c r="CB91" s="181" t="s">
        <v>241</v>
      </c>
      <c r="CC91" s="181"/>
      <c r="CD91" s="181"/>
      <c r="CE91" s="181"/>
      <c r="CF91" s="181"/>
      <c r="CG91" s="181"/>
      <c r="CH91" s="181" t="s">
        <v>243</v>
      </c>
      <c r="CI91" s="181"/>
      <c r="CJ91" s="181"/>
      <c r="CK91" s="181"/>
      <c r="CL91" s="181"/>
      <c r="CM91" s="181"/>
      <c r="CN91" s="181" t="s">
        <v>314</v>
      </c>
      <c r="CO91" s="181"/>
      <c r="CP91" s="181"/>
      <c r="CQ91" s="181"/>
      <c r="CR91" s="181"/>
      <c r="CS91" s="181"/>
    </row>
    <row r="92" spans="1:113" s="55" customFormat="1" x14ac:dyDescent="0.25">
      <c r="A92" s="183"/>
      <c r="B92" s="172" t="s">
        <v>266</v>
      </c>
      <c r="C92" s="172"/>
      <c r="D92" s="172"/>
      <c r="E92" s="172"/>
      <c r="F92" s="172"/>
      <c r="G92" s="172"/>
      <c r="H92" s="172" t="s">
        <v>266</v>
      </c>
      <c r="I92" s="172"/>
      <c r="J92" s="172"/>
      <c r="K92" s="172"/>
      <c r="L92" s="172"/>
      <c r="M92" s="172"/>
      <c r="N92" s="172" t="s">
        <v>266</v>
      </c>
      <c r="O92" s="172"/>
      <c r="P92" s="172"/>
      <c r="Q92" s="172"/>
      <c r="R92" s="172"/>
      <c r="S92" s="172"/>
      <c r="T92" s="172" t="s">
        <v>266</v>
      </c>
      <c r="U92" s="172"/>
      <c r="V92" s="172"/>
      <c r="W92" s="172"/>
      <c r="X92" s="172"/>
      <c r="Y92" s="172"/>
      <c r="Z92" s="172" t="s">
        <v>266</v>
      </c>
      <c r="AA92" s="172"/>
      <c r="AB92" s="172"/>
      <c r="AC92" s="172"/>
      <c r="AD92" s="172"/>
      <c r="AE92" s="172"/>
      <c r="AF92" s="172" t="s">
        <v>266</v>
      </c>
      <c r="AG92" s="172"/>
      <c r="AH92" s="172"/>
      <c r="AI92" s="172"/>
      <c r="AJ92" s="172"/>
      <c r="AK92" s="172"/>
      <c r="AL92" s="172" t="s">
        <v>266</v>
      </c>
      <c r="AM92" s="172"/>
      <c r="AN92" s="172"/>
      <c r="AO92" s="172"/>
      <c r="AP92" s="172"/>
      <c r="AQ92" s="172"/>
      <c r="AR92" s="172" t="s">
        <v>266</v>
      </c>
      <c r="AS92" s="172"/>
      <c r="AT92" s="172"/>
      <c r="AU92" s="172"/>
      <c r="AV92" s="172"/>
      <c r="AW92" s="172"/>
      <c r="AX92" s="172" t="s">
        <v>266</v>
      </c>
      <c r="AY92" s="172"/>
      <c r="AZ92" s="172"/>
      <c r="BA92" s="172"/>
      <c r="BB92" s="172"/>
      <c r="BC92" s="172"/>
      <c r="BD92" s="172" t="s">
        <v>266</v>
      </c>
      <c r="BE92" s="172"/>
      <c r="BF92" s="172"/>
      <c r="BG92" s="172"/>
      <c r="BH92" s="172"/>
      <c r="BI92" s="172"/>
      <c r="BJ92" s="172" t="s">
        <v>266</v>
      </c>
      <c r="BK92" s="172"/>
      <c r="BL92" s="172"/>
      <c r="BM92" s="172"/>
      <c r="BN92" s="172"/>
      <c r="BO92" s="172"/>
      <c r="BP92" s="172" t="s">
        <v>266</v>
      </c>
      <c r="BQ92" s="172"/>
      <c r="BR92" s="172"/>
      <c r="BS92" s="172"/>
      <c r="BT92" s="172"/>
      <c r="BU92" s="172"/>
      <c r="BV92" s="172" t="s">
        <v>266</v>
      </c>
      <c r="BW92" s="172"/>
      <c r="BX92" s="172"/>
      <c r="BY92" s="172"/>
      <c r="BZ92" s="172"/>
      <c r="CA92" s="172"/>
      <c r="CB92" s="172" t="s">
        <v>266</v>
      </c>
      <c r="CC92" s="172"/>
      <c r="CD92" s="172"/>
      <c r="CE92" s="172"/>
      <c r="CF92" s="172"/>
      <c r="CG92" s="172"/>
      <c r="CH92" s="172" t="s">
        <v>259</v>
      </c>
      <c r="CI92" s="172"/>
      <c r="CJ92" s="172"/>
      <c r="CK92" s="172"/>
      <c r="CL92" s="172"/>
      <c r="CM92" s="172"/>
      <c r="CN92" s="172" t="s">
        <v>300</v>
      </c>
      <c r="CO92" s="172"/>
      <c r="CP92" s="172"/>
      <c r="CQ92" s="172"/>
      <c r="CR92" s="172"/>
      <c r="CS92" s="172"/>
    </row>
    <row r="93" spans="1:113" s="7" customFormat="1" x14ac:dyDescent="0.2">
      <c r="A93" s="183"/>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0"/>
      <c r="BP93" s="180"/>
      <c r="BQ93" s="180"/>
      <c r="BR93" s="180"/>
      <c r="BS93" s="180"/>
      <c r="BT93" s="180"/>
      <c r="BU93" s="180"/>
      <c r="BV93" s="180"/>
      <c r="BW93" s="180"/>
      <c r="BX93" s="180"/>
      <c r="BY93" s="180"/>
      <c r="BZ93" s="180"/>
      <c r="CA93" s="180"/>
      <c r="CB93" s="180"/>
      <c r="CC93" s="180"/>
      <c r="CD93" s="180"/>
      <c r="CE93" s="180"/>
      <c r="CF93" s="180"/>
      <c r="CG93" s="180"/>
      <c r="CH93" s="180"/>
      <c r="CI93" s="180"/>
      <c r="CJ93" s="180"/>
      <c r="CK93" s="180"/>
      <c r="CL93" s="180"/>
      <c r="CM93" s="180"/>
      <c r="CN93" s="180"/>
      <c r="CO93" s="180"/>
      <c r="CP93" s="180"/>
      <c r="CQ93" s="180"/>
      <c r="CR93" s="180"/>
      <c r="CS93" s="180"/>
    </row>
    <row r="94" spans="1:113" s="7" customFormat="1" x14ac:dyDescent="0.2">
      <c r="A94" s="183"/>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180"/>
      <c r="AA94" s="180"/>
      <c r="AB94" s="180"/>
      <c r="AC94" s="180"/>
      <c r="AD94" s="180"/>
      <c r="AE94" s="180"/>
      <c r="AF94" s="180"/>
      <c r="AG94" s="180"/>
      <c r="AH94" s="180"/>
      <c r="AI94" s="180"/>
      <c r="AJ94" s="180"/>
      <c r="AK94" s="180"/>
      <c r="AL94" s="180"/>
      <c r="AM94" s="180"/>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0"/>
      <c r="BP94" s="180"/>
      <c r="BQ94" s="180"/>
      <c r="BR94" s="180"/>
      <c r="BS94" s="180"/>
      <c r="BT94" s="180"/>
      <c r="BU94" s="180"/>
      <c r="BV94" s="180"/>
      <c r="BW94" s="180"/>
      <c r="BX94" s="180"/>
      <c r="BY94" s="180"/>
      <c r="BZ94" s="180"/>
      <c r="CA94" s="180"/>
      <c r="CB94" s="180"/>
      <c r="CC94" s="180"/>
      <c r="CD94" s="180"/>
      <c r="CE94" s="180"/>
      <c r="CF94" s="180"/>
      <c r="CG94" s="180"/>
      <c r="CH94" s="180"/>
      <c r="CI94" s="180"/>
      <c r="CJ94" s="180"/>
      <c r="CK94" s="180"/>
      <c r="CL94" s="180"/>
      <c r="CM94" s="180"/>
      <c r="CN94" s="180"/>
      <c r="CO94" s="180"/>
      <c r="CP94" s="180"/>
      <c r="CQ94" s="180"/>
      <c r="CR94" s="180"/>
      <c r="CS94" s="180"/>
    </row>
    <row r="95" spans="1:113" s="7" customFormat="1" x14ac:dyDescent="0.2">
      <c r="A95" s="183"/>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c r="Z95" s="180"/>
      <c r="AA95" s="180"/>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0"/>
      <c r="BK95" s="180"/>
      <c r="BL95" s="180"/>
      <c r="BM95" s="180"/>
      <c r="BN95" s="180"/>
      <c r="BO95" s="180"/>
      <c r="BP95" s="180"/>
      <c r="BQ95" s="180"/>
      <c r="BR95" s="180"/>
      <c r="BS95" s="180"/>
      <c r="BT95" s="180"/>
      <c r="BU95" s="180"/>
      <c r="BV95" s="180"/>
      <c r="BW95" s="180"/>
      <c r="BX95" s="180"/>
      <c r="BY95" s="180"/>
      <c r="BZ95" s="180"/>
      <c r="CA95" s="180"/>
      <c r="CB95" s="180"/>
      <c r="CC95" s="180"/>
      <c r="CD95" s="180"/>
      <c r="CE95" s="180"/>
      <c r="CF95" s="180"/>
      <c r="CG95" s="180"/>
      <c r="CH95" s="180"/>
      <c r="CI95" s="180"/>
      <c r="CJ95" s="180"/>
      <c r="CK95" s="180"/>
      <c r="CL95" s="180"/>
      <c r="CM95" s="180"/>
      <c r="CN95" s="180"/>
      <c r="CO95" s="180"/>
      <c r="CP95" s="180"/>
      <c r="CQ95" s="180"/>
      <c r="CR95" s="180"/>
      <c r="CS95" s="180"/>
    </row>
    <row r="96" spans="1:113" s="7" customFormat="1" x14ac:dyDescent="0.2">
      <c r="A96" s="183"/>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c r="AE96" s="180"/>
      <c r="AF96" s="180"/>
      <c r="AG96" s="180"/>
      <c r="AH96" s="180"/>
      <c r="AI96" s="180"/>
      <c r="AJ96" s="180"/>
      <c r="AK96" s="180"/>
      <c r="AL96" s="180"/>
      <c r="AM96" s="180"/>
      <c r="AN96" s="180"/>
      <c r="AO96" s="180"/>
      <c r="AP96" s="180"/>
      <c r="AQ96" s="180"/>
      <c r="AR96" s="180"/>
      <c r="AS96" s="180"/>
      <c r="AT96" s="180"/>
      <c r="AU96" s="180"/>
      <c r="AV96" s="180"/>
      <c r="AW96" s="180"/>
      <c r="AX96" s="180"/>
      <c r="AY96" s="180"/>
      <c r="AZ96" s="180"/>
      <c r="BA96" s="180"/>
      <c r="BB96" s="180"/>
      <c r="BC96" s="180"/>
      <c r="BD96" s="180"/>
      <c r="BE96" s="180"/>
      <c r="BF96" s="180"/>
      <c r="BG96" s="180"/>
      <c r="BH96" s="180"/>
      <c r="BI96" s="180"/>
      <c r="BJ96" s="180"/>
      <c r="BK96" s="180"/>
      <c r="BL96" s="180"/>
      <c r="BM96" s="180"/>
      <c r="BN96" s="180"/>
      <c r="BO96" s="180"/>
      <c r="BP96" s="180"/>
      <c r="BQ96" s="180"/>
      <c r="BR96" s="180"/>
      <c r="BS96" s="180"/>
      <c r="BT96" s="180"/>
      <c r="BU96" s="180"/>
      <c r="BV96" s="180"/>
      <c r="BW96" s="180"/>
      <c r="BX96" s="180"/>
      <c r="BY96" s="180"/>
      <c r="BZ96" s="180"/>
      <c r="CA96" s="180"/>
      <c r="CB96" s="180"/>
      <c r="CC96" s="180"/>
      <c r="CD96" s="180"/>
      <c r="CE96" s="180"/>
      <c r="CF96" s="180"/>
      <c r="CG96" s="180"/>
      <c r="CH96" s="180"/>
      <c r="CI96" s="180"/>
      <c r="CJ96" s="180"/>
      <c r="CK96" s="180"/>
      <c r="CL96" s="180"/>
      <c r="CM96" s="180"/>
      <c r="CN96" s="180"/>
      <c r="CO96" s="180"/>
      <c r="CP96" s="180"/>
      <c r="CQ96" s="180"/>
      <c r="CR96" s="180"/>
      <c r="CS96" s="180"/>
    </row>
    <row r="97" spans="1:97" s="7" customFormat="1" x14ac:dyDescent="0.2">
      <c r="A97" s="183"/>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c r="AM97" s="180"/>
      <c r="AN97" s="180"/>
      <c r="AO97" s="180"/>
      <c r="AP97" s="180"/>
      <c r="AQ97" s="180"/>
      <c r="AR97" s="180"/>
      <c r="AS97" s="180"/>
      <c r="AT97" s="180"/>
      <c r="AU97" s="180"/>
      <c r="AV97" s="180"/>
      <c r="AW97" s="180"/>
      <c r="AX97" s="180"/>
      <c r="AY97" s="180"/>
      <c r="AZ97" s="180"/>
      <c r="BA97" s="180"/>
      <c r="BB97" s="180"/>
      <c r="BC97" s="180"/>
      <c r="BD97" s="180"/>
      <c r="BE97" s="180"/>
      <c r="BF97" s="180"/>
      <c r="BG97" s="180"/>
      <c r="BH97" s="180"/>
      <c r="BI97" s="180"/>
      <c r="BJ97" s="180"/>
      <c r="BK97" s="180"/>
      <c r="BL97" s="180"/>
      <c r="BM97" s="180"/>
      <c r="BN97" s="180"/>
      <c r="BO97" s="180"/>
      <c r="BP97" s="180"/>
      <c r="BQ97" s="180"/>
      <c r="BR97" s="180"/>
      <c r="BS97" s="180"/>
      <c r="BT97" s="180"/>
      <c r="BU97" s="180"/>
      <c r="BV97" s="180"/>
      <c r="BW97" s="180"/>
      <c r="BX97" s="180"/>
      <c r="BY97" s="180"/>
      <c r="BZ97" s="180"/>
      <c r="CA97" s="180"/>
      <c r="CB97" s="180"/>
      <c r="CC97" s="180"/>
      <c r="CD97" s="180"/>
      <c r="CE97" s="180"/>
      <c r="CF97" s="180"/>
      <c r="CG97" s="180"/>
      <c r="CH97" s="180"/>
      <c r="CI97" s="180"/>
      <c r="CJ97" s="180"/>
      <c r="CK97" s="180"/>
      <c r="CL97" s="180"/>
      <c r="CM97" s="180"/>
      <c r="CN97" s="180"/>
      <c r="CO97" s="180"/>
      <c r="CP97" s="180"/>
      <c r="CQ97" s="180"/>
      <c r="CR97" s="180"/>
      <c r="CS97" s="180"/>
    </row>
    <row r="98" spans="1:97" s="7" customFormat="1" x14ac:dyDescent="0.2">
      <c r="A98" s="183"/>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0"/>
      <c r="BK98" s="180"/>
      <c r="BL98" s="180"/>
      <c r="BM98" s="180"/>
      <c r="BN98" s="180"/>
      <c r="BO98" s="180"/>
      <c r="BP98" s="180"/>
      <c r="BQ98" s="180"/>
      <c r="BR98" s="180"/>
      <c r="BS98" s="180"/>
      <c r="BT98" s="180"/>
      <c r="BU98" s="180"/>
      <c r="BV98" s="180"/>
      <c r="BW98" s="180"/>
      <c r="BX98" s="180"/>
      <c r="BY98" s="180"/>
      <c r="BZ98" s="180"/>
      <c r="CA98" s="180"/>
      <c r="CB98" s="180"/>
      <c r="CC98" s="180"/>
      <c r="CD98" s="180"/>
      <c r="CE98" s="180"/>
      <c r="CF98" s="180"/>
      <c r="CG98" s="180"/>
      <c r="CH98" s="180"/>
      <c r="CI98" s="180"/>
      <c r="CJ98" s="180"/>
      <c r="CK98" s="180"/>
      <c r="CL98" s="180"/>
      <c r="CM98" s="180"/>
      <c r="CN98" s="180"/>
      <c r="CO98" s="180"/>
      <c r="CP98" s="180"/>
      <c r="CQ98" s="180"/>
      <c r="CR98" s="180"/>
      <c r="CS98" s="180"/>
    </row>
    <row r="99" spans="1:97" s="7" customFormat="1" x14ac:dyDescent="0.2">
      <c r="A99" s="183"/>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0"/>
      <c r="BK99" s="180"/>
      <c r="BL99" s="180"/>
      <c r="BM99" s="180"/>
      <c r="BN99" s="180"/>
      <c r="BO99" s="180"/>
      <c r="BP99" s="180"/>
      <c r="BQ99" s="180"/>
      <c r="BR99" s="180"/>
      <c r="BS99" s="180"/>
      <c r="BT99" s="180"/>
      <c r="BU99" s="180"/>
      <c r="BV99" s="180"/>
      <c r="BW99" s="180"/>
      <c r="BX99" s="180"/>
      <c r="BY99" s="180"/>
      <c r="BZ99" s="180"/>
      <c r="CA99" s="180"/>
      <c r="CB99" s="180"/>
      <c r="CC99" s="180"/>
      <c r="CD99" s="180"/>
      <c r="CE99" s="180"/>
      <c r="CF99" s="180"/>
      <c r="CG99" s="180"/>
      <c r="CH99" s="180"/>
      <c r="CI99" s="180"/>
      <c r="CJ99" s="180"/>
      <c r="CK99" s="180"/>
      <c r="CL99" s="180"/>
      <c r="CM99" s="180"/>
      <c r="CN99" s="180"/>
      <c r="CO99" s="180"/>
      <c r="CP99" s="180"/>
      <c r="CQ99" s="180"/>
      <c r="CR99" s="180"/>
      <c r="CS99" s="180"/>
    </row>
    <row r="100" spans="1:97" s="7" customFormat="1" x14ac:dyDescent="0.2">
      <c r="A100" s="183"/>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c r="AA100" s="180"/>
      <c r="AB100" s="180"/>
      <c r="AC100" s="180"/>
      <c r="AD100" s="180"/>
      <c r="AE100" s="180"/>
      <c r="AF100" s="180"/>
      <c r="AG100" s="180"/>
      <c r="AH100" s="180"/>
      <c r="AI100" s="180"/>
      <c r="AJ100" s="180"/>
      <c r="AK100" s="180"/>
      <c r="AL100" s="180"/>
      <c r="AM100" s="180"/>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0"/>
      <c r="BR100" s="180"/>
      <c r="BS100" s="180"/>
      <c r="BT100" s="180"/>
      <c r="BU100" s="180"/>
      <c r="BV100" s="180"/>
      <c r="BW100" s="180"/>
      <c r="BX100" s="180"/>
      <c r="BY100" s="180"/>
      <c r="BZ100" s="180"/>
      <c r="CA100" s="180"/>
      <c r="CB100" s="180"/>
      <c r="CC100" s="180"/>
      <c r="CD100" s="180"/>
      <c r="CE100" s="180"/>
      <c r="CF100" s="180"/>
      <c r="CG100" s="180"/>
      <c r="CH100" s="180"/>
      <c r="CI100" s="180"/>
      <c r="CJ100" s="180"/>
      <c r="CK100" s="180"/>
      <c r="CL100" s="180"/>
      <c r="CM100" s="180"/>
      <c r="CN100" s="180"/>
      <c r="CO100" s="180"/>
      <c r="CP100" s="180"/>
      <c r="CQ100" s="180"/>
      <c r="CR100" s="180"/>
      <c r="CS100" s="180"/>
    </row>
    <row r="101" spans="1:97" s="7" customFormat="1" x14ac:dyDescent="0.2">
      <c r="A101" s="183"/>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c r="AA101" s="180"/>
      <c r="AB101" s="180"/>
      <c r="AC101" s="180"/>
      <c r="AD101" s="180"/>
      <c r="AE101" s="180"/>
      <c r="AF101" s="180"/>
      <c r="AG101" s="180"/>
      <c r="AH101" s="180"/>
      <c r="AI101" s="180"/>
      <c r="AJ101" s="180"/>
      <c r="AK101" s="180"/>
      <c r="AL101" s="180"/>
      <c r="AM101" s="180"/>
      <c r="AN101" s="180"/>
      <c r="AO101" s="180"/>
      <c r="AP101" s="180"/>
      <c r="AQ101" s="180"/>
      <c r="AR101" s="180"/>
      <c r="AS101" s="180"/>
      <c r="AT101" s="180"/>
      <c r="AU101" s="180"/>
      <c r="AV101" s="180"/>
      <c r="AW101" s="180"/>
      <c r="AX101" s="180"/>
      <c r="AY101" s="180"/>
      <c r="AZ101" s="180"/>
      <c r="BA101" s="180"/>
      <c r="BB101" s="180"/>
      <c r="BC101" s="180"/>
      <c r="BD101" s="180"/>
      <c r="BE101" s="180"/>
      <c r="BF101" s="180"/>
      <c r="BG101" s="180"/>
      <c r="BH101" s="180"/>
      <c r="BI101" s="180"/>
      <c r="BJ101" s="180"/>
      <c r="BK101" s="180"/>
      <c r="BL101" s="180"/>
      <c r="BM101" s="180"/>
      <c r="BN101" s="180"/>
      <c r="BO101" s="180"/>
      <c r="BP101" s="180"/>
      <c r="BQ101" s="180"/>
      <c r="BR101" s="180"/>
      <c r="BS101" s="180"/>
      <c r="BT101" s="180"/>
      <c r="BU101" s="180"/>
      <c r="BV101" s="180"/>
      <c r="BW101" s="180"/>
      <c r="BX101" s="180"/>
      <c r="BY101" s="180"/>
      <c r="BZ101" s="180"/>
      <c r="CA101" s="180"/>
      <c r="CB101" s="180"/>
      <c r="CC101" s="180"/>
      <c r="CD101" s="180"/>
      <c r="CE101" s="180"/>
      <c r="CF101" s="180"/>
      <c r="CG101" s="180"/>
      <c r="CH101" s="180"/>
      <c r="CI101" s="180"/>
      <c r="CJ101" s="180"/>
      <c r="CK101" s="180"/>
      <c r="CL101" s="180"/>
      <c r="CM101" s="180"/>
      <c r="CN101" s="180"/>
      <c r="CO101" s="180"/>
      <c r="CP101" s="180"/>
      <c r="CQ101" s="180"/>
      <c r="CR101" s="180"/>
      <c r="CS101" s="180"/>
    </row>
    <row r="102" spans="1:97" s="7" customFormat="1" x14ac:dyDescent="0.2">
      <c r="A102" s="183"/>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0"/>
      <c r="AD102" s="180"/>
      <c r="AE102" s="180"/>
      <c r="AF102" s="180"/>
      <c r="AG102" s="180"/>
      <c r="AH102" s="180"/>
      <c r="AI102" s="180"/>
      <c r="AJ102" s="180"/>
      <c r="AK102" s="180"/>
      <c r="AL102" s="180"/>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80"/>
      <c r="BU102" s="180"/>
      <c r="BV102" s="180"/>
      <c r="BW102" s="180"/>
      <c r="BX102" s="180"/>
      <c r="BY102" s="180"/>
      <c r="BZ102" s="180"/>
      <c r="CA102" s="180"/>
      <c r="CB102" s="180"/>
      <c r="CC102" s="180"/>
      <c r="CD102" s="180"/>
      <c r="CE102" s="180"/>
      <c r="CF102" s="180"/>
      <c r="CG102" s="180"/>
      <c r="CH102" s="180"/>
      <c r="CI102" s="180"/>
      <c r="CJ102" s="180"/>
      <c r="CK102" s="180"/>
      <c r="CL102" s="180"/>
      <c r="CM102" s="180"/>
      <c r="CN102" s="180"/>
      <c r="CO102" s="180"/>
      <c r="CP102" s="180"/>
      <c r="CQ102" s="180"/>
      <c r="CR102" s="180"/>
      <c r="CS102" s="180"/>
    </row>
    <row r="103" spans="1:97" s="7" customFormat="1" x14ac:dyDescent="0.2">
      <c r="A103" s="183"/>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0"/>
      <c r="AD103" s="180"/>
      <c r="AE103" s="180"/>
      <c r="AF103" s="180"/>
      <c r="AG103" s="180"/>
      <c r="AH103" s="180"/>
      <c r="AI103" s="180"/>
      <c r="AJ103" s="180"/>
      <c r="AK103" s="180"/>
      <c r="AL103" s="180"/>
      <c r="AM103" s="180"/>
      <c r="AN103" s="180"/>
      <c r="AO103" s="180"/>
      <c r="AP103" s="180"/>
      <c r="AQ103" s="180"/>
      <c r="AR103" s="180"/>
      <c r="AS103" s="180"/>
      <c r="AT103" s="180"/>
      <c r="AU103" s="180"/>
      <c r="AV103" s="180"/>
      <c r="AW103" s="180"/>
      <c r="AX103" s="180"/>
      <c r="AY103" s="180"/>
      <c r="AZ103" s="180"/>
      <c r="BA103" s="180"/>
      <c r="BB103" s="180"/>
      <c r="BC103" s="180"/>
      <c r="BD103" s="180"/>
      <c r="BE103" s="180"/>
      <c r="BF103" s="180"/>
      <c r="BG103" s="180"/>
      <c r="BH103" s="180"/>
      <c r="BI103" s="180"/>
      <c r="BJ103" s="180"/>
      <c r="BK103" s="180"/>
      <c r="BL103" s="180"/>
      <c r="BM103" s="180"/>
      <c r="BN103" s="180"/>
      <c r="BO103" s="180"/>
      <c r="BP103" s="180"/>
      <c r="BQ103" s="180"/>
      <c r="BR103" s="180"/>
      <c r="BS103" s="180"/>
      <c r="BT103" s="180"/>
      <c r="BU103" s="180"/>
      <c r="BV103" s="180"/>
      <c r="BW103" s="180"/>
      <c r="BX103" s="180"/>
      <c r="BY103" s="180"/>
      <c r="BZ103" s="180"/>
      <c r="CA103" s="180"/>
      <c r="CB103" s="180"/>
      <c r="CC103" s="180"/>
      <c r="CD103" s="180"/>
      <c r="CE103" s="180"/>
      <c r="CF103" s="180"/>
      <c r="CG103" s="180"/>
      <c r="CH103" s="180"/>
      <c r="CI103" s="180"/>
      <c r="CJ103" s="180"/>
      <c r="CK103" s="180"/>
      <c r="CL103" s="180"/>
      <c r="CM103" s="180"/>
      <c r="CN103" s="180"/>
      <c r="CO103" s="180"/>
      <c r="CP103" s="180"/>
      <c r="CQ103" s="180"/>
      <c r="CR103" s="180"/>
      <c r="CS103" s="180"/>
    </row>
    <row r="104" spans="1:97" s="7" customFormat="1" x14ac:dyDescent="0.2">
      <c r="A104" s="183"/>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0"/>
      <c r="AD104" s="180"/>
      <c r="AE104" s="180"/>
      <c r="AF104" s="180"/>
      <c r="AG104" s="180"/>
      <c r="AH104" s="180"/>
      <c r="AI104" s="180"/>
      <c r="AJ104" s="180"/>
      <c r="AK104" s="180"/>
      <c r="AL104" s="180"/>
      <c r="AM104" s="180"/>
      <c r="AN104" s="180"/>
      <c r="AO104" s="180"/>
      <c r="AP104" s="180"/>
      <c r="AQ104" s="180"/>
      <c r="AR104" s="180"/>
      <c r="AS104" s="180"/>
      <c r="AT104" s="180"/>
      <c r="AU104" s="180"/>
      <c r="AV104" s="180"/>
      <c r="AW104" s="180"/>
      <c r="AX104" s="180"/>
      <c r="AY104" s="180"/>
      <c r="AZ104" s="180"/>
      <c r="BA104" s="180"/>
      <c r="BB104" s="180"/>
      <c r="BC104" s="180"/>
      <c r="BD104" s="180"/>
      <c r="BE104" s="180"/>
      <c r="BF104" s="180"/>
      <c r="BG104" s="180"/>
      <c r="BH104" s="180"/>
      <c r="BI104" s="180"/>
      <c r="BJ104" s="180"/>
      <c r="BK104" s="180"/>
      <c r="BL104" s="180"/>
      <c r="BM104" s="180"/>
      <c r="BN104" s="180"/>
      <c r="BO104" s="180"/>
      <c r="BP104" s="180"/>
      <c r="BQ104" s="180"/>
      <c r="BR104" s="180"/>
      <c r="BS104" s="180"/>
      <c r="BT104" s="180"/>
      <c r="BU104" s="180"/>
      <c r="BV104" s="180"/>
      <c r="BW104" s="180"/>
      <c r="BX104" s="180"/>
      <c r="BY104" s="180"/>
      <c r="BZ104" s="180"/>
      <c r="CA104" s="180"/>
      <c r="CB104" s="180"/>
      <c r="CC104" s="180"/>
      <c r="CD104" s="180"/>
      <c r="CE104" s="180"/>
      <c r="CF104" s="180"/>
      <c r="CG104" s="180"/>
      <c r="CH104" s="180"/>
      <c r="CI104" s="180"/>
      <c r="CJ104" s="180"/>
      <c r="CK104" s="180"/>
      <c r="CL104" s="180"/>
      <c r="CM104" s="180"/>
      <c r="CN104" s="180"/>
      <c r="CO104" s="180"/>
      <c r="CP104" s="180"/>
      <c r="CQ104" s="180"/>
      <c r="CR104" s="180"/>
      <c r="CS104" s="180"/>
    </row>
    <row r="105" spans="1:97" s="7" customFormat="1" x14ac:dyDescent="0.2">
      <c r="A105" s="184"/>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180"/>
      <c r="AC105" s="180"/>
      <c r="AD105" s="180"/>
      <c r="AE105" s="180"/>
      <c r="AF105" s="180"/>
      <c r="AG105" s="180"/>
      <c r="AH105" s="180"/>
      <c r="AI105" s="180"/>
      <c r="AJ105" s="180"/>
      <c r="AK105" s="180"/>
      <c r="AL105" s="180"/>
      <c r="AM105" s="180"/>
      <c r="AN105" s="180"/>
      <c r="AO105" s="180"/>
      <c r="AP105" s="180"/>
      <c r="AQ105" s="180"/>
      <c r="AR105" s="180"/>
      <c r="AS105" s="180"/>
      <c r="AT105" s="180"/>
      <c r="AU105" s="180"/>
      <c r="AV105" s="180"/>
      <c r="AW105" s="180"/>
      <c r="AX105" s="180"/>
      <c r="AY105" s="180"/>
      <c r="AZ105" s="180"/>
      <c r="BA105" s="180"/>
      <c r="BB105" s="180"/>
      <c r="BC105" s="180"/>
      <c r="BD105" s="180"/>
      <c r="BE105" s="180"/>
      <c r="BF105" s="180"/>
      <c r="BG105" s="180"/>
      <c r="BH105" s="180"/>
      <c r="BI105" s="180"/>
      <c r="BJ105" s="180"/>
      <c r="BK105" s="180"/>
      <c r="BL105" s="180"/>
      <c r="BM105" s="180"/>
      <c r="BN105" s="180"/>
      <c r="BO105" s="180"/>
      <c r="BP105" s="180"/>
      <c r="BQ105" s="180"/>
      <c r="BR105" s="180"/>
      <c r="BS105" s="180"/>
      <c r="BT105" s="180"/>
      <c r="BU105" s="180"/>
      <c r="BV105" s="180"/>
      <c r="BW105" s="180"/>
      <c r="BX105" s="180"/>
      <c r="BY105" s="180"/>
      <c r="BZ105" s="180"/>
      <c r="CA105" s="180"/>
      <c r="CB105" s="180"/>
      <c r="CC105" s="180"/>
      <c r="CD105" s="180"/>
      <c r="CE105" s="180"/>
      <c r="CF105" s="180"/>
      <c r="CG105" s="180"/>
      <c r="CH105" s="180"/>
      <c r="CI105" s="180"/>
      <c r="CJ105" s="180"/>
      <c r="CK105" s="180"/>
      <c r="CL105" s="180"/>
      <c r="CM105" s="180"/>
      <c r="CN105" s="180"/>
      <c r="CO105" s="180"/>
      <c r="CP105" s="180"/>
      <c r="CQ105" s="180"/>
      <c r="CR105" s="180"/>
      <c r="CS105" s="180"/>
    </row>
    <row r="106" spans="1:97" s="7" customFormat="1" x14ac:dyDescent="0.2">
      <c r="A106" s="64"/>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c r="BP106" s="171"/>
      <c r="BQ106" s="171"/>
      <c r="BR106" s="171"/>
      <c r="BS106" s="171"/>
      <c r="BT106" s="171"/>
      <c r="BU106" s="171"/>
      <c r="BV106" s="171"/>
      <c r="BW106" s="171"/>
      <c r="BX106" s="171"/>
      <c r="BY106" s="171"/>
      <c r="BZ106" s="171"/>
      <c r="CA106" s="171"/>
      <c r="CB106" s="171"/>
      <c r="CC106" s="171"/>
      <c r="CD106" s="171"/>
      <c r="CE106" s="171"/>
      <c r="CF106" s="171"/>
      <c r="CG106" s="171"/>
      <c r="CH106" s="171"/>
      <c r="CI106" s="171"/>
      <c r="CJ106" s="171"/>
      <c r="CK106" s="171"/>
      <c r="CL106" s="171"/>
      <c r="CM106" s="171"/>
    </row>
    <row r="107" spans="1:97" s="7" customFormat="1" x14ac:dyDescent="0.2">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x14ac:dyDescent="0.2">
      <c r="A108" s="187" t="s">
        <v>299</v>
      </c>
      <c r="B108" s="186" t="s">
        <v>317</v>
      </c>
      <c r="C108" s="186"/>
      <c r="D108" s="186"/>
      <c r="E108" s="186"/>
      <c r="F108" s="186"/>
      <c r="G108" s="186"/>
      <c r="H108" s="186" t="s">
        <v>318</v>
      </c>
      <c r="I108" s="186"/>
      <c r="J108" s="186"/>
      <c r="K108" s="186"/>
      <c r="L108" s="186"/>
      <c r="M108" s="186"/>
      <c r="N108" s="186" t="s">
        <v>319</v>
      </c>
      <c r="O108" s="186"/>
      <c r="P108" s="186"/>
      <c r="Q108" s="186"/>
      <c r="R108" s="186"/>
      <c r="S108" s="186"/>
      <c r="T108" s="186" t="s">
        <v>320</v>
      </c>
      <c r="U108" s="186"/>
      <c r="V108" s="186"/>
      <c r="W108" s="186"/>
      <c r="X108" s="186"/>
      <c r="Y108" s="186"/>
      <c r="Z108" s="186" t="s">
        <v>321</v>
      </c>
      <c r="AA108" s="186"/>
      <c r="AB108" s="186"/>
      <c r="AC108" s="186"/>
      <c r="AD108" s="186"/>
      <c r="AE108" s="186"/>
      <c r="AF108" s="186" t="s">
        <v>322</v>
      </c>
      <c r="AG108" s="186"/>
      <c r="AH108" s="186"/>
      <c r="AI108" s="186"/>
      <c r="AJ108" s="186"/>
      <c r="AK108" s="186"/>
      <c r="AL108" s="186" t="s">
        <v>323</v>
      </c>
      <c r="AM108" s="186"/>
      <c r="AN108" s="186"/>
      <c r="AO108" s="186"/>
      <c r="AP108" s="186"/>
      <c r="AQ108" s="186"/>
      <c r="AR108" s="186" t="s">
        <v>318</v>
      </c>
      <c r="AS108" s="186"/>
      <c r="AT108" s="186"/>
      <c r="AU108" s="186"/>
      <c r="AV108" s="186"/>
      <c r="AW108" s="186"/>
      <c r="AX108" s="186" t="s">
        <v>322</v>
      </c>
      <c r="AY108" s="186"/>
      <c r="AZ108" s="186"/>
      <c r="BA108" s="186"/>
      <c r="BB108" s="186"/>
      <c r="BC108" s="186"/>
      <c r="BD108" s="186" t="s">
        <v>323</v>
      </c>
      <c r="BE108" s="186"/>
      <c r="BF108" s="186"/>
      <c r="BG108" s="186"/>
      <c r="BH108" s="186"/>
      <c r="BI108" s="186"/>
      <c r="BJ108" s="186" t="s">
        <v>324</v>
      </c>
      <c r="BK108" s="186"/>
      <c r="BL108" s="186"/>
      <c r="BM108" s="186"/>
      <c r="BN108" s="186"/>
      <c r="BO108" s="186"/>
      <c r="BP108" s="186" t="s">
        <v>317</v>
      </c>
      <c r="BQ108" s="186"/>
      <c r="BR108" s="186"/>
      <c r="BS108" s="186"/>
      <c r="BT108" s="186"/>
      <c r="BU108" s="186"/>
      <c r="BV108" s="186" t="s">
        <v>324</v>
      </c>
      <c r="BW108" s="186"/>
      <c r="BX108" s="186"/>
      <c r="BY108" s="186"/>
      <c r="BZ108" s="186"/>
      <c r="CA108" s="186"/>
      <c r="CB108" s="186" t="s">
        <v>324</v>
      </c>
      <c r="CC108" s="186"/>
      <c r="CD108" s="186"/>
      <c r="CE108" s="186"/>
      <c r="CF108" s="186"/>
      <c r="CG108" s="186"/>
      <c r="CH108" s="186" t="s">
        <v>325</v>
      </c>
      <c r="CI108" s="186"/>
      <c r="CJ108" s="186"/>
      <c r="CK108" s="186"/>
      <c r="CL108" s="186"/>
      <c r="CM108" s="186"/>
      <c r="CN108" s="186" t="s">
        <v>363</v>
      </c>
      <c r="CO108" s="186"/>
      <c r="CP108" s="186"/>
      <c r="CQ108" s="186"/>
      <c r="CR108" s="186"/>
      <c r="CS108" s="186"/>
    </row>
    <row r="109" spans="1:97" s="7" customFormat="1" x14ac:dyDescent="0.2">
      <c r="A109" s="187"/>
      <c r="B109" s="185" t="s">
        <v>266</v>
      </c>
      <c r="C109" s="185"/>
      <c r="D109" s="185"/>
      <c r="E109" s="185"/>
      <c r="F109" s="185"/>
      <c r="G109" s="185"/>
      <c r="H109" s="185" t="s">
        <v>266</v>
      </c>
      <c r="I109" s="185"/>
      <c r="J109" s="185"/>
      <c r="K109" s="185"/>
      <c r="L109" s="185"/>
      <c r="M109" s="185"/>
      <c r="N109" s="185" t="s">
        <v>266</v>
      </c>
      <c r="O109" s="185"/>
      <c r="P109" s="185"/>
      <c r="Q109" s="185"/>
      <c r="R109" s="185"/>
      <c r="S109" s="185"/>
      <c r="T109" s="185" t="s">
        <v>266</v>
      </c>
      <c r="U109" s="185"/>
      <c r="V109" s="185"/>
      <c r="W109" s="185"/>
      <c r="X109" s="185"/>
      <c r="Y109" s="185"/>
      <c r="Z109" s="185" t="s">
        <v>266</v>
      </c>
      <c r="AA109" s="185"/>
      <c r="AB109" s="185"/>
      <c r="AC109" s="185"/>
      <c r="AD109" s="185"/>
      <c r="AE109" s="185"/>
      <c r="AF109" s="185" t="s">
        <v>266</v>
      </c>
      <c r="AG109" s="185"/>
      <c r="AH109" s="185"/>
      <c r="AI109" s="185"/>
      <c r="AJ109" s="185"/>
      <c r="AK109" s="185"/>
      <c r="AL109" s="185" t="s">
        <v>266</v>
      </c>
      <c r="AM109" s="185"/>
      <c r="AN109" s="185"/>
      <c r="AO109" s="185"/>
      <c r="AP109" s="185"/>
      <c r="AQ109" s="185"/>
      <c r="AR109" s="185" t="s">
        <v>266</v>
      </c>
      <c r="AS109" s="185"/>
      <c r="AT109" s="185"/>
      <c r="AU109" s="185"/>
      <c r="AV109" s="185"/>
      <c r="AW109" s="185"/>
      <c r="AX109" s="185" t="s">
        <v>266</v>
      </c>
      <c r="AY109" s="185"/>
      <c r="AZ109" s="185"/>
      <c r="BA109" s="185"/>
      <c r="BB109" s="185"/>
      <c r="BC109" s="185"/>
      <c r="BD109" s="185" t="s">
        <v>266</v>
      </c>
      <c r="BE109" s="185"/>
      <c r="BF109" s="185"/>
      <c r="BG109" s="185"/>
      <c r="BH109" s="185"/>
      <c r="BI109" s="185"/>
      <c r="BJ109" s="185" t="s">
        <v>266</v>
      </c>
      <c r="BK109" s="185"/>
      <c r="BL109" s="185"/>
      <c r="BM109" s="185"/>
      <c r="BN109" s="185"/>
      <c r="BO109" s="185"/>
      <c r="BP109" s="185" t="s">
        <v>266</v>
      </c>
      <c r="BQ109" s="185"/>
      <c r="BR109" s="185"/>
      <c r="BS109" s="185"/>
      <c r="BT109" s="185"/>
      <c r="BU109" s="185"/>
      <c r="BV109" s="185" t="s">
        <v>266</v>
      </c>
      <c r="BW109" s="185"/>
      <c r="BX109" s="185"/>
      <c r="BY109" s="185"/>
      <c r="BZ109" s="185"/>
      <c r="CA109" s="185"/>
      <c r="CB109" s="185" t="s">
        <v>266</v>
      </c>
      <c r="CC109" s="185"/>
      <c r="CD109" s="185"/>
      <c r="CE109" s="185"/>
      <c r="CF109" s="185"/>
      <c r="CG109" s="185"/>
      <c r="CH109" s="185" t="s">
        <v>259</v>
      </c>
      <c r="CI109" s="185"/>
      <c r="CJ109" s="185"/>
      <c r="CK109" s="185"/>
      <c r="CL109" s="185"/>
      <c r="CM109" s="185"/>
      <c r="CN109" s="185" t="s">
        <v>364</v>
      </c>
      <c r="CO109" s="185"/>
      <c r="CP109" s="185"/>
      <c r="CQ109" s="185"/>
      <c r="CR109" s="185"/>
      <c r="CS109" s="185"/>
    </row>
    <row r="110" spans="1:97" s="7" customFormat="1" x14ac:dyDescent="0.2">
      <c r="A110" s="187"/>
      <c r="B110" s="186"/>
      <c r="C110" s="186"/>
      <c r="D110" s="186"/>
      <c r="E110" s="186"/>
      <c r="F110" s="186"/>
      <c r="G110" s="186"/>
      <c r="H110" s="186"/>
      <c r="I110" s="186"/>
      <c r="J110" s="186"/>
      <c r="K110" s="186"/>
      <c r="L110" s="186"/>
      <c r="M110" s="186"/>
      <c r="N110" s="186"/>
      <c r="O110" s="186"/>
      <c r="P110" s="186"/>
      <c r="Q110" s="186"/>
      <c r="R110" s="186"/>
      <c r="S110" s="186"/>
      <c r="T110" s="186"/>
      <c r="U110" s="186"/>
      <c r="V110" s="186"/>
      <c r="W110" s="186"/>
      <c r="X110" s="186"/>
      <c r="Y110" s="186"/>
      <c r="Z110" s="186"/>
      <c r="AA110" s="186"/>
      <c r="AB110" s="186"/>
      <c r="AC110" s="186"/>
      <c r="AD110" s="186"/>
      <c r="AE110" s="186"/>
      <c r="AF110" s="186"/>
      <c r="AG110" s="186"/>
      <c r="AH110" s="186"/>
      <c r="AI110" s="186"/>
      <c r="AJ110" s="186"/>
      <c r="AK110" s="186"/>
      <c r="AL110" s="186"/>
      <c r="AM110" s="186"/>
      <c r="AN110" s="186"/>
      <c r="AO110" s="186"/>
      <c r="AP110" s="186"/>
      <c r="AQ110" s="186"/>
      <c r="AR110" s="186"/>
      <c r="AS110" s="186"/>
      <c r="AT110" s="186"/>
      <c r="AU110" s="186"/>
      <c r="AV110" s="186"/>
      <c r="AW110" s="186"/>
      <c r="AX110" s="186"/>
      <c r="AY110" s="186"/>
      <c r="AZ110" s="186"/>
      <c r="BA110" s="186"/>
      <c r="BB110" s="186"/>
      <c r="BC110" s="186"/>
      <c r="BD110" s="186"/>
      <c r="BE110" s="186"/>
      <c r="BF110" s="186"/>
      <c r="BG110" s="186"/>
      <c r="BH110" s="186"/>
      <c r="BI110" s="186"/>
      <c r="BJ110" s="186"/>
      <c r="BK110" s="186"/>
      <c r="BL110" s="186"/>
      <c r="BM110" s="186"/>
      <c r="BN110" s="186"/>
      <c r="BO110" s="186"/>
      <c r="BP110" s="186"/>
      <c r="BQ110" s="186"/>
      <c r="BR110" s="186"/>
      <c r="BS110" s="186"/>
      <c r="BT110" s="186"/>
      <c r="BU110" s="186"/>
      <c r="BV110" s="186"/>
      <c r="BW110" s="186"/>
      <c r="BX110" s="186"/>
      <c r="BY110" s="186"/>
      <c r="BZ110" s="186"/>
      <c r="CA110" s="186"/>
      <c r="CB110" s="186"/>
      <c r="CC110" s="186"/>
      <c r="CD110" s="186"/>
      <c r="CE110" s="186"/>
      <c r="CF110" s="186"/>
      <c r="CG110" s="186"/>
      <c r="CH110" s="186"/>
      <c r="CI110" s="186"/>
      <c r="CJ110" s="186"/>
      <c r="CK110" s="186"/>
      <c r="CL110" s="186"/>
      <c r="CM110" s="186"/>
      <c r="CN110" s="186"/>
      <c r="CO110" s="186"/>
      <c r="CP110" s="186"/>
      <c r="CQ110" s="186"/>
      <c r="CR110" s="186"/>
      <c r="CS110" s="186"/>
    </row>
    <row r="111" spans="1:97" s="7" customFormat="1" x14ac:dyDescent="0.2">
      <c r="A111" s="187"/>
      <c r="B111" s="186"/>
      <c r="C111" s="186"/>
      <c r="D111" s="186"/>
      <c r="E111" s="186"/>
      <c r="F111" s="186"/>
      <c r="G111" s="186"/>
      <c r="H111" s="186"/>
      <c r="I111" s="186"/>
      <c r="J111" s="186"/>
      <c r="K111" s="186"/>
      <c r="L111" s="186"/>
      <c r="M111" s="186"/>
      <c r="N111" s="186"/>
      <c r="O111" s="186"/>
      <c r="P111" s="186"/>
      <c r="Q111" s="186"/>
      <c r="R111" s="186"/>
      <c r="S111" s="186"/>
      <c r="T111" s="186"/>
      <c r="U111" s="186"/>
      <c r="V111" s="186"/>
      <c r="W111" s="186"/>
      <c r="X111" s="186"/>
      <c r="Y111" s="186"/>
      <c r="Z111" s="186"/>
      <c r="AA111" s="186"/>
      <c r="AB111" s="186"/>
      <c r="AC111" s="186"/>
      <c r="AD111" s="186"/>
      <c r="AE111" s="186"/>
      <c r="AF111" s="186"/>
      <c r="AG111" s="186"/>
      <c r="AH111" s="186"/>
      <c r="AI111" s="186"/>
      <c r="AJ111" s="186"/>
      <c r="AK111" s="186"/>
      <c r="AL111" s="186"/>
      <c r="AM111" s="186"/>
      <c r="AN111" s="186"/>
      <c r="AO111" s="186"/>
      <c r="AP111" s="186"/>
      <c r="AQ111" s="186"/>
      <c r="AR111" s="186"/>
      <c r="AS111" s="186"/>
      <c r="AT111" s="186"/>
      <c r="AU111" s="186"/>
      <c r="AV111" s="186"/>
      <c r="AW111" s="186"/>
      <c r="AX111" s="186"/>
      <c r="AY111" s="186"/>
      <c r="AZ111" s="186"/>
      <c r="BA111" s="186"/>
      <c r="BB111" s="186"/>
      <c r="BC111" s="186"/>
      <c r="BD111" s="186"/>
      <c r="BE111" s="186"/>
      <c r="BF111" s="186"/>
      <c r="BG111" s="186"/>
      <c r="BH111" s="186"/>
      <c r="BI111" s="186"/>
      <c r="BJ111" s="186"/>
      <c r="BK111" s="186"/>
      <c r="BL111" s="186"/>
      <c r="BM111" s="186"/>
      <c r="BN111" s="186"/>
      <c r="BO111" s="186"/>
      <c r="BP111" s="186"/>
      <c r="BQ111" s="186"/>
      <c r="BR111" s="186"/>
      <c r="BS111" s="186"/>
      <c r="BT111" s="186"/>
      <c r="BU111" s="186"/>
      <c r="BV111" s="186"/>
      <c r="BW111" s="186"/>
      <c r="BX111" s="186"/>
      <c r="BY111" s="186"/>
      <c r="BZ111" s="186"/>
      <c r="CA111" s="186"/>
      <c r="CB111" s="186"/>
      <c r="CC111" s="186"/>
      <c r="CD111" s="186"/>
      <c r="CE111" s="186"/>
      <c r="CF111" s="186"/>
      <c r="CG111" s="186"/>
      <c r="CH111" s="186"/>
      <c r="CI111" s="186"/>
      <c r="CJ111" s="186"/>
      <c r="CK111" s="186"/>
      <c r="CL111" s="186"/>
      <c r="CM111" s="186"/>
      <c r="CN111" s="186"/>
      <c r="CO111" s="186"/>
      <c r="CP111" s="186"/>
      <c r="CQ111" s="186"/>
      <c r="CR111" s="186"/>
      <c r="CS111" s="186"/>
    </row>
    <row r="112" spans="1:97" s="7" customFormat="1" x14ac:dyDescent="0.2">
      <c r="A112" s="187"/>
      <c r="B112" s="186"/>
      <c r="C112" s="186"/>
      <c r="D112" s="186"/>
      <c r="E112" s="186"/>
      <c r="F112" s="186"/>
      <c r="G112" s="186"/>
      <c r="H112" s="186"/>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c r="AG112" s="186"/>
      <c r="AH112" s="186"/>
      <c r="AI112" s="186"/>
      <c r="AJ112" s="186"/>
      <c r="AK112" s="186"/>
      <c r="AL112" s="186"/>
      <c r="AM112" s="186"/>
      <c r="AN112" s="186"/>
      <c r="AO112" s="186"/>
      <c r="AP112" s="186"/>
      <c r="AQ112" s="186"/>
      <c r="AR112" s="186"/>
      <c r="AS112" s="186"/>
      <c r="AT112" s="186"/>
      <c r="AU112" s="186"/>
      <c r="AV112" s="186"/>
      <c r="AW112" s="186"/>
      <c r="AX112" s="186"/>
      <c r="AY112" s="186"/>
      <c r="AZ112" s="186"/>
      <c r="BA112" s="186"/>
      <c r="BB112" s="186"/>
      <c r="BC112" s="186"/>
      <c r="BD112" s="186"/>
      <c r="BE112" s="186"/>
      <c r="BF112" s="186"/>
      <c r="BG112" s="186"/>
      <c r="BH112" s="186"/>
      <c r="BI112" s="186"/>
      <c r="BJ112" s="186"/>
      <c r="BK112" s="186"/>
      <c r="BL112" s="186"/>
      <c r="BM112" s="186"/>
      <c r="BN112" s="186"/>
      <c r="BO112" s="186"/>
      <c r="BP112" s="186"/>
      <c r="BQ112" s="186"/>
      <c r="BR112" s="186"/>
      <c r="BS112" s="186"/>
      <c r="BT112" s="186"/>
      <c r="BU112" s="186"/>
      <c r="BV112" s="186"/>
      <c r="BW112" s="186"/>
      <c r="BX112" s="186"/>
      <c r="BY112" s="186"/>
      <c r="BZ112" s="186"/>
      <c r="CA112" s="186"/>
      <c r="CB112" s="186"/>
      <c r="CC112" s="186"/>
      <c r="CD112" s="186"/>
      <c r="CE112" s="186"/>
      <c r="CF112" s="186"/>
      <c r="CG112" s="186"/>
      <c r="CH112" s="186"/>
      <c r="CI112" s="186"/>
      <c r="CJ112" s="186"/>
      <c r="CK112" s="186"/>
      <c r="CL112" s="186"/>
      <c r="CM112" s="186"/>
      <c r="CN112" s="186"/>
      <c r="CO112" s="186"/>
      <c r="CP112" s="186"/>
      <c r="CQ112" s="186"/>
      <c r="CR112" s="186"/>
      <c r="CS112" s="186"/>
    </row>
    <row r="113" spans="1:97" s="7" customFormat="1" x14ac:dyDescent="0.2">
      <c r="A113" s="187"/>
      <c r="B113" s="186"/>
      <c r="C113" s="186"/>
      <c r="D113" s="186"/>
      <c r="E113" s="186"/>
      <c r="F113" s="186"/>
      <c r="G113" s="186"/>
      <c r="H113" s="186"/>
      <c r="I113" s="186"/>
      <c r="J113" s="186"/>
      <c r="K113" s="186"/>
      <c r="L113" s="186"/>
      <c r="M113" s="186"/>
      <c r="N113" s="186"/>
      <c r="O113" s="186"/>
      <c r="P113" s="186"/>
      <c r="Q113" s="186"/>
      <c r="R113" s="186"/>
      <c r="S113" s="186"/>
      <c r="T113" s="186"/>
      <c r="U113" s="186"/>
      <c r="V113" s="186"/>
      <c r="W113" s="186"/>
      <c r="X113" s="186"/>
      <c r="Y113" s="186"/>
      <c r="Z113" s="186"/>
      <c r="AA113" s="186"/>
      <c r="AB113" s="186"/>
      <c r="AC113" s="186"/>
      <c r="AD113" s="186"/>
      <c r="AE113" s="186"/>
      <c r="AF113" s="186"/>
      <c r="AG113" s="186"/>
      <c r="AH113" s="186"/>
      <c r="AI113" s="186"/>
      <c r="AJ113" s="186"/>
      <c r="AK113" s="186"/>
      <c r="AL113" s="186"/>
      <c r="AM113" s="186"/>
      <c r="AN113" s="186"/>
      <c r="AO113" s="186"/>
      <c r="AP113" s="186"/>
      <c r="AQ113" s="186"/>
      <c r="AR113" s="186"/>
      <c r="AS113" s="186"/>
      <c r="AT113" s="186"/>
      <c r="AU113" s="186"/>
      <c r="AV113" s="186"/>
      <c r="AW113" s="186"/>
      <c r="AX113" s="186"/>
      <c r="AY113" s="186"/>
      <c r="AZ113" s="186"/>
      <c r="BA113" s="186"/>
      <c r="BB113" s="186"/>
      <c r="BC113" s="186"/>
      <c r="BD113" s="186"/>
      <c r="BE113" s="186"/>
      <c r="BF113" s="186"/>
      <c r="BG113" s="186"/>
      <c r="BH113" s="186"/>
      <c r="BI113" s="186"/>
      <c r="BJ113" s="186"/>
      <c r="BK113" s="186"/>
      <c r="BL113" s="186"/>
      <c r="BM113" s="186"/>
      <c r="BN113" s="186"/>
      <c r="BO113" s="186"/>
      <c r="BP113" s="186"/>
      <c r="BQ113" s="186"/>
      <c r="BR113" s="186"/>
      <c r="BS113" s="186"/>
      <c r="BT113" s="186"/>
      <c r="BU113" s="186"/>
      <c r="BV113" s="186"/>
      <c r="BW113" s="186"/>
      <c r="BX113" s="186"/>
      <c r="BY113" s="186"/>
      <c r="BZ113" s="186"/>
      <c r="CA113" s="186"/>
      <c r="CB113" s="186"/>
      <c r="CC113" s="186"/>
      <c r="CD113" s="186"/>
      <c r="CE113" s="186"/>
      <c r="CF113" s="186"/>
      <c r="CG113" s="186"/>
      <c r="CH113" s="186"/>
      <c r="CI113" s="186"/>
      <c r="CJ113" s="186"/>
      <c r="CK113" s="186"/>
      <c r="CL113" s="186"/>
      <c r="CM113" s="186"/>
      <c r="CN113" s="186"/>
      <c r="CO113" s="186"/>
      <c r="CP113" s="186"/>
      <c r="CQ113" s="186"/>
      <c r="CR113" s="186"/>
      <c r="CS113" s="186"/>
    </row>
    <row r="114" spans="1:97" s="7" customFormat="1" x14ac:dyDescent="0.2">
      <c r="A114" s="187"/>
      <c r="B114" s="186"/>
      <c r="C114" s="186"/>
      <c r="D114" s="186"/>
      <c r="E114" s="186"/>
      <c r="F114" s="186"/>
      <c r="G114" s="186"/>
      <c r="H114" s="186"/>
      <c r="I114" s="186"/>
      <c r="J114" s="186"/>
      <c r="K114" s="186"/>
      <c r="L114" s="186"/>
      <c r="M114" s="186"/>
      <c r="N114" s="186"/>
      <c r="O114" s="186"/>
      <c r="P114" s="186"/>
      <c r="Q114" s="186"/>
      <c r="R114" s="186"/>
      <c r="S114" s="186"/>
      <c r="T114" s="186"/>
      <c r="U114" s="186"/>
      <c r="V114" s="186"/>
      <c r="W114" s="186"/>
      <c r="X114" s="186"/>
      <c r="Y114" s="186"/>
      <c r="Z114" s="186"/>
      <c r="AA114" s="186"/>
      <c r="AB114" s="186"/>
      <c r="AC114" s="186"/>
      <c r="AD114" s="186"/>
      <c r="AE114" s="186"/>
      <c r="AF114" s="186"/>
      <c r="AG114" s="186"/>
      <c r="AH114" s="186"/>
      <c r="AI114" s="186"/>
      <c r="AJ114" s="186"/>
      <c r="AK114" s="186"/>
      <c r="AL114" s="186"/>
      <c r="AM114" s="186"/>
      <c r="AN114" s="186"/>
      <c r="AO114" s="186"/>
      <c r="AP114" s="186"/>
      <c r="AQ114" s="186"/>
      <c r="AR114" s="186"/>
      <c r="AS114" s="186"/>
      <c r="AT114" s="186"/>
      <c r="AU114" s="186"/>
      <c r="AV114" s="186"/>
      <c r="AW114" s="186"/>
      <c r="AX114" s="186"/>
      <c r="AY114" s="186"/>
      <c r="AZ114" s="186"/>
      <c r="BA114" s="186"/>
      <c r="BB114" s="186"/>
      <c r="BC114" s="186"/>
      <c r="BD114" s="186"/>
      <c r="BE114" s="186"/>
      <c r="BF114" s="186"/>
      <c r="BG114" s="186"/>
      <c r="BH114" s="186"/>
      <c r="BI114" s="186"/>
      <c r="BJ114" s="186"/>
      <c r="BK114" s="186"/>
      <c r="BL114" s="186"/>
      <c r="BM114" s="186"/>
      <c r="BN114" s="186"/>
      <c r="BO114" s="186"/>
      <c r="BP114" s="186"/>
      <c r="BQ114" s="186"/>
      <c r="BR114" s="186"/>
      <c r="BS114" s="186"/>
      <c r="BT114" s="186"/>
      <c r="BU114" s="186"/>
      <c r="BV114" s="186"/>
      <c r="BW114" s="186"/>
      <c r="BX114" s="186"/>
      <c r="BY114" s="186"/>
      <c r="BZ114" s="186"/>
      <c r="CA114" s="186"/>
      <c r="CB114" s="186"/>
      <c r="CC114" s="186"/>
      <c r="CD114" s="186"/>
      <c r="CE114" s="186"/>
      <c r="CF114" s="186"/>
      <c r="CG114" s="186"/>
      <c r="CH114" s="186"/>
      <c r="CI114" s="186"/>
      <c r="CJ114" s="186"/>
      <c r="CK114" s="186"/>
      <c r="CL114" s="186"/>
      <c r="CM114" s="186"/>
      <c r="CN114" s="186"/>
      <c r="CO114" s="186"/>
      <c r="CP114" s="186"/>
      <c r="CQ114" s="186"/>
      <c r="CR114" s="186"/>
      <c r="CS114" s="186"/>
    </row>
    <row r="115" spans="1:97" s="7" customFormat="1" x14ac:dyDescent="0.2">
      <c r="A115" s="187"/>
      <c r="B115" s="186"/>
      <c r="C115" s="186"/>
      <c r="D115" s="186"/>
      <c r="E115" s="186"/>
      <c r="F115" s="186"/>
      <c r="G115" s="186"/>
      <c r="H115" s="186"/>
      <c r="I115" s="186"/>
      <c r="J115" s="186"/>
      <c r="K115" s="186"/>
      <c r="L115" s="186"/>
      <c r="M115" s="186"/>
      <c r="N115" s="186"/>
      <c r="O115" s="186"/>
      <c r="P115" s="186"/>
      <c r="Q115" s="186"/>
      <c r="R115" s="186"/>
      <c r="S115" s="186"/>
      <c r="T115" s="186"/>
      <c r="U115" s="186"/>
      <c r="V115" s="186"/>
      <c r="W115" s="186"/>
      <c r="X115" s="186"/>
      <c r="Y115" s="186"/>
      <c r="Z115" s="186"/>
      <c r="AA115" s="186"/>
      <c r="AB115" s="186"/>
      <c r="AC115" s="186"/>
      <c r="AD115" s="186"/>
      <c r="AE115" s="186"/>
      <c r="AF115" s="186"/>
      <c r="AG115" s="186"/>
      <c r="AH115" s="186"/>
      <c r="AI115" s="186"/>
      <c r="AJ115" s="186"/>
      <c r="AK115" s="186"/>
      <c r="AL115" s="186"/>
      <c r="AM115" s="186"/>
      <c r="AN115" s="186"/>
      <c r="AO115" s="186"/>
      <c r="AP115" s="186"/>
      <c r="AQ115" s="186"/>
      <c r="AR115" s="186"/>
      <c r="AS115" s="186"/>
      <c r="AT115" s="186"/>
      <c r="AU115" s="186"/>
      <c r="AV115" s="186"/>
      <c r="AW115" s="186"/>
      <c r="AX115" s="186"/>
      <c r="AY115" s="186"/>
      <c r="AZ115" s="186"/>
      <c r="BA115" s="186"/>
      <c r="BB115" s="186"/>
      <c r="BC115" s="186"/>
      <c r="BD115" s="186"/>
      <c r="BE115" s="186"/>
      <c r="BF115" s="186"/>
      <c r="BG115" s="186"/>
      <c r="BH115" s="186"/>
      <c r="BI115" s="186"/>
      <c r="BJ115" s="186"/>
      <c r="BK115" s="186"/>
      <c r="BL115" s="186"/>
      <c r="BM115" s="186"/>
      <c r="BN115" s="186"/>
      <c r="BO115" s="186"/>
      <c r="BP115" s="186"/>
      <c r="BQ115" s="186"/>
      <c r="BR115" s="186"/>
      <c r="BS115" s="186"/>
      <c r="BT115" s="186"/>
      <c r="BU115" s="186"/>
      <c r="BV115" s="186"/>
      <c r="BW115" s="186"/>
      <c r="BX115" s="186"/>
      <c r="BY115" s="186"/>
      <c r="BZ115" s="186"/>
      <c r="CA115" s="186"/>
      <c r="CB115" s="186"/>
      <c r="CC115" s="186"/>
      <c r="CD115" s="186"/>
      <c r="CE115" s="186"/>
      <c r="CF115" s="186"/>
      <c r="CG115" s="186"/>
      <c r="CH115" s="186"/>
      <c r="CI115" s="186"/>
      <c r="CJ115" s="186"/>
      <c r="CK115" s="186"/>
      <c r="CL115" s="186"/>
      <c r="CM115" s="186"/>
      <c r="CN115" s="186"/>
      <c r="CO115" s="186"/>
      <c r="CP115" s="186"/>
      <c r="CQ115" s="186"/>
      <c r="CR115" s="186"/>
      <c r="CS115" s="186"/>
    </row>
    <row r="116" spans="1:97" s="7" customFormat="1" x14ac:dyDescent="0.2">
      <c r="A116" s="187"/>
      <c r="B116" s="186"/>
      <c r="C116" s="186"/>
      <c r="D116" s="186"/>
      <c r="E116" s="186"/>
      <c r="F116" s="186"/>
      <c r="G116" s="186"/>
      <c r="H116" s="186"/>
      <c r="I116" s="186"/>
      <c r="J116" s="186"/>
      <c r="K116" s="186"/>
      <c r="L116" s="186"/>
      <c r="M116" s="186"/>
      <c r="N116" s="186"/>
      <c r="O116" s="186"/>
      <c r="P116" s="186"/>
      <c r="Q116" s="186"/>
      <c r="R116" s="186"/>
      <c r="S116" s="186"/>
      <c r="T116" s="186"/>
      <c r="U116" s="186"/>
      <c r="V116" s="186"/>
      <c r="W116" s="186"/>
      <c r="X116" s="186"/>
      <c r="Y116" s="186"/>
      <c r="Z116" s="186"/>
      <c r="AA116" s="186"/>
      <c r="AB116" s="186"/>
      <c r="AC116" s="186"/>
      <c r="AD116" s="186"/>
      <c r="AE116" s="186"/>
      <c r="AF116" s="186"/>
      <c r="AG116" s="186"/>
      <c r="AH116" s="186"/>
      <c r="AI116" s="186"/>
      <c r="AJ116" s="186"/>
      <c r="AK116" s="186"/>
      <c r="AL116" s="186"/>
      <c r="AM116" s="186"/>
      <c r="AN116" s="186"/>
      <c r="AO116" s="186"/>
      <c r="AP116" s="186"/>
      <c r="AQ116" s="186"/>
      <c r="AR116" s="186"/>
      <c r="AS116" s="186"/>
      <c r="AT116" s="186"/>
      <c r="AU116" s="186"/>
      <c r="AV116" s="186"/>
      <c r="AW116" s="186"/>
      <c r="AX116" s="186"/>
      <c r="AY116" s="186"/>
      <c r="AZ116" s="186"/>
      <c r="BA116" s="186"/>
      <c r="BB116" s="186"/>
      <c r="BC116" s="186"/>
      <c r="BD116" s="186"/>
      <c r="BE116" s="186"/>
      <c r="BF116" s="186"/>
      <c r="BG116" s="186"/>
      <c r="BH116" s="186"/>
      <c r="BI116" s="186"/>
      <c r="BJ116" s="186"/>
      <c r="BK116" s="186"/>
      <c r="BL116" s="186"/>
      <c r="BM116" s="186"/>
      <c r="BN116" s="186"/>
      <c r="BO116" s="186"/>
      <c r="BP116" s="186"/>
      <c r="BQ116" s="186"/>
      <c r="BR116" s="186"/>
      <c r="BS116" s="186"/>
      <c r="BT116" s="186"/>
      <c r="BU116" s="186"/>
      <c r="BV116" s="186"/>
      <c r="BW116" s="186"/>
      <c r="BX116" s="186"/>
      <c r="BY116" s="186"/>
      <c r="BZ116" s="186"/>
      <c r="CA116" s="186"/>
      <c r="CB116" s="186"/>
      <c r="CC116" s="186"/>
      <c r="CD116" s="186"/>
      <c r="CE116" s="186"/>
      <c r="CF116" s="186"/>
      <c r="CG116" s="186"/>
      <c r="CH116" s="186"/>
      <c r="CI116" s="186"/>
      <c r="CJ116" s="186"/>
      <c r="CK116" s="186"/>
      <c r="CL116" s="186"/>
      <c r="CM116" s="186"/>
      <c r="CN116" s="186"/>
      <c r="CO116" s="186"/>
      <c r="CP116" s="186"/>
      <c r="CQ116" s="186"/>
      <c r="CR116" s="186"/>
      <c r="CS116" s="186"/>
    </row>
    <row r="117" spans="1:97" s="7" customFormat="1" x14ac:dyDescent="0.2">
      <c r="A117" s="187"/>
      <c r="B117" s="186"/>
      <c r="C117" s="186"/>
      <c r="D117" s="186"/>
      <c r="E117" s="186"/>
      <c r="F117" s="186"/>
      <c r="G117" s="186"/>
      <c r="H117" s="186"/>
      <c r="I117" s="186"/>
      <c r="J117" s="186"/>
      <c r="K117" s="186"/>
      <c r="L117" s="186"/>
      <c r="M117" s="186"/>
      <c r="N117" s="186"/>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86"/>
      <c r="BB117" s="186"/>
      <c r="BC117" s="186"/>
      <c r="BD117" s="186"/>
      <c r="BE117" s="186"/>
      <c r="BF117" s="186"/>
      <c r="BG117" s="186"/>
      <c r="BH117" s="186"/>
      <c r="BI117" s="186"/>
      <c r="BJ117" s="186"/>
      <c r="BK117" s="186"/>
      <c r="BL117" s="186"/>
      <c r="BM117" s="186"/>
      <c r="BN117" s="186"/>
      <c r="BO117" s="186"/>
      <c r="BP117" s="186"/>
      <c r="BQ117" s="186"/>
      <c r="BR117" s="186"/>
      <c r="BS117" s="186"/>
      <c r="BT117" s="186"/>
      <c r="BU117" s="186"/>
      <c r="BV117" s="186"/>
      <c r="BW117" s="186"/>
      <c r="BX117" s="186"/>
      <c r="BY117" s="186"/>
      <c r="BZ117" s="186"/>
      <c r="CA117" s="186"/>
      <c r="CB117" s="186"/>
      <c r="CC117" s="186"/>
      <c r="CD117" s="186"/>
      <c r="CE117" s="186"/>
      <c r="CF117" s="186"/>
      <c r="CG117" s="186"/>
      <c r="CH117" s="186"/>
      <c r="CI117" s="186"/>
      <c r="CJ117" s="186"/>
      <c r="CK117" s="186"/>
      <c r="CL117" s="186"/>
      <c r="CM117" s="186"/>
      <c r="CN117" s="186"/>
      <c r="CO117" s="186"/>
      <c r="CP117" s="186"/>
      <c r="CQ117" s="186"/>
      <c r="CR117" s="186"/>
      <c r="CS117" s="186"/>
    </row>
    <row r="118" spans="1:97" s="7" customFormat="1" x14ac:dyDescent="0.2">
      <c r="A118" s="187"/>
      <c r="B118" s="186"/>
      <c r="C118" s="186"/>
      <c r="D118" s="186"/>
      <c r="E118" s="186"/>
      <c r="F118" s="186"/>
      <c r="G118" s="186"/>
      <c r="H118" s="186"/>
      <c r="I118" s="186"/>
      <c r="J118" s="186"/>
      <c r="K118" s="186"/>
      <c r="L118" s="186"/>
      <c r="M118" s="186"/>
      <c r="N118" s="186"/>
      <c r="O118" s="186"/>
      <c r="P118" s="186"/>
      <c r="Q118" s="186"/>
      <c r="R118" s="186"/>
      <c r="S118" s="186"/>
      <c r="T118" s="186"/>
      <c r="U118" s="186"/>
      <c r="V118" s="186"/>
      <c r="W118" s="186"/>
      <c r="X118" s="186"/>
      <c r="Y118" s="186"/>
      <c r="Z118" s="186"/>
      <c r="AA118" s="186"/>
      <c r="AB118" s="186"/>
      <c r="AC118" s="186"/>
      <c r="AD118" s="186"/>
      <c r="AE118" s="186"/>
      <c r="AF118" s="186"/>
      <c r="AG118" s="186"/>
      <c r="AH118" s="186"/>
      <c r="AI118" s="186"/>
      <c r="AJ118" s="186"/>
      <c r="AK118" s="186"/>
      <c r="AL118" s="186"/>
      <c r="AM118" s="186"/>
      <c r="AN118" s="186"/>
      <c r="AO118" s="186"/>
      <c r="AP118" s="186"/>
      <c r="AQ118" s="186"/>
      <c r="AR118" s="186"/>
      <c r="AS118" s="186"/>
      <c r="AT118" s="186"/>
      <c r="AU118" s="186"/>
      <c r="AV118" s="186"/>
      <c r="AW118" s="186"/>
      <c r="AX118" s="186"/>
      <c r="AY118" s="186"/>
      <c r="AZ118" s="186"/>
      <c r="BA118" s="186"/>
      <c r="BB118" s="186"/>
      <c r="BC118" s="186"/>
      <c r="BD118" s="186"/>
      <c r="BE118" s="186"/>
      <c r="BF118" s="186"/>
      <c r="BG118" s="186"/>
      <c r="BH118" s="186"/>
      <c r="BI118" s="186"/>
      <c r="BJ118" s="186"/>
      <c r="BK118" s="186"/>
      <c r="BL118" s="186"/>
      <c r="BM118" s="186"/>
      <c r="BN118" s="186"/>
      <c r="BO118" s="186"/>
      <c r="BP118" s="186"/>
      <c r="BQ118" s="186"/>
      <c r="BR118" s="186"/>
      <c r="BS118" s="186"/>
      <c r="BT118" s="186"/>
      <c r="BU118" s="186"/>
      <c r="BV118" s="186"/>
      <c r="BW118" s="186"/>
      <c r="BX118" s="186"/>
      <c r="BY118" s="186"/>
      <c r="BZ118" s="186"/>
      <c r="CA118" s="186"/>
      <c r="CB118" s="186"/>
      <c r="CC118" s="186"/>
      <c r="CD118" s="186"/>
      <c r="CE118" s="186"/>
      <c r="CF118" s="186"/>
      <c r="CG118" s="186"/>
      <c r="CH118" s="186"/>
      <c r="CI118" s="186"/>
      <c r="CJ118" s="186"/>
      <c r="CK118" s="186"/>
      <c r="CL118" s="186"/>
      <c r="CM118" s="186"/>
      <c r="CN118" s="186"/>
      <c r="CO118" s="186"/>
      <c r="CP118" s="186"/>
      <c r="CQ118" s="186"/>
      <c r="CR118" s="186"/>
      <c r="CS118" s="186"/>
    </row>
    <row r="119" spans="1:97" s="7" customFormat="1" x14ac:dyDescent="0.2">
      <c r="A119" s="187"/>
      <c r="B119" s="186"/>
      <c r="C119" s="186"/>
      <c r="D119" s="186"/>
      <c r="E119" s="186"/>
      <c r="F119" s="186"/>
      <c r="G119" s="186"/>
      <c r="H119" s="186"/>
      <c r="I119" s="186"/>
      <c r="J119" s="186"/>
      <c r="K119" s="186"/>
      <c r="L119" s="186"/>
      <c r="M119" s="186"/>
      <c r="N119" s="186"/>
      <c r="O119" s="186"/>
      <c r="P119" s="186"/>
      <c r="Q119" s="186"/>
      <c r="R119" s="186"/>
      <c r="S119" s="186"/>
      <c r="T119" s="186"/>
      <c r="U119" s="186"/>
      <c r="V119" s="186"/>
      <c r="W119" s="186"/>
      <c r="X119" s="186"/>
      <c r="Y119" s="186"/>
      <c r="Z119" s="186"/>
      <c r="AA119" s="186"/>
      <c r="AB119" s="186"/>
      <c r="AC119" s="186"/>
      <c r="AD119" s="186"/>
      <c r="AE119" s="186"/>
      <c r="AF119" s="186"/>
      <c r="AG119" s="186"/>
      <c r="AH119" s="186"/>
      <c r="AI119" s="186"/>
      <c r="AJ119" s="186"/>
      <c r="AK119" s="186"/>
      <c r="AL119" s="186"/>
      <c r="AM119" s="186"/>
      <c r="AN119" s="186"/>
      <c r="AO119" s="186"/>
      <c r="AP119" s="186"/>
      <c r="AQ119" s="186"/>
      <c r="AR119" s="186"/>
      <c r="AS119" s="186"/>
      <c r="AT119" s="186"/>
      <c r="AU119" s="186"/>
      <c r="AV119" s="186"/>
      <c r="AW119" s="186"/>
      <c r="AX119" s="186"/>
      <c r="AY119" s="186"/>
      <c r="AZ119" s="186"/>
      <c r="BA119" s="186"/>
      <c r="BB119" s="186"/>
      <c r="BC119" s="186"/>
      <c r="BD119" s="186"/>
      <c r="BE119" s="186"/>
      <c r="BF119" s="186"/>
      <c r="BG119" s="186"/>
      <c r="BH119" s="186"/>
      <c r="BI119" s="186"/>
      <c r="BJ119" s="186"/>
      <c r="BK119" s="186"/>
      <c r="BL119" s="186"/>
      <c r="BM119" s="186"/>
      <c r="BN119" s="186"/>
      <c r="BO119" s="186"/>
      <c r="BP119" s="186"/>
      <c r="BQ119" s="186"/>
      <c r="BR119" s="186"/>
      <c r="BS119" s="186"/>
      <c r="BT119" s="186"/>
      <c r="BU119" s="186"/>
      <c r="BV119" s="186"/>
      <c r="BW119" s="186"/>
      <c r="BX119" s="186"/>
      <c r="BY119" s="186"/>
      <c r="BZ119" s="186"/>
      <c r="CA119" s="186"/>
      <c r="CB119" s="186"/>
      <c r="CC119" s="186"/>
      <c r="CD119" s="186"/>
      <c r="CE119" s="186"/>
      <c r="CF119" s="186"/>
      <c r="CG119" s="186"/>
      <c r="CH119" s="186"/>
      <c r="CI119" s="186"/>
      <c r="CJ119" s="186"/>
      <c r="CK119" s="186"/>
      <c r="CL119" s="186"/>
      <c r="CM119" s="186"/>
      <c r="CN119" s="186"/>
      <c r="CO119" s="186"/>
      <c r="CP119" s="186"/>
      <c r="CQ119" s="186"/>
      <c r="CR119" s="186"/>
      <c r="CS119" s="186"/>
    </row>
    <row r="120" spans="1:97" s="7" customFormat="1" x14ac:dyDescent="0.2">
      <c r="A120" s="187"/>
      <c r="B120" s="186"/>
      <c r="C120" s="186"/>
      <c r="D120" s="186"/>
      <c r="E120" s="186"/>
      <c r="F120" s="186"/>
      <c r="G120" s="186"/>
      <c r="H120" s="186"/>
      <c r="I120" s="186"/>
      <c r="J120" s="186"/>
      <c r="K120" s="186"/>
      <c r="L120" s="186"/>
      <c r="M120" s="186"/>
      <c r="N120" s="186"/>
      <c r="O120" s="186"/>
      <c r="P120" s="186"/>
      <c r="Q120" s="186"/>
      <c r="R120" s="186"/>
      <c r="S120" s="186"/>
      <c r="T120" s="186"/>
      <c r="U120" s="186"/>
      <c r="V120" s="186"/>
      <c r="W120" s="186"/>
      <c r="X120" s="186"/>
      <c r="Y120" s="186"/>
      <c r="Z120" s="186"/>
      <c r="AA120" s="186"/>
      <c r="AB120" s="186"/>
      <c r="AC120" s="186"/>
      <c r="AD120" s="186"/>
      <c r="AE120" s="186"/>
      <c r="AF120" s="186"/>
      <c r="AG120" s="186"/>
      <c r="AH120" s="186"/>
      <c r="AI120" s="186"/>
      <c r="AJ120" s="186"/>
      <c r="AK120" s="186"/>
      <c r="AL120" s="186"/>
      <c r="AM120" s="186"/>
      <c r="AN120" s="186"/>
      <c r="AO120" s="186"/>
      <c r="AP120" s="186"/>
      <c r="AQ120" s="186"/>
      <c r="AR120" s="186"/>
      <c r="AS120" s="186"/>
      <c r="AT120" s="186"/>
      <c r="AU120" s="186"/>
      <c r="AV120" s="186"/>
      <c r="AW120" s="186"/>
      <c r="AX120" s="186"/>
      <c r="AY120" s="186"/>
      <c r="AZ120" s="186"/>
      <c r="BA120" s="186"/>
      <c r="BB120" s="186"/>
      <c r="BC120" s="186"/>
      <c r="BD120" s="186"/>
      <c r="BE120" s="186"/>
      <c r="BF120" s="186"/>
      <c r="BG120" s="186"/>
      <c r="BH120" s="186"/>
      <c r="BI120" s="186"/>
      <c r="BJ120" s="186"/>
      <c r="BK120" s="186"/>
      <c r="BL120" s="186"/>
      <c r="BM120" s="186"/>
      <c r="BN120" s="186"/>
      <c r="BO120" s="186"/>
      <c r="BP120" s="186"/>
      <c r="BQ120" s="186"/>
      <c r="BR120" s="186"/>
      <c r="BS120" s="186"/>
      <c r="BT120" s="186"/>
      <c r="BU120" s="186"/>
      <c r="BV120" s="186"/>
      <c r="BW120" s="186"/>
      <c r="BX120" s="186"/>
      <c r="BY120" s="186"/>
      <c r="BZ120" s="186"/>
      <c r="CA120" s="186"/>
      <c r="CB120" s="186"/>
      <c r="CC120" s="186"/>
      <c r="CD120" s="186"/>
      <c r="CE120" s="186"/>
      <c r="CF120" s="186"/>
      <c r="CG120" s="186"/>
      <c r="CH120" s="186"/>
      <c r="CI120" s="186"/>
      <c r="CJ120" s="186"/>
      <c r="CK120" s="186"/>
      <c r="CL120" s="186"/>
      <c r="CM120" s="186"/>
      <c r="CN120" s="186"/>
      <c r="CO120" s="186"/>
      <c r="CP120" s="186"/>
      <c r="CQ120" s="186"/>
      <c r="CR120" s="186"/>
      <c r="CS120" s="186"/>
    </row>
    <row r="121" spans="1:97" s="7" customFormat="1" x14ac:dyDescent="0.2">
      <c r="A121" s="187"/>
      <c r="B121" s="186"/>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86"/>
      <c r="AA121" s="186"/>
      <c r="AB121" s="186"/>
      <c r="AC121" s="186"/>
      <c r="AD121" s="186"/>
      <c r="AE121" s="186"/>
      <c r="AF121" s="186"/>
      <c r="AG121" s="186"/>
      <c r="AH121" s="186"/>
      <c r="AI121" s="186"/>
      <c r="AJ121" s="186"/>
      <c r="AK121" s="186"/>
      <c r="AL121" s="186"/>
      <c r="AM121" s="186"/>
      <c r="AN121" s="186"/>
      <c r="AO121" s="186"/>
      <c r="AP121" s="186"/>
      <c r="AQ121" s="186"/>
      <c r="AR121" s="186"/>
      <c r="AS121" s="186"/>
      <c r="AT121" s="186"/>
      <c r="AU121" s="186"/>
      <c r="AV121" s="186"/>
      <c r="AW121" s="186"/>
      <c r="AX121" s="186"/>
      <c r="AY121" s="186"/>
      <c r="AZ121" s="186"/>
      <c r="BA121" s="186"/>
      <c r="BB121" s="186"/>
      <c r="BC121" s="186"/>
      <c r="BD121" s="186"/>
      <c r="BE121" s="186"/>
      <c r="BF121" s="186"/>
      <c r="BG121" s="186"/>
      <c r="BH121" s="186"/>
      <c r="BI121" s="186"/>
      <c r="BJ121" s="186"/>
      <c r="BK121" s="186"/>
      <c r="BL121" s="186"/>
      <c r="BM121" s="186"/>
      <c r="BN121" s="186"/>
      <c r="BO121" s="186"/>
      <c r="BP121" s="186"/>
      <c r="BQ121" s="186"/>
      <c r="BR121" s="186"/>
      <c r="BS121" s="186"/>
      <c r="BT121" s="186"/>
      <c r="BU121" s="186"/>
      <c r="BV121" s="186"/>
      <c r="BW121" s="186"/>
      <c r="BX121" s="186"/>
      <c r="BY121" s="186"/>
      <c r="BZ121" s="186"/>
      <c r="CA121" s="186"/>
      <c r="CB121" s="186"/>
      <c r="CC121" s="186"/>
      <c r="CD121" s="186"/>
      <c r="CE121" s="186"/>
      <c r="CF121" s="186"/>
      <c r="CG121" s="186"/>
      <c r="CH121" s="186"/>
      <c r="CI121" s="186"/>
      <c r="CJ121" s="186"/>
      <c r="CK121" s="186"/>
      <c r="CL121" s="186"/>
      <c r="CM121" s="186"/>
      <c r="CN121" s="186"/>
      <c r="CO121" s="186"/>
      <c r="CP121" s="186"/>
      <c r="CQ121" s="186"/>
      <c r="CR121" s="186"/>
      <c r="CS121" s="186"/>
    </row>
    <row r="122" spans="1:97" s="7" customFormat="1" x14ac:dyDescent="0.2">
      <c r="A122" s="187"/>
      <c r="B122" s="186"/>
      <c r="C122" s="186"/>
      <c r="D122" s="186"/>
      <c r="E122" s="186"/>
      <c r="F122" s="186"/>
      <c r="G122" s="186"/>
      <c r="H122" s="186"/>
      <c r="I122" s="186"/>
      <c r="J122" s="186"/>
      <c r="K122" s="186"/>
      <c r="L122" s="186"/>
      <c r="M122" s="186"/>
      <c r="N122" s="186"/>
      <c r="O122" s="186"/>
      <c r="P122" s="186"/>
      <c r="Q122" s="186"/>
      <c r="R122" s="186"/>
      <c r="S122" s="186"/>
      <c r="T122" s="186"/>
      <c r="U122" s="186"/>
      <c r="V122" s="186"/>
      <c r="W122" s="186"/>
      <c r="X122" s="186"/>
      <c r="Y122" s="186"/>
      <c r="Z122" s="186"/>
      <c r="AA122" s="186"/>
      <c r="AB122" s="186"/>
      <c r="AC122" s="186"/>
      <c r="AD122" s="186"/>
      <c r="AE122" s="186"/>
      <c r="AF122" s="186"/>
      <c r="AG122" s="186"/>
      <c r="AH122" s="186"/>
      <c r="AI122" s="186"/>
      <c r="AJ122" s="186"/>
      <c r="AK122" s="186"/>
      <c r="AL122" s="186"/>
      <c r="AM122" s="186"/>
      <c r="AN122" s="186"/>
      <c r="AO122" s="186"/>
      <c r="AP122" s="186"/>
      <c r="AQ122" s="186"/>
      <c r="AR122" s="186"/>
      <c r="AS122" s="186"/>
      <c r="AT122" s="186"/>
      <c r="AU122" s="186"/>
      <c r="AV122" s="186"/>
      <c r="AW122" s="186"/>
      <c r="AX122" s="186"/>
      <c r="AY122" s="186"/>
      <c r="AZ122" s="186"/>
      <c r="BA122" s="186"/>
      <c r="BB122" s="186"/>
      <c r="BC122" s="186"/>
      <c r="BD122" s="186"/>
      <c r="BE122" s="186"/>
      <c r="BF122" s="186"/>
      <c r="BG122" s="186"/>
      <c r="BH122" s="186"/>
      <c r="BI122" s="186"/>
      <c r="BJ122" s="186"/>
      <c r="BK122" s="186"/>
      <c r="BL122" s="186"/>
      <c r="BM122" s="186"/>
      <c r="BN122" s="186"/>
      <c r="BO122" s="186"/>
      <c r="BP122" s="186"/>
      <c r="BQ122" s="186"/>
      <c r="BR122" s="186"/>
      <c r="BS122" s="186"/>
      <c r="BT122" s="186"/>
      <c r="BU122" s="186"/>
      <c r="BV122" s="186"/>
      <c r="BW122" s="186"/>
      <c r="BX122" s="186"/>
      <c r="BY122" s="186"/>
      <c r="BZ122" s="186"/>
      <c r="CA122" s="186"/>
      <c r="CB122" s="186"/>
      <c r="CC122" s="186"/>
      <c r="CD122" s="186"/>
      <c r="CE122" s="186"/>
      <c r="CF122" s="186"/>
      <c r="CG122" s="186"/>
      <c r="CH122" s="186"/>
      <c r="CI122" s="186"/>
      <c r="CJ122" s="186"/>
      <c r="CK122" s="186"/>
      <c r="CL122" s="186"/>
      <c r="CM122" s="186"/>
      <c r="CN122" s="186"/>
      <c r="CO122" s="186"/>
      <c r="CP122" s="186"/>
      <c r="CQ122" s="186"/>
      <c r="CR122" s="186"/>
      <c r="CS122" s="186"/>
    </row>
    <row r="123" spans="1:97" s="7" customFormat="1" x14ac:dyDescent="0.2">
      <c r="A123" s="187"/>
      <c r="B123" s="186"/>
      <c r="C123" s="186"/>
      <c r="D123" s="186"/>
      <c r="E123" s="186"/>
      <c r="F123" s="186"/>
      <c r="G123" s="186"/>
      <c r="H123" s="186"/>
      <c r="I123" s="186"/>
      <c r="J123" s="186"/>
      <c r="K123" s="186"/>
      <c r="L123" s="186"/>
      <c r="M123" s="186"/>
      <c r="N123" s="186"/>
      <c r="O123" s="186"/>
      <c r="P123" s="186"/>
      <c r="Q123" s="186"/>
      <c r="R123" s="186"/>
      <c r="S123" s="186"/>
      <c r="T123" s="186"/>
      <c r="U123" s="186"/>
      <c r="V123" s="186"/>
      <c r="W123" s="186"/>
      <c r="X123" s="186"/>
      <c r="Y123" s="186"/>
      <c r="Z123" s="186"/>
      <c r="AA123" s="186"/>
      <c r="AB123" s="186"/>
      <c r="AC123" s="186"/>
      <c r="AD123" s="186"/>
      <c r="AE123" s="186"/>
      <c r="AF123" s="186"/>
      <c r="AG123" s="186"/>
      <c r="AH123" s="186"/>
      <c r="AI123" s="186"/>
      <c r="AJ123" s="186"/>
      <c r="AK123" s="186"/>
      <c r="AL123" s="186"/>
      <c r="AM123" s="186"/>
      <c r="AN123" s="186"/>
      <c r="AO123" s="186"/>
      <c r="AP123" s="186"/>
      <c r="AQ123" s="186"/>
      <c r="AR123" s="186"/>
      <c r="AS123" s="186"/>
      <c r="AT123" s="186"/>
      <c r="AU123" s="186"/>
      <c r="AV123" s="186"/>
      <c r="AW123" s="186"/>
      <c r="AX123" s="186"/>
      <c r="AY123" s="186"/>
      <c r="AZ123" s="186"/>
      <c r="BA123" s="186"/>
      <c r="BB123" s="186"/>
      <c r="BC123" s="186"/>
      <c r="BD123" s="186"/>
      <c r="BE123" s="186"/>
      <c r="BF123" s="186"/>
      <c r="BG123" s="186"/>
      <c r="BH123" s="186"/>
      <c r="BI123" s="186"/>
      <c r="BJ123" s="186"/>
      <c r="BK123" s="186"/>
      <c r="BL123" s="186"/>
      <c r="BM123" s="186"/>
      <c r="BN123" s="186"/>
      <c r="BO123" s="186"/>
      <c r="BP123" s="186"/>
      <c r="BQ123" s="186"/>
      <c r="BR123" s="186"/>
      <c r="BS123" s="186"/>
      <c r="BT123" s="186"/>
      <c r="BU123" s="186"/>
      <c r="BV123" s="186"/>
      <c r="BW123" s="186"/>
      <c r="BX123" s="186"/>
      <c r="BY123" s="186"/>
      <c r="BZ123" s="186"/>
      <c r="CA123" s="186"/>
      <c r="CB123" s="186"/>
      <c r="CC123" s="186"/>
      <c r="CD123" s="186"/>
      <c r="CE123" s="186"/>
      <c r="CF123" s="186"/>
      <c r="CG123" s="186"/>
      <c r="CH123" s="186"/>
      <c r="CI123" s="186"/>
      <c r="CJ123" s="186"/>
      <c r="CK123" s="186"/>
      <c r="CL123" s="186"/>
      <c r="CM123" s="186"/>
      <c r="CN123" s="186"/>
      <c r="CO123" s="186"/>
      <c r="CP123" s="186"/>
      <c r="CQ123" s="186"/>
      <c r="CR123" s="186"/>
      <c r="CS123" s="186"/>
    </row>
    <row r="124" spans="1:97" s="7" customFormat="1" x14ac:dyDescent="0.2">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x14ac:dyDescent="0.2">
      <c r="A125" s="51" t="s">
        <v>6</v>
      </c>
      <c r="U125" s="29"/>
      <c r="X125" s="29"/>
      <c r="AY125" s="30"/>
      <c r="AZ125" s="30"/>
    </row>
    <row r="126" spans="1:97" s="7" customFormat="1" ht="12.75" customHeight="1" x14ac:dyDescent="0.2">
      <c r="A126" s="179" t="s">
        <v>27</v>
      </c>
      <c r="B126" s="179"/>
      <c r="C126" s="179"/>
      <c r="D126" s="179"/>
      <c r="E126" s="179"/>
      <c r="F126" s="179"/>
      <c r="G126" s="179"/>
      <c r="H126" s="179"/>
      <c r="I126" s="179"/>
      <c r="J126" s="51"/>
      <c r="AF126" s="30"/>
      <c r="AY126" s="31"/>
      <c r="AZ126" s="31"/>
      <c r="BN126" s="32"/>
      <c r="BO126" s="32"/>
    </row>
    <row r="127" spans="1:97" s="7" customFormat="1" x14ac:dyDescent="0.2">
      <c r="A127" s="44" t="s">
        <v>222</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62" t="s">
        <v>291</v>
      </c>
      <c r="B130" s="62"/>
      <c r="C130" s="62"/>
      <c r="D130" s="62"/>
      <c r="E130" s="62"/>
      <c r="F130" s="62"/>
      <c r="G130" s="61"/>
    </row>
    <row r="131" spans="1:32" s="7" customFormat="1" ht="12.75" customHeight="1" x14ac:dyDescent="0.2">
      <c r="A131" s="121" t="s">
        <v>370</v>
      </c>
      <c r="B131" s="121"/>
      <c r="C131" s="121"/>
      <c r="D131" s="121"/>
      <c r="E131" s="121"/>
      <c r="F131" s="121"/>
      <c r="G131" s="121"/>
      <c r="H131" s="121"/>
      <c r="I131" s="121"/>
      <c r="J131" s="121"/>
      <c r="K131" s="121"/>
      <c r="L131" s="121"/>
    </row>
    <row r="132" spans="1:32" s="7" customFormat="1" x14ac:dyDescent="0.2">
      <c r="A132" s="166" t="s">
        <v>121</v>
      </c>
      <c r="B132" s="166"/>
      <c r="C132" s="166"/>
      <c r="D132" s="166"/>
      <c r="E132" s="166"/>
      <c r="F132" s="166"/>
      <c r="G132" s="48"/>
    </row>
    <row r="133" spans="1:32" s="7" customFormat="1" ht="28.5" customHeight="1" x14ac:dyDescent="0.2">
      <c r="A133" s="166" t="s">
        <v>288</v>
      </c>
      <c r="B133" s="166"/>
      <c r="C133" s="166"/>
      <c r="D133" s="166"/>
      <c r="E133" s="166"/>
      <c r="F133" s="166"/>
      <c r="G133" s="166"/>
      <c r="H133" s="166"/>
      <c r="I133" s="166"/>
    </row>
    <row r="134" spans="1:32" ht="28.5" customHeight="1" x14ac:dyDescent="0.2">
      <c r="A134" s="121" t="s">
        <v>122</v>
      </c>
      <c r="B134" s="121"/>
      <c r="C134" s="121"/>
      <c r="D134" s="121"/>
      <c r="E134" s="121"/>
      <c r="F134" s="121"/>
      <c r="G134" s="121"/>
      <c r="H134" s="121"/>
      <c r="I134" s="121"/>
    </row>
    <row r="135" spans="1:32" ht="28.5" customHeight="1" x14ac:dyDescent="0.2">
      <c r="A135" s="121" t="s">
        <v>123</v>
      </c>
      <c r="B135" s="121"/>
      <c r="C135" s="121"/>
      <c r="D135" s="121"/>
      <c r="E135" s="121"/>
      <c r="F135" s="121"/>
      <c r="G135" s="121"/>
      <c r="H135" s="121"/>
      <c r="I135" s="121"/>
    </row>
    <row r="136" spans="1:32" ht="28.5" customHeight="1" x14ac:dyDescent="0.2">
      <c r="A136" s="121" t="s">
        <v>124</v>
      </c>
      <c r="B136" s="121"/>
      <c r="C136" s="121"/>
      <c r="D136" s="121"/>
      <c r="E136" s="121"/>
      <c r="F136" s="121"/>
      <c r="G136" s="121"/>
      <c r="H136" s="121"/>
      <c r="I136" s="121"/>
    </row>
    <row r="137" spans="1:32" x14ac:dyDescent="0.2">
      <c r="A137" s="1" t="s">
        <v>290</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sheetData>
  <mergeCells count="2507">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0:CS90"/>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B93:G105"/>
    <mergeCell ref="BV93:CA105"/>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60:D60"/>
    <mergeCell ref="E60:G60"/>
    <mergeCell ref="B61:D61"/>
    <mergeCell ref="N66:P66"/>
    <mergeCell ref="AF66:AH66"/>
    <mergeCell ref="AX66:AZ66"/>
    <mergeCell ref="B62:D62"/>
    <mergeCell ref="E62:G62"/>
    <mergeCell ref="H68:J68"/>
    <mergeCell ref="K68:M68"/>
    <mergeCell ref="H67:J67"/>
    <mergeCell ref="CH92:CM92"/>
    <mergeCell ref="AL92:AQ92"/>
    <mergeCell ref="AU71:AW71"/>
    <mergeCell ref="AX71:AZ71"/>
    <mergeCell ref="Z69:AB69"/>
    <mergeCell ref="AC69:AE69"/>
    <mergeCell ref="AF69:AH69"/>
    <mergeCell ref="AL90:AQ90"/>
    <mergeCell ref="AL91:AQ91"/>
    <mergeCell ref="Z90:AE90"/>
    <mergeCell ref="Z91:AE91"/>
    <mergeCell ref="AL81:AN81"/>
    <mergeCell ref="B90:G90"/>
    <mergeCell ref="B91:G91"/>
    <mergeCell ref="B92:G92"/>
    <mergeCell ref="BM70:BO70"/>
    <mergeCell ref="BP70:BR70"/>
    <mergeCell ref="AL71:AN71"/>
    <mergeCell ref="AO73:AQ73"/>
    <mergeCell ref="Z81:AB81"/>
    <mergeCell ref="W70:Y70"/>
    <mergeCell ref="B64:D64"/>
    <mergeCell ref="E64:G64"/>
    <mergeCell ref="B66:D66"/>
    <mergeCell ref="E66:G66"/>
    <mergeCell ref="H66:J66"/>
    <mergeCell ref="K66:M66"/>
    <mergeCell ref="BD66:BF66"/>
    <mergeCell ref="BM64:BO64"/>
    <mergeCell ref="BS66:BU66"/>
    <mergeCell ref="BM62:BO62"/>
    <mergeCell ref="BM63:BO63"/>
    <mergeCell ref="T67:V67"/>
    <mergeCell ref="H61:J61"/>
    <mergeCell ref="K61:M61"/>
    <mergeCell ref="BA68:BC68"/>
    <mergeCell ref="N67:P67"/>
    <mergeCell ref="Q67:S67"/>
    <mergeCell ref="N68:P68"/>
    <mergeCell ref="Q68:S68"/>
    <mergeCell ref="AF67:AH67"/>
    <mergeCell ref="AI67:AK67"/>
    <mergeCell ref="AF68:AH68"/>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J70:BL70"/>
    <mergeCell ref="BS70:BU70"/>
    <mergeCell ref="AO79:AQ79"/>
    <mergeCell ref="AF75:AH75"/>
    <mergeCell ref="AC73:AE73"/>
    <mergeCell ref="AF73:AH73"/>
    <mergeCell ref="AI73:AK73"/>
    <mergeCell ref="AI77:AK77"/>
    <mergeCell ref="AL77:AN77"/>
    <mergeCell ref="AO77:AQ77"/>
    <mergeCell ref="AL73:AN73"/>
    <mergeCell ref="BV63:BX63"/>
    <mergeCell ref="CB74:CD74"/>
    <mergeCell ref="CE74:CG74"/>
    <mergeCell ref="BJ69:BL69"/>
    <mergeCell ref="AR68:AT68"/>
    <mergeCell ref="BV46:BX46"/>
    <mergeCell ref="BY46:CA46"/>
    <mergeCell ref="BV47:BX47"/>
    <mergeCell ref="BY47:CA47"/>
    <mergeCell ref="BV48:BX48"/>
    <mergeCell ref="BY48:CA48"/>
    <mergeCell ref="AU68:AW68"/>
    <mergeCell ref="AX67:AZ67"/>
    <mergeCell ref="BA67:BC67"/>
    <mergeCell ref="AX68:AZ68"/>
    <mergeCell ref="BD67:BF67"/>
    <mergeCell ref="BG67:BI67"/>
    <mergeCell ref="AL63:AN63"/>
    <mergeCell ref="AU67:AW67"/>
    <mergeCell ref="AR67:AT67"/>
    <mergeCell ref="BV49:BX49"/>
    <mergeCell ref="BY49:CA49"/>
    <mergeCell ref="BA61:BC61"/>
    <mergeCell ref="BA62:BC62"/>
    <mergeCell ref="AR55:AT55"/>
    <mergeCell ref="AR51:AT51"/>
    <mergeCell ref="AU51:AW51"/>
    <mergeCell ref="AR52:AT52"/>
    <mergeCell ref="AU52:AW52"/>
    <mergeCell ref="AR53:AT53"/>
    <mergeCell ref="AU53:AW53"/>
    <mergeCell ref="AX64:AZ64"/>
    <mergeCell ref="BJ59:BL59"/>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CH47:CJ47"/>
    <mergeCell ref="CE65:CG65"/>
    <mergeCell ref="BY43:CA43"/>
    <mergeCell ref="BA43:BC43"/>
    <mergeCell ref="AL51:AN51"/>
    <mergeCell ref="AO51:AQ51"/>
    <mergeCell ref="AO54:AQ54"/>
    <mergeCell ref="AO53:AQ53"/>
    <mergeCell ref="BV64:BX64"/>
    <mergeCell ref="BG63:BI63"/>
    <mergeCell ref="AR56:AT56"/>
    <mergeCell ref="AR58:AT58"/>
    <mergeCell ref="AR59:AT59"/>
    <mergeCell ref="AR65:AT65"/>
    <mergeCell ref="AR60:AT60"/>
    <mergeCell ref="AR61:AT61"/>
    <mergeCell ref="AR62:AT62"/>
    <mergeCell ref="AR64:AT64"/>
    <mergeCell ref="AU65:AW65"/>
    <mergeCell ref="AR63:AT63"/>
    <mergeCell ref="AX61:AZ61"/>
    <mergeCell ref="BY45:CA45"/>
    <mergeCell ref="AO45:AQ45"/>
    <mergeCell ref="BS48:BU48"/>
    <mergeCell ref="AL45:AN45"/>
    <mergeCell ref="BP48:BR48"/>
    <mergeCell ref="BS47:BU47"/>
    <mergeCell ref="BS49:BU49"/>
    <mergeCell ref="BP50:BR50"/>
    <mergeCell ref="BP55:BR55"/>
    <mergeCell ref="CE50:CG50"/>
    <mergeCell ref="BP59:BR59"/>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CH45:CJ45"/>
    <mergeCell ref="BP43:BR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Z43:AB43"/>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CH62:CJ62"/>
    <mergeCell ref="BJ39:BL39"/>
    <mergeCell ref="BM43:BO43"/>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BG45:BI45"/>
    <mergeCell ref="BP40:BR40"/>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B27:DC27"/>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1:DI81"/>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49:P49"/>
    <mergeCell ref="Q49:S49"/>
    <mergeCell ref="AF50:AH50"/>
    <mergeCell ref="CH65:CJ65"/>
    <mergeCell ref="CH66:CJ66"/>
    <mergeCell ref="CK66:CM66"/>
    <mergeCell ref="CH67:CJ67"/>
    <mergeCell ref="BV70:BX70"/>
    <mergeCell ref="CE66:CG66"/>
    <mergeCell ref="CB67:CD67"/>
    <mergeCell ref="CE67:CG67"/>
    <mergeCell ref="BD69:BF69"/>
    <mergeCell ref="BG69:BI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AU69:AW69"/>
    <mergeCell ref="AX69:AZ69"/>
    <mergeCell ref="AU66:AW66"/>
    <mergeCell ref="AO67:AQ67"/>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BA71:BC71"/>
    <mergeCell ref="CN71:CP71"/>
    <mergeCell ref="CQ71:CS71"/>
    <mergeCell ref="DB71:DC71"/>
    <mergeCell ref="DD71:DE71"/>
    <mergeCell ref="CH70:CJ70"/>
    <mergeCell ref="CK70:CM70"/>
    <mergeCell ref="CT70:CU70"/>
    <mergeCell ref="CV70:CW70"/>
    <mergeCell ref="CK71:CM71"/>
    <mergeCell ref="BP71:BR71"/>
    <mergeCell ref="BS71:BU71"/>
    <mergeCell ref="BV71:BX71"/>
    <mergeCell ref="CX70:CY70"/>
    <mergeCell ref="CT71:CU71"/>
    <mergeCell ref="BY70:CA70"/>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K72:CM72"/>
    <mergeCell ref="BV72:BX72"/>
    <mergeCell ref="H71:J71"/>
    <mergeCell ref="K71:M71"/>
    <mergeCell ref="T71:V71"/>
    <mergeCell ref="W71:Y71"/>
    <mergeCell ref="Z71:AB71"/>
    <mergeCell ref="CV71:CW71"/>
    <mergeCell ref="CX71:CY71"/>
    <mergeCell ref="CZ72:DA72"/>
    <mergeCell ref="CT72:CU72"/>
    <mergeCell ref="CV72:CW72"/>
    <mergeCell ref="CX72:CY72"/>
    <mergeCell ref="DB72:DC72"/>
    <mergeCell ref="DD72:DE72"/>
    <mergeCell ref="BJ72:BL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BJ74:BL74"/>
    <mergeCell ref="BM74:BO74"/>
    <mergeCell ref="CE75:CG75"/>
    <mergeCell ref="CH74:CJ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AX74:AZ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BV78:BX78"/>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AC70:AE7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CH80:CJ80"/>
    <mergeCell ref="B75:D75"/>
    <mergeCell ref="E75:G75"/>
    <mergeCell ref="K75:M75"/>
    <mergeCell ref="N75:P75"/>
    <mergeCell ref="Q75:S75"/>
    <mergeCell ref="B72:D72"/>
    <mergeCell ref="E72:G72"/>
    <mergeCell ref="B69:D69"/>
    <mergeCell ref="E69:G69"/>
    <mergeCell ref="H70:J70"/>
    <mergeCell ref="H74:J74"/>
    <mergeCell ref="K74:M74"/>
    <mergeCell ref="N74:P74"/>
    <mergeCell ref="Q74:S74"/>
    <mergeCell ref="K77:M77"/>
    <mergeCell ref="N77:P77"/>
    <mergeCell ref="Q77:S77"/>
    <mergeCell ref="B76:D76"/>
    <mergeCell ref="E76:G76"/>
    <mergeCell ref="B77:D77"/>
    <mergeCell ref="E77:G77"/>
    <mergeCell ref="H69:J69"/>
    <mergeCell ref="N73:P73"/>
    <mergeCell ref="Q73:S73"/>
    <mergeCell ref="K73:M73"/>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H53:J53"/>
    <mergeCell ref="K53:M53"/>
    <mergeCell ref="H54:J54"/>
    <mergeCell ref="K54:M54"/>
    <mergeCell ref="H55:J55"/>
    <mergeCell ref="K55:M55"/>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N62:P62"/>
    <mergeCell ref="Q62:S62"/>
    <mergeCell ref="T60:V60"/>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Z59:AB59"/>
    <mergeCell ref="AC59:AE59"/>
    <mergeCell ref="W60:Y60"/>
    <mergeCell ref="Z58:AB58"/>
    <mergeCell ref="AC58:AE58"/>
    <mergeCell ref="Z57:AB57"/>
    <mergeCell ref="AO65:AQ65"/>
    <mergeCell ref="AO58:AQ58"/>
    <mergeCell ref="AO63:AQ63"/>
    <mergeCell ref="AO57:AQ57"/>
    <mergeCell ref="AO59:AQ59"/>
    <mergeCell ref="W58:Y58"/>
    <mergeCell ref="AU60:AW60"/>
    <mergeCell ref="AF65:AH65"/>
    <mergeCell ref="AI65:AK65"/>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W59:Y59"/>
    <mergeCell ref="Z65:AB65"/>
    <mergeCell ref="T65:V65"/>
    <mergeCell ref="W65:Y65"/>
    <mergeCell ref="Z52:AB52"/>
    <mergeCell ref="AC52:AE52"/>
    <mergeCell ref="AI59:AK59"/>
    <mergeCell ref="T56:V56"/>
    <mergeCell ref="W56:Y56"/>
    <mergeCell ref="T57:V57"/>
    <mergeCell ref="W57:Y57"/>
    <mergeCell ref="T59:V59"/>
    <mergeCell ref="Z62:AB62"/>
    <mergeCell ref="AC62:AE62"/>
    <mergeCell ref="Z56:AB56"/>
    <mergeCell ref="AC56:AE56"/>
    <mergeCell ref="BA55:BC55"/>
    <mergeCell ref="BA60:BC60"/>
    <mergeCell ref="AX60:AZ60"/>
    <mergeCell ref="AL67:AN67"/>
    <mergeCell ref="AL62:AN62"/>
    <mergeCell ref="AO62:AQ62"/>
    <mergeCell ref="BA66:BC66"/>
    <mergeCell ref="BA51:BC51"/>
    <mergeCell ref="AX52:AZ52"/>
    <mergeCell ref="BA52:BC52"/>
    <mergeCell ref="AX53:AZ53"/>
    <mergeCell ref="AX59:AZ59"/>
    <mergeCell ref="BA59:BC59"/>
    <mergeCell ref="AX55:AZ55"/>
    <mergeCell ref="AX58:AZ58"/>
    <mergeCell ref="AL60:AN60"/>
    <mergeCell ref="AL58:AN58"/>
    <mergeCell ref="AL54:AN54"/>
    <mergeCell ref="AL57:AN57"/>
    <mergeCell ref="AL59:AN59"/>
    <mergeCell ref="AL53:AN53"/>
    <mergeCell ref="AR54:AT54"/>
    <mergeCell ref="AU54:AW54"/>
    <mergeCell ref="AO66:AQ66"/>
    <mergeCell ref="AR57:AT57"/>
    <mergeCell ref="AR66:AT66"/>
    <mergeCell ref="AU57:AW57"/>
    <mergeCell ref="AU58:AW58"/>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G57:BI57"/>
    <mergeCell ref="BD59:BF59"/>
    <mergeCell ref="BG59:BI59"/>
    <mergeCell ref="BV56:BX56"/>
    <mergeCell ref="BJ58:BL58"/>
    <mergeCell ref="CH54:CJ54"/>
    <mergeCell ref="CK54:CM54"/>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BP62:BR62"/>
    <mergeCell ref="BP63:BR63"/>
    <mergeCell ref="CK53:CM53"/>
    <mergeCell ref="CH55:CJ55"/>
    <mergeCell ref="CK55:CM55"/>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BS55:BU55"/>
    <mergeCell ref="BP49:BR49"/>
    <mergeCell ref="BV55:BX55"/>
    <mergeCell ref="BY55:CA55"/>
    <mergeCell ref="CH49:CJ49"/>
    <mergeCell ref="CK49:CM49"/>
    <mergeCell ref="CH50:CJ50"/>
    <mergeCell ref="CK50:CM50"/>
    <mergeCell ref="BD51:BF51"/>
    <mergeCell ref="BD52:BF52"/>
    <mergeCell ref="BD53:BF53"/>
    <mergeCell ref="BD54:BF54"/>
    <mergeCell ref="BJ60:BL60"/>
    <mergeCell ref="CB51:CD51"/>
    <mergeCell ref="BJ53:BL53"/>
    <mergeCell ref="BY59:CA59"/>
    <mergeCell ref="BM52:BO52"/>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BG58:BI58"/>
    <mergeCell ref="BP54:BR54"/>
    <mergeCell ref="K65:M65"/>
    <mergeCell ref="T66:V66"/>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AX54:AZ54"/>
    <mergeCell ref="BA54:BC54"/>
    <mergeCell ref="BD62:BF62"/>
    <mergeCell ref="Q66:S66"/>
    <mergeCell ref="AC53:AE53"/>
    <mergeCell ref="W61:Y61"/>
    <mergeCell ref="AI52:AK52"/>
    <mergeCell ref="AF53:AH53"/>
    <mergeCell ref="AI53:AK53"/>
    <mergeCell ref="BM54:BO54"/>
    <mergeCell ref="BS54:BU54"/>
    <mergeCell ref="Q34:S34"/>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AL34:AN34"/>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Q26:S26"/>
    <mergeCell ref="N27:P27"/>
    <mergeCell ref="Q27:S27"/>
    <mergeCell ref="N28:P28"/>
    <mergeCell ref="Q28:S28"/>
    <mergeCell ref="N29:P29"/>
    <mergeCell ref="Q29:S29"/>
    <mergeCell ref="N30:P30"/>
    <mergeCell ref="Q30:S30"/>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U32:AW32"/>
    <mergeCell ref="BA31:BC31"/>
    <mergeCell ref="AX32:AZ32"/>
    <mergeCell ref="BD30:BF30"/>
    <mergeCell ref="BG30:BI30"/>
    <mergeCell ref="BD31:BF31"/>
    <mergeCell ref="BG31:BI31"/>
    <mergeCell ref="BD32:BF32"/>
    <mergeCell ref="BG32:BI32"/>
    <mergeCell ref="AR32:AT32"/>
    <mergeCell ref="AR33:AT33"/>
    <mergeCell ref="AU33:AW33"/>
    <mergeCell ref="AL32:AN32"/>
    <mergeCell ref="AO32:AQ32"/>
    <mergeCell ref="AL33:AN33"/>
    <mergeCell ref="AO33:AQ33"/>
    <mergeCell ref="AF32:AH32"/>
    <mergeCell ref="AI32:AK32"/>
    <mergeCell ref="AO29:AQ29"/>
    <mergeCell ref="AL30:AN30"/>
    <mergeCell ref="AO30:AQ30"/>
    <mergeCell ref="AL31:AN31"/>
    <mergeCell ref="AO31:AQ31"/>
    <mergeCell ref="BA32:BC32"/>
    <mergeCell ref="AX33:AZ33"/>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BG26:BI26"/>
    <mergeCell ref="BD27:BF27"/>
    <mergeCell ref="BG27:BI27"/>
    <mergeCell ref="AI25:AK25"/>
    <mergeCell ref="AF26:AH26"/>
    <mergeCell ref="AI26:AK26"/>
    <mergeCell ref="AF27:AH2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31/01/2022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11" t="s">
        <v>87</v>
      </c>
      <c r="C2" s="212"/>
      <c r="D2" s="212"/>
      <c r="E2" s="212"/>
      <c r="F2" s="212"/>
      <c r="G2" s="213"/>
      <c r="H2" s="211" t="s">
        <v>8</v>
      </c>
      <c r="I2" s="212"/>
      <c r="J2" s="212"/>
      <c r="K2" s="212"/>
      <c r="L2" s="212"/>
      <c r="M2" s="213"/>
      <c r="N2" s="211" t="s">
        <v>9</v>
      </c>
      <c r="O2" s="212"/>
      <c r="P2" s="212"/>
      <c r="Q2" s="212"/>
      <c r="R2" s="212"/>
      <c r="S2" s="213"/>
      <c r="T2" s="211" t="s">
        <v>88</v>
      </c>
      <c r="U2" s="212"/>
      <c r="V2" s="212"/>
      <c r="W2" s="212"/>
      <c r="X2" s="212"/>
      <c r="Y2" s="213"/>
      <c r="Z2" s="211" t="s">
        <v>10</v>
      </c>
      <c r="AA2" s="212"/>
      <c r="AB2" s="212"/>
      <c r="AC2" s="212"/>
      <c r="AD2" s="212"/>
      <c r="AE2" s="213"/>
      <c r="AF2" s="211" t="s">
        <v>133</v>
      </c>
      <c r="AG2" s="212"/>
      <c r="AH2" s="212"/>
      <c r="AI2" s="212"/>
      <c r="AJ2" s="212"/>
      <c r="AK2" s="213"/>
    </row>
    <row r="3" spans="1:95" s="7" customFormat="1" ht="15" customHeight="1" x14ac:dyDescent="0.2">
      <c r="A3" s="210"/>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2"/>
    </row>
    <row r="4" spans="1:95" s="7" customFormat="1" x14ac:dyDescent="0.2">
      <c r="A4" s="114" t="s">
        <v>21</v>
      </c>
      <c r="B4" s="214" t="s">
        <v>51</v>
      </c>
      <c r="C4" s="215"/>
      <c r="D4" s="215"/>
      <c r="E4" s="215"/>
      <c r="F4" s="215"/>
      <c r="G4" s="216"/>
      <c r="H4" s="214" t="s">
        <v>52</v>
      </c>
      <c r="I4" s="215"/>
      <c r="J4" s="215"/>
      <c r="K4" s="215"/>
      <c r="L4" s="215"/>
      <c r="M4" s="216"/>
      <c r="N4" s="214" t="s">
        <v>53</v>
      </c>
      <c r="O4" s="215"/>
      <c r="P4" s="215"/>
      <c r="Q4" s="215"/>
      <c r="R4" s="215"/>
      <c r="S4" s="216"/>
      <c r="T4" s="214" t="s">
        <v>54</v>
      </c>
      <c r="U4" s="215"/>
      <c r="V4" s="215"/>
      <c r="W4" s="215"/>
      <c r="X4" s="215"/>
      <c r="Y4" s="216"/>
      <c r="Z4" s="214" t="s">
        <v>56</v>
      </c>
      <c r="AA4" s="215"/>
      <c r="AB4" s="215"/>
      <c r="AC4" s="215"/>
      <c r="AD4" s="215"/>
      <c r="AE4" s="216"/>
      <c r="AF4" s="214" t="s">
        <v>134</v>
      </c>
      <c r="AG4" s="215"/>
      <c r="AH4" s="215"/>
      <c r="AI4" s="215"/>
      <c r="AJ4" s="215"/>
      <c r="AK4" s="216"/>
    </row>
    <row r="5" spans="1:95" s="7" customFormat="1" x14ac:dyDescent="0.2">
      <c r="A5" s="210"/>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2"/>
    </row>
    <row r="6" spans="1:95" s="7" customFormat="1" x14ac:dyDescent="0.2">
      <c r="A6" s="114" t="s">
        <v>18</v>
      </c>
      <c r="B6" s="149">
        <v>1438.53</v>
      </c>
      <c r="C6" s="150"/>
      <c r="D6" s="150"/>
      <c r="E6" s="150"/>
      <c r="F6" s="150"/>
      <c r="G6" s="151"/>
      <c r="H6" s="149">
        <v>71.66</v>
      </c>
      <c r="I6" s="150"/>
      <c r="J6" s="150"/>
      <c r="K6" s="150"/>
      <c r="L6" s="150"/>
      <c r="M6" s="151"/>
      <c r="N6" s="149">
        <v>125.86</v>
      </c>
      <c r="O6" s="150"/>
      <c r="P6" s="150"/>
      <c r="Q6" s="150"/>
      <c r="R6" s="150"/>
      <c r="S6" s="151"/>
      <c r="T6" s="149">
        <v>65.989999999999995</v>
      </c>
      <c r="U6" s="150"/>
      <c r="V6" s="150"/>
      <c r="W6" s="150"/>
      <c r="X6" s="150"/>
      <c r="Y6" s="151"/>
      <c r="Z6" s="149">
        <v>917.31</v>
      </c>
      <c r="AA6" s="150"/>
      <c r="AB6" s="150"/>
      <c r="AC6" s="150"/>
      <c r="AD6" s="150"/>
      <c r="AE6" s="151"/>
      <c r="AF6" s="149">
        <v>268.19</v>
      </c>
      <c r="AG6" s="150"/>
      <c r="AH6" s="150"/>
      <c r="AI6" s="150"/>
      <c r="AJ6" s="150"/>
      <c r="AK6" s="151"/>
    </row>
    <row r="7" spans="1:95" s="7" customFormat="1" x14ac:dyDescent="0.2">
      <c r="A7" s="210"/>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2"/>
    </row>
    <row r="8" spans="1:95" s="7" customFormat="1" ht="83.25" customHeight="1" x14ac:dyDescent="0.2">
      <c r="A8" s="114" t="s">
        <v>19</v>
      </c>
      <c r="B8" s="158" t="s">
        <v>103</v>
      </c>
      <c r="C8" s="159"/>
      <c r="D8" s="159"/>
      <c r="E8" s="159"/>
      <c r="F8" s="159"/>
      <c r="G8" s="160"/>
      <c r="H8" s="158" t="s">
        <v>104</v>
      </c>
      <c r="I8" s="159"/>
      <c r="J8" s="159"/>
      <c r="K8" s="159"/>
      <c r="L8" s="159"/>
      <c r="M8" s="160"/>
      <c r="N8" s="158" t="s">
        <v>105</v>
      </c>
      <c r="O8" s="159"/>
      <c r="P8" s="159"/>
      <c r="Q8" s="159"/>
      <c r="R8" s="159"/>
      <c r="S8" s="160"/>
      <c r="T8" s="158" t="s">
        <v>106</v>
      </c>
      <c r="U8" s="159"/>
      <c r="V8" s="159"/>
      <c r="W8" s="159"/>
      <c r="X8" s="159"/>
      <c r="Y8" s="160"/>
      <c r="Z8" s="158" t="s">
        <v>107</v>
      </c>
      <c r="AA8" s="159"/>
      <c r="AB8" s="159"/>
      <c r="AC8" s="159"/>
      <c r="AD8" s="159"/>
      <c r="AE8" s="160"/>
      <c r="AF8" s="158" t="s">
        <v>135</v>
      </c>
      <c r="AG8" s="159"/>
      <c r="AH8" s="159"/>
      <c r="AI8" s="159"/>
      <c r="AJ8" s="159"/>
      <c r="AK8" s="160"/>
    </row>
    <row r="9" spans="1:95" s="7" customFormat="1" x14ac:dyDescent="0.2">
      <c r="A9" s="210"/>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2"/>
    </row>
    <row r="10" spans="1:95" s="55" customFormat="1" ht="29.25" customHeight="1" x14ac:dyDescent="0.25">
      <c r="A10" s="114" t="s">
        <v>165</v>
      </c>
      <c r="B10" s="149" t="s">
        <v>362</v>
      </c>
      <c r="C10" s="150"/>
      <c r="D10" s="150"/>
      <c r="E10" s="150"/>
      <c r="F10" s="150"/>
      <c r="G10" s="151"/>
      <c r="H10" s="149" t="s">
        <v>362</v>
      </c>
      <c r="I10" s="150"/>
      <c r="J10" s="150"/>
      <c r="K10" s="150"/>
      <c r="L10" s="150"/>
      <c r="M10" s="151"/>
      <c r="N10" s="149" t="s">
        <v>362</v>
      </c>
      <c r="O10" s="150"/>
      <c r="P10" s="150"/>
      <c r="Q10" s="150"/>
      <c r="R10" s="150"/>
      <c r="S10" s="151"/>
      <c r="T10" s="149" t="s">
        <v>365</v>
      </c>
      <c r="U10" s="150"/>
      <c r="V10" s="150"/>
      <c r="W10" s="150"/>
      <c r="X10" s="150"/>
      <c r="Y10" s="151"/>
      <c r="Z10" s="149" t="s">
        <v>362</v>
      </c>
      <c r="AA10" s="150"/>
      <c r="AB10" s="150"/>
      <c r="AC10" s="150"/>
      <c r="AD10" s="150"/>
      <c r="AE10" s="151"/>
      <c r="AF10" s="149" t="s">
        <v>362</v>
      </c>
      <c r="AG10" s="150"/>
      <c r="AH10" s="150"/>
      <c r="AI10" s="150"/>
      <c r="AJ10" s="150"/>
      <c r="AK10" s="151"/>
    </row>
    <row r="11" spans="1:95" s="7" customFormat="1" x14ac:dyDescent="0.2">
      <c r="A11" s="115"/>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2"/>
    </row>
    <row r="12" spans="1:95" s="7" customFormat="1" ht="38.25" x14ac:dyDescent="0.2">
      <c r="A12" s="115" t="s">
        <v>82</v>
      </c>
      <c r="B12" s="138"/>
      <c r="C12" s="139"/>
      <c r="D12" s="139"/>
      <c r="E12" s="139"/>
      <c r="F12" s="139"/>
      <c r="G12" s="140"/>
      <c r="H12" s="138"/>
      <c r="I12" s="139"/>
      <c r="J12" s="139"/>
      <c r="K12" s="139"/>
      <c r="L12" s="139"/>
      <c r="M12" s="140"/>
      <c r="N12" s="138"/>
      <c r="O12" s="139"/>
      <c r="P12" s="139"/>
      <c r="Q12" s="139"/>
      <c r="R12" s="139"/>
      <c r="S12" s="140"/>
      <c r="T12" s="138"/>
      <c r="U12" s="139"/>
      <c r="V12" s="139"/>
      <c r="W12" s="139"/>
      <c r="X12" s="139"/>
      <c r="Y12" s="140"/>
      <c r="Z12" s="138"/>
      <c r="AA12" s="139"/>
      <c r="AB12" s="139"/>
      <c r="AC12" s="139"/>
      <c r="AD12" s="139"/>
      <c r="AE12" s="140"/>
      <c r="AF12" s="138"/>
      <c r="AG12" s="139"/>
      <c r="AH12" s="139"/>
      <c r="AI12" s="139"/>
      <c r="AJ12" s="139"/>
      <c r="AK12" s="140"/>
    </row>
    <row r="13" spans="1:95" s="7" customFormat="1" x14ac:dyDescent="0.2">
      <c r="A13" s="16"/>
      <c r="B13" s="141" t="s">
        <v>2</v>
      </c>
      <c r="C13" s="141"/>
      <c r="D13" s="142"/>
      <c r="E13" s="143" t="s">
        <v>3</v>
      </c>
      <c r="F13" s="144"/>
      <c r="G13" s="145"/>
      <c r="H13" s="141" t="s">
        <v>2</v>
      </c>
      <c r="I13" s="141"/>
      <c r="J13" s="142"/>
      <c r="K13" s="143" t="s">
        <v>3</v>
      </c>
      <c r="L13" s="144"/>
      <c r="M13" s="145"/>
      <c r="N13" s="141" t="s">
        <v>2</v>
      </c>
      <c r="O13" s="141"/>
      <c r="P13" s="142"/>
      <c r="Q13" s="143" t="s">
        <v>3</v>
      </c>
      <c r="R13" s="144"/>
      <c r="S13" s="145"/>
      <c r="T13" s="141" t="s">
        <v>2</v>
      </c>
      <c r="U13" s="141"/>
      <c r="V13" s="142"/>
      <c r="W13" s="143" t="s">
        <v>3</v>
      </c>
      <c r="X13" s="144"/>
      <c r="Y13" s="145"/>
      <c r="Z13" s="141" t="s">
        <v>2</v>
      </c>
      <c r="AA13" s="141"/>
      <c r="AB13" s="142"/>
      <c r="AC13" s="143" t="s">
        <v>3</v>
      </c>
      <c r="AD13" s="144"/>
      <c r="AE13" s="145"/>
      <c r="AF13" s="141" t="s">
        <v>2</v>
      </c>
      <c r="AG13" s="141"/>
      <c r="AH13" s="142"/>
      <c r="AI13" s="143" t="s">
        <v>3</v>
      </c>
      <c r="AJ13" s="144"/>
      <c r="AK13" s="145"/>
      <c r="AL13" s="164"/>
      <c r="AM13" s="164"/>
      <c r="AN13" s="164"/>
      <c r="AO13" s="209"/>
      <c r="AP13" s="209"/>
      <c r="AQ13" s="209"/>
      <c r="AR13" s="164"/>
      <c r="AS13" s="164"/>
      <c r="AT13" s="164"/>
      <c r="AU13" s="209"/>
      <c r="AV13" s="209"/>
      <c r="AW13" s="209"/>
      <c r="AX13" s="164"/>
      <c r="AY13" s="164"/>
      <c r="AZ13" s="164"/>
      <c r="BA13" s="209"/>
      <c r="BB13" s="209"/>
      <c r="BC13" s="209"/>
      <c r="BD13" s="164"/>
      <c r="BE13" s="164"/>
      <c r="BF13" s="164"/>
      <c r="BG13" s="209"/>
      <c r="BH13" s="209"/>
      <c r="BI13" s="209"/>
      <c r="BJ13" s="164"/>
      <c r="BK13" s="164"/>
      <c r="BL13" s="164"/>
      <c r="BM13" s="209"/>
      <c r="BN13" s="209"/>
      <c r="BO13" s="209"/>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row>
    <row r="14" spans="1:95" s="7" customFormat="1" x14ac:dyDescent="0.2">
      <c r="A14" s="114" t="s">
        <v>111</v>
      </c>
      <c r="B14" s="149">
        <v>0.8</v>
      </c>
      <c r="C14" s="150"/>
      <c r="D14" s="151"/>
      <c r="E14" s="149">
        <v>0.25</v>
      </c>
      <c r="F14" s="150"/>
      <c r="G14" s="151"/>
      <c r="H14" s="149">
        <v>1.35</v>
      </c>
      <c r="I14" s="150"/>
      <c r="J14" s="151"/>
      <c r="K14" s="149">
        <v>0.63</v>
      </c>
      <c r="L14" s="150"/>
      <c r="M14" s="151"/>
      <c r="N14" s="149">
        <v>1.0700190531826299</v>
      </c>
      <c r="O14" s="150"/>
      <c r="P14" s="151"/>
      <c r="Q14" s="149">
        <v>0.87</v>
      </c>
      <c r="R14" s="150"/>
      <c r="S14" s="151"/>
      <c r="T14" s="149">
        <v>2</v>
      </c>
      <c r="U14" s="150"/>
      <c r="V14" s="151"/>
      <c r="W14" s="149">
        <v>1.1200000000000001</v>
      </c>
      <c r="X14" s="150"/>
      <c r="Y14" s="151"/>
      <c r="Z14" s="149">
        <v>0.15</v>
      </c>
      <c r="AA14" s="150"/>
      <c r="AB14" s="151"/>
      <c r="AC14" s="146" t="s">
        <v>37</v>
      </c>
      <c r="AD14" s="147"/>
      <c r="AE14" s="148"/>
      <c r="AF14" s="149">
        <v>1.4</v>
      </c>
      <c r="AG14" s="150"/>
      <c r="AH14" s="151"/>
      <c r="AI14" s="146">
        <v>0.35</v>
      </c>
      <c r="AJ14" s="147"/>
      <c r="AK14" s="148"/>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row>
    <row r="15" spans="1:95" s="7" customFormat="1" ht="12.75" customHeight="1" x14ac:dyDescent="0.2">
      <c r="A15" s="114" t="s">
        <v>112</v>
      </c>
      <c r="B15" s="149">
        <v>0</v>
      </c>
      <c r="C15" s="150"/>
      <c r="D15" s="151"/>
      <c r="E15" s="149">
        <v>0</v>
      </c>
      <c r="F15" s="150"/>
      <c r="G15" s="151"/>
      <c r="H15" s="149">
        <v>0</v>
      </c>
      <c r="I15" s="150"/>
      <c r="J15" s="151"/>
      <c r="K15" s="149">
        <v>0</v>
      </c>
      <c r="L15" s="150"/>
      <c r="M15" s="151"/>
      <c r="N15" s="149">
        <v>0</v>
      </c>
      <c r="O15" s="150"/>
      <c r="P15" s="151"/>
      <c r="Q15" s="149">
        <v>0</v>
      </c>
      <c r="R15" s="150"/>
      <c r="S15" s="151"/>
      <c r="T15" s="149">
        <v>0.02</v>
      </c>
      <c r="U15" s="150"/>
      <c r="V15" s="151"/>
      <c r="W15" s="149">
        <v>0</v>
      </c>
      <c r="X15" s="150"/>
      <c r="Y15" s="151"/>
      <c r="Z15" s="149">
        <v>0</v>
      </c>
      <c r="AA15" s="150"/>
      <c r="AB15" s="151"/>
      <c r="AC15" s="146" t="s">
        <v>37</v>
      </c>
      <c r="AD15" s="147" t="s">
        <v>37</v>
      </c>
      <c r="AE15" s="148" t="s">
        <v>37</v>
      </c>
      <c r="AF15" s="149">
        <v>0</v>
      </c>
      <c r="AG15" s="150"/>
      <c r="AH15" s="151"/>
      <c r="AI15" s="149">
        <v>0</v>
      </c>
      <c r="AJ15" s="150"/>
      <c r="AK15" s="151"/>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row>
    <row r="16" spans="1:95" s="7" customFormat="1" ht="12.75" customHeight="1" x14ac:dyDescent="0.2">
      <c r="A16" s="114" t="s">
        <v>113</v>
      </c>
      <c r="B16" s="149">
        <v>0</v>
      </c>
      <c r="C16" s="150"/>
      <c r="D16" s="151"/>
      <c r="E16" s="149">
        <v>0</v>
      </c>
      <c r="F16" s="150"/>
      <c r="G16" s="151"/>
      <c r="H16" s="149">
        <v>0.05</v>
      </c>
      <c r="I16" s="150"/>
      <c r="J16" s="151"/>
      <c r="K16" s="149">
        <v>0.05</v>
      </c>
      <c r="L16" s="150"/>
      <c r="M16" s="151"/>
      <c r="N16" s="149">
        <v>0</v>
      </c>
      <c r="O16" s="150"/>
      <c r="P16" s="151"/>
      <c r="Q16" s="149">
        <v>0</v>
      </c>
      <c r="R16" s="150"/>
      <c r="S16" s="151"/>
      <c r="T16" s="149">
        <v>0.05</v>
      </c>
      <c r="U16" s="150"/>
      <c r="V16" s="151"/>
      <c r="W16" s="149">
        <v>0.05</v>
      </c>
      <c r="X16" s="150"/>
      <c r="Y16" s="151"/>
      <c r="Z16" s="149">
        <v>0</v>
      </c>
      <c r="AA16" s="150"/>
      <c r="AB16" s="151"/>
      <c r="AC16" s="146" t="s">
        <v>37</v>
      </c>
      <c r="AD16" s="147" t="s">
        <v>37</v>
      </c>
      <c r="AE16" s="148" t="s">
        <v>37</v>
      </c>
      <c r="AF16" s="149">
        <v>0</v>
      </c>
      <c r="AG16" s="150"/>
      <c r="AH16" s="151"/>
      <c r="AI16" s="149">
        <v>0</v>
      </c>
      <c r="AJ16" s="150"/>
      <c r="AK16" s="151"/>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row>
    <row r="17" spans="1:95" s="7" customFormat="1" x14ac:dyDescent="0.2">
      <c r="A17" s="114" t="s">
        <v>119</v>
      </c>
      <c r="B17" s="149">
        <v>0.03</v>
      </c>
      <c r="C17" s="150"/>
      <c r="D17" s="151"/>
      <c r="E17" s="149">
        <v>3.02583974509683E-2</v>
      </c>
      <c r="F17" s="150"/>
      <c r="G17" s="151"/>
      <c r="H17" s="149">
        <v>0.08</v>
      </c>
      <c r="I17" s="150"/>
      <c r="J17" s="151"/>
      <c r="K17" s="149">
        <v>0.08</v>
      </c>
      <c r="L17" s="150"/>
      <c r="M17" s="151"/>
      <c r="N17" s="149">
        <v>0.14000000000000001</v>
      </c>
      <c r="O17" s="150"/>
      <c r="P17" s="151"/>
      <c r="Q17" s="149">
        <v>0.14000000000000001</v>
      </c>
      <c r="R17" s="150"/>
      <c r="S17" s="151"/>
      <c r="T17" s="149">
        <v>0.2</v>
      </c>
      <c r="U17" s="150"/>
      <c r="V17" s="151"/>
      <c r="W17" s="149">
        <v>0.17</v>
      </c>
      <c r="X17" s="150"/>
      <c r="Y17" s="151"/>
      <c r="Z17" s="149">
        <v>0.01</v>
      </c>
      <c r="AA17" s="150"/>
      <c r="AB17" s="151"/>
      <c r="AC17" s="146" t="s">
        <v>37</v>
      </c>
      <c r="AD17" s="147" t="s">
        <v>37</v>
      </c>
      <c r="AE17" s="148" t="s">
        <v>37</v>
      </c>
      <c r="AF17" s="149">
        <v>0.04</v>
      </c>
      <c r="AG17" s="150"/>
      <c r="AH17" s="151"/>
      <c r="AI17" s="146">
        <v>0.04</v>
      </c>
      <c r="AJ17" s="147"/>
      <c r="AK17" s="148"/>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3"/>
      <c r="BQ17" s="113"/>
      <c r="BR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row>
    <row r="18" spans="1:95" s="7" customFormat="1" x14ac:dyDescent="0.2">
      <c r="A18" s="114" t="s">
        <v>110</v>
      </c>
      <c r="B18" s="149">
        <f t="shared" ref="B18" si="0">SUM(B14:D17)</f>
        <v>0.83000000000000007</v>
      </c>
      <c r="C18" s="150"/>
      <c r="D18" s="151"/>
      <c r="E18" s="149">
        <f t="shared" ref="E18" si="1">SUM(E14:G17)</f>
        <v>0.28025839745096831</v>
      </c>
      <c r="F18" s="150"/>
      <c r="G18" s="151"/>
      <c r="H18" s="149">
        <f t="shared" ref="H18" si="2">SUM(H14:J17)</f>
        <v>1.4800000000000002</v>
      </c>
      <c r="I18" s="150"/>
      <c r="J18" s="151"/>
      <c r="K18" s="149">
        <f t="shared" ref="K18" si="3">SUM(K14:M17)</f>
        <v>0.76</v>
      </c>
      <c r="L18" s="150"/>
      <c r="M18" s="151"/>
      <c r="N18" s="149">
        <f t="shared" ref="N18" si="4">SUM(N14:P17)</f>
        <v>1.2100190531826298</v>
      </c>
      <c r="O18" s="150"/>
      <c r="P18" s="151"/>
      <c r="Q18" s="149">
        <f t="shared" ref="Q18" si="5">SUM(Q14:S17)</f>
        <v>1.01</v>
      </c>
      <c r="R18" s="150"/>
      <c r="S18" s="151"/>
      <c r="T18" s="149">
        <f t="shared" ref="T18" si="6">SUM(T14:V17)</f>
        <v>2.27</v>
      </c>
      <c r="U18" s="150"/>
      <c r="V18" s="151"/>
      <c r="W18" s="149">
        <f t="shared" ref="W18" si="7">SUM(W14:Y17)</f>
        <v>1.34</v>
      </c>
      <c r="X18" s="150"/>
      <c r="Y18" s="151"/>
      <c r="Z18" s="149">
        <f t="shared" ref="Z18" si="8">SUM(Z14:AB17)</f>
        <v>0.16</v>
      </c>
      <c r="AA18" s="150"/>
      <c r="AB18" s="151"/>
      <c r="AC18" s="146" t="s">
        <v>37</v>
      </c>
      <c r="AD18" s="147" t="s">
        <v>37</v>
      </c>
      <c r="AE18" s="148" t="s">
        <v>37</v>
      </c>
      <c r="AF18" s="149">
        <f t="shared" ref="AF18" si="9">SUM(AF14:AH17)</f>
        <v>1.44</v>
      </c>
      <c r="AG18" s="150"/>
      <c r="AH18" s="151"/>
      <c r="AI18" s="149">
        <f t="shared" ref="AI18" si="10">SUM(AI14:AK17)</f>
        <v>0.38999999999999996</v>
      </c>
      <c r="AJ18" s="150"/>
      <c r="AK18" s="151"/>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row>
    <row r="19" spans="1:95" s="7" customFormat="1" x14ac:dyDescent="0.2">
      <c r="A19" s="210"/>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95" s="7" customFormat="1" ht="12.75" customHeight="1" x14ac:dyDescent="0.2">
      <c r="A20" s="219" t="s">
        <v>20</v>
      </c>
      <c r="B20" s="37" t="s">
        <v>4</v>
      </c>
      <c r="C20" s="38"/>
      <c r="D20" s="39"/>
      <c r="E20" s="37" t="s">
        <v>5</v>
      </c>
      <c r="F20" s="38"/>
      <c r="G20" s="40"/>
      <c r="H20" s="128" t="s">
        <v>4</v>
      </c>
      <c r="I20" s="129"/>
      <c r="J20" s="130"/>
      <c r="K20" s="128" t="s">
        <v>5</v>
      </c>
      <c r="L20" s="129"/>
      <c r="M20" s="208"/>
      <c r="N20" s="128" t="s">
        <v>4</v>
      </c>
      <c r="O20" s="129"/>
      <c r="P20" s="130"/>
      <c r="Q20" s="128" t="s">
        <v>5</v>
      </c>
      <c r="R20" s="129"/>
      <c r="S20" s="208"/>
      <c r="T20" s="128" t="s">
        <v>4</v>
      </c>
      <c r="U20" s="129"/>
      <c r="V20" s="130"/>
      <c r="W20" s="128" t="s">
        <v>5</v>
      </c>
      <c r="X20" s="129"/>
      <c r="Y20" s="208"/>
      <c r="Z20" s="37" t="s">
        <v>4</v>
      </c>
      <c r="AA20" s="38"/>
      <c r="AB20" s="39"/>
      <c r="AC20" s="37" t="s">
        <v>5</v>
      </c>
      <c r="AD20" s="38"/>
      <c r="AE20" s="40"/>
      <c r="AF20" s="128" t="s">
        <v>4</v>
      </c>
      <c r="AG20" s="129"/>
      <c r="AH20" s="130"/>
      <c r="AI20" s="128" t="s">
        <v>5</v>
      </c>
      <c r="AJ20" s="129"/>
      <c r="AK20" s="208"/>
    </row>
    <row r="21" spans="1:95" s="7" customFormat="1" ht="15" customHeight="1" x14ac:dyDescent="0.2">
      <c r="A21" s="220"/>
      <c r="B21" s="125" t="s">
        <v>63</v>
      </c>
      <c r="C21" s="126"/>
      <c r="D21" s="127"/>
      <c r="E21" s="122">
        <v>13.9556</v>
      </c>
      <c r="F21" s="123"/>
      <c r="G21" s="124"/>
      <c r="H21" s="125" t="s">
        <v>371</v>
      </c>
      <c r="I21" s="126"/>
      <c r="J21" s="127"/>
      <c r="K21" s="122">
        <v>36.885799820739898</v>
      </c>
      <c r="L21" s="123"/>
      <c r="M21" s="124"/>
      <c r="N21" s="125" t="s">
        <v>63</v>
      </c>
      <c r="O21" s="126"/>
      <c r="P21" s="127"/>
      <c r="Q21" s="122">
        <v>66.079700000000003</v>
      </c>
      <c r="R21" s="123"/>
      <c r="S21" s="124"/>
      <c r="T21" s="125" t="s">
        <v>63</v>
      </c>
      <c r="U21" s="126"/>
      <c r="V21" s="127"/>
      <c r="W21" s="122">
        <v>44.384500000000003</v>
      </c>
      <c r="X21" s="123"/>
      <c r="Y21" s="124"/>
      <c r="Z21" s="125" t="s">
        <v>294</v>
      </c>
      <c r="AA21" s="126"/>
      <c r="AB21" s="127"/>
      <c r="AC21" s="122">
        <v>53.568435161315797</v>
      </c>
      <c r="AD21" s="123"/>
      <c r="AE21" s="124"/>
      <c r="AF21" s="125" t="s">
        <v>63</v>
      </c>
      <c r="AG21" s="126"/>
      <c r="AH21" s="127"/>
      <c r="AI21" s="122">
        <v>41.7121</v>
      </c>
      <c r="AJ21" s="123"/>
      <c r="AK21" s="124"/>
    </row>
    <row r="22" spans="1:95" s="7" customFormat="1" ht="12.75" customHeight="1" x14ac:dyDescent="0.2">
      <c r="A22" s="220"/>
      <c r="B22" s="125" t="s">
        <v>380</v>
      </c>
      <c r="C22" s="126"/>
      <c r="D22" s="127"/>
      <c r="E22" s="122">
        <v>9.7382000000000009</v>
      </c>
      <c r="F22" s="123"/>
      <c r="G22" s="124"/>
      <c r="H22" s="125" t="s">
        <v>359</v>
      </c>
      <c r="I22" s="126"/>
      <c r="J22" s="127"/>
      <c r="K22" s="122">
        <v>27.903121174520901</v>
      </c>
      <c r="L22" s="123"/>
      <c r="M22" s="124"/>
      <c r="N22" s="125" t="s">
        <v>38</v>
      </c>
      <c r="O22" s="126"/>
      <c r="P22" s="127"/>
      <c r="Q22" s="122">
        <v>19.832899999999999</v>
      </c>
      <c r="R22" s="123"/>
      <c r="S22" s="124"/>
      <c r="T22" s="125" t="s">
        <v>38</v>
      </c>
      <c r="U22" s="126"/>
      <c r="V22" s="127"/>
      <c r="W22" s="122">
        <v>31.798500000000001</v>
      </c>
      <c r="X22" s="123"/>
      <c r="Y22" s="124"/>
      <c r="Z22" s="125" t="s">
        <v>305</v>
      </c>
      <c r="AA22" s="126"/>
      <c r="AB22" s="127"/>
      <c r="AC22" s="122">
        <v>12.2480009650992</v>
      </c>
      <c r="AD22" s="123"/>
      <c r="AE22" s="124"/>
      <c r="AF22" s="125" t="s">
        <v>38</v>
      </c>
      <c r="AG22" s="126"/>
      <c r="AH22" s="127"/>
      <c r="AI22" s="122">
        <v>26.039000000000001</v>
      </c>
      <c r="AJ22" s="123"/>
      <c r="AK22" s="124"/>
    </row>
    <row r="23" spans="1:95" s="7" customFormat="1" ht="12.75" customHeight="1" x14ac:dyDescent="0.2">
      <c r="A23" s="220"/>
      <c r="B23" s="125" t="s">
        <v>38</v>
      </c>
      <c r="C23" s="126"/>
      <c r="D23" s="127"/>
      <c r="E23" s="122">
        <v>9.3757000000000001</v>
      </c>
      <c r="F23" s="123"/>
      <c r="G23" s="124"/>
      <c r="H23" s="125" t="s">
        <v>294</v>
      </c>
      <c r="I23" s="126"/>
      <c r="J23" s="127"/>
      <c r="K23" s="122">
        <v>13.425676509043299</v>
      </c>
      <c r="L23" s="123"/>
      <c r="M23" s="124"/>
      <c r="N23" s="125" t="s">
        <v>276</v>
      </c>
      <c r="O23" s="126"/>
      <c r="P23" s="127"/>
      <c r="Q23" s="122">
        <v>4.1273</v>
      </c>
      <c r="R23" s="123"/>
      <c r="S23" s="124"/>
      <c r="T23" s="125" t="s">
        <v>68</v>
      </c>
      <c r="U23" s="126"/>
      <c r="V23" s="127"/>
      <c r="W23" s="122">
        <v>5.0917000000000003</v>
      </c>
      <c r="X23" s="123"/>
      <c r="Y23" s="124"/>
      <c r="Z23" s="125" t="s">
        <v>374</v>
      </c>
      <c r="AA23" s="126"/>
      <c r="AB23" s="127"/>
      <c r="AC23" s="122">
        <v>11.075514564025401</v>
      </c>
      <c r="AD23" s="123"/>
      <c r="AE23" s="124"/>
      <c r="AF23" s="125" t="s">
        <v>137</v>
      </c>
      <c r="AG23" s="126"/>
      <c r="AH23" s="127"/>
      <c r="AI23" s="122">
        <v>8.1814999999999998</v>
      </c>
      <c r="AJ23" s="123"/>
      <c r="AK23" s="124"/>
    </row>
    <row r="24" spans="1:95" s="7" customFormat="1" ht="12.75" customHeight="1" x14ac:dyDescent="0.2">
      <c r="A24" s="220"/>
      <c r="B24" s="125" t="s">
        <v>276</v>
      </c>
      <c r="C24" s="126"/>
      <c r="D24" s="127"/>
      <c r="E24" s="122">
        <v>8.5892999999999997</v>
      </c>
      <c r="F24" s="123"/>
      <c r="G24" s="124"/>
      <c r="H24" s="125" t="s">
        <v>372</v>
      </c>
      <c r="I24" s="126"/>
      <c r="J24" s="127"/>
      <c r="K24" s="122">
        <v>6.9519884575474009</v>
      </c>
      <c r="L24" s="123"/>
      <c r="M24" s="124"/>
      <c r="N24" s="125" t="s">
        <v>60</v>
      </c>
      <c r="O24" s="126"/>
      <c r="P24" s="127"/>
      <c r="Q24" s="122">
        <v>0.46139999999999998</v>
      </c>
      <c r="R24" s="123"/>
      <c r="S24" s="124"/>
      <c r="T24" s="125" t="s">
        <v>66</v>
      </c>
      <c r="U24" s="126"/>
      <c r="V24" s="127"/>
      <c r="W24" s="122">
        <v>4.7449000000000003</v>
      </c>
      <c r="X24" s="123"/>
      <c r="Y24" s="124"/>
      <c r="Z24" s="125" t="s">
        <v>361</v>
      </c>
      <c r="AA24" s="126"/>
      <c r="AB24" s="127"/>
      <c r="AC24" s="122">
        <v>10.965150446593199</v>
      </c>
      <c r="AD24" s="123"/>
      <c r="AE24" s="124"/>
      <c r="AF24" s="125" t="s">
        <v>65</v>
      </c>
      <c r="AG24" s="126"/>
      <c r="AH24" s="127"/>
      <c r="AI24" s="122">
        <v>5.8697999999999997</v>
      </c>
      <c r="AJ24" s="123"/>
      <c r="AK24" s="124"/>
    </row>
    <row r="25" spans="1:95" s="7" customFormat="1" ht="12.75" customHeight="1" x14ac:dyDescent="0.2">
      <c r="A25" s="220"/>
      <c r="B25" s="125" t="s">
        <v>307</v>
      </c>
      <c r="C25" s="126"/>
      <c r="D25" s="127"/>
      <c r="E25" s="122">
        <v>7.2305000000000001</v>
      </c>
      <c r="F25" s="123"/>
      <c r="G25" s="124"/>
      <c r="H25" s="125" t="s">
        <v>373</v>
      </c>
      <c r="I25" s="126"/>
      <c r="J25" s="127"/>
      <c r="K25" s="122">
        <v>6.9167495625750002</v>
      </c>
      <c r="L25" s="123"/>
      <c r="M25" s="124"/>
      <c r="N25" s="125"/>
      <c r="O25" s="126"/>
      <c r="P25" s="127"/>
      <c r="Q25" s="122"/>
      <c r="R25" s="123"/>
      <c r="S25" s="124"/>
      <c r="T25" s="125" t="s">
        <v>71</v>
      </c>
      <c r="U25" s="126"/>
      <c r="V25" s="127"/>
      <c r="W25" s="122">
        <v>1.8703000000000001</v>
      </c>
      <c r="X25" s="123"/>
      <c r="Y25" s="124"/>
      <c r="Z25" s="125" t="s">
        <v>360</v>
      </c>
      <c r="AA25" s="126"/>
      <c r="AB25" s="127"/>
      <c r="AC25" s="122">
        <v>10.8437926524626</v>
      </c>
      <c r="AD25" s="123"/>
      <c r="AE25" s="124"/>
      <c r="AF25" s="125" t="s">
        <v>295</v>
      </c>
      <c r="AG25" s="126"/>
      <c r="AH25" s="127"/>
      <c r="AI25" s="122">
        <v>4.1790000000000003</v>
      </c>
      <c r="AJ25" s="123"/>
      <c r="AK25" s="124"/>
    </row>
    <row r="26" spans="1:95" s="7" customFormat="1" ht="12.75" customHeight="1" x14ac:dyDescent="0.2">
      <c r="A26" s="220"/>
      <c r="B26" s="125" t="s">
        <v>381</v>
      </c>
      <c r="C26" s="126"/>
      <c r="D26" s="127"/>
      <c r="E26" s="122">
        <v>7.0240999999999998</v>
      </c>
      <c r="F26" s="123"/>
      <c r="G26" s="124"/>
      <c r="H26" s="125" t="s">
        <v>302</v>
      </c>
      <c r="I26" s="126"/>
      <c r="J26" s="127"/>
      <c r="K26" s="122">
        <v>2.7324075216762997</v>
      </c>
      <c r="L26" s="123"/>
      <c r="M26" s="124"/>
      <c r="N26" s="125"/>
      <c r="O26" s="126"/>
      <c r="P26" s="127"/>
      <c r="Q26" s="122"/>
      <c r="R26" s="123"/>
      <c r="S26" s="124"/>
      <c r="T26" s="125" t="s">
        <v>125</v>
      </c>
      <c r="U26" s="126"/>
      <c r="V26" s="127"/>
      <c r="W26" s="122">
        <v>1.6308</v>
      </c>
      <c r="X26" s="123"/>
      <c r="Y26" s="124"/>
      <c r="Z26" s="125"/>
      <c r="AA26" s="126"/>
      <c r="AB26" s="127"/>
      <c r="AC26" s="122"/>
      <c r="AD26" s="123"/>
      <c r="AE26" s="124"/>
      <c r="AF26" s="125" t="s">
        <v>357</v>
      </c>
      <c r="AG26" s="126"/>
      <c r="AH26" s="127"/>
      <c r="AI26" s="122">
        <v>3.9918</v>
      </c>
      <c r="AJ26" s="123"/>
      <c r="AK26" s="124"/>
    </row>
    <row r="27" spans="1:95" s="7" customFormat="1" ht="12.75" customHeight="1" x14ac:dyDescent="0.2">
      <c r="A27" s="220"/>
      <c r="B27" s="125" t="s">
        <v>71</v>
      </c>
      <c r="C27" s="126"/>
      <c r="D27" s="127"/>
      <c r="E27" s="122">
        <v>6.9349999999999996</v>
      </c>
      <c r="F27" s="123"/>
      <c r="G27" s="124"/>
      <c r="H27" s="125"/>
      <c r="I27" s="126"/>
      <c r="J27" s="127"/>
      <c r="K27" s="122"/>
      <c r="L27" s="123"/>
      <c r="M27" s="124"/>
      <c r="N27" s="125"/>
      <c r="O27" s="126"/>
      <c r="P27" s="127"/>
      <c r="Q27" s="122"/>
      <c r="R27" s="123"/>
      <c r="S27" s="124"/>
      <c r="T27" s="125" t="s">
        <v>73</v>
      </c>
      <c r="U27" s="126"/>
      <c r="V27" s="127"/>
      <c r="W27" s="122">
        <v>1.613</v>
      </c>
      <c r="X27" s="123"/>
      <c r="Y27" s="124"/>
      <c r="Z27" s="125"/>
      <c r="AA27" s="126"/>
      <c r="AB27" s="127"/>
      <c r="AC27" s="122"/>
      <c r="AD27" s="123"/>
      <c r="AE27" s="124"/>
      <c r="AF27" s="125" t="s">
        <v>380</v>
      </c>
      <c r="AG27" s="126"/>
      <c r="AH27" s="127"/>
      <c r="AI27" s="122">
        <v>3.8984000000000001</v>
      </c>
      <c r="AJ27" s="123"/>
      <c r="AK27" s="124"/>
    </row>
    <row r="28" spans="1:95" s="7" customFormat="1" ht="12.75" customHeight="1" x14ac:dyDescent="0.2">
      <c r="A28" s="220"/>
      <c r="B28" s="125" t="s">
        <v>208</v>
      </c>
      <c r="C28" s="126"/>
      <c r="D28" s="127"/>
      <c r="E28" s="122">
        <v>6.9080000000000004</v>
      </c>
      <c r="F28" s="123"/>
      <c r="G28" s="124"/>
      <c r="H28" s="125"/>
      <c r="I28" s="126"/>
      <c r="J28" s="127"/>
      <c r="K28" s="122"/>
      <c r="L28" s="123"/>
      <c r="M28" s="124"/>
      <c r="N28" s="125"/>
      <c r="O28" s="126"/>
      <c r="P28" s="127"/>
      <c r="Q28" s="122"/>
      <c r="R28" s="123"/>
      <c r="S28" s="124"/>
      <c r="T28" s="125" t="s">
        <v>126</v>
      </c>
      <c r="U28" s="126"/>
      <c r="V28" s="127"/>
      <c r="W28" s="122">
        <v>1.6027</v>
      </c>
      <c r="X28" s="123"/>
      <c r="Y28" s="124"/>
      <c r="Z28" s="125"/>
      <c r="AA28" s="126"/>
      <c r="AB28" s="127"/>
      <c r="AC28" s="122"/>
      <c r="AD28" s="123"/>
      <c r="AE28" s="124"/>
      <c r="AF28" s="125" t="s">
        <v>218</v>
      </c>
      <c r="AG28" s="126"/>
      <c r="AH28" s="127"/>
      <c r="AI28" s="122">
        <v>3.8056000000000001</v>
      </c>
      <c r="AJ28" s="123"/>
      <c r="AK28" s="124"/>
    </row>
    <row r="29" spans="1:95" s="7" customFormat="1" ht="12.75" customHeight="1" x14ac:dyDescent="0.2">
      <c r="A29" s="220"/>
      <c r="B29" s="125" t="s">
        <v>357</v>
      </c>
      <c r="C29" s="126"/>
      <c r="D29" s="127"/>
      <c r="E29" s="122">
        <v>5.5765000000000002</v>
      </c>
      <c r="F29" s="123"/>
      <c r="G29" s="124"/>
      <c r="H29" s="125"/>
      <c r="I29" s="126"/>
      <c r="J29" s="127"/>
      <c r="K29" s="122"/>
      <c r="L29" s="123"/>
      <c r="M29" s="124"/>
      <c r="N29" s="125"/>
      <c r="O29" s="126"/>
      <c r="P29" s="127"/>
      <c r="Q29" s="122"/>
      <c r="R29" s="123"/>
      <c r="S29" s="124"/>
      <c r="T29" s="125" t="s">
        <v>201</v>
      </c>
      <c r="U29" s="126"/>
      <c r="V29" s="127"/>
      <c r="W29" s="122">
        <v>1.5156000000000001</v>
      </c>
      <c r="X29" s="123"/>
      <c r="Y29" s="124"/>
      <c r="Z29" s="125"/>
      <c r="AA29" s="126"/>
      <c r="AB29" s="127"/>
      <c r="AC29" s="122"/>
      <c r="AD29" s="123"/>
      <c r="AE29" s="124"/>
      <c r="AF29" s="125" t="s">
        <v>208</v>
      </c>
      <c r="AG29" s="126"/>
      <c r="AH29" s="127"/>
      <c r="AI29" s="122">
        <v>1.9377</v>
      </c>
      <c r="AJ29" s="123"/>
      <c r="AK29" s="124"/>
    </row>
    <row r="30" spans="1:95" s="7" customFormat="1" ht="12.75" customHeight="1" x14ac:dyDescent="0.2">
      <c r="A30" s="220"/>
      <c r="B30" s="125" t="s">
        <v>67</v>
      </c>
      <c r="C30" s="126"/>
      <c r="D30" s="127"/>
      <c r="E30" s="122">
        <v>5.21</v>
      </c>
      <c r="F30" s="123"/>
      <c r="G30" s="124"/>
      <c r="H30" s="125"/>
      <c r="I30" s="126"/>
      <c r="J30" s="127"/>
      <c r="K30" s="122"/>
      <c r="L30" s="123"/>
      <c r="M30" s="124"/>
      <c r="N30" s="125"/>
      <c r="O30" s="126"/>
      <c r="P30" s="127"/>
      <c r="Q30" s="122"/>
      <c r="R30" s="123"/>
      <c r="S30" s="124"/>
      <c r="T30" s="125" t="s">
        <v>382</v>
      </c>
      <c r="U30" s="126"/>
      <c r="V30" s="127"/>
      <c r="W30" s="122">
        <v>1.1331</v>
      </c>
      <c r="X30" s="123"/>
      <c r="Y30" s="124"/>
      <c r="Z30" s="125"/>
      <c r="AA30" s="126"/>
      <c r="AB30" s="127"/>
      <c r="AC30" s="122"/>
      <c r="AD30" s="123"/>
      <c r="AE30" s="124"/>
      <c r="AF30" s="125"/>
      <c r="AG30" s="126"/>
      <c r="AH30" s="127"/>
      <c r="AI30" s="122"/>
      <c r="AJ30" s="123"/>
      <c r="AK30" s="124"/>
    </row>
    <row r="31" spans="1:95" s="7" customFormat="1" ht="12.75" customHeight="1" x14ac:dyDescent="0.2">
      <c r="A31" s="220"/>
      <c r="B31" s="125" t="s">
        <v>30</v>
      </c>
      <c r="C31" s="126"/>
      <c r="D31" s="127"/>
      <c r="E31" s="122">
        <v>16.051600000000001</v>
      </c>
      <c r="F31" s="123"/>
      <c r="G31" s="124"/>
      <c r="H31" s="125" t="s">
        <v>30</v>
      </c>
      <c r="I31" s="126"/>
      <c r="J31" s="127"/>
      <c r="K31" s="122">
        <v>0</v>
      </c>
      <c r="L31" s="123"/>
      <c r="M31" s="124"/>
      <c r="N31" s="125" t="s">
        <v>30</v>
      </c>
      <c r="O31" s="126"/>
      <c r="P31" s="127"/>
      <c r="Q31" s="122">
        <v>0</v>
      </c>
      <c r="R31" s="123"/>
      <c r="S31" s="124"/>
      <c r="T31" s="125" t="s">
        <v>30</v>
      </c>
      <c r="U31" s="126"/>
      <c r="V31" s="127"/>
      <c r="W31" s="122">
        <v>2.1911999999999998</v>
      </c>
      <c r="X31" s="123"/>
      <c r="Y31" s="124"/>
      <c r="Z31" s="125" t="s">
        <v>30</v>
      </c>
      <c r="AA31" s="126"/>
      <c r="AB31" s="127"/>
      <c r="AC31" s="122">
        <v>0</v>
      </c>
      <c r="AD31" s="123"/>
      <c r="AE31" s="124"/>
      <c r="AF31" s="125" t="s">
        <v>30</v>
      </c>
      <c r="AG31" s="126"/>
      <c r="AH31" s="127"/>
      <c r="AI31" s="122">
        <v>0</v>
      </c>
      <c r="AJ31" s="123"/>
      <c r="AK31" s="124"/>
    </row>
    <row r="32" spans="1:95" s="7" customFormat="1" ht="12.75" customHeight="1" x14ac:dyDescent="0.2">
      <c r="A32" s="220"/>
      <c r="B32" s="125" t="s">
        <v>57</v>
      </c>
      <c r="C32" s="126"/>
      <c r="D32" s="127"/>
      <c r="E32" s="122">
        <v>3.4055</v>
      </c>
      <c r="F32" s="123"/>
      <c r="G32" s="124"/>
      <c r="H32" s="125" t="s">
        <v>57</v>
      </c>
      <c r="I32" s="126"/>
      <c r="J32" s="127"/>
      <c r="K32" s="122">
        <v>5.18</v>
      </c>
      <c r="L32" s="123"/>
      <c r="M32" s="124"/>
      <c r="N32" s="125" t="s">
        <v>57</v>
      </c>
      <c r="O32" s="126"/>
      <c r="P32" s="127"/>
      <c r="Q32" s="122">
        <v>9.4986999999999995</v>
      </c>
      <c r="R32" s="123"/>
      <c r="S32" s="124"/>
      <c r="T32" s="125" t="s">
        <v>57</v>
      </c>
      <c r="U32" s="126"/>
      <c r="V32" s="127"/>
      <c r="W32" s="122">
        <v>2.4237000000000002</v>
      </c>
      <c r="X32" s="123"/>
      <c r="Y32" s="124"/>
      <c r="Z32" s="125" t="s">
        <v>57</v>
      </c>
      <c r="AA32" s="126"/>
      <c r="AB32" s="127"/>
      <c r="AC32" s="122">
        <v>1.3</v>
      </c>
      <c r="AD32" s="123"/>
      <c r="AE32" s="124"/>
      <c r="AF32" s="125" t="s">
        <v>57</v>
      </c>
      <c r="AG32" s="126"/>
      <c r="AH32" s="127"/>
      <c r="AI32" s="122">
        <v>0.3851</v>
      </c>
      <c r="AJ32" s="123"/>
      <c r="AK32" s="124"/>
    </row>
    <row r="33" spans="1:37" s="7" customFormat="1" ht="15" customHeight="1" x14ac:dyDescent="0.2">
      <c r="A33" s="220"/>
      <c r="B33" s="37" t="s">
        <v>33</v>
      </c>
      <c r="C33" s="38"/>
      <c r="D33" s="39"/>
      <c r="E33" s="131">
        <f>SUM(E21:F32)</f>
        <v>99.999999999999986</v>
      </c>
      <c r="F33" s="132"/>
      <c r="G33" s="217"/>
      <c r="H33" s="135" t="s">
        <v>33</v>
      </c>
      <c r="I33" s="136"/>
      <c r="J33" s="137"/>
      <c r="K33" s="131">
        <f>SUM(K21:L32)</f>
        <v>99.995743046102803</v>
      </c>
      <c r="L33" s="132"/>
      <c r="M33" s="217"/>
      <c r="N33" s="135" t="s">
        <v>33</v>
      </c>
      <c r="O33" s="136"/>
      <c r="P33" s="137"/>
      <c r="Q33" s="131">
        <f>SUM(Q21:R32)</f>
        <v>100</v>
      </c>
      <c r="R33" s="132"/>
      <c r="S33" s="217"/>
      <c r="T33" s="218" t="s">
        <v>33</v>
      </c>
      <c r="U33" s="136"/>
      <c r="V33" s="137"/>
      <c r="W33" s="122">
        <f>SUM(W21:X32)</f>
        <v>100</v>
      </c>
      <c r="X33" s="123"/>
      <c r="Y33" s="124"/>
      <c r="Z33" s="135" t="s">
        <v>33</v>
      </c>
      <c r="AA33" s="136"/>
      <c r="AB33" s="137"/>
      <c r="AC33" s="131">
        <f>SUM(AC21:AD32)</f>
        <v>100.00089378949619</v>
      </c>
      <c r="AD33" s="132"/>
      <c r="AE33" s="217"/>
      <c r="AF33" s="135" t="s">
        <v>33</v>
      </c>
      <c r="AG33" s="136"/>
      <c r="AH33" s="137"/>
      <c r="AI33" s="131">
        <f>SUM(AI21:AJ32)</f>
        <v>100</v>
      </c>
      <c r="AJ33" s="132"/>
      <c r="AK33" s="217"/>
    </row>
    <row r="34" spans="1:37" s="7" customFormat="1" ht="15" customHeight="1" x14ac:dyDescent="0.2">
      <c r="A34" s="116"/>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7" customFormat="1" ht="15" customHeight="1" x14ac:dyDescent="0.2">
      <c r="A35" s="161" t="s">
        <v>199</v>
      </c>
      <c r="B35" s="128" t="s">
        <v>199</v>
      </c>
      <c r="C35" s="129"/>
      <c r="D35" s="130"/>
      <c r="E35" s="128" t="s">
        <v>5</v>
      </c>
      <c r="F35" s="129"/>
      <c r="G35" s="130"/>
      <c r="H35" s="128" t="s">
        <v>199</v>
      </c>
      <c r="I35" s="129"/>
      <c r="J35" s="130"/>
      <c r="K35" s="128" t="s">
        <v>5</v>
      </c>
      <c r="L35" s="129"/>
      <c r="M35" s="130"/>
      <c r="N35" s="128" t="s">
        <v>199</v>
      </c>
      <c r="O35" s="129"/>
      <c r="P35" s="130"/>
      <c r="Q35" s="128" t="s">
        <v>5</v>
      </c>
      <c r="R35" s="129"/>
      <c r="S35" s="130"/>
      <c r="T35" s="128" t="s">
        <v>199</v>
      </c>
      <c r="U35" s="129"/>
      <c r="V35" s="130"/>
      <c r="W35" s="128" t="s">
        <v>5</v>
      </c>
      <c r="X35" s="129"/>
      <c r="Y35" s="130"/>
      <c r="Z35" s="128" t="s">
        <v>199</v>
      </c>
      <c r="AA35" s="129"/>
      <c r="AB35" s="130"/>
      <c r="AC35" s="128" t="s">
        <v>5</v>
      </c>
      <c r="AD35" s="129"/>
      <c r="AE35" s="130"/>
      <c r="AF35" s="128" t="s">
        <v>199</v>
      </c>
      <c r="AG35" s="129"/>
      <c r="AH35" s="130"/>
      <c r="AI35" s="128" t="s">
        <v>5</v>
      </c>
      <c r="AJ35" s="129"/>
      <c r="AK35" s="130"/>
    </row>
    <row r="36" spans="1:37" s="7" customFormat="1" ht="15" customHeight="1" x14ac:dyDescent="0.2">
      <c r="A36" s="162"/>
      <c r="B36" s="125" t="s">
        <v>219</v>
      </c>
      <c r="C36" s="126"/>
      <c r="D36" s="127"/>
      <c r="E36" s="122">
        <v>47.3023717793969</v>
      </c>
      <c r="F36" s="123"/>
      <c r="G36" s="124"/>
      <c r="H36" s="125" t="s">
        <v>207</v>
      </c>
      <c r="I36" s="126"/>
      <c r="J36" s="127"/>
      <c r="K36" s="122">
        <v>94.82</v>
      </c>
      <c r="L36" s="123"/>
      <c r="M36" s="124"/>
      <c r="N36" s="125" t="s">
        <v>220</v>
      </c>
      <c r="O36" s="126"/>
      <c r="P36" s="127"/>
      <c r="Q36" s="122">
        <v>86.374380912050697</v>
      </c>
      <c r="R36" s="123"/>
      <c r="S36" s="124"/>
      <c r="T36" s="125" t="s">
        <v>220</v>
      </c>
      <c r="U36" s="126"/>
      <c r="V36" s="127"/>
      <c r="W36" s="122">
        <v>76.183286605244604</v>
      </c>
      <c r="X36" s="123"/>
      <c r="Y36" s="124"/>
      <c r="Z36" s="125" t="s">
        <v>207</v>
      </c>
      <c r="AA36" s="126"/>
      <c r="AB36" s="127"/>
      <c r="AC36" s="122">
        <v>98.7</v>
      </c>
      <c r="AD36" s="123"/>
      <c r="AE36" s="124"/>
      <c r="AF36" s="125" t="s">
        <v>220</v>
      </c>
      <c r="AG36" s="126"/>
      <c r="AH36" s="127"/>
      <c r="AI36" s="122">
        <v>67.751485442345</v>
      </c>
      <c r="AJ36" s="123"/>
      <c r="AK36" s="124"/>
    </row>
    <row r="37" spans="1:37" s="7" customFormat="1" ht="15" customHeight="1" x14ac:dyDescent="0.2">
      <c r="A37" s="162"/>
      <c r="B37" s="125" t="s">
        <v>200</v>
      </c>
      <c r="C37" s="126"/>
      <c r="D37" s="127"/>
      <c r="E37" s="122">
        <v>25.962357543646096</v>
      </c>
      <c r="F37" s="123"/>
      <c r="G37" s="124"/>
      <c r="H37" s="125" t="s">
        <v>198</v>
      </c>
      <c r="I37" s="126"/>
      <c r="J37" s="127"/>
      <c r="K37" s="122">
        <v>5.18</v>
      </c>
      <c r="L37" s="123"/>
      <c r="M37" s="124"/>
      <c r="N37" s="125" t="s">
        <v>198</v>
      </c>
      <c r="O37" s="126"/>
      <c r="P37" s="127"/>
      <c r="Q37" s="122">
        <v>9.4982401859241996</v>
      </c>
      <c r="R37" s="123"/>
      <c r="S37" s="124"/>
      <c r="T37" s="125" t="s">
        <v>197</v>
      </c>
      <c r="U37" s="126"/>
      <c r="V37" s="127"/>
      <c r="W37" s="122">
        <v>21.291194251745001</v>
      </c>
      <c r="X37" s="123"/>
      <c r="Y37" s="124"/>
      <c r="Z37" s="125" t="s">
        <v>198</v>
      </c>
      <c r="AA37" s="126"/>
      <c r="AB37" s="127"/>
      <c r="AC37" s="122">
        <v>1.3</v>
      </c>
      <c r="AD37" s="123"/>
      <c r="AE37" s="124"/>
      <c r="AF37" s="125" t="s">
        <v>219</v>
      </c>
      <c r="AG37" s="126"/>
      <c r="AH37" s="127"/>
      <c r="AI37" s="122">
        <v>31.864006731196998</v>
      </c>
      <c r="AJ37" s="123"/>
      <c r="AK37" s="124"/>
    </row>
    <row r="38" spans="1:37" s="7" customFormat="1" ht="15" customHeight="1" x14ac:dyDescent="0.2">
      <c r="A38" s="162"/>
      <c r="B38" s="125" t="s">
        <v>220</v>
      </c>
      <c r="C38" s="126"/>
      <c r="D38" s="127"/>
      <c r="E38" s="122">
        <v>23.3315944296894</v>
      </c>
      <c r="F38" s="123"/>
      <c r="G38" s="124"/>
      <c r="H38" s="125"/>
      <c r="I38" s="126"/>
      <c r="J38" s="127"/>
      <c r="K38" s="122"/>
      <c r="L38" s="123"/>
      <c r="M38" s="124"/>
      <c r="N38" s="125" t="s">
        <v>219</v>
      </c>
      <c r="O38" s="126"/>
      <c r="P38" s="127"/>
      <c r="Q38" s="122">
        <v>4.1273789020249998</v>
      </c>
      <c r="R38" s="123"/>
      <c r="S38" s="124"/>
      <c r="T38" s="125" t="s">
        <v>198</v>
      </c>
      <c r="U38" s="126"/>
      <c r="V38" s="127"/>
      <c r="W38" s="122">
        <v>2.4228165371683001</v>
      </c>
      <c r="X38" s="123"/>
      <c r="Y38" s="124"/>
      <c r="Z38" s="125"/>
      <c r="AA38" s="126"/>
      <c r="AB38" s="127"/>
      <c r="AC38" s="122"/>
      <c r="AD38" s="123"/>
      <c r="AE38" s="124"/>
      <c r="AF38" s="125" t="s">
        <v>198</v>
      </c>
      <c r="AG38" s="126"/>
      <c r="AH38" s="127"/>
      <c r="AI38" s="122">
        <v>0.3845078264581</v>
      </c>
      <c r="AJ38" s="123"/>
      <c r="AK38" s="124"/>
    </row>
    <row r="39" spans="1:37" s="7" customFormat="1" ht="15" customHeight="1" x14ac:dyDescent="0.2">
      <c r="A39" s="162"/>
      <c r="B39" s="125" t="s">
        <v>198</v>
      </c>
      <c r="C39" s="126"/>
      <c r="D39" s="127"/>
      <c r="E39" s="122">
        <v>3.4036762472677</v>
      </c>
      <c r="F39" s="123"/>
      <c r="G39" s="124"/>
      <c r="H39" s="125"/>
      <c r="I39" s="126"/>
      <c r="J39" s="127"/>
      <c r="K39" s="122"/>
      <c r="L39" s="123"/>
      <c r="M39" s="124"/>
      <c r="N39" s="125"/>
      <c r="O39" s="126"/>
      <c r="P39" s="127"/>
      <c r="Q39" s="122"/>
      <c r="R39" s="123"/>
      <c r="S39" s="124"/>
      <c r="T39" s="125" t="s">
        <v>219</v>
      </c>
      <c r="U39" s="126"/>
      <c r="V39" s="127"/>
      <c r="W39" s="122">
        <v>0.10270260584230001</v>
      </c>
      <c r="X39" s="123"/>
      <c r="Y39" s="124"/>
      <c r="Z39" s="125"/>
      <c r="AA39" s="126"/>
      <c r="AB39" s="127"/>
      <c r="AC39" s="122"/>
      <c r="AD39" s="123"/>
      <c r="AE39" s="124"/>
      <c r="AF39" s="58"/>
      <c r="AG39" s="59"/>
      <c r="AH39" s="60"/>
      <c r="AI39" s="58"/>
      <c r="AJ39" s="59"/>
      <c r="AK39" s="60"/>
    </row>
    <row r="40" spans="1:37" s="7" customFormat="1" ht="15" customHeight="1" x14ac:dyDescent="0.2">
      <c r="A40" s="162"/>
      <c r="B40" s="125"/>
      <c r="C40" s="126"/>
      <c r="D40" s="127"/>
      <c r="E40" s="122"/>
      <c r="F40" s="123"/>
      <c r="G40" s="124"/>
      <c r="H40" s="135"/>
      <c r="I40" s="136"/>
      <c r="J40" s="137"/>
      <c r="K40" s="131"/>
      <c r="L40" s="132"/>
      <c r="M40" s="133"/>
      <c r="N40" s="125"/>
      <c r="O40" s="126"/>
      <c r="P40" s="127"/>
      <c r="Q40" s="122"/>
      <c r="R40" s="123"/>
      <c r="S40" s="124"/>
      <c r="T40" s="125"/>
      <c r="U40" s="126"/>
      <c r="V40" s="127"/>
      <c r="W40" s="122"/>
      <c r="X40" s="123"/>
      <c r="Y40" s="124"/>
      <c r="Z40" s="135"/>
      <c r="AA40" s="136"/>
      <c r="AB40" s="137"/>
      <c r="AC40" s="131"/>
      <c r="AD40" s="132"/>
      <c r="AE40" s="133"/>
      <c r="AF40" s="125"/>
      <c r="AG40" s="126"/>
      <c r="AH40" s="127"/>
      <c r="AI40" s="122"/>
      <c r="AJ40" s="123"/>
      <c r="AK40" s="124"/>
    </row>
    <row r="41" spans="1:37" s="7" customFormat="1" ht="15" customHeight="1" x14ac:dyDescent="0.2">
      <c r="A41" s="163"/>
      <c r="B41" s="125" t="s">
        <v>61</v>
      </c>
      <c r="C41" s="126"/>
      <c r="D41" s="127"/>
      <c r="E41" s="122">
        <f>SUM(E36:G40)</f>
        <v>100.0000000000001</v>
      </c>
      <c r="F41" s="123"/>
      <c r="G41" s="124"/>
      <c r="H41" s="135" t="s">
        <v>61</v>
      </c>
      <c r="I41" s="136"/>
      <c r="J41" s="137"/>
      <c r="K41" s="131">
        <f>SUM(K36:M40)</f>
        <v>100</v>
      </c>
      <c r="L41" s="132"/>
      <c r="M41" s="133"/>
      <c r="N41" s="125" t="s">
        <v>61</v>
      </c>
      <c r="O41" s="126"/>
      <c r="P41" s="127"/>
      <c r="Q41" s="122">
        <f>SUM(Q36:S40)</f>
        <v>99.999999999999901</v>
      </c>
      <c r="R41" s="123"/>
      <c r="S41" s="124"/>
      <c r="T41" s="125" t="s">
        <v>61</v>
      </c>
      <c r="U41" s="126"/>
      <c r="V41" s="127"/>
      <c r="W41" s="122">
        <f>SUM(W36:Y40)</f>
        <v>100.0000000000002</v>
      </c>
      <c r="X41" s="123"/>
      <c r="Y41" s="124"/>
      <c r="Z41" s="135" t="s">
        <v>61</v>
      </c>
      <c r="AA41" s="136"/>
      <c r="AB41" s="137"/>
      <c r="AC41" s="131">
        <f>SUM(AC36:AE40)</f>
        <v>100</v>
      </c>
      <c r="AD41" s="132"/>
      <c r="AE41" s="133"/>
      <c r="AF41" s="125" t="s">
        <v>61</v>
      </c>
      <c r="AG41" s="126"/>
      <c r="AH41" s="127"/>
      <c r="AI41" s="122">
        <f>SUM(AI36:AK40)</f>
        <v>100.0000000000001</v>
      </c>
      <c r="AJ41" s="123"/>
      <c r="AK41" s="124"/>
    </row>
    <row r="42" spans="1:37" s="7" customFormat="1" x14ac:dyDescent="0.2">
      <c r="A42" s="20"/>
      <c r="B42" s="128"/>
      <c r="C42" s="129"/>
      <c r="D42" s="130"/>
      <c r="E42" s="128"/>
      <c r="F42" s="129"/>
      <c r="G42" s="130"/>
      <c r="H42" s="128"/>
      <c r="I42" s="129"/>
      <c r="J42" s="130"/>
      <c r="K42" s="128"/>
      <c r="L42" s="129"/>
      <c r="M42" s="130"/>
      <c r="N42" s="128"/>
      <c r="O42" s="129"/>
      <c r="P42" s="130"/>
      <c r="Q42" s="128"/>
      <c r="R42" s="129"/>
      <c r="S42" s="130"/>
      <c r="T42" s="128"/>
      <c r="U42" s="129"/>
      <c r="V42" s="130"/>
      <c r="W42" s="128"/>
      <c r="X42" s="129"/>
      <c r="Y42" s="130"/>
      <c r="Z42" s="128"/>
      <c r="AA42" s="129"/>
      <c r="AB42" s="130"/>
      <c r="AC42" s="128"/>
      <c r="AD42" s="129"/>
      <c r="AE42" s="130"/>
      <c r="AF42" s="128"/>
      <c r="AG42" s="129"/>
      <c r="AH42" s="130"/>
      <c r="AI42" s="128"/>
      <c r="AJ42" s="129"/>
      <c r="AK42" s="130"/>
    </row>
    <row r="43" spans="1:37" s="7" customFormat="1" ht="12.75" customHeight="1" x14ac:dyDescent="0.2">
      <c r="A43" s="219" t="s">
        <v>22</v>
      </c>
      <c r="B43" s="165" t="s">
        <v>0</v>
      </c>
      <c r="C43" s="141"/>
      <c r="D43" s="142"/>
      <c r="E43" s="165" t="s">
        <v>1</v>
      </c>
      <c r="F43" s="141"/>
      <c r="G43" s="142"/>
      <c r="H43" s="165" t="s">
        <v>0</v>
      </c>
      <c r="I43" s="141"/>
      <c r="J43" s="142"/>
      <c r="K43" s="165" t="s">
        <v>1</v>
      </c>
      <c r="L43" s="141"/>
      <c r="M43" s="142"/>
      <c r="N43" s="165" t="s">
        <v>0</v>
      </c>
      <c r="O43" s="141"/>
      <c r="P43" s="142"/>
      <c r="Q43" s="165" t="s">
        <v>1</v>
      </c>
      <c r="R43" s="141"/>
      <c r="S43" s="142"/>
      <c r="T43" s="165" t="s">
        <v>0</v>
      </c>
      <c r="U43" s="141"/>
      <c r="V43" s="142"/>
      <c r="W43" s="165" t="s">
        <v>1</v>
      </c>
      <c r="X43" s="141"/>
      <c r="Y43" s="142"/>
      <c r="Z43" s="165" t="s">
        <v>0</v>
      </c>
      <c r="AA43" s="141"/>
      <c r="AB43" s="142"/>
      <c r="AC43" s="165" t="s">
        <v>1</v>
      </c>
      <c r="AD43" s="141"/>
      <c r="AE43" s="142"/>
      <c r="AF43" s="165" t="s">
        <v>0</v>
      </c>
      <c r="AG43" s="141"/>
      <c r="AH43" s="142"/>
      <c r="AI43" s="165" t="s">
        <v>1</v>
      </c>
      <c r="AJ43" s="141"/>
      <c r="AK43" s="142"/>
    </row>
    <row r="44" spans="1:37" s="7" customFormat="1" ht="38.25" x14ac:dyDescent="0.2">
      <c r="A44" s="219"/>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85">
        <v>3.04657369852066</v>
      </c>
      <c r="C45" s="85">
        <v>4.3357160687446603</v>
      </c>
      <c r="D45" s="85">
        <v>0.11207967996597289</v>
      </c>
      <c r="E45" s="85">
        <v>3.6149373650550833</v>
      </c>
      <c r="F45" s="85">
        <v>4.3357160687446603</v>
      </c>
      <c r="G45" s="85">
        <v>0.11207967996597289</v>
      </c>
      <c r="H45" s="85">
        <v>2.1316638588905339</v>
      </c>
      <c r="I45" s="85">
        <v>2.2056636214256287</v>
      </c>
      <c r="J45" s="85">
        <v>0.11207967996597289</v>
      </c>
      <c r="K45" s="85">
        <v>2.8686276078224182</v>
      </c>
      <c r="L45" s="85">
        <v>2.2056636214256287</v>
      </c>
      <c r="M45" s="85">
        <v>0.11207967996597289</v>
      </c>
      <c r="N45" s="85">
        <v>1.551766097545624</v>
      </c>
      <c r="O45" s="85">
        <v>3.0749621987342839</v>
      </c>
      <c r="P45" s="85">
        <v>0.11207967996597289</v>
      </c>
      <c r="Q45" s="85">
        <v>1.7384216189384465</v>
      </c>
      <c r="R45" s="85">
        <v>3.0749621987342839</v>
      </c>
      <c r="S45" s="85">
        <v>0.11207967996597289</v>
      </c>
      <c r="T45" s="85">
        <v>7.3083814978599548</v>
      </c>
      <c r="U45" s="85">
        <v>6.9967493414878845</v>
      </c>
      <c r="V45" s="85">
        <v>0.11207967996597289</v>
      </c>
      <c r="W45" s="85">
        <v>8.1950715184211731</v>
      </c>
      <c r="X45" s="85">
        <v>6.9967493414878845</v>
      </c>
      <c r="Y45" s="85">
        <v>0.11207967996597289</v>
      </c>
      <c r="Z45" s="85">
        <v>0.33563047647476196</v>
      </c>
      <c r="AA45" s="85">
        <v>0.82471936941146862</v>
      </c>
      <c r="AB45" s="85">
        <v>0.11207967996597289</v>
      </c>
      <c r="AC45" s="85" t="s">
        <v>37</v>
      </c>
      <c r="AD45" s="85" t="s">
        <v>37</v>
      </c>
      <c r="AE45" s="85" t="s">
        <v>37</v>
      </c>
      <c r="AF45" s="85">
        <v>2.6216152310371403</v>
      </c>
      <c r="AG45" s="85">
        <v>4.7174796462059003</v>
      </c>
      <c r="AH45" s="85">
        <v>0.11207967996597289</v>
      </c>
      <c r="AI45" s="85">
        <v>3.7074127793312082</v>
      </c>
      <c r="AJ45" s="85">
        <v>4.7174796462059003</v>
      </c>
      <c r="AK45" s="85">
        <v>0.11207967996597289</v>
      </c>
    </row>
    <row r="46" spans="1:37" s="7" customFormat="1" ht="12.75" customHeight="1" x14ac:dyDescent="0.2">
      <c r="A46" s="8" t="s">
        <v>26</v>
      </c>
      <c r="B46" s="85">
        <v>6.7583754658699053</v>
      </c>
      <c r="C46" s="85">
        <v>7.9087749123573303</v>
      </c>
      <c r="D46" s="85">
        <v>6.5858706831932068</v>
      </c>
      <c r="E46" s="85">
        <v>7.3405715823173523</v>
      </c>
      <c r="F46" s="85">
        <v>7.9087749123573303</v>
      </c>
      <c r="G46" s="85">
        <v>6.5858706831932068</v>
      </c>
      <c r="H46" s="85">
        <v>7.7969589829444894</v>
      </c>
      <c r="I46" s="85">
        <v>8.0200561881065386</v>
      </c>
      <c r="J46" s="85">
        <v>6.5858706831932068</v>
      </c>
      <c r="K46" s="85">
        <v>8.5926201939582825</v>
      </c>
      <c r="L46" s="85">
        <v>8.0200561881065386</v>
      </c>
      <c r="M46" s="85">
        <v>6.5858706831932068</v>
      </c>
      <c r="N46" s="85">
        <v>6.4689192175865173</v>
      </c>
      <c r="O46" s="85">
        <v>8.4964290261268616</v>
      </c>
      <c r="P46" s="85">
        <v>6.5858706831932068</v>
      </c>
      <c r="Q46" s="85">
        <v>7.0548489689826965</v>
      </c>
      <c r="R46" s="85">
        <v>8.4964290261268616</v>
      </c>
      <c r="S46" s="85">
        <v>6.5858706831932068</v>
      </c>
      <c r="T46" s="85">
        <v>8.3161816000938451</v>
      </c>
      <c r="U46" s="85">
        <v>10.479999184608459</v>
      </c>
      <c r="V46" s="85">
        <v>6.5858706831932068</v>
      </c>
      <c r="W46" s="85">
        <v>9.2728647589683533</v>
      </c>
      <c r="X46" s="85">
        <v>10.479999184608459</v>
      </c>
      <c r="Y46" s="85">
        <v>6.5858706831932068</v>
      </c>
      <c r="Z46" s="85">
        <v>7.1633169054985055</v>
      </c>
      <c r="AA46" s="85">
        <v>7.5532749295234698</v>
      </c>
      <c r="AB46" s="85">
        <v>6.5858706831932068</v>
      </c>
      <c r="AC46" s="85" t="s">
        <v>37</v>
      </c>
      <c r="AD46" s="85" t="s">
        <v>37</v>
      </c>
      <c r="AE46" s="85" t="s">
        <v>37</v>
      </c>
      <c r="AF46" s="85" t="s">
        <v>32</v>
      </c>
      <c r="AG46" s="85" t="s">
        <v>32</v>
      </c>
      <c r="AH46" s="85" t="s">
        <v>32</v>
      </c>
      <c r="AI46" s="85" t="s">
        <v>32</v>
      </c>
      <c r="AJ46" s="85" t="s">
        <v>32</v>
      </c>
      <c r="AK46" s="85" t="s">
        <v>32</v>
      </c>
    </row>
    <row r="47" spans="1:37" s="7" customFormat="1" x14ac:dyDescent="0.2">
      <c r="A47" s="8" t="s">
        <v>23</v>
      </c>
      <c r="B47" s="85">
        <v>6.7276051640510568</v>
      </c>
      <c r="C47" s="85">
        <v>6.8670818209648141</v>
      </c>
      <c r="D47" s="85">
        <v>4.8308768868446341</v>
      </c>
      <c r="E47" s="85">
        <v>7.3435732722282419</v>
      </c>
      <c r="F47" s="85">
        <v>6.8670818209648141</v>
      </c>
      <c r="G47" s="85">
        <v>4.8308768868446341</v>
      </c>
      <c r="H47" s="85">
        <v>6.2232628464698792</v>
      </c>
      <c r="I47" s="85">
        <v>6.5573719143867519</v>
      </c>
      <c r="J47" s="85">
        <v>4.8308768868446341</v>
      </c>
      <c r="K47" s="85">
        <v>7.0797649025917062</v>
      </c>
      <c r="L47" s="85">
        <v>6.5573719143867519</v>
      </c>
      <c r="M47" s="85">
        <v>4.8308768868446341</v>
      </c>
      <c r="N47" s="85">
        <v>5.1859644055366516</v>
      </c>
      <c r="O47" s="85">
        <v>6.9946768879890442</v>
      </c>
      <c r="P47" s="85">
        <v>4.8308768868446341</v>
      </c>
      <c r="Q47" s="85">
        <v>5.7433941960334787</v>
      </c>
      <c r="R47" s="85">
        <v>6.9946768879890442</v>
      </c>
      <c r="S47" s="85">
        <v>4.8308768868446341</v>
      </c>
      <c r="T47" s="85">
        <v>6.3627949357032767</v>
      </c>
      <c r="U47" s="85">
        <v>8.6873182654380798</v>
      </c>
      <c r="V47" s="85">
        <v>4.8308768868446341</v>
      </c>
      <c r="W47" s="85">
        <v>7.2835102677345294</v>
      </c>
      <c r="X47" s="85">
        <v>8.6873182654380798</v>
      </c>
      <c r="Y47" s="85">
        <v>4.8308768868446341</v>
      </c>
      <c r="Z47" s="85">
        <v>5.6464746594428998</v>
      </c>
      <c r="AA47" s="85">
        <v>6.0393586754798889</v>
      </c>
      <c r="AB47" s="85">
        <v>4.8308768868446341</v>
      </c>
      <c r="AC47" s="85" t="s">
        <v>37</v>
      </c>
      <c r="AD47" s="85" t="s">
        <v>37</v>
      </c>
      <c r="AE47" s="85" t="s">
        <v>37</v>
      </c>
      <c r="AF47" s="85" t="s">
        <v>32</v>
      </c>
      <c r="AG47" s="85" t="s">
        <v>32</v>
      </c>
      <c r="AH47" s="85" t="s">
        <v>32</v>
      </c>
      <c r="AI47" s="85" t="s">
        <v>32</v>
      </c>
      <c r="AJ47" s="85" t="s">
        <v>32</v>
      </c>
      <c r="AK47" s="85" t="s">
        <v>32</v>
      </c>
    </row>
    <row r="48" spans="1:37" s="7" customFormat="1" x14ac:dyDescent="0.2">
      <c r="A48" s="8" t="s">
        <v>31</v>
      </c>
      <c r="B48" s="85">
        <v>7.3083178710937489</v>
      </c>
      <c r="C48" s="85">
        <v>8.2666508789062494</v>
      </c>
      <c r="D48" s="85">
        <v>6.6724106445312499</v>
      </c>
      <c r="E48" s="85">
        <v>7.731036621093752</v>
      </c>
      <c r="F48" s="85">
        <v>7.9321010742187514</v>
      </c>
      <c r="G48" s="85">
        <v>6.6010454101562495</v>
      </c>
      <c r="H48" s="85">
        <v>7.4497583007812489</v>
      </c>
      <c r="I48" s="85" t="s">
        <v>32</v>
      </c>
      <c r="J48" s="85" t="s">
        <v>32</v>
      </c>
      <c r="K48" s="85">
        <v>8.0452788085937517</v>
      </c>
      <c r="L48" s="85">
        <v>7.5395620117187523</v>
      </c>
      <c r="M48" s="85">
        <v>6.6010454101562495</v>
      </c>
      <c r="N48" s="85">
        <v>8.0779077148437501</v>
      </c>
      <c r="O48" s="85" t="s">
        <v>32</v>
      </c>
      <c r="P48" s="85" t="s">
        <v>32</v>
      </c>
      <c r="Q48" s="85">
        <v>7.2270141601562488</v>
      </c>
      <c r="R48" s="85">
        <v>8.28848681640625</v>
      </c>
      <c r="S48" s="85">
        <v>6.6010454101562495</v>
      </c>
      <c r="T48" s="85">
        <v>8.3904487304687496</v>
      </c>
      <c r="U48" s="85" t="s">
        <v>32</v>
      </c>
      <c r="V48" s="85" t="s">
        <v>32</v>
      </c>
      <c r="W48" s="85">
        <v>8.2041733398437522</v>
      </c>
      <c r="X48" s="85">
        <v>9.4115854492187534</v>
      </c>
      <c r="Y48" s="85">
        <v>6.5225131835937491</v>
      </c>
      <c r="Z48" s="85">
        <v>7.3345131835937476</v>
      </c>
      <c r="AA48" s="85">
        <v>7.6998149414062507</v>
      </c>
      <c r="AB48" s="85">
        <v>6.7924526367187505</v>
      </c>
      <c r="AC48" s="85" t="s">
        <v>37</v>
      </c>
      <c r="AD48" s="85" t="s">
        <v>37</v>
      </c>
      <c r="AE48" s="85" t="s">
        <v>37</v>
      </c>
      <c r="AF48" s="85">
        <v>6.2871059570312502</v>
      </c>
      <c r="AG48" s="85">
        <v>7.9973725585937503</v>
      </c>
      <c r="AH48" s="85">
        <v>6.8772211914062504</v>
      </c>
      <c r="AI48" s="85">
        <v>7.4120424804687506</v>
      </c>
      <c r="AJ48" s="85">
        <v>7.9973725585937503</v>
      </c>
      <c r="AK48" s="85">
        <v>6.8772211914062504</v>
      </c>
    </row>
    <row r="49" spans="1:37" s="117" customFormat="1" ht="51" x14ac:dyDescent="0.2">
      <c r="A49" s="114" t="s">
        <v>316</v>
      </c>
      <c r="B49" s="86"/>
      <c r="C49" s="12" t="s">
        <v>164</v>
      </c>
      <c r="D49" s="12" t="s">
        <v>274</v>
      </c>
      <c r="E49" s="86"/>
      <c r="F49" s="12" t="s">
        <v>164</v>
      </c>
      <c r="G49" s="12" t="s">
        <v>274</v>
      </c>
      <c r="H49" s="86"/>
      <c r="I49" s="12" t="s">
        <v>297</v>
      </c>
      <c r="J49" s="12" t="s">
        <v>81</v>
      </c>
      <c r="K49" s="86"/>
      <c r="L49" s="12" t="s">
        <v>297</v>
      </c>
      <c r="M49" s="12" t="s">
        <v>81</v>
      </c>
      <c r="N49" s="86"/>
      <c r="O49" s="12" t="s">
        <v>35</v>
      </c>
      <c r="P49" s="12" t="s">
        <v>81</v>
      </c>
      <c r="Q49" s="86"/>
      <c r="R49" s="12" t="s">
        <v>35</v>
      </c>
      <c r="S49" s="12" t="s">
        <v>81</v>
      </c>
      <c r="T49" s="86"/>
      <c r="U49" s="12" t="s">
        <v>64</v>
      </c>
      <c r="V49" s="12" t="s">
        <v>81</v>
      </c>
      <c r="W49" s="86"/>
      <c r="X49" s="21" t="s">
        <v>64</v>
      </c>
      <c r="Y49" s="12" t="s">
        <v>81</v>
      </c>
      <c r="Z49" s="86"/>
      <c r="AA49" s="21" t="s">
        <v>36</v>
      </c>
      <c r="AB49" s="22" t="s">
        <v>81</v>
      </c>
      <c r="AC49" s="21"/>
      <c r="AD49" s="21" t="s">
        <v>36</v>
      </c>
      <c r="AE49" s="12" t="s">
        <v>81</v>
      </c>
      <c r="AF49" s="86"/>
      <c r="AG49" s="21" t="s">
        <v>109</v>
      </c>
      <c r="AH49" s="12" t="s">
        <v>81</v>
      </c>
      <c r="AI49" s="21"/>
      <c r="AJ49" s="21" t="s">
        <v>109</v>
      </c>
      <c r="AK49" s="12" t="s">
        <v>81</v>
      </c>
    </row>
    <row r="50" spans="1:37" s="15" customFormat="1" x14ac:dyDescent="0.2">
      <c r="A50" s="57" t="s">
        <v>24</v>
      </c>
      <c r="B50" s="234">
        <v>28.168600000000001</v>
      </c>
      <c r="C50" s="234">
        <v>4642.6000000000004</v>
      </c>
      <c r="D50" s="234">
        <v>4055.6125000000002</v>
      </c>
      <c r="E50" s="234">
        <v>29.843800000000002</v>
      </c>
      <c r="F50" s="234">
        <f>+C50</f>
        <v>4642.6000000000004</v>
      </c>
      <c r="G50" s="234">
        <f>D50</f>
        <v>4055.6125000000002</v>
      </c>
      <c r="H50" s="234">
        <v>49.1449</v>
      </c>
      <c r="I50" s="234">
        <v>4197.7</v>
      </c>
      <c r="J50" s="234">
        <f>G50</f>
        <v>4055.6125000000002</v>
      </c>
      <c r="K50" s="234">
        <v>52.826700000000002</v>
      </c>
      <c r="L50" s="234">
        <f>I50</f>
        <v>4197.7</v>
      </c>
      <c r="M50" s="234">
        <f>J50</f>
        <v>4055.6125000000002</v>
      </c>
      <c r="N50" s="234">
        <v>57.981099999999998</v>
      </c>
      <c r="O50" s="234">
        <v>3972.0266000000001</v>
      </c>
      <c r="P50" s="234">
        <f>J50</f>
        <v>4055.6125000000002</v>
      </c>
      <c r="Q50" s="234">
        <v>60.8033</v>
      </c>
      <c r="R50" s="234">
        <f>O50</f>
        <v>3972.0266000000001</v>
      </c>
      <c r="S50" s="234">
        <f>J50</f>
        <v>4055.6125000000002</v>
      </c>
      <c r="T50" s="234">
        <v>67.415499999999994</v>
      </c>
      <c r="U50" s="234">
        <v>5515.3168999999998</v>
      </c>
      <c r="V50" s="234">
        <f>J50</f>
        <v>4055.6125000000002</v>
      </c>
      <c r="W50" s="234">
        <v>72.334299999999999</v>
      </c>
      <c r="X50" s="234">
        <f>U50</f>
        <v>5515.3168999999998</v>
      </c>
      <c r="Y50" s="234">
        <f>J50</f>
        <v>4055.6125000000002</v>
      </c>
      <c r="Z50" s="234">
        <v>22.180099999999999</v>
      </c>
      <c r="AA50" s="234">
        <v>2273.73</v>
      </c>
      <c r="AB50" s="234">
        <f>J50</f>
        <v>4055.6125000000002</v>
      </c>
      <c r="AC50" s="234" t="s">
        <v>37</v>
      </c>
      <c r="AD50" s="234">
        <f>AA50</f>
        <v>2273.73</v>
      </c>
      <c r="AE50" s="234">
        <f>J50</f>
        <v>4055.6125000000002</v>
      </c>
      <c r="AF50" s="234">
        <v>12.007199999999999</v>
      </c>
      <c r="AG50" s="234">
        <v>4058.9778999999999</v>
      </c>
      <c r="AH50" s="234">
        <f>AE50</f>
        <v>4055.6125000000002</v>
      </c>
      <c r="AI50" s="234">
        <v>12.3925</v>
      </c>
      <c r="AJ50" s="234">
        <f>AG50</f>
        <v>4058.9778999999999</v>
      </c>
      <c r="AK50" s="234">
        <f>AH50</f>
        <v>4055.6125000000002</v>
      </c>
    </row>
    <row r="51" spans="1:37" s="15" customFormat="1" ht="15" customHeight="1" x14ac:dyDescent="0.2">
      <c r="A51" s="221" t="s">
        <v>298</v>
      </c>
      <c r="B51" s="235" t="s">
        <v>247</v>
      </c>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row>
    <row r="52" spans="1:37" s="7" customFormat="1" x14ac:dyDescent="0.2">
      <c r="A52" s="221"/>
      <c r="B52" s="172" t="s">
        <v>244</v>
      </c>
      <c r="C52" s="172"/>
      <c r="D52" s="172"/>
      <c r="E52" s="172"/>
      <c r="F52" s="172"/>
      <c r="G52" s="172"/>
      <c r="H52" s="172" t="s">
        <v>248</v>
      </c>
      <c r="I52" s="172"/>
      <c r="J52" s="172"/>
      <c r="K52" s="172"/>
      <c r="L52" s="172"/>
      <c r="M52" s="172"/>
      <c r="N52" s="172" t="s">
        <v>249</v>
      </c>
      <c r="O52" s="172"/>
      <c r="P52" s="172"/>
      <c r="Q52" s="172"/>
      <c r="R52" s="172"/>
      <c r="S52" s="172"/>
      <c r="T52" s="172" t="s">
        <v>251</v>
      </c>
      <c r="U52" s="172"/>
      <c r="V52" s="172"/>
      <c r="W52" s="172"/>
      <c r="X52" s="172"/>
      <c r="Y52" s="172"/>
      <c r="Z52" s="172" t="s">
        <v>253</v>
      </c>
      <c r="AA52" s="172"/>
      <c r="AB52" s="172"/>
      <c r="AC52" s="172"/>
      <c r="AD52" s="172"/>
      <c r="AE52" s="172"/>
      <c r="AF52" s="172" t="s">
        <v>255</v>
      </c>
      <c r="AG52" s="172"/>
      <c r="AH52" s="172"/>
      <c r="AI52" s="172"/>
      <c r="AJ52" s="172"/>
      <c r="AK52" s="172"/>
    </row>
    <row r="53" spans="1:37" s="54" customFormat="1" ht="45.75" customHeight="1" x14ac:dyDescent="0.2">
      <c r="A53" s="221"/>
      <c r="B53" s="181" t="s">
        <v>245</v>
      </c>
      <c r="C53" s="181"/>
      <c r="D53" s="181"/>
      <c r="E53" s="181"/>
      <c r="F53" s="181"/>
      <c r="G53" s="181"/>
      <c r="H53" s="181" t="s">
        <v>268</v>
      </c>
      <c r="I53" s="181"/>
      <c r="J53" s="181"/>
      <c r="K53" s="181"/>
      <c r="L53" s="181"/>
      <c r="M53" s="181"/>
      <c r="N53" s="181" t="s">
        <v>250</v>
      </c>
      <c r="O53" s="181"/>
      <c r="P53" s="181"/>
      <c r="Q53" s="181"/>
      <c r="R53" s="181"/>
      <c r="S53" s="181"/>
      <c r="T53" s="181" t="s">
        <v>252</v>
      </c>
      <c r="U53" s="181"/>
      <c r="V53" s="181"/>
      <c r="W53" s="181"/>
      <c r="X53" s="181"/>
      <c r="Y53" s="181"/>
      <c r="Z53" s="181" t="s">
        <v>254</v>
      </c>
      <c r="AA53" s="181"/>
      <c r="AB53" s="181"/>
      <c r="AC53" s="181"/>
      <c r="AD53" s="181"/>
      <c r="AE53" s="181"/>
      <c r="AF53" s="181" t="s">
        <v>256</v>
      </c>
      <c r="AG53" s="181"/>
      <c r="AH53" s="181"/>
      <c r="AI53" s="181"/>
      <c r="AJ53" s="181"/>
      <c r="AK53" s="181"/>
    </row>
    <row r="54" spans="1:37" s="7" customFormat="1" x14ac:dyDescent="0.2">
      <c r="A54" s="221"/>
      <c r="B54" s="172" t="s">
        <v>267</v>
      </c>
      <c r="C54" s="172"/>
      <c r="D54" s="172"/>
      <c r="E54" s="172"/>
      <c r="F54" s="172"/>
      <c r="G54" s="172"/>
      <c r="H54" s="172" t="s">
        <v>267</v>
      </c>
      <c r="I54" s="172"/>
      <c r="J54" s="172"/>
      <c r="K54" s="172"/>
      <c r="L54" s="172"/>
      <c r="M54" s="172"/>
      <c r="N54" s="172" t="s">
        <v>246</v>
      </c>
      <c r="O54" s="172"/>
      <c r="P54" s="172"/>
      <c r="Q54" s="172"/>
      <c r="R54" s="172"/>
      <c r="S54" s="172"/>
      <c r="T54" s="172" t="s">
        <v>246</v>
      </c>
      <c r="U54" s="172"/>
      <c r="V54" s="172"/>
      <c r="W54" s="172"/>
      <c r="X54" s="172"/>
      <c r="Y54" s="172"/>
      <c r="Z54" s="172" t="s">
        <v>246</v>
      </c>
      <c r="AA54" s="172"/>
      <c r="AB54" s="172"/>
      <c r="AC54" s="172"/>
      <c r="AD54" s="172"/>
      <c r="AE54" s="172"/>
      <c r="AF54" s="172" t="s">
        <v>267</v>
      </c>
      <c r="AG54" s="172"/>
      <c r="AH54" s="172"/>
      <c r="AI54" s="172"/>
      <c r="AJ54" s="172"/>
      <c r="AK54" s="172"/>
    </row>
    <row r="55" spans="1:37" s="7" customFormat="1" x14ac:dyDescent="0.2">
      <c r="A55" s="221"/>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row>
    <row r="56" spans="1:37" s="7" customFormat="1" x14ac:dyDescent="0.2">
      <c r="A56" s="221"/>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row>
    <row r="57" spans="1:37" s="7" customFormat="1" x14ac:dyDescent="0.2">
      <c r="A57" s="221"/>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row>
    <row r="58" spans="1:37" s="7" customFormat="1" x14ac:dyDescent="0.2">
      <c r="A58" s="221"/>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row>
    <row r="59" spans="1:37" s="7" customFormat="1" x14ac:dyDescent="0.2">
      <c r="A59" s="221"/>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row>
    <row r="60" spans="1:37" s="7" customFormat="1" x14ac:dyDescent="0.2">
      <c r="A60" s="221"/>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row>
    <row r="61" spans="1:37" s="7" customFormat="1" x14ac:dyDescent="0.2">
      <c r="A61" s="221"/>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row>
    <row r="62" spans="1:37" s="7" customFormat="1" x14ac:dyDescent="0.2">
      <c r="A62" s="221"/>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row>
    <row r="63" spans="1:37" s="7" customFormat="1" x14ac:dyDescent="0.2">
      <c r="A63" s="221"/>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row>
    <row r="64" spans="1:37" s="7" customFormat="1" x14ac:dyDescent="0.2">
      <c r="A64" s="221"/>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row>
    <row r="65" spans="1:91" s="7" customFormat="1" x14ac:dyDescent="0.2">
      <c r="A65" s="221"/>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c r="AK65" s="180"/>
    </row>
    <row r="66" spans="1:91" s="7" customFormat="1" ht="9.75" customHeight="1" x14ac:dyDescent="0.2">
      <c r="A66" s="221"/>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row>
    <row r="67" spans="1:91" s="7" customFormat="1" x14ac:dyDescent="0.2">
      <c r="A67" s="221"/>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row>
    <row r="68" spans="1:91" s="7" customFormat="1" x14ac:dyDescent="0.2">
      <c r="A68" s="221"/>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c r="AK68" s="180"/>
    </row>
    <row r="69" spans="1:91" s="7" customFormat="1" x14ac:dyDescent="0.2"/>
    <row r="70" spans="1:91" s="7" customFormat="1" ht="15" customHeight="1" x14ac:dyDescent="0.2">
      <c r="A70" s="187" t="s">
        <v>299</v>
      </c>
      <c r="B70" s="186" t="s">
        <v>326</v>
      </c>
      <c r="C70" s="186"/>
      <c r="D70" s="186"/>
      <c r="E70" s="186"/>
      <c r="F70" s="186"/>
      <c r="G70" s="186"/>
      <c r="H70" s="186" t="s">
        <v>327</v>
      </c>
      <c r="I70" s="186"/>
      <c r="J70" s="186"/>
      <c r="K70" s="186"/>
      <c r="L70" s="186"/>
      <c r="M70" s="186"/>
      <c r="N70" s="186" t="s">
        <v>328</v>
      </c>
      <c r="O70" s="186"/>
      <c r="P70" s="186"/>
      <c r="Q70" s="186"/>
      <c r="R70" s="186"/>
      <c r="S70" s="186"/>
      <c r="T70" s="186" t="s">
        <v>329</v>
      </c>
      <c r="U70" s="186"/>
      <c r="V70" s="186"/>
      <c r="W70" s="186"/>
      <c r="X70" s="186"/>
      <c r="Y70" s="186"/>
      <c r="Z70" s="186" t="s">
        <v>330</v>
      </c>
      <c r="AA70" s="186"/>
      <c r="AB70" s="186"/>
      <c r="AC70" s="186"/>
      <c r="AD70" s="186"/>
      <c r="AE70" s="186"/>
      <c r="AF70" s="186" t="s">
        <v>331</v>
      </c>
      <c r="AG70" s="186"/>
      <c r="AH70" s="186"/>
      <c r="AI70" s="186"/>
      <c r="AJ70" s="186"/>
      <c r="AK70" s="186"/>
      <c r="AL70" s="110"/>
      <c r="AM70" s="110"/>
      <c r="AN70" s="110"/>
      <c r="AO70" s="110"/>
      <c r="AP70" s="110"/>
      <c r="AQ70" s="110"/>
      <c r="AR70" s="110"/>
      <c r="AS70" s="110"/>
      <c r="AT70" s="110"/>
      <c r="AU70" s="110"/>
      <c r="AV70" s="110"/>
      <c r="AW70" s="110"/>
      <c r="AX70" s="110"/>
      <c r="AY70" s="110"/>
      <c r="AZ70" s="110"/>
      <c r="BA70" s="110"/>
      <c r="BB70" s="110"/>
      <c r="BC70" s="110"/>
      <c r="BD70" s="110"/>
      <c r="BE70" s="110"/>
      <c r="BF70" s="110"/>
      <c r="BG70" s="110"/>
      <c r="BH70" s="110"/>
      <c r="BI70" s="110"/>
      <c r="BJ70" s="110"/>
      <c r="BK70" s="110"/>
      <c r="BL70" s="110"/>
      <c r="BM70" s="110"/>
      <c r="BN70" s="110"/>
      <c r="BO70" s="110"/>
      <c r="BP70" s="110"/>
      <c r="BQ70" s="110"/>
      <c r="BR70" s="110"/>
      <c r="BS70" s="110"/>
      <c r="BT70" s="110"/>
      <c r="BU70" s="110"/>
      <c r="BV70" s="110"/>
      <c r="BW70" s="110"/>
      <c r="BX70" s="110"/>
      <c r="BY70" s="110"/>
      <c r="BZ70" s="110"/>
      <c r="CA70" s="110"/>
      <c r="CB70" s="110"/>
      <c r="CC70" s="110"/>
      <c r="CD70" s="110"/>
      <c r="CE70" s="110"/>
      <c r="CF70" s="110"/>
      <c r="CG70" s="110"/>
      <c r="CH70" s="110"/>
      <c r="CI70" s="110"/>
      <c r="CJ70" s="110"/>
      <c r="CK70" s="110"/>
      <c r="CL70" s="110"/>
      <c r="CM70" s="110"/>
    </row>
    <row r="71" spans="1:91" s="7" customFormat="1" ht="12.75" customHeight="1" x14ac:dyDescent="0.2">
      <c r="A71" s="187"/>
      <c r="B71" s="185" t="s">
        <v>246</v>
      </c>
      <c r="C71" s="185"/>
      <c r="D71" s="185"/>
      <c r="E71" s="185"/>
      <c r="F71" s="185"/>
      <c r="G71" s="185"/>
      <c r="H71" s="185" t="s">
        <v>246</v>
      </c>
      <c r="I71" s="185"/>
      <c r="J71" s="185"/>
      <c r="K71" s="185"/>
      <c r="L71" s="185"/>
      <c r="M71" s="185"/>
      <c r="N71" s="185" t="s">
        <v>246</v>
      </c>
      <c r="O71" s="185"/>
      <c r="P71" s="185"/>
      <c r="Q71" s="185"/>
      <c r="R71" s="185"/>
      <c r="S71" s="185"/>
      <c r="T71" s="185" t="s">
        <v>300</v>
      </c>
      <c r="U71" s="185"/>
      <c r="V71" s="185"/>
      <c r="W71" s="185"/>
      <c r="X71" s="185"/>
      <c r="Y71" s="185"/>
      <c r="Z71" s="185" t="s">
        <v>246</v>
      </c>
      <c r="AA71" s="185"/>
      <c r="AB71" s="185"/>
      <c r="AC71" s="185"/>
      <c r="AD71" s="185"/>
      <c r="AE71" s="185"/>
      <c r="AF71" s="185" t="s">
        <v>246</v>
      </c>
      <c r="AG71" s="185"/>
      <c r="AH71" s="185"/>
      <c r="AI71" s="185"/>
      <c r="AJ71" s="185"/>
      <c r="AK71" s="185"/>
      <c r="AL71" s="110"/>
      <c r="AM71" s="110"/>
      <c r="AN71" s="110"/>
      <c r="AO71" s="110"/>
      <c r="AP71" s="110"/>
      <c r="AQ71" s="110"/>
      <c r="AR71" s="110"/>
      <c r="AS71" s="110"/>
      <c r="AT71" s="110"/>
      <c r="AU71" s="110"/>
      <c r="AV71" s="110"/>
      <c r="AW71" s="110"/>
      <c r="AX71" s="110"/>
      <c r="AY71" s="110"/>
      <c r="AZ71" s="110"/>
      <c r="BA71" s="110"/>
      <c r="BB71" s="110"/>
      <c r="BC71" s="110"/>
      <c r="BD71" s="110"/>
      <c r="BE71" s="110"/>
      <c r="BF71" s="110"/>
      <c r="BG71" s="110"/>
      <c r="BH71" s="110"/>
      <c r="BI71" s="110"/>
      <c r="BJ71" s="110"/>
      <c r="BK71" s="110"/>
      <c r="BL71" s="110"/>
      <c r="BM71" s="110"/>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row>
    <row r="72" spans="1:91" s="7" customFormat="1" x14ac:dyDescent="0.2">
      <c r="A72" s="187"/>
      <c r="B72" s="186"/>
      <c r="C72" s="186"/>
      <c r="D72" s="186"/>
      <c r="E72" s="186"/>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10"/>
      <c r="AM72" s="110"/>
      <c r="AN72" s="110"/>
      <c r="AO72" s="110"/>
      <c r="AP72" s="110"/>
      <c r="AQ72" s="110"/>
      <c r="AR72" s="110"/>
      <c r="AS72" s="110"/>
      <c r="AT72" s="110"/>
      <c r="AU72" s="110"/>
      <c r="AV72" s="110"/>
      <c r="AW72" s="110"/>
      <c r="AX72" s="110"/>
      <c r="AY72" s="110"/>
      <c r="AZ72" s="110"/>
      <c r="BA72" s="110"/>
      <c r="BB72" s="110"/>
      <c r="BC72" s="110"/>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row>
    <row r="73" spans="1:91" s="7" customFormat="1" x14ac:dyDescent="0.2">
      <c r="A73" s="187"/>
      <c r="B73" s="186"/>
      <c r="C73" s="186"/>
      <c r="D73" s="186"/>
      <c r="E73" s="186"/>
      <c r="F73" s="186"/>
      <c r="G73" s="186"/>
      <c r="H73" s="186"/>
      <c r="I73" s="186"/>
      <c r="J73" s="186"/>
      <c r="K73" s="186"/>
      <c r="L73" s="186"/>
      <c r="M73" s="186"/>
      <c r="N73" s="186"/>
      <c r="O73" s="186"/>
      <c r="P73" s="186"/>
      <c r="Q73" s="186"/>
      <c r="R73" s="186"/>
      <c r="S73" s="186"/>
      <c r="T73" s="186"/>
      <c r="U73" s="186"/>
      <c r="V73" s="186"/>
      <c r="W73" s="186"/>
      <c r="X73" s="186"/>
      <c r="Y73" s="186"/>
      <c r="Z73" s="186"/>
      <c r="AA73" s="186"/>
      <c r="AB73" s="186"/>
      <c r="AC73" s="186"/>
      <c r="AD73" s="186"/>
      <c r="AE73" s="186"/>
      <c r="AF73" s="186"/>
      <c r="AG73" s="186"/>
      <c r="AH73" s="186"/>
      <c r="AI73" s="186"/>
      <c r="AJ73" s="186"/>
      <c r="AK73" s="186"/>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row>
    <row r="74" spans="1:91" s="7" customFormat="1" x14ac:dyDescent="0.2">
      <c r="A74" s="187"/>
      <c r="B74" s="186"/>
      <c r="C74" s="186"/>
      <c r="D74" s="186"/>
      <c r="E74" s="186"/>
      <c r="F74" s="186"/>
      <c r="G74" s="186"/>
      <c r="H74" s="186"/>
      <c r="I74" s="186"/>
      <c r="J74" s="186"/>
      <c r="K74" s="186"/>
      <c r="L74" s="186"/>
      <c r="M74" s="186"/>
      <c r="N74" s="186"/>
      <c r="O74" s="186"/>
      <c r="P74" s="186"/>
      <c r="Q74" s="186"/>
      <c r="R74" s="186"/>
      <c r="S74" s="186"/>
      <c r="T74" s="186"/>
      <c r="U74" s="186"/>
      <c r="V74" s="186"/>
      <c r="W74" s="186"/>
      <c r="X74" s="186"/>
      <c r="Y74" s="186"/>
      <c r="Z74" s="186"/>
      <c r="AA74" s="186"/>
      <c r="AB74" s="186"/>
      <c r="AC74" s="186"/>
      <c r="AD74" s="186"/>
      <c r="AE74" s="186"/>
      <c r="AF74" s="186"/>
      <c r="AG74" s="186"/>
      <c r="AH74" s="186"/>
      <c r="AI74" s="186"/>
      <c r="AJ74" s="186"/>
      <c r="AK74" s="186"/>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110"/>
      <c r="BL74" s="110"/>
      <c r="BM74" s="110"/>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row>
    <row r="75" spans="1:91" s="7" customFormat="1" x14ac:dyDescent="0.2">
      <c r="A75" s="187"/>
      <c r="B75" s="186"/>
      <c r="C75" s="186"/>
      <c r="D75" s="186"/>
      <c r="E75" s="186"/>
      <c r="F75" s="186"/>
      <c r="G75" s="186"/>
      <c r="H75" s="186"/>
      <c r="I75" s="186"/>
      <c r="J75" s="186"/>
      <c r="K75" s="186"/>
      <c r="L75" s="186"/>
      <c r="M75" s="186"/>
      <c r="N75" s="186"/>
      <c r="O75" s="186"/>
      <c r="P75" s="186"/>
      <c r="Q75" s="186"/>
      <c r="R75" s="186"/>
      <c r="S75" s="186"/>
      <c r="T75" s="186"/>
      <c r="U75" s="186"/>
      <c r="V75" s="186"/>
      <c r="W75" s="186"/>
      <c r="X75" s="186"/>
      <c r="Y75" s="186"/>
      <c r="Z75" s="186"/>
      <c r="AA75" s="186"/>
      <c r="AB75" s="186"/>
      <c r="AC75" s="186"/>
      <c r="AD75" s="186"/>
      <c r="AE75" s="186"/>
      <c r="AF75" s="186"/>
      <c r="AG75" s="186"/>
      <c r="AH75" s="186"/>
      <c r="AI75" s="186"/>
      <c r="AJ75" s="186"/>
      <c r="AK75" s="186"/>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row>
    <row r="76" spans="1:91" s="7" customFormat="1" x14ac:dyDescent="0.2">
      <c r="A76" s="187"/>
      <c r="B76" s="186"/>
      <c r="C76" s="186"/>
      <c r="D76" s="186"/>
      <c r="E76" s="186"/>
      <c r="F76" s="186"/>
      <c r="G76" s="186"/>
      <c r="H76" s="186"/>
      <c r="I76" s="186"/>
      <c r="J76" s="186"/>
      <c r="K76" s="186"/>
      <c r="L76" s="186"/>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186"/>
      <c r="AJ76" s="186"/>
      <c r="AK76" s="186"/>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row>
    <row r="77" spans="1:91" s="7" customFormat="1" x14ac:dyDescent="0.2">
      <c r="A77" s="187"/>
      <c r="B77" s="186"/>
      <c r="C77" s="186"/>
      <c r="D77" s="186"/>
      <c r="E77" s="186"/>
      <c r="F77" s="186"/>
      <c r="G77" s="186"/>
      <c r="H77" s="186"/>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c r="AG77" s="186"/>
      <c r="AH77" s="186"/>
      <c r="AI77" s="186"/>
      <c r="AJ77" s="186"/>
      <c r="AK77" s="186"/>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row>
    <row r="78" spans="1:91" s="7" customFormat="1" x14ac:dyDescent="0.2">
      <c r="A78" s="187"/>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row>
    <row r="79" spans="1:91" s="7" customFormat="1" x14ac:dyDescent="0.2">
      <c r="A79" s="187"/>
      <c r="B79" s="186"/>
      <c r="C79" s="186"/>
      <c r="D79" s="186"/>
      <c r="E79" s="186"/>
      <c r="F79" s="186"/>
      <c r="G79" s="186"/>
      <c r="H79" s="186"/>
      <c r="I79" s="186"/>
      <c r="J79" s="186"/>
      <c r="K79" s="186"/>
      <c r="L79" s="186"/>
      <c r="M79" s="186"/>
      <c r="N79" s="186"/>
      <c r="O79" s="186"/>
      <c r="P79" s="186"/>
      <c r="Q79" s="186"/>
      <c r="R79" s="186"/>
      <c r="S79" s="186"/>
      <c r="T79" s="186"/>
      <c r="U79" s="186"/>
      <c r="V79" s="186"/>
      <c r="W79" s="186"/>
      <c r="X79" s="186"/>
      <c r="Y79" s="186"/>
      <c r="Z79" s="186"/>
      <c r="AA79" s="186"/>
      <c r="AB79" s="186"/>
      <c r="AC79" s="186"/>
      <c r="AD79" s="186"/>
      <c r="AE79" s="186"/>
      <c r="AF79" s="186"/>
      <c r="AG79" s="186"/>
      <c r="AH79" s="186"/>
      <c r="AI79" s="186"/>
      <c r="AJ79" s="186"/>
      <c r="AK79" s="186"/>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row>
    <row r="80" spans="1:91" s="7" customFormat="1" x14ac:dyDescent="0.2">
      <c r="A80" s="187"/>
      <c r="B80" s="186"/>
      <c r="C80" s="186"/>
      <c r="D80" s="186"/>
      <c r="E80" s="186"/>
      <c r="F80" s="186"/>
      <c r="G80" s="186"/>
      <c r="H80" s="186"/>
      <c r="I80" s="186"/>
      <c r="J80" s="186"/>
      <c r="K80" s="186"/>
      <c r="L80" s="186"/>
      <c r="M80" s="186"/>
      <c r="N80" s="186"/>
      <c r="O80" s="186"/>
      <c r="P80" s="186"/>
      <c r="Q80" s="186"/>
      <c r="R80" s="186"/>
      <c r="S80" s="186"/>
      <c r="T80" s="186"/>
      <c r="U80" s="186"/>
      <c r="V80" s="186"/>
      <c r="W80" s="186"/>
      <c r="X80" s="186"/>
      <c r="Y80" s="186"/>
      <c r="Z80" s="186"/>
      <c r="AA80" s="186"/>
      <c r="AB80" s="186"/>
      <c r="AC80" s="186"/>
      <c r="AD80" s="186"/>
      <c r="AE80" s="186"/>
      <c r="AF80" s="186"/>
      <c r="AG80" s="186"/>
      <c r="AH80" s="186"/>
      <c r="AI80" s="186"/>
      <c r="AJ80" s="186"/>
      <c r="AK80" s="186"/>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row>
    <row r="81" spans="1:91" s="7" customFormat="1" x14ac:dyDescent="0.2">
      <c r="A81" s="187"/>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c r="AK81" s="186"/>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row>
    <row r="82" spans="1:91" s="7" customFormat="1" x14ac:dyDescent="0.2">
      <c r="A82" s="187"/>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row>
    <row r="83" spans="1:91" s="7" customFormat="1" x14ac:dyDescent="0.2">
      <c r="A83" s="187"/>
      <c r="B83" s="186"/>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6"/>
      <c r="AF83" s="186"/>
      <c r="AG83" s="186"/>
      <c r="AH83" s="186"/>
      <c r="AI83" s="186"/>
      <c r="AJ83" s="186"/>
      <c r="AK83" s="186"/>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row>
    <row r="84" spans="1:91" s="7" customFormat="1" x14ac:dyDescent="0.2">
      <c r="A84" s="187"/>
      <c r="B84" s="186"/>
      <c r="C84" s="186"/>
      <c r="D84" s="186"/>
      <c r="E84" s="186"/>
      <c r="F84" s="186"/>
      <c r="G84" s="186"/>
      <c r="H84" s="186"/>
      <c r="I84" s="186"/>
      <c r="J84" s="186"/>
      <c r="K84" s="186"/>
      <c r="L84" s="186"/>
      <c r="M84" s="186"/>
      <c r="N84" s="186"/>
      <c r="O84" s="186"/>
      <c r="P84" s="186"/>
      <c r="Q84" s="186"/>
      <c r="R84" s="186"/>
      <c r="S84" s="186"/>
      <c r="T84" s="186"/>
      <c r="U84" s="186"/>
      <c r="V84" s="186"/>
      <c r="W84" s="186"/>
      <c r="X84" s="186"/>
      <c r="Y84" s="186"/>
      <c r="Z84" s="186"/>
      <c r="AA84" s="186"/>
      <c r="AB84" s="186"/>
      <c r="AC84" s="186"/>
      <c r="AD84" s="186"/>
      <c r="AE84" s="186"/>
      <c r="AF84" s="186"/>
      <c r="AG84" s="186"/>
      <c r="AH84" s="186"/>
      <c r="AI84" s="186"/>
      <c r="AJ84" s="186"/>
      <c r="AK84" s="186"/>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row>
    <row r="85" spans="1:91" s="7" customFormat="1" x14ac:dyDescent="0.2">
      <c r="A85" s="187"/>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186"/>
      <c r="AA85" s="186"/>
      <c r="AB85" s="186"/>
      <c r="AC85" s="186"/>
      <c r="AD85" s="186"/>
      <c r="AE85" s="186"/>
      <c r="AF85" s="186"/>
      <c r="AG85" s="186"/>
      <c r="AH85" s="186"/>
      <c r="AI85" s="186"/>
      <c r="AJ85" s="186"/>
      <c r="AK85" s="186"/>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row>
    <row r="86" spans="1:91" s="7" customFormat="1" ht="13.5" thickBot="1" x14ac:dyDescent="0.25"/>
    <row r="87" spans="1:91" s="79" customFormat="1" ht="13.5" thickBot="1" x14ac:dyDescent="0.25">
      <c r="A87" s="205" t="s">
        <v>347</v>
      </c>
      <c r="B87" s="194" t="s">
        <v>337</v>
      </c>
      <c r="C87" s="195"/>
      <c r="D87" s="195"/>
      <c r="E87" s="195"/>
      <c r="F87" s="195"/>
      <c r="G87" s="196"/>
      <c r="H87" s="194" t="s">
        <v>337</v>
      </c>
      <c r="I87" s="195"/>
      <c r="J87" s="195"/>
      <c r="K87" s="195"/>
      <c r="L87" s="195"/>
      <c r="M87" s="196"/>
      <c r="N87" s="194" t="s">
        <v>337</v>
      </c>
      <c r="O87" s="195"/>
      <c r="P87" s="195"/>
      <c r="Q87" s="195"/>
      <c r="R87" s="195"/>
      <c r="S87" s="196"/>
      <c r="Z87" s="194" t="s">
        <v>337</v>
      </c>
      <c r="AA87" s="195"/>
      <c r="AB87" s="195"/>
      <c r="AC87" s="195"/>
      <c r="AD87" s="195"/>
      <c r="AE87" s="196"/>
      <c r="AF87" s="194" t="s">
        <v>337</v>
      </c>
      <c r="AG87" s="195"/>
      <c r="AH87" s="195"/>
      <c r="AI87" s="195"/>
      <c r="AJ87" s="195"/>
      <c r="AK87" s="196"/>
    </row>
    <row r="88" spans="1:91" s="7" customFormat="1" ht="15.75" customHeight="1" thickBot="1" x14ac:dyDescent="0.25">
      <c r="A88" s="206"/>
      <c r="B88" s="190" t="s">
        <v>338</v>
      </c>
      <c r="C88" s="191"/>
      <c r="D88" s="197" t="s">
        <v>339</v>
      </c>
      <c r="E88" s="197" t="s">
        <v>340</v>
      </c>
      <c r="F88" s="199" t="s">
        <v>341</v>
      </c>
      <c r="G88" s="200"/>
      <c r="H88" s="190" t="s">
        <v>338</v>
      </c>
      <c r="I88" s="191"/>
      <c r="J88" s="197" t="s">
        <v>339</v>
      </c>
      <c r="K88" s="197" t="s">
        <v>340</v>
      </c>
      <c r="L88" s="199" t="s">
        <v>341</v>
      </c>
      <c r="M88" s="200"/>
      <c r="N88" s="190" t="s">
        <v>338</v>
      </c>
      <c r="O88" s="191"/>
      <c r="P88" s="197" t="s">
        <v>339</v>
      </c>
      <c r="Q88" s="197" t="s">
        <v>340</v>
      </c>
      <c r="R88" s="199" t="s">
        <v>341</v>
      </c>
      <c r="S88" s="200"/>
      <c r="Z88" s="190" t="s">
        <v>338</v>
      </c>
      <c r="AA88" s="191"/>
      <c r="AB88" s="197" t="s">
        <v>339</v>
      </c>
      <c r="AC88" s="197" t="s">
        <v>340</v>
      </c>
      <c r="AD88" s="199" t="s">
        <v>341</v>
      </c>
      <c r="AE88" s="200"/>
      <c r="AF88" s="190" t="s">
        <v>338</v>
      </c>
      <c r="AG88" s="191"/>
      <c r="AH88" s="197" t="s">
        <v>339</v>
      </c>
      <c r="AI88" s="197" t="s">
        <v>340</v>
      </c>
      <c r="AJ88" s="199" t="s">
        <v>341</v>
      </c>
      <c r="AK88" s="200"/>
    </row>
    <row r="89" spans="1:91" s="7" customFormat="1" ht="13.5" thickBot="1" x14ac:dyDescent="0.25">
      <c r="A89" s="206"/>
      <c r="B89" s="203" t="s">
        <v>342</v>
      </c>
      <c r="C89" s="204"/>
      <c r="D89" s="198"/>
      <c r="E89" s="198"/>
      <c r="F89" s="201"/>
      <c r="G89" s="202"/>
      <c r="H89" s="203" t="s">
        <v>342</v>
      </c>
      <c r="I89" s="204"/>
      <c r="J89" s="198"/>
      <c r="K89" s="198"/>
      <c r="L89" s="201"/>
      <c r="M89" s="202"/>
      <c r="N89" s="203" t="s">
        <v>342</v>
      </c>
      <c r="O89" s="204"/>
      <c r="P89" s="198"/>
      <c r="Q89" s="198"/>
      <c r="R89" s="201"/>
      <c r="S89" s="202"/>
      <c r="Z89" s="203" t="s">
        <v>342</v>
      </c>
      <c r="AA89" s="204"/>
      <c r="AB89" s="198"/>
      <c r="AC89" s="198"/>
      <c r="AD89" s="201"/>
      <c r="AE89" s="202"/>
      <c r="AF89" s="203" t="s">
        <v>342</v>
      </c>
      <c r="AG89" s="204"/>
      <c r="AH89" s="198"/>
      <c r="AI89" s="198"/>
      <c r="AJ89" s="201"/>
      <c r="AK89" s="202"/>
    </row>
    <row r="90" spans="1:91" s="7" customFormat="1" ht="13.5" thickBot="1" x14ac:dyDescent="0.25">
      <c r="A90" s="206"/>
      <c r="B90" s="190" t="s">
        <v>343</v>
      </c>
      <c r="C90" s="191"/>
      <c r="D90" s="72"/>
      <c r="E90" s="73"/>
      <c r="F90" s="192"/>
      <c r="G90" s="193"/>
      <c r="H90" s="190" t="s">
        <v>343</v>
      </c>
      <c r="I90" s="191"/>
      <c r="J90" s="72"/>
      <c r="K90" s="73"/>
      <c r="L90" s="192"/>
      <c r="M90" s="193"/>
      <c r="N90" s="190" t="s">
        <v>343</v>
      </c>
      <c r="O90" s="191"/>
      <c r="P90" s="72"/>
      <c r="Q90" s="73"/>
      <c r="R90" s="192"/>
      <c r="S90" s="193"/>
      <c r="Z90" s="190" t="s">
        <v>343</v>
      </c>
      <c r="AA90" s="191"/>
      <c r="AB90" s="72"/>
      <c r="AC90" s="73"/>
      <c r="AD90" s="192"/>
      <c r="AE90" s="193"/>
      <c r="AF90" s="190" t="s">
        <v>343</v>
      </c>
      <c r="AG90" s="191"/>
      <c r="AH90" s="72"/>
      <c r="AI90" s="73"/>
      <c r="AJ90" s="192"/>
      <c r="AK90" s="193"/>
    </row>
    <row r="91" spans="1:91" s="7" customFormat="1" ht="13.5" thickBot="1" x14ac:dyDescent="0.25">
      <c r="A91" s="206"/>
      <c r="B91" s="190" t="s">
        <v>344</v>
      </c>
      <c r="C91" s="191"/>
      <c r="D91" s="73"/>
      <c r="E91" s="74"/>
      <c r="F91" s="192"/>
      <c r="G91" s="193"/>
      <c r="H91" s="190" t="s">
        <v>344</v>
      </c>
      <c r="I91" s="191"/>
      <c r="J91" s="73"/>
      <c r="K91" s="74"/>
      <c r="L91" s="192"/>
      <c r="M91" s="193"/>
      <c r="N91" s="190" t="s">
        <v>344</v>
      </c>
      <c r="O91" s="191"/>
      <c r="P91" s="73"/>
      <c r="Q91" s="74"/>
      <c r="R91" s="192"/>
      <c r="S91" s="193"/>
      <c r="Z91" s="190" t="s">
        <v>344</v>
      </c>
      <c r="AA91" s="191"/>
      <c r="AB91" s="73"/>
      <c r="AC91" s="74"/>
      <c r="AD91" s="192"/>
      <c r="AE91" s="193"/>
      <c r="AF91" s="190" t="s">
        <v>344</v>
      </c>
      <c r="AG91" s="191"/>
      <c r="AH91" s="73"/>
      <c r="AI91" s="75" t="s">
        <v>349</v>
      </c>
      <c r="AJ91" s="192"/>
      <c r="AK91" s="193"/>
    </row>
    <row r="92" spans="1:91" s="7" customFormat="1" ht="13.5" thickBot="1" x14ac:dyDescent="0.25">
      <c r="A92" s="207"/>
      <c r="B92" s="190" t="s">
        <v>345</v>
      </c>
      <c r="C92" s="191"/>
      <c r="D92" s="76" t="s">
        <v>346</v>
      </c>
      <c r="E92" s="77"/>
      <c r="F92" s="192"/>
      <c r="G92" s="193"/>
      <c r="H92" s="190" t="s">
        <v>345</v>
      </c>
      <c r="I92" s="191"/>
      <c r="J92" s="76" t="s">
        <v>346</v>
      </c>
      <c r="K92" s="77"/>
      <c r="L92" s="192"/>
      <c r="M92" s="193"/>
      <c r="N92" s="190" t="s">
        <v>345</v>
      </c>
      <c r="O92" s="191"/>
      <c r="P92" s="78"/>
      <c r="Q92" s="76" t="s">
        <v>348</v>
      </c>
      <c r="R92" s="192"/>
      <c r="S92" s="193"/>
      <c r="Z92" s="190" t="s">
        <v>345</v>
      </c>
      <c r="AA92" s="191"/>
      <c r="AB92" s="76" t="s">
        <v>346</v>
      </c>
      <c r="AC92" s="77"/>
      <c r="AD92" s="192"/>
      <c r="AE92" s="193"/>
      <c r="AF92" s="190" t="s">
        <v>345</v>
      </c>
      <c r="AG92" s="191"/>
      <c r="AH92" s="78"/>
      <c r="AI92" s="77"/>
      <c r="AJ92" s="192"/>
      <c r="AK92" s="193"/>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222</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21" t="s">
        <v>370</v>
      </c>
      <c r="B102" s="121"/>
      <c r="C102" s="121"/>
      <c r="D102" s="121"/>
      <c r="E102" s="121"/>
      <c r="F102" s="121"/>
      <c r="G102" s="121"/>
      <c r="H102" s="121"/>
      <c r="I102" s="121"/>
      <c r="J102" s="121"/>
      <c r="K102" s="121"/>
      <c r="L102" s="121"/>
      <c r="Y102" s="15"/>
    </row>
    <row r="103" spans="1:37" s="7" customFormat="1" x14ac:dyDescent="0.2">
      <c r="A103" s="166" t="s">
        <v>121</v>
      </c>
      <c r="B103" s="166"/>
      <c r="C103" s="166"/>
      <c r="D103" s="166"/>
      <c r="E103" s="166"/>
    </row>
    <row r="104" spans="1:37" s="7" customFormat="1" x14ac:dyDescent="0.2">
      <c r="A104" s="7" t="s">
        <v>289</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336</v>
      </c>
    </row>
  </sheetData>
  <sortState xmlns:xlrd2="http://schemas.microsoft.com/office/spreadsheetml/2017/richdata2" ref="H21:M26">
    <sortCondition descending="1" ref="L21:L26"/>
  </sortState>
  <mergeCells count="510">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31/01/2022</v>
      </c>
      <c r="B1" s="225"/>
      <c r="C1" s="225"/>
      <c r="D1" s="225"/>
      <c r="E1" s="225"/>
      <c r="F1" s="225"/>
      <c r="G1" s="24"/>
      <c r="H1" s="5"/>
      <c r="I1" s="5"/>
      <c r="J1" s="5"/>
      <c r="K1" s="5"/>
      <c r="L1" s="5"/>
      <c r="M1" s="5"/>
      <c r="N1" s="5"/>
      <c r="O1" s="5"/>
      <c r="P1" s="5"/>
      <c r="Q1" s="5"/>
      <c r="R1" s="5"/>
      <c r="S1" s="5"/>
      <c r="T1" s="5"/>
      <c r="U1" s="5"/>
      <c r="V1" s="5"/>
      <c r="W1" s="5"/>
      <c r="X1" s="5"/>
      <c r="Y1" s="5"/>
    </row>
    <row r="2" spans="1:77" s="7" customFormat="1" ht="12.75" customHeight="1" x14ac:dyDescent="0.2">
      <c r="A2" s="26" t="s">
        <v>7</v>
      </c>
      <c r="B2" s="211" t="s">
        <v>206</v>
      </c>
      <c r="C2" s="212"/>
      <c r="D2" s="212"/>
      <c r="E2" s="212"/>
      <c r="F2" s="212"/>
      <c r="G2" s="213"/>
      <c r="H2" s="211" t="s">
        <v>86</v>
      </c>
      <c r="I2" s="212"/>
      <c r="J2" s="212"/>
      <c r="K2" s="212"/>
      <c r="L2" s="212"/>
      <c r="M2" s="213"/>
      <c r="N2" s="211" t="s">
        <v>148</v>
      </c>
      <c r="O2" s="212"/>
      <c r="P2" s="212"/>
      <c r="Q2" s="212"/>
      <c r="R2" s="212"/>
      <c r="S2" s="213"/>
      <c r="T2" s="211" t="s">
        <v>160</v>
      </c>
      <c r="U2" s="212"/>
      <c r="V2" s="212"/>
      <c r="W2" s="212"/>
      <c r="X2" s="212"/>
      <c r="Y2" s="213"/>
    </row>
    <row r="3" spans="1:77" s="7" customFormat="1" ht="15" customHeight="1" x14ac:dyDescent="0.2">
      <c r="A3" s="210"/>
      <c r="B3" s="141"/>
      <c r="C3" s="141"/>
      <c r="D3" s="141"/>
      <c r="E3" s="141"/>
      <c r="F3" s="141"/>
      <c r="G3" s="141"/>
      <c r="H3" s="141"/>
      <c r="I3" s="141"/>
      <c r="J3" s="141"/>
      <c r="K3" s="141"/>
      <c r="L3" s="141"/>
      <c r="M3" s="141"/>
    </row>
    <row r="4" spans="1:77" s="7" customFormat="1" x14ac:dyDescent="0.2">
      <c r="A4" s="114" t="s">
        <v>21</v>
      </c>
      <c r="B4" s="214" t="s">
        <v>49</v>
      </c>
      <c r="C4" s="215"/>
      <c r="D4" s="215"/>
      <c r="E4" s="215"/>
      <c r="F4" s="215"/>
      <c r="G4" s="216"/>
      <c r="H4" s="214" t="s">
        <v>50</v>
      </c>
      <c r="I4" s="215"/>
      <c r="J4" s="215"/>
      <c r="K4" s="215"/>
      <c r="L4" s="215"/>
      <c r="M4" s="216"/>
      <c r="N4" s="214" t="s">
        <v>149</v>
      </c>
      <c r="O4" s="215"/>
      <c r="P4" s="215"/>
      <c r="Q4" s="215"/>
      <c r="R4" s="215"/>
      <c r="S4" s="216"/>
      <c r="T4" s="214" t="s">
        <v>161</v>
      </c>
      <c r="U4" s="215"/>
      <c r="V4" s="215"/>
      <c r="W4" s="215"/>
      <c r="X4" s="215"/>
      <c r="Y4" s="216"/>
    </row>
    <row r="5" spans="1:77" s="7" customFormat="1" x14ac:dyDescent="0.2">
      <c r="A5" s="210"/>
      <c r="B5" s="141"/>
      <c r="C5" s="141"/>
      <c r="D5" s="141"/>
      <c r="E5" s="141"/>
      <c r="F5" s="141"/>
      <c r="G5" s="141"/>
      <c r="H5" s="141"/>
      <c r="I5" s="141"/>
      <c r="J5" s="141"/>
      <c r="K5" s="141"/>
      <c r="L5" s="141"/>
      <c r="M5" s="141"/>
    </row>
    <row r="6" spans="1:77" s="7" customFormat="1" x14ac:dyDescent="0.2">
      <c r="A6" s="114" t="s">
        <v>18</v>
      </c>
      <c r="B6" s="222">
        <v>5888.25</v>
      </c>
      <c r="C6" s="223"/>
      <c r="D6" s="223"/>
      <c r="E6" s="223"/>
      <c r="F6" s="223"/>
      <c r="G6" s="224"/>
      <c r="H6" s="222">
        <v>1326.88</v>
      </c>
      <c r="I6" s="223"/>
      <c r="J6" s="223"/>
      <c r="K6" s="223"/>
      <c r="L6" s="223"/>
      <c r="M6" s="224"/>
      <c r="N6" s="149">
        <v>586.34</v>
      </c>
      <c r="O6" s="150"/>
      <c r="P6" s="150"/>
      <c r="Q6" s="150"/>
      <c r="R6" s="150"/>
      <c r="S6" s="151"/>
      <c r="T6" s="149">
        <v>68.38</v>
      </c>
      <c r="U6" s="150"/>
      <c r="V6" s="150"/>
      <c r="W6" s="150"/>
      <c r="X6" s="150"/>
      <c r="Y6" s="151"/>
    </row>
    <row r="7" spans="1:77" s="7" customFormat="1" x14ac:dyDescent="0.2">
      <c r="A7" s="210"/>
      <c r="B7" s="141"/>
      <c r="C7" s="141"/>
      <c r="D7" s="141"/>
      <c r="E7" s="141"/>
      <c r="F7" s="141"/>
      <c r="G7" s="141"/>
      <c r="H7" s="141"/>
      <c r="I7" s="141"/>
      <c r="J7" s="141"/>
      <c r="K7" s="141"/>
      <c r="L7" s="141"/>
      <c r="M7" s="141"/>
    </row>
    <row r="8" spans="1:77" s="7" customFormat="1" ht="83.25" customHeight="1" x14ac:dyDescent="0.2">
      <c r="A8" s="114" t="s">
        <v>19</v>
      </c>
      <c r="B8" s="158" t="s">
        <v>101</v>
      </c>
      <c r="C8" s="159"/>
      <c r="D8" s="159"/>
      <c r="E8" s="159"/>
      <c r="F8" s="159"/>
      <c r="G8" s="160"/>
      <c r="H8" s="158" t="s">
        <v>102</v>
      </c>
      <c r="I8" s="159"/>
      <c r="J8" s="159"/>
      <c r="K8" s="159"/>
      <c r="L8" s="159"/>
      <c r="M8" s="160"/>
      <c r="N8" s="158" t="s">
        <v>150</v>
      </c>
      <c r="O8" s="159"/>
      <c r="P8" s="159"/>
      <c r="Q8" s="159"/>
      <c r="R8" s="159"/>
      <c r="S8" s="160"/>
      <c r="T8" s="158" t="s">
        <v>162</v>
      </c>
      <c r="U8" s="159"/>
      <c r="V8" s="159"/>
      <c r="W8" s="159"/>
      <c r="X8" s="159"/>
      <c r="Y8" s="160"/>
    </row>
    <row r="9" spans="1:77" s="7" customFormat="1" x14ac:dyDescent="0.2">
      <c r="A9" s="210"/>
      <c r="B9" s="141"/>
      <c r="C9" s="141"/>
      <c r="D9" s="141"/>
      <c r="E9" s="141"/>
      <c r="F9" s="141"/>
      <c r="G9" s="141"/>
      <c r="H9" s="141"/>
      <c r="I9" s="141"/>
      <c r="J9" s="141"/>
      <c r="K9" s="141"/>
      <c r="L9" s="141"/>
      <c r="M9" s="141"/>
    </row>
    <row r="10" spans="1:77" s="7" customFormat="1" x14ac:dyDescent="0.2">
      <c r="A10" s="114" t="s">
        <v>165</v>
      </c>
      <c r="B10" s="222" t="s">
        <v>167</v>
      </c>
      <c r="C10" s="223"/>
      <c r="D10" s="223"/>
      <c r="E10" s="223"/>
      <c r="F10" s="223"/>
      <c r="G10" s="224"/>
      <c r="H10" s="222" t="s">
        <v>167</v>
      </c>
      <c r="I10" s="223"/>
      <c r="J10" s="223"/>
      <c r="K10" s="223"/>
      <c r="L10" s="223"/>
      <c r="M10" s="224"/>
      <c r="N10" s="222" t="s">
        <v>167</v>
      </c>
      <c r="O10" s="223"/>
      <c r="P10" s="223"/>
      <c r="Q10" s="223"/>
      <c r="R10" s="223"/>
      <c r="S10" s="224"/>
      <c r="T10" s="222" t="s">
        <v>167</v>
      </c>
      <c r="U10" s="223"/>
      <c r="V10" s="223"/>
      <c r="W10" s="223"/>
      <c r="X10" s="223"/>
      <c r="Y10" s="224"/>
    </row>
    <row r="11" spans="1:77" s="7" customFormat="1" x14ac:dyDescent="0.2">
      <c r="A11" s="114"/>
      <c r="B11" s="118"/>
      <c r="C11" s="119"/>
      <c r="D11" s="119"/>
      <c r="E11" s="119"/>
      <c r="F11" s="119"/>
      <c r="G11" s="120"/>
      <c r="H11" s="118"/>
      <c r="I11" s="119"/>
      <c r="J11" s="119"/>
      <c r="K11" s="119"/>
      <c r="L11" s="119"/>
      <c r="M11" s="120"/>
      <c r="N11" s="103"/>
      <c r="O11" s="104"/>
      <c r="P11" s="104"/>
      <c r="Q11" s="104"/>
      <c r="R11" s="104"/>
      <c r="S11" s="105"/>
      <c r="T11" s="103"/>
      <c r="U11" s="104"/>
      <c r="V11" s="104"/>
      <c r="W11" s="104"/>
      <c r="X11" s="104"/>
      <c r="Y11" s="105"/>
    </row>
    <row r="12" spans="1:77" s="7" customFormat="1" ht="38.25" x14ac:dyDescent="0.2">
      <c r="A12" s="25" t="s">
        <v>82</v>
      </c>
      <c r="B12" s="141"/>
      <c r="C12" s="141"/>
      <c r="D12" s="141"/>
      <c r="E12" s="141"/>
      <c r="F12" s="141"/>
      <c r="G12" s="142"/>
      <c r="H12" s="138"/>
      <c r="I12" s="139"/>
      <c r="J12" s="139"/>
      <c r="K12" s="139"/>
      <c r="L12" s="139"/>
      <c r="M12" s="140"/>
      <c r="N12" s="138"/>
      <c r="O12" s="139"/>
      <c r="P12" s="139"/>
      <c r="Q12" s="139"/>
      <c r="R12" s="139"/>
      <c r="S12" s="140"/>
      <c r="T12" s="138"/>
      <c r="U12" s="139"/>
      <c r="V12" s="139"/>
      <c r="W12" s="139"/>
      <c r="X12" s="139"/>
      <c r="Y12" s="140"/>
    </row>
    <row r="13" spans="1:77" s="7" customFormat="1" x14ac:dyDescent="0.2">
      <c r="A13" s="16"/>
      <c r="B13" s="141" t="s">
        <v>2</v>
      </c>
      <c r="C13" s="141"/>
      <c r="D13" s="142"/>
      <c r="E13" s="143" t="s">
        <v>3</v>
      </c>
      <c r="F13" s="144"/>
      <c r="G13" s="145"/>
      <c r="H13" s="141" t="s">
        <v>2</v>
      </c>
      <c r="I13" s="141"/>
      <c r="J13" s="142"/>
      <c r="K13" s="143" t="s">
        <v>3</v>
      </c>
      <c r="L13" s="144"/>
      <c r="M13" s="145"/>
      <c r="N13" s="141" t="s">
        <v>2</v>
      </c>
      <c r="O13" s="141"/>
      <c r="P13" s="142"/>
      <c r="Q13" s="143" t="s">
        <v>3</v>
      </c>
      <c r="R13" s="144"/>
      <c r="S13" s="145"/>
      <c r="T13" s="141" t="s">
        <v>2</v>
      </c>
      <c r="U13" s="141"/>
      <c r="V13" s="142"/>
      <c r="W13" s="143" t="s">
        <v>3</v>
      </c>
      <c r="X13" s="144"/>
      <c r="Y13" s="145"/>
      <c r="Z13" s="164"/>
      <c r="AA13" s="164"/>
      <c r="AB13" s="164"/>
      <c r="AC13" s="209"/>
      <c r="AD13" s="209"/>
      <c r="AE13" s="209"/>
      <c r="AF13" s="164"/>
      <c r="AG13" s="164"/>
      <c r="AH13" s="164"/>
      <c r="AI13" s="209"/>
      <c r="AJ13" s="209"/>
      <c r="AK13" s="209"/>
      <c r="AL13" s="164"/>
      <c r="AM13" s="164"/>
      <c r="AN13" s="164"/>
      <c r="AO13" s="209"/>
      <c r="AP13" s="209"/>
      <c r="AQ13" s="209"/>
      <c r="AR13" s="164"/>
      <c r="AS13" s="164"/>
      <c r="AT13" s="164"/>
      <c r="AU13" s="209"/>
      <c r="AV13" s="209"/>
      <c r="AW13" s="209"/>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row>
    <row r="14" spans="1:77" s="7" customFormat="1" x14ac:dyDescent="0.2">
      <c r="A14" s="114" t="s">
        <v>111</v>
      </c>
      <c r="B14" s="149">
        <v>0.24</v>
      </c>
      <c r="C14" s="150"/>
      <c r="D14" s="151"/>
      <c r="E14" s="149">
        <v>0.1</v>
      </c>
      <c r="F14" s="150"/>
      <c r="G14" s="151"/>
      <c r="H14" s="149">
        <v>0.8</v>
      </c>
      <c r="I14" s="150"/>
      <c r="J14" s="151"/>
      <c r="K14" s="149">
        <v>0.26</v>
      </c>
      <c r="L14" s="150"/>
      <c r="M14" s="151"/>
      <c r="N14" s="149">
        <v>0.2</v>
      </c>
      <c r="O14" s="150"/>
      <c r="P14" s="151"/>
      <c r="Q14" s="146">
        <v>7.0000000000000007E-2</v>
      </c>
      <c r="R14" s="147"/>
      <c r="S14" s="148"/>
      <c r="T14" s="149">
        <v>0.4</v>
      </c>
      <c r="U14" s="150"/>
      <c r="V14" s="151"/>
      <c r="W14" s="146">
        <v>0.2</v>
      </c>
      <c r="X14" s="147"/>
      <c r="Y14" s="148"/>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row>
    <row r="15" spans="1:77" s="7" customFormat="1" ht="12.75" customHeight="1" x14ac:dyDescent="0.2">
      <c r="A15" s="114" t="s">
        <v>112</v>
      </c>
      <c r="B15" s="149">
        <v>0</v>
      </c>
      <c r="C15" s="150"/>
      <c r="D15" s="151"/>
      <c r="E15" s="149">
        <v>0</v>
      </c>
      <c r="F15" s="150"/>
      <c r="G15" s="151"/>
      <c r="H15" s="149">
        <v>0</v>
      </c>
      <c r="I15" s="150"/>
      <c r="J15" s="151"/>
      <c r="K15" s="149">
        <v>0</v>
      </c>
      <c r="L15" s="150"/>
      <c r="M15" s="151"/>
      <c r="N15" s="149">
        <v>0</v>
      </c>
      <c r="O15" s="150"/>
      <c r="P15" s="151"/>
      <c r="Q15" s="149">
        <v>0</v>
      </c>
      <c r="R15" s="150"/>
      <c r="S15" s="151"/>
      <c r="T15" s="149">
        <v>0</v>
      </c>
      <c r="U15" s="150"/>
      <c r="V15" s="151"/>
      <c r="W15" s="149">
        <v>0</v>
      </c>
      <c r="X15" s="150"/>
      <c r="Y15" s="151"/>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row>
    <row r="16" spans="1:77" s="7" customFormat="1" ht="12.75" customHeight="1" x14ac:dyDescent="0.2">
      <c r="A16" s="114" t="s">
        <v>113</v>
      </c>
      <c r="B16" s="149">
        <v>0</v>
      </c>
      <c r="C16" s="150"/>
      <c r="D16" s="151"/>
      <c r="E16" s="149">
        <v>0</v>
      </c>
      <c r="F16" s="150"/>
      <c r="G16" s="151"/>
      <c r="H16" s="149">
        <v>0</v>
      </c>
      <c r="I16" s="150"/>
      <c r="J16" s="151"/>
      <c r="K16" s="149">
        <v>0</v>
      </c>
      <c r="L16" s="150"/>
      <c r="M16" s="151"/>
      <c r="N16" s="149">
        <v>0</v>
      </c>
      <c r="O16" s="150"/>
      <c r="P16" s="151"/>
      <c r="Q16" s="149">
        <v>0</v>
      </c>
      <c r="R16" s="150"/>
      <c r="S16" s="151"/>
      <c r="T16" s="149">
        <v>0</v>
      </c>
      <c r="U16" s="150"/>
      <c r="V16" s="151"/>
      <c r="W16" s="149">
        <v>0</v>
      </c>
      <c r="X16" s="150"/>
      <c r="Y16" s="151"/>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row>
    <row r="17" spans="1:77" s="7" customFormat="1" x14ac:dyDescent="0.2">
      <c r="A17" s="114" t="s">
        <v>119</v>
      </c>
      <c r="B17" s="149">
        <v>0.01</v>
      </c>
      <c r="C17" s="150"/>
      <c r="D17" s="151"/>
      <c r="E17" s="149">
        <v>0.01</v>
      </c>
      <c r="F17" s="150"/>
      <c r="G17" s="151"/>
      <c r="H17" s="149">
        <v>0.03</v>
      </c>
      <c r="I17" s="150"/>
      <c r="J17" s="151"/>
      <c r="K17" s="149">
        <v>0.03</v>
      </c>
      <c r="L17" s="150"/>
      <c r="M17" s="151"/>
      <c r="N17" s="149">
        <v>0</v>
      </c>
      <c r="O17" s="150"/>
      <c r="P17" s="151"/>
      <c r="Q17" s="146">
        <v>0</v>
      </c>
      <c r="R17" s="147"/>
      <c r="S17" s="148"/>
      <c r="T17" s="149">
        <v>0</v>
      </c>
      <c r="U17" s="150"/>
      <c r="V17" s="151"/>
      <c r="W17" s="146">
        <v>0</v>
      </c>
      <c r="X17" s="147"/>
      <c r="Y17" s="148"/>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row>
    <row r="18" spans="1:77" s="7" customFormat="1" x14ac:dyDescent="0.2">
      <c r="A18" s="114" t="s">
        <v>110</v>
      </c>
      <c r="B18" s="149">
        <f>SUM(B14:D17)</f>
        <v>0.25</v>
      </c>
      <c r="C18" s="150"/>
      <c r="D18" s="151"/>
      <c r="E18" s="149">
        <f t="shared" ref="E18" si="0">SUM(E14:G17)</f>
        <v>0.11</v>
      </c>
      <c r="F18" s="150"/>
      <c r="G18" s="151"/>
      <c r="H18" s="149">
        <f t="shared" ref="H18" si="1">SUM(H14:J17)</f>
        <v>0.83000000000000007</v>
      </c>
      <c r="I18" s="150"/>
      <c r="J18" s="151"/>
      <c r="K18" s="149">
        <f t="shared" ref="K18" si="2">SUM(K14:M17)</f>
        <v>0.29000000000000004</v>
      </c>
      <c r="L18" s="150"/>
      <c r="M18" s="151"/>
      <c r="N18" s="149">
        <f t="shared" ref="N18" si="3">SUM(N14:P17)</f>
        <v>0.2</v>
      </c>
      <c r="O18" s="150"/>
      <c r="P18" s="151"/>
      <c r="Q18" s="149">
        <f t="shared" ref="Q18" si="4">SUM(Q14:S17)</f>
        <v>7.0000000000000007E-2</v>
      </c>
      <c r="R18" s="150"/>
      <c r="S18" s="151"/>
      <c r="T18" s="149">
        <f t="shared" ref="T18" si="5">SUM(T14:V17)</f>
        <v>0.4</v>
      </c>
      <c r="U18" s="150"/>
      <c r="V18" s="151"/>
      <c r="W18" s="149">
        <f t="shared" ref="W18" si="6">SUM(W14:Y17)</f>
        <v>0.2</v>
      </c>
      <c r="X18" s="150"/>
      <c r="Y18" s="151"/>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row>
    <row r="19" spans="1:77" s="7" customFormat="1" x14ac:dyDescent="0.2">
      <c r="A19" s="210"/>
      <c r="B19" s="141"/>
      <c r="C19" s="141"/>
      <c r="D19" s="141"/>
      <c r="E19" s="141"/>
      <c r="F19" s="141"/>
      <c r="G19" s="141"/>
      <c r="H19" s="141"/>
      <c r="I19" s="141"/>
      <c r="J19" s="141"/>
      <c r="K19" s="141"/>
      <c r="L19" s="141"/>
      <c r="M19" s="141"/>
    </row>
    <row r="20" spans="1:77" s="7" customFormat="1" ht="12.75" customHeight="1" x14ac:dyDescent="0.2">
      <c r="A20" s="219" t="s">
        <v>20</v>
      </c>
      <c r="B20" s="128" t="s">
        <v>4</v>
      </c>
      <c r="C20" s="129"/>
      <c r="D20" s="130"/>
      <c r="E20" s="128" t="s">
        <v>5</v>
      </c>
      <c r="F20" s="129"/>
      <c r="G20" s="208"/>
      <c r="H20" s="128" t="s">
        <v>4</v>
      </c>
      <c r="I20" s="129"/>
      <c r="J20" s="130"/>
      <c r="K20" s="128" t="s">
        <v>5</v>
      </c>
      <c r="L20" s="129"/>
      <c r="M20" s="208"/>
      <c r="N20" s="226" t="s">
        <v>4</v>
      </c>
      <c r="O20" s="129"/>
      <c r="P20" s="130"/>
      <c r="Q20" s="128" t="s">
        <v>5</v>
      </c>
      <c r="R20" s="129"/>
      <c r="S20" s="208"/>
      <c r="T20" s="128" t="s">
        <v>4</v>
      </c>
      <c r="U20" s="129"/>
      <c r="V20" s="130"/>
      <c r="W20" s="128" t="s">
        <v>5</v>
      </c>
      <c r="X20" s="129"/>
      <c r="Y20" s="208"/>
    </row>
    <row r="21" spans="1:77" s="7" customFormat="1" ht="15" customHeight="1" x14ac:dyDescent="0.2">
      <c r="A21" s="220"/>
      <c r="B21" s="125" t="s">
        <v>38</v>
      </c>
      <c r="C21" s="126"/>
      <c r="D21" s="127"/>
      <c r="E21" s="122">
        <v>10.135400000000001</v>
      </c>
      <c r="F21" s="123"/>
      <c r="G21" s="124"/>
      <c r="H21" s="125" t="s">
        <v>63</v>
      </c>
      <c r="I21" s="126"/>
      <c r="J21" s="127"/>
      <c r="K21" s="122">
        <v>13.496499999999999</v>
      </c>
      <c r="L21" s="123"/>
      <c r="M21" s="124"/>
      <c r="N21" s="87"/>
      <c r="O21" s="88"/>
      <c r="P21" s="89"/>
      <c r="Q21" s="90"/>
      <c r="R21" s="91"/>
      <c r="S21" s="92"/>
      <c r="T21" s="125" t="s">
        <v>38</v>
      </c>
      <c r="U21" s="126"/>
      <c r="V21" s="127"/>
      <c r="W21" s="122">
        <v>50.925800000000002</v>
      </c>
      <c r="X21" s="123"/>
      <c r="Y21" s="124"/>
    </row>
    <row r="22" spans="1:77" s="7" customFormat="1" ht="12.75" customHeight="1" x14ac:dyDescent="0.2">
      <c r="A22" s="220"/>
      <c r="B22" s="125" t="s">
        <v>65</v>
      </c>
      <c r="C22" s="126"/>
      <c r="D22" s="127"/>
      <c r="E22" s="122">
        <v>7.6074999999999999</v>
      </c>
      <c r="F22" s="123"/>
      <c r="G22" s="124"/>
      <c r="H22" s="125" t="s">
        <v>73</v>
      </c>
      <c r="I22" s="126"/>
      <c r="J22" s="127"/>
      <c r="K22" s="122">
        <v>7.7721999999999998</v>
      </c>
      <c r="L22" s="123"/>
      <c r="M22" s="124"/>
      <c r="N22" s="87"/>
      <c r="O22" s="88"/>
      <c r="P22" s="89"/>
      <c r="Q22" s="90"/>
      <c r="R22" s="91"/>
      <c r="S22" s="92"/>
      <c r="T22" s="125" t="s">
        <v>63</v>
      </c>
      <c r="U22" s="126"/>
      <c r="V22" s="127"/>
      <c r="W22" s="122">
        <v>7.3133999999999997</v>
      </c>
      <c r="X22" s="123"/>
      <c r="Y22" s="124"/>
    </row>
    <row r="23" spans="1:77" s="7" customFormat="1" ht="12.75" customHeight="1" x14ac:dyDescent="0.2">
      <c r="A23" s="220"/>
      <c r="B23" s="125" t="s">
        <v>296</v>
      </c>
      <c r="C23" s="126"/>
      <c r="D23" s="127"/>
      <c r="E23" s="122">
        <v>5.4135</v>
      </c>
      <c r="F23" s="123"/>
      <c r="G23" s="124"/>
      <c r="H23" s="125" t="s">
        <v>137</v>
      </c>
      <c r="I23" s="126"/>
      <c r="J23" s="127"/>
      <c r="K23" s="122">
        <v>7.2323000000000004</v>
      </c>
      <c r="L23" s="123"/>
      <c r="M23" s="124"/>
      <c r="N23" s="87"/>
      <c r="O23" s="88"/>
      <c r="P23" s="89"/>
      <c r="Q23" s="90"/>
      <c r="R23" s="91"/>
      <c r="S23" s="92"/>
      <c r="T23" s="125" t="s">
        <v>296</v>
      </c>
      <c r="U23" s="126"/>
      <c r="V23" s="127"/>
      <c r="W23" s="122">
        <v>7.2887000000000004</v>
      </c>
      <c r="X23" s="123"/>
      <c r="Y23" s="124"/>
    </row>
    <row r="24" spans="1:77" s="7" customFormat="1" ht="12.75" customHeight="1" x14ac:dyDescent="0.2">
      <c r="A24" s="220"/>
      <c r="B24" s="125" t="s">
        <v>380</v>
      </c>
      <c r="C24" s="126"/>
      <c r="D24" s="127"/>
      <c r="E24" s="122">
        <v>5.0689000000000002</v>
      </c>
      <c r="F24" s="123"/>
      <c r="G24" s="124"/>
      <c r="H24" s="125" t="s">
        <v>158</v>
      </c>
      <c r="I24" s="126"/>
      <c r="J24" s="127"/>
      <c r="K24" s="122">
        <v>6.0858999999999996</v>
      </c>
      <c r="L24" s="123"/>
      <c r="M24" s="124"/>
      <c r="N24" s="87"/>
      <c r="O24" s="88"/>
      <c r="P24" s="89"/>
      <c r="Q24" s="90"/>
      <c r="R24" s="91"/>
      <c r="S24" s="92"/>
      <c r="T24" s="125" t="s">
        <v>137</v>
      </c>
      <c r="U24" s="126"/>
      <c r="V24" s="127"/>
      <c r="W24" s="122">
        <v>6.9290000000000003</v>
      </c>
      <c r="X24" s="123"/>
      <c r="Y24" s="124"/>
    </row>
    <row r="25" spans="1:77" s="7" customFormat="1" ht="12.75" customHeight="1" x14ac:dyDescent="0.2">
      <c r="A25" s="220"/>
      <c r="B25" s="125" t="s">
        <v>218</v>
      </c>
      <c r="C25" s="126"/>
      <c r="D25" s="127"/>
      <c r="E25" s="122">
        <v>4.9202000000000004</v>
      </c>
      <c r="F25" s="123"/>
      <c r="G25" s="124"/>
      <c r="H25" s="125" t="s">
        <v>69</v>
      </c>
      <c r="I25" s="126"/>
      <c r="J25" s="127"/>
      <c r="K25" s="122">
        <v>5.9120999999999997</v>
      </c>
      <c r="L25" s="123"/>
      <c r="M25" s="124"/>
      <c r="N25" s="87"/>
      <c r="O25" s="88"/>
      <c r="P25" s="89"/>
      <c r="Q25" s="90"/>
      <c r="R25" s="91"/>
      <c r="S25" s="92"/>
      <c r="T25" s="125"/>
      <c r="U25" s="126"/>
      <c r="V25" s="127"/>
      <c r="W25" s="122"/>
      <c r="X25" s="123"/>
      <c r="Y25" s="124"/>
    </row>
    <row r="26" spans="1:77" s="7" customFormat="1" ht="12.75" customHeight="1" x14ac:dyDescent="0.2">
      <c r="A26" s="220"/>
      <c r="B26" s="125" t="s">
        <v>383</v>
      </c>
      <c r="C26" s="126"/>
      <c r="D26" s="127"/>
      <c r="E26" s="122">
        <v>3.3931</v>
      </c>
      <c r="F26" s="123"/>
      <c r="G26" s="124"/>
      <c r="H26" s="125" t="s">
        <v>296</v>
      </c>
      <c r="I26" s="126"/>
      <c r="J26" s="127"/>
      <c r="K26" s="122">
        <v>5.6246999999999998</v>
      </c>
      <c r="L26" s="123"/>
      <c r="M26" s="124"/>
      <c r="N26" s="87"/>
      <c r="O26" s="88"/>
      <c r="P26" s="89"/>
      <c r="Q26" s="90"/>
      <c r="R26" s="91"/>
      <c r="S26" s="92"/>
      <c r="T26" s="125"/>
      <c r="U26" s="126"/>
      <c r="V26" s="127"/>
      <c r="W26" s="122"/>
      <c r="X26" s="123"/>
      <c r="Y26" s="124"/>
    </row>
    <row r="27" spans="1:77" s="7" customFormat="1" ht="12.75" customHeight="1" x14ac:dyDescent="0.2">
      <c r="A27" s="220"/>
      <c r="B27" s="125" t="s">
        <v>315</v>
      </c>
      <c r="C27" s="126"/>
      <c r="D27" s="127"/>
      <c r="E27" s="122">
        <v>3.3881000000000001</v>
      </c>
      <c r="F27" s="123"/>
      <c r="G27" s="124"/>
      <c r="H27" s="125" t="s">
        <v>67</v>
      </c>
      <c r="I27" s="126"/>
      <c r="J27" s="127"/>
      <c r="K27" s="122">
        <v>5.5450999999999997</v>
      </c>
      <c r="L27" s="123"/>
      <c r="M27" s="124"/>
      <c r="N27" s="87"/>
      <c r="O27" s="88"/>
      <c r="P27" s="89"/>
      <c r="Q27" s="90"/>
      <c r="R27" s="91"/>
      <c r="S27" s="92"/>
      <c r="T27" s="125"/>
      <c r="U27" s="126"/>
      <c r="V27" s="127"/>
      <c r="W27" s="122"/>
      <c r="X27" s="123"/>
      <c r="Y27" s="124"/>
    </row>
    <row r="28" spans="1:77" s="7" customFormat="1" ht="12.75" customHeight="1" x14ac:dyDescent="0.2">
      <c r="A28" s="220"/>
      <c r="B28" s="125" t="s">
        <v>358</v>
      </c>
      <c r="C28" s="126"/>
      <c r="D28" s="127"/>
      <c r="E28" s="122">
        <v>3.3618000000000001</v>
      </c>
      <c r="F28" s="123"/>
      <c r="G28" s="124"/>
      <c r="H28" s="125" t="s">
        <v>218</v>
      </c>
      <c r="I28" s="126"/>
      <c r="J28" s="127"/>
      <c r="K28" s="122">
        <v>3.9095</v>
      </c>
      <c r="L28" s="123"/>
      <c r="M28" s="124"/>
      <c r="N28" s="125"/>
      <c r="O28" s="126"/>
      <c r="P28" s="127"/>
      <c r="Q28" s="122"/>
      <c r="R28" s="123"/>
      <c r="S28" s="124"/>
      <c r="T28" s="125"/>
      <c r="U28" s="126"/>
      <c r="V28" s="127"/>
      <c r="W28" s="122"/>
      <c r="X28" s="123"/>
      <c r="Y28" s="124"/>
    </row>
    <row r="29" spans="1:77" s="7" customFormat="1" ht="12.75" customHeight="1" x14ac:dyDescent="0.2">
      <c r="A29" s="220"/>
      <c r="B29" s="125" t="s">
        <v>83</v>
      </c>
      <c r="C29" s="126"/>
      <c r="D29" s="127"/>
      <c r="E29" s="122">
        <v>2.9634999999999998</v>
      </c>
      <c r="F29" s="123"/>
      <c r="G29" s="124"/>
      <c r="H29" s="125" t="s">
        <v>65</v>
      </c>
      <c r="I29" s="126"/>
      <c r="J29" s="127"/>
      <c r="K29" s="122">
        <v>3.88</v>
      </c>
      <c r="L29" s="123"/>
      <c r="M29" s="124"/>
      <c r="N29" s="125"/>
      <c r="O29" s="126"/>
      <c r="P29" s="127"/>
      <c r="Q29" s="122"/>
      <c r="R29" s="123"/>
      <c r="S29" s="124"/>
      <c r="T29" s="125"/>
      <c r="U29" s="126"/>
      <c r="V29" s="127"/>
      <c r="W29" s="122"/>
      <c r="X29" s="123"/>
      <c r="Y29" s="124"/>
    </row>
    <row r="30" spans="1:77" s="7" customFormat="1" ht="12.75" customHeight="1" x14ac:dyDescent="0.2">
      <c r="A30" s="220"/>
      <c r="B30" s="125" t="s">
        <v>73</v>
      </c>
      <c r="C30" s="126"/>
      <c r="D30" s="127"/>
      <c r="E30" s="122">
        <v>1.6942999999999999</v>
      </c>
      <c r="F30" s="123"/>
      <c r="G30" s="124"/>
      <c r="H30" s="125" t="s">
        <v>384</v>
      </c>
      <c r="I30" s="126"/>
      <c r="J30" s="127"/>
      <c r="K30" s="122">
        <v>3.7395999999999998</v>
      </c>
      <c r="L30" s="123"/>
      <c r="M30" s="124"/>
      <c r="N30" s="125"/>
      <c r="O30" s="126"/>
      <c r="P30" s="127"/>
      <c r="Q30" s="122"/>
      <c r="R30" s="123"/>
      <c r="S30" s="124"/>
      <c r="T30" s="125"/>
      <c r="U30" s="126"/>
      <c r="V30" s="127"/>
      <c r="W30" s="122"/>
      <c r="X30" s="123"/>
      <c r="Y30" s="124"/>
    </row>
    <row r="31" spans="1:77" s="7" customFormat="1" ht="12.75" customHeight="1" x14ac:dyDescent="0.2">
      <c r="A31" s="220"/>
      <c r="B31" s="125" t="s">
        <v>30</v>
      </c>
      <c r="C31" s="126"/>
      <c r="D31" s="127"/>
      <c r="E31" s="122">
        <v>0</v>
      </c>
      <c r="F31" s="123"/>
      <c r="G31" s="124"/>
      <c r="H31" s="125" t="s">
        <v>30</v>
      </c>
      <c r="I31" s="126"/>
      <c r="J31" s="127"/>
      <c r="K31" s="122">
        <v>31.604199999999999</v>
      </c>
      <c r="L31" s="123"/>
      <c r="M31" s="124"/>
      <c r="N31" s="125" t="s">
        <v>30</v>
      </c>
      <c r="O31" s="126"/>
      <c r="P31" s="127"/>
      <c r="Q31" s="122">
        <v>0</v>
      </c>
      <c r="R31" s="123"/>
      <c r="S31" s="124"/>
      <c r="T31" s="125" t="s">
        <v>30</v>
      </c>
      <c r="U31" s="126"/>
      <c r="V31" s="127"/>
      <c r="W31" s="122">
        <v>0</v>
      </c>
      <c r="X31" s="123"/>
      <c r="Y31" s="124"/>
    </row>
    <row r="32" spans="1:77" s="7" customFormat="1" ht="12.75" customHeight="1" x14ac:dyDescent="0.2">
      <c r="A32" s="220"/>
      <c r="B32" s="125" t="s">
        <v>57</v>
      </c>
      <c r="C32" s="126"/>
      <c r="D32" s="127"/>
      <c r="E32" s="122">
        <v>52.053699999999999</v>
      </c>
      <c r="F32" s="123"/>
      <c r="G32" s="124"/>
      <c r="H32" s="125" t="s">
        <v>57</v>
      </c>
      <c r="I32" s="126"/>
      <c r="J32" s="127"/>
      <c r="K32" s="122">
        <v>5.1978999999999997</v>
      </c>
      <c r="L32" s="123"/>
      <c r="M32" s="124"/>
      <c r="N32" s="125" t="s">
        <v>57</v>
      </c>
      <c r="O32" s="126"/>
      <c r="P32" s="127"/>
      <c r="Q32" s="122">
        <v>100</v>
      </c>
      <c r="R32" s="123"/>
      <c r="S32" s="124"/>
      <c r="T32" s="125" t="s">
        <v>57</v>
      </c>
      <c r="U32" s="126"/>
      <c r="V32" s="127"/>
      <c r="W32" s="122">
        <v>27.543099999999999</v>
      </c>
      <c r="X32" s="123"/>
      <c r="Y32" s="124"/>
    </row>
    <row r="33" spans="1:25" s="7" customFormat="1" ht="15" customHeight="1" x14ac:dyDescent="0.2">
      <c r="A33" s="220"/>
      <c r="B33" s="135" t="s">
        <v>33</v>
      </c>
      <c r="C33" s="136"/>
      <c r="D33" s="137"/>
      <c r="E33" s="131">
        <f>SUM(E21:F32)</f>
        <v>100</v>
      </c>
      <c r="F33" s="132"/>
      <c r="G33" s="217"/>
      <c r="H33" s="135" t="s">
        <v>33</v>
      </c>
      <c r="I33" s="136"/>
      <c r="J33" s="137"/>
      <c r="K33" s="131">
        <f>SUM(K21:L32)</f>
        <v>100</v>
      </c>
      <c r="L33" s="132"/>
      <c r="M33" s="217"/>
      <c r="N33" s="135" t="s">
        <v>33</v>
      </c>
      <c r="O33" s="136"/>
      <c r="P33" s="137"/>
      <c r="Q33" s="131">
        <f>SUM(Q21:R32)</f>
        <v>100</v>
      </c>
      <c r="R33" s="132"/>
      <c r="S33" s="217"/>
      <c r="T33" s="135" t="s">
        <v>33</v>
      </c>
      <c r="U33" s="136"/>
      <c r="V33" s="137"/>
      <c r="W33" s="131">
        <f>SUM(W21:X32)</f>
        <v>100</v>
      </c>
      <c r="X33" s="132"/>
      <c r="Y33" s="217"/>
    </row>
    <row r="34" spans="1:25" s="7" customFormat="1" x14ac:dyDescent="0.2">
      <c r="A34" s="20"/>
      <c r="B34" s="128"/>
      <c r="C34" s="129"/>
      <c r="D34" s="130"/>
      <c r="E34" s="128"/>
      <c r="F34" s="129"/>
      <c r="G34" s="130"/>
      <c r="H34" s="128"/>
      <c r="I34" s="129"/>
      <c r="J34" s="130"/>
      <c r="K34" s="128"/>
      <c r="L34" s="129"/>
      <c r="M34" s="130"/>
      <c r="N34" s="128"/>
      <c r="O34" s="129"/>
      <c r="P34" s="130"/>
      <c r="Q34" s="128"/>
      <c r="R34" s="129"/>
      <c r="S34" s="130"/>
      <c r="T34" s="128"/>
      <c r="U34" s="129"/>
      <c r="V34" s="130"/>
      <c r="W34" s="128"/>
      <c r="X34" s="129"/>
      <c r="Y34" s="130"/>
    </row>
    <row r="35" spans="1:25" s="7" customFormat="1" x14ac:dyDescent="0.2">
      <c r="A35" s="161" t="s">
        <v>199</v>
      </c>
      <c r="B35" s="128" t="s">
        <v>199</v>
      </c>
      <c r="C35" s="129"/>
      <c r="D35" s="130"/>
      <c r="E35" s="128" t="s">
        <v>5</v>
      </c>
      <c r="F35" s="129"/>
      <c r="G35" s="130"/>
      <c r="H35" s="128" t="s">
        <v>199</v>
      </c>
      <c r="I35" s="129"/>
      <c r="J35" s="130"/>
      <c r="K35" s="128" t="s">
        <v>5</v>
      </c>
      <c r="L35" s="129"/>
      <c r="M35" s="130"/>
      <c r="N35" s="128" t="s">
        <v>199</v>
      </c>
      <c r="O35" s="129"/>
      <c r="P35" s="130"/>
      <c r="Q35" s="128" t="s">
        <v>5</v>
      </c>
      <c r="R35" s="129"/>
      <c r="S35" s="130"/>
      <c r="T35" s="128" t="s">
        <v>199</v>
      </c>
      <c r="U35" s="129"/>
      <c r="V35" s="130"/>
      <c r="W35" s="128" t="s">
        <v>5</v>
      </c>
      <c r="X35" s="129"/>
      <c r="Y35" s="130"/>
    </row>
    <row r="36" spans="1:25" s="7" customFormat="1" ht="12.75" customHeight="1" x14ac:dyDescent="0.2">
      <c r="A36" s="162"/>
      <c r="B36" s="125" t="s">
        <v>198</v>
      </c>
      <c r="C36" s="126"/>
      <c r="D36" s="127"/>
      <c r="E36" s="122">
        <v>52.053115555999796</v>
      </c>
      <c r="F36" s="123"/>
      <c r="G36" s="124"/>
      <c r="H36" s="125" t="s">
        <v>200</v>
      </c>
      <c r="I36" s="126"/>
      <c r="J36" s="127"/>
      <c r="K36" s="122">
        <v>42.684361322087902</v>
      </c>
      <c r="L36" s="123"/>
      <c r="M36" s="124"/>
      <c r="N36" s="125" t="s">
        <v>198</v>
      </c>
      <c r="O36" s="126"/>
      <c r="P36" s="127"/>
      <c r="Q36" s="122">
        <v>100</v>
      </c>
      <c r="R36" s="123"/>
      <c r="S36" s="124"/>
      <c r="T36" s="125" t="s">
        <v>220</v>
      </c>
      <c r="U36" s="126"/>
      <c r="V36" s="127"/>
      <c r="W36" s="122">
        <v>58.239356338736606</v>
      </c>
      <c r="X36" s="123"/>
      <c r="Y36" s="124"/>
    </row>
    <row r="37" spans="1:25" s="7" customFormat="1" ht="12.75" customHeight="1" x14ac:dyDescent="0.2">
      <c r="A37" s="162"/>
      <c r="B37" s="125" t="s">
        <v>200</v>
      </c>
      <c r="C37" s="126"/>
      <c r="D37" s="127"/>
      <c r="E37" s="122">
        <v>37.811433301471496</v>
      </c>
      <c r="F37" s="123"/>
      <c r="G37" s="124"/>
      <c r="H37" s="125" t="s">
        <v>219</v>
      </c>
      <c r="I37" s="126"/>
      <c r="J37" s="127"/>
      <c r="K37" s="122">
        <v>34.724821345082603</v>
      </c>
      <c r="L37" s="123"/>
      <c r="M37" s="124"/>
      <c r="N37" s="125"/>
      <c r="O37" s="126"/>
      <c r="P37" s="127"/>
      <c r="Q37" s="122"/>
      <c r="R37" s="123"/>
      <c r="S37" s="124"/>
      <c r="T37" s="125" t="s">
        <v>198</v>
      </c>
      <c r="U37" s="126"/>
      <c r="V37" s="127"/>
      <c r="W37" s="122">
        <v>27.542797211491997</v>
      </c>
      <c r="X37" s="123"/>
      <c r="Y37" s="124"/>
    </row>
    <row r="38" spans="1:25" s="7" customFormat="1" ht="12.75" customHeight="1" x14ac:dyDescent="0.2">
      <c r="A38" s="162"/>
      <c r="B38" s="125" t="s">
        <v>220</v>
      </c>
      <c r="C38" s="126"/>
      <c r="D38" s="127"/>
      <c r="E38" s="122">
        <v>10.1354511425289</v>
      </c>
      <c r="F38" s="123"/>
      <c r="G38" s="124"/>
      <c r="H38" s="125" t="s">
        <v>220</v>
      </c>
      <c r="I38" s="126"/>
      <c r="J38" s="127"/>
      <c r="K38" s="122">
        <v>17.394609692156397</v>
      </c>
      <c r="L38" s="123"/>
      <c r="M38" s="124"/>
      <c r="N38" s="125"/>
      <c r="O38" s="126"/>
      <c r="P38" s="127"/>
      <c r="Q38" s="122"/>
      <c r="R38" s="123"/>
      <c r="S38" s="124"/>
      <c r="T38" s="125" t="s">
        <v>200</v>
      </c>
      <c r="U38" s="126"/>
      <c r="V38" s="127"/>
      <c r="W38" s="122">
        <v>7.2887748501032998</v>
      </c>
      <c r="X38" s="123"/>
      <c r="Y38" s="124"/>
    </row>
    <row r="39" spans="1:25" s="7" customFormat="1" ht="12.75" customHeight="1" x14ac:dyDescent="0.2">
      <c r="A39" s="162"/>
      <c r="B39" s="125"/>
      <c r="C39" s="126"/>
      <c r="D39" s="127"/>
      <c r="E39" s="122"/>
      <c r="F39" s="123"/>
      <c r="G39" s="124"/>
      <c r="H39" s="125" t="s">
        <v>198</v>
      </c>
      <c r="I39" s="126"/>
      <c r="J39" s="127"/>
      <c r="K39" s="122">
        <v>5.1962076406732001</v>
      </c>
      <c r="L39" s="123"/>
      <c r="M39" s="124"/>
      <c r="N39" s="125"/>
      <c r="O39" s="126"/>
      <c r="P39" s="127"/>
      <c r="Q39" s="122"/>
      <c r="R39" s="123"/>
      <c r="S39" s="124"/>
      <c r="T39" s="125" t="s">
        <v>219</v>
      </c>
      <c r="U39" s="126"/>
      <c r="V39" s="127"/>
      <c r="W39" s="122">
        <v>6.9290715996682</v>
      </c>
      <c r="X39" s="123"/>
      <c r="Y39" s="124"/>
    </row>
    <row r="40" spans="1:25" s="7" customFormat="1" x14ac:dyDescent="0.2">
      <c r="A40" s="162"/>
      <c r="B40" s="58"/>
      <c r="C40" s="59"/>
      <c r="D40" s="60"/>
      <c r="E40" s="58"/>
      <c r="F40" s="59"/>
      <c r="G40" s="60"/>
      <c r="H40" s="125"/>
      <c r="I40" s="126"/>
      <c r="J40" s="127"/>
      <c r="K40" s="122"/>
      <c r="L40" s="123"/>
      <c r="M40" s="124"/>
      <c r="N40" s="125"/>
      <c r="O40" s="126"/>
      <c r="P40" s="127"/>
      <c r="Q40" s="122"/>
      <c r="R40" s="123"/>
      <c r="S40" s="124"/>
      <c r="T40" s="125"/>
      <c r="U40" s="126"/>
      <c r="V40" s="127"/>
      <c r="W40" s="122"/>
      <c r="X40" s="123"/>
      <c r="Y40" s="124"/>
    </row>
    <row r="41" spans="1:25" s="7" customFormat="1" ht="12.75" customHeight="1" x14ac:dyDescent="0.2">
      <c r="A41" s="163"/>
      <c r="B41" s="135" t="s">
        <v>61</v>
      </c>
      <c r="C41" s="136"/>
      <c r="D41" s="137"/>
      <c r="E41" s="131">
        <f>SUM(E36:G40)</f>
        <v>100.0000000000002</v>
      </c>
      <c r="F41" s="132"/>
      <c r="G41" s="133"/>
      <c r="H41" s="135" t="s">
        <v>61</v>
      </c>
      <c r="I41" s="136"/>
      <c r="J41" s="137"/>
      <c r="K41" s="131">
        <f>SUM(K36:M40)</f>
        <v>100.0000000000001</v>
      </c>
      <c r="L41" s="132"/>
      <c r="M41" s="133"/>
      <c r="N41" s="135" t="s">
        <v>61</v>
      </c>
      <c r="O41" s="136"/>
      <c r="P41" s="137"/>
      <c r="Q41" s="131">
        <f>SUM(Q36:S40)</f>
        <v>100</v>
      </c>
      <c r="R41" s="132"/>
      <c r="S41" s="133"/>
      <c r="T41" s="135" t="s">
        <v>61</v>
      </c>
      <c r="U41" s="136"/>
      <c r="V41" s="137"/>
      <c r="W41" s="131">
        <f>SUM(W36:Y40)</f>
        <v>100.0000000000001</v>
      </c>
      <c r="X41" s="132"/>
      <c r="Y41" s="133"/>
    </row>
    <row r="42" spans="1:25" s="7" customFormat="1" x14ac:dyDescent="0.2">
      <c r="A42" s="20"/>
      <c r="B42" s="98"/>
      <c r="C42" s="99"/>
      <c r="D42" s="100"/>
      <c r="E42" s="98"/>
      <c r="F42" s="99"/>
      <c r="G42" s="100"/>
      <c r="H42" s="98"/>
      <c r="I42" s="99"/>
      <c r="J42" s="100"/>
      <c r="K42" s="98"/>
      <c r="L42" s="99"/>
      <c r="M42" s="100"/>
      <c r="N42" s="98"/>
      <c r="O42" s="99"/>
      <c r="P42" s="100"/>
      <c r="Q42" s="98"/>
      <c r="R42" s="99"/>
      <c r="S42" s="100"/>
      <c r="T42" s="98"/>
      <c r="U42" s="99"/>
      <c r="V42" s="100"/>
      <c r="W42" s="98"/>
      <c r="X42" s="99"/>
      <c r="Y42" s="100"/>
    </row>
    <row r="43" spans="1:25" s="7" customFormat="1" ht="12.75" customHeight="1" x14ac:dyDescent="0.2">
      <c r="A43" s="219" t="s">
        <v>22</v>
      </c>
      <c r="B43" s="165" t="s">
        <v>0</v>
      </c>
      <c r="C43" s="141"/>
      <c r="D43" s="142"/>
      <c r="E43" s="165" t="s">
        <v>1</v>
      </c>
      <c r="F43" s="141"/>
      <c r="G43" s="142"/>
      <c r="H43" s="165" t="s">
        <v>0</v>
      </c>
      <c r="I43" s="141"/>
      <c r="J43" s="142"/>
      <c r="K43" s="165" t="s">
        <v>1</v>
      </c>
      <c r="L43" s="141"/>
      <c r="M43" s="142"/>
      <c r="N43" s="165" t="s">
        <v>0</v>
      </c>
      <c r="O43" s="141"/>
      <c r="P43" s="142"/>
      <c r="Q43" s="165" t="s">
        <v>1</v>
      </c>
      <c r="R43" s="141"/>
      <c r="S43" s="142"/>
      <c r="T43" s="165" t="s">
        <v>0</v>
      </c>
      <c r="U43" s="141"/>
      <c r="V43" s="142"/>
      <c r="W43" s="165" t="s">
        <v>1</v>
      </c>
      <c r="X43" s="141"/>
      <c r="Y43" s="142"/>
    </row>
    <row r="44" spans="1:25" s="7" customFormat="1" ht="38.25" x14ac:dyDescent="0.2">
      <c r="A44" s="219"/>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85">
        <v>3.3996965495270191</v>
      </c>
      <c r="C45" s="85">
        <v>3.7867483730108988</v>
      </c>
      <c r="D45" s="85">
        <v>3.4644561692057332</v>
      </c>
      <c r="E45" s="85">
        <v>3.5398628508849388</v>
      </c>
      <c r="F45" s="85">
        <v>3.7867483730108988</v>
      </c>
      <c r="G45" s="85">
        <v>3.4644561692057332</v>
      </c>
      <c r="H45" s="85">
        <v>1.9585965158142673</v>
      </c>
      <c r="I45" s="85">
        <v>4.2036462710181022</v>
      </c>
      <c r="J45" s="85">
        <v>3.4644561692057332</v>
      </c>
      <c r="K45" s="85">
        <v>2.5020198815698076</v>
      </c>
      <c r="L45" s="85">
        <v>4.2036462710181022</v>
      </c>
      <c r="M45" s="85">
        <v>3.4644561692057332</v>
      </c>
      <c r="N45" s="85">
        <v>3.4808446589524236</v>
      </c>
      <c r="O45" s="85">
        <v>3.6118893329157373</v>
      </c>
      <c r="P45" s="85">
        <v>3.4644561692057332</v>
      </c>
      <c r="Q45" s="85">
        <v>3.6108330312965169</v>
      </c>
      <c r="R45" s="85">
        <v>3.6118893329157373</v>
      </c>
      <c r="S45" s="85">
        <v>3.4644561692057332</v>
      </c>
      <c r="T45" s="85">
        <v>3.9464463757912238</v>
      </c>
      <c r="U45" s="85">
        <v>3.8059617309789919</v>
      </c>
      <c r="V45" s="85">
        <v>3.4644561692057332</v>
      </c>
      <c r="W45" s="85">
        <v>4.1528937324944684</v>
      </c>
      <c r="X45" s="85">
        <v>3.8059617309789919</v>
      </c>
      <c r="Y45" s="85">
        <v>3.4644561692057332</v>
      </c>
    </row>
    <row r="46" spans="1:25" s="7" customFormat="1" x14ac:dyDescent="0.2">
      <c r="A46" s="8" t="s">
        <v>155</v>
      </c>
      <c r="B46" s="85">
        <v>3.2813183830618118</v>
      </c>
      <c r="C46" s="85">
        <v>3.4152412737871174</v>
      </c>
      <c r="D46" s="85">
        <v>1.3408863741580865</v>
      </c>
      <c r="E46" s="85">
        <v>3.4215831590833266</v>
      </c>
      <c r="F46" s="85">
        <v>3.4152412737871174</v>
      </c>
      <c r="G46" s="85">
        <v>1.3408863741580865</v>
      </c>
      <c r="H46" s="85">
        <v>2.2075976882305337</v>
      </c>
      <c r="I46" s="85">
        <v>3.5120080907894162</v>
      </c>
      <c r="J46" s="85">
        <v>1.6739101190071284</v>
      </c>
      <c r="K46" s="85">
        <v>2.7474164759900765</v>
      </c>
      <c r="L46" s="85">
        <v>3.5120080907894162</v>
      </c>
      <c r="M46" s="85">
        <v>1.6739101190071284</v>
      </c>
      <c r="N46" s="85">
        <v>3.6698374021234916</v>
      </c>
      <c r="O46" s="85">
        <v>3.8386243784966321</v>
      </c>
      <c r="P46" s="85">
        <v>1.3408863741580865</v>
      </c>
      <c r="Q46" s="85">
        <v>3.8000047887547814</v>
      </c>
      <c r="R46" s="85">
        <v>3.8386243784966321</v>
      </c>
      <c r="S46" s="85">
        <v>1.3408863741580865</v>
      </c>
      <c r="T46" s="85">
        <v>2.7385023592848294</v>
      </c>
      <c r="U46" s="85">
        <v>3.5699947127675191</v>
      </c>
      <c r="V46" s="85">
        <v>1.6739101190071284</v>
      </c>
      <c r="W46" s="85">
        <v>2.9452058627400786</v>
      </c>
      <c r="X46" s="85">
        <v>3.5699947127675191</v>
      </c>
      <c r="Y46" s="85">
        <v>1.6739101190071284</v>
      </c>
    </row>
    <row r="47" spans="1:25" s="7" customFormat="1" x14ac:dyDescent="0.2">
      <c r="A47" s="8" t="s">
        <v>156</v>
      </c>
      <c r="B47" s="85">
        <v>3.3408953902589751</v>
      </c>
      <c r="C47" s="85">
        <v>3.6849909371596392</v>
      </c>
      <c r="D47" s="85">
        <v>1.9915954329883461</v>
      </c>
      <c r="E47" s="85">
        <v>3.4814010932794743</v>
      </c>
      <c r="F47" s="85">
        <v>3.6849909371596392</v>
      </c>
      <c r="G47" s="85">
        <v>1.9915954329883461</v>
      </c>
      <c r="H47" s="85">
        <v>3.1175311710461231</v>
      </c>
      <c r="I47" s="85">
        <v>3.9438318358878099</v>
      </c>
      <c r="J47" s="85">
        <v>1.9915954329883461</v>
      </c>
      <c r="K47" s="85">
        <v>3.6612479755018459</v>
      </c>
      <c r="L47" s="85">
        <v>3.9438318358878099</v>
      </c>
      <c r="M47" s="85">
        <v>1.9915954329883461</v>
      </c>
      <c r="N47" s="85">
        <v>3.4274612084085083</v>
      </c>
      <c r="O47" s="85">
        <v>3.5899279466290603</v>
      </c>
      <c r="P47" s="85">
        <v>1.9915954329883461</v>
      </c>
      <c r="Q47" s="85">
        <v>3.5578919773935707</v>
      </c>
      <c r="R47" s="85">
        <v>3.5899279466290603</v>
      </c>
      <c r="S47" s="85">
        <v>1.9915954329883461</v>
      </c>
      <c r="T47" s="85">
        <v>2.7748866608736189</v>
      </c>
      <c r="U47" s="85">
        <v>4.0591054968457279</v>
      </c>
      <c r="V47" s="85">
        <v>1.9915954329883461</v>
      </c>
      <c r="W47" s="85">
        <v>2.979237588296872</v>
      </c>
      <c r="X47" s="85">
        <v>4.0591054968457279</v>
      </c>
      <c r="Y47" s="85">
        <v>1.9915954329883461</v>
      </c>
    </row>
    <row r="48" spans="1:25" s="7" customFormat="1" x14ac:dyDescent="0.2">
      <c r="A48" s="8" t="s">
        <v>157</v>
      </c>
      <c r="B48" s="85">
        <v>3.4515023419743449</v>
      </c>
      <c r="C48" s="85">
        <v>3.7576541039779388</v>
      </c>
      <c r="D48" s="85">
        <v>2.8939875500587382</v>
      </c>
      <c r="E48" s="85">
        <v>3.5928729575466174</v>
      </c>
      <c r="F48" s="85">
        <v>3.7576541039779388</v>
      </c>
      <c r="G48" s="85">
        <v>2.8939875500587382</v>
      </c>
      <c r="H48" s="85">
        <v>3.169357095953846</v>
      </c>
      <c r="I48" s="85">
        <v>4.2092399672045779</v>
      </c>
      <c r="J48" s="85">
        <v>2.9153830973955652</v>
      </c>
      <c r="K48" s="85">
        <v>3.7109256727504154</v>
      </c>
      <c r="L48" s="85">
        <v>4.2092399672045779</v>
      </c>
      <c r="M48" s="85">
        <v>2.9153830973955652</v>
      </c>
      <c r="N48" s="85">
        <v>3.3150539513347828</v>
      </c>
      <c r="O48" s="85">
        <v>3.4830558292144724</v>
      </c>
      <c r="P48" s="85">
        <v>2.8939875500587382</v>
      </c>
      <c r="Q48" s="85">
        <v>3.4462774488957972</v>
      </c>
      <c r="R48" s="85">
        <v>3.4830558292144724</v>
      </c>
      <c r="S48" s="85">
        <v>2.8939875500587382</v>
      </c>
      <c r="T48" s="85">
        <v>3.1329724449518377</v>
      </c>
      <c r="U48" s="85">
        <v>4.2380890400925422</v>
      </c>
      <c r="V48" s="85">
        <v>2.9153830973955652</v>
      </c>
      <c r="W48" s="85">
        <v>3.334352990317254</v>
      </c>
      <c r="X48" s="85">
        <v>4.2380890400925422</v>
      </c>
      <c r="Y48" s="85">
        <v>2.9153830973955652</v>
      </c>
    </row>
    <row r="49" spans="1:25" s="7" customFormat="1" x14ac:dyDescent="0.2">
      <c r="A49" s="8" t="s">
        <v>159</v>
      </c>
      <c r="B49" s="85">
        <v>3.2887570691893684</v>
      </c>
      <c r="C49" s="85">
        <v>3.5994271027698659</v>
      </c>
      <c r="D49" s="85">
        <v>2.8138047010338845</v>
      </c>
      <c r="E49" s="85">
        <v>3.4312383540940807</v>
      </c>
      <c r="F49" s="85">
        <v>3.5994271027698659</v>
      </c>
      <c r="G49" s="85">
        <v>2.8138047010338845</v>
      </c>
      <c r="H49" s="85">
        <v>2.9699465588905802</v>
      </c>
      <c r="I49" s="85">
        <v>3.9022171247409609</v>
      </c>
      <c r="J49" s="85">
        <v>2.8180871510314263</v>
      </c>
      <c r="K49" s="85">
        <v>3.5153742618046011</v>
      </c>
      <c r="L49" s="85">
        <v>3.9022171247409609</v>
      </c>
      <c r="M49" s="85">
        <v>2.8180871510314263</v>
      </c>
      <c r="N49" s="85">
        <v>3.1742231684122149</v>
      </c>
      <c r="O49" s="85">
        <v>3.3553188209893814</v>
      </c>
      <c r="P49" s="85">
        <v>2.8138047010338845</v>
      </c>
      <c r="Q49" s="85">
        <v>3.3064375989940968</v>
      </c>
      <c r="R49" s="85">
        <v>3.3553188209893814</v>
      </c>
      <c r="S49" s="85">
        <v>2.8138047010338845</v>
      </c>
      <c r="T49" s="85">
        <v>3.0828271637918729</v>
      </c>
      <c r="U49" s="85">
        <v>3.9829634090963717</v>
      </c>
      <c r="V49" s="85">
        <v>2.8180871510314263</v>
      </c>
      <c r="W49" s="85">
        <v>3.285031334145029</v>
      </c>
      <c r="X49" s="85">
        <v>3.9829634090963717</v>
      </c>
      <c r="Y49" s="85">
        <v>2.8180871510314263</v>
      </c>
    </row>
    <row r="50" spans="1:25" s="7" customFormat="1" x14ac:dyDescent="0.2">
      <c r="A50" s="8" t="s">
        <v>25</v>
      </c>
      <c r="B50" s="85">
        <v>3.2886549830436707</v>
      </c>
      <c r="C50" s="85">
        <v>3.6445572972297668</v>
      </c>
      <c r="D50" s="85">
        <v>3.5233750939369202</v>
      </c>
      <c r="E50" s="85">
        <v>3.433835208415986</v>
      </c>
      <c r="F50" s="85">
        <v>3.6445572972297668</v>
      </c>
      <c r="G50" s="85">
        <v>3.5233750939369202</v>
      </c>
      <c r="H50" s="85">
        <v>3.2666924595832829</v>
      </c>
      <c r="I50" s="85">
        <v>4.4201794266700745</v>
      </c>
      <c r="J50" s="85">
        <v>3.5237881541252141</v>
      </c>
      <c r="K50" s="85">
        <v>3.8227191567420964</v>
      </c>
      <c r="L50" s="85">
        <v>4.4201794266700745</v>
      </c>
      <c r="M50" s="85">
        <v>3.5237881541252141</v>
      </c>
      <c r="N50" s="85">
        <v>3.1277629733085637</v>
      </c>
      <c r="O50" s="85">
        <v>3.3151260018348698</v>
      </c>
      <c r="P50" s="85">
        <v>3.5233750939369202</v>
      </c>
      <c r="Q50" s="85">
        <v>3.2620856165885934</v>
      </c>
      <c r="R50" s="85">
        <v>3.3151260018348698</v>
      </c>
      <c r="S50" s="85">
        <v>3.5233750939369202</v>
      </c>
      <c r="T50" s="85">
        <v>3.1929376721382132</v>
      </c>
      <c r="U50" s="85">
        <v>4.2626705765724191</v>
      </c>
      <c r="V50" s="85">
        <v>3.5237881541252141</v>
      </c>
      <c r="W50" s="85">
        <v>3.3931818604469295</v>
      </c>
      <c r="X50" s="85">
        <v>4.2626705765724191</v>
      </c>
      <c r="Y50" s="85">
        <v>3.5237881541252141</v>
      </c>
    </row>
    <row r="51" spans="1:25" s="7" customFormat="1" ht="12.75" customHeight="1" x14ac:dyDescent="0.2">
      <c r="A51" s="8" t="s">
        <v>26</v>
      </c>
      <c r="B51" s="85">
        <v>4.5552667975425729</v>
      </c>
      <c r="C51" s="85">
        <v>4.900698959827424</v>
      </c>
      <c r="D51" s="85">
        <v>5.4240331053733826</v>
      </c>
      <c r="E51" s="85">
        <v>4.6994510293006897</v>
      </c>
      <c r="F51" s="85">
        <v>4.900698959827424</v>
      </c>
      <c r="G51" s="85">
        <v>5.4240331053733826</v>
      </c>
      <c r="H51" s="85">
        <v>4.58061307668686</v>
      </c>
      <c r="I51" s="85">
        <v>6.6029176115989667</v>
      </c>
      <c r="J51" s="85">
        <v>5.4240331053733826</v>
      </c>
      <c r="K51" s="85">
        <v>5.1372805237770089</v>
      </c>
      <c r="L51" s="85">
        <v>6.6029176115989667</v>
      </c>
      <c r="M51" s="85">
        <v>5.4240331053733826</v>
      </c>
      <c r="N51" s="85" t="s">
        <v>32</v>
      </c>
      <c r="O51" s="85" t="s">
        <v>32</v>
      </c>
      <c r="P51" s="85" t="s">
        <v>32</v>
      </c>
      <c r="Q51" s="85" t="s">
        <v>32</v>
      </c>
      <c r="R51" s="85" t="s">
        <v>32</v>
      </c>
      <c r="S51" s="85" t="s">
        <v>32</v>
      </c>
      <c r="T51" s="85" t="s">
        <v>32</v>
      </c>
      <c r="U51" s="85" t="s">
        <v>32</v>
      </c>
      <c r="V51" s="85" t="s">
        <v>32</v>
      </c>
      <c r="W51" s="85" t="s">
        <v>32</v>
      </c>
      <c r="X51" s="85" t="s">
        <v>32</v>
      </c>
      <c r="Y51" s="85" t="s">
        <v>32</v>
      </c>
    </row>
    <row r="52" spans="1:25" s="7" customFormat="1" x14ac:dyDescent="0.2">
      <c r="A52" s="8" t="s">
        <v>23</v>
      </c>
      <c r="B52" s="85">
        <v>5.5221125483512878</v>
      </c>
      <c r="C52" s="85">
        <v>5.8048310875892639</v>
      </c>
      <c r="D52" s="85">
        <v>5.8258911967277536</v>
      </c>
      <c r="E52" s="85">
        <v>5.6685814261436454</v>
      </c>
      <c r="F52" s="85">
        <v>5.8048310875892639</v>
      </c>
      <c r="G52" s="85">
        <v>5.8258911967277536</v>
      </c>
      <c r="H52" s="85">
        <v>5.4787507653236398</v>
      </c>
      <c r="I52" s="85">
        <v>6.852872073650361</v>
      </c>
      <c r="J52" s="85">
        <v>5.8258911967277536</v>
      </c>
      <c r="K52" s="85">
        <v>6.066090762615203</v>
      </c>
      <c r="L52" s="85">
        <v>6.852872073650361</v>
      </c>
      <c r="M52" s="85">
        <v>5.8258911967277536</v>
      </c>
      <c r="N52" s="85" t="s">
        <v>32</v>
      </c>
      <c r="O52" s="85" t="s">
        <v>32</v>
      </c>
      <c r="P52" s="85" t="s">
        <v>32</v>
      </c>
      <c r="Q52" s="85" t="s">
        <v>32</v>
      </c>
      <c r="R52" s="85" t="s">
        <v>32</v>
      </c>
      <c r="S52" s="85" t="s">
        <v>32</v>
      </c>
      <c r="T52" s="85" t="s">
        <v>32</v>
      </c>
      <c r="U52" s="85" t="s">
        <v>32</v>
      </c>
      <c r="V52" s="85" t="s">
        <v>32</v>
      </c>
      <c r="W52" s="85" t="s">
        <v>32</v>
      </c>
      <c r="X52" s="85" t="s">
        <v>32</v>
      </c>
      <c r="Y52" s="85" t="s">
        <v>32</v>
      </c>
    </row>
    <row r="53" spans="1:25" s="7" customFormat="1" x14ac:dyDescent="0.2">
      <c r="A53" s="8" t="s">
        <v>31</v>
      </c>
      <c r="B53" s="85">
        <v>6.9494897460937528</v>
      </c>
      <c r="C53" s="85" t="s">
        <v>32</v>
      </c>
      <c r="D53" s="85">
        <v>5.9381098632812508</v>
      </c>
      <c r="E53" s="85">
        <v>6.9639594726562519</v>
      </c>
      <c r="F53" s="85">
        <v>6.9815190429687508</v>
      </c>
      <c r="G53" s="85">
        <v>6.5602319335937507</v>
      </c>
      <c r="H53" s="85">
        <v>6.4717114257812502</v>
      </c>
      <c r="I53" s="85">
        <v>7.1863959960937489</v>
      </c>
      <c r="J53" s="85">
        <v>5.9053256835937509</v>
      </c>
      <c r="K53" s="85">
        <v>7.3919926757812489</v>
      </c>
      <c r="L53" s="85">
        <v>7.9058540039062528</v>
      </c>
      <c r="M53" s="85">
        <v>6.5602319335937507</v>
      </c>
      <c r="N53" s="85">
        <v>3.5340727539062504</v>
      </c>
      <c r="O53" s="85">
        <v>3.6837221679687491</v>
      </c>
      <c r="P53" s="85">
        <v>4.9849868164062503</v>
      </c>
      <c r="Q53" s="85">
        <v>3.6689594726562498</v>
      </c>
      <c r="R53" s="85">
        <v>3.6837221679687491</v>
      </c>
      <c r="S53" s="85">
        <v>4.9849868164062503</v>
      </c>
      <c r="T53" s="85">
        <v>3.7731010742187503</v>
      </c>
      <c r="U53" s="85">
        <v>5.1284936523437503</v>
      </c>
      <c r="V53" s="85">
        <v>4.5442280273437508</v>
      </c>
      <c r="W53" s="85">
        <v>4.0068276367187519</v>
      </c>
      <c r="X53" s="85">
        <v>5.1284936523437503</v>
      </c>
      <c r="Y53" s="85">
        <v>4.5442280273437508</v>
      </c>
    </row>
    <row r="54" spans="1:25" s="117" customFormat="1" ht="76.5" x14ac:dyDescent="0.2">
      <c r="A54" s="114" t="s">
        <v>316</v>
      </c>
      <c r="C54" s="12" t="s">
        <v>34</v>
      </c>
      <c r="D54" s="12" t="s">
        <v>80</v>
      </c>
      <c r="E54" s="86"/>
      <c r="F54" s="12" t="s">
        <v>34</v>
      </c>
      <c r="G54" s="12" t="s">
        <v>80</v>
      </c>
      <c r="H54" s="86"/>
      <c r="I54" s="12" t="s">
        <v>108</v>
      </c>
      <c r="J54" s="12" t="s">
        <v>80</v>
      </c>
      <c r="K54" s="86"/>
      <c r="L54" s="12" t="s">
        <v>108</v>
      </c>
      <c r="M54" s="12" t="s">
        <v>80</v>
      </c>
      <c r="N54" s="86"/>
      <c r="O54" s="21" t="s">
        <v>151</v>
      </c>
      <c r="P54" s="22" t="s">
        <v>136</v>
      </c>
      <c r="Q54" s="21"/>
      <c r="R54" s="21" t="s">
        <v>151</v>
      </c>
      <c r="S54" s="12" t="s">
        <v>136</v>
      </c>
      <c r="T54" s="86"/>
      <c r="U54" s="12" t="s">
        <v>163</v>
      </c>
      <c r="V54" s="22" t="s">
        <v>136</v>
      </c>
      <c r="W54" s="21"/>
      <c r="X54" s="22" t="s">
        <v>163</v>
      </c>
      <c r="Y54" s="12" t="s">
        <v>136</v>
      </c>
    </row>
    <row r="55" spans="1:25" s="15" customFormat="1" ht="13.5" thickBot="1" x14ac:dyDescent="0.25">
      <c r="A55" s="23" t="s">
        <v>24</v>
      </c>
      <c r="B55" s="234">
        <v>3804.4926</v>
      </c>
      <c r="C55" s="234">
        <v>3523.2253000000001</v>
      </c>
      <c r="D55" s="234">
        <v>6272.2232000000004</v>
      </c>
      <c r="E55" s="234">
        <v>3843.9470999999999</v>
      </c>
      <c r="F55" s="234">
        <f>C55</f>
        <v>3523.2253000000001</v>
      </c>
      <c r="G55" s="234">
        <f>+D55</f>
        <v>6272.2232000000004</v>
      </c>
      <c r="H55" s="234">
        <v>32.2254</v>
      </c>
      <c r="I55" s="234">
        <v>6472.7623999999996</v>
      </c>
      <c r="J55" s="234">
        <f>G55</f>
        <v>6272.2232000000004</v>
      </c>
      <c r="K55" s="234">
        <v>34.194499999999998</v>
      </c>
      <c r="L55" s="234">
        <f>+I55</f>
        <v>6472.7623999999996</v>
      </c>
      <c r="M55" s="234">
        <f>J55</f>
        <v>6272.2232000000004</v>
      </c>
      <c r="N55" s="234">
        <v>1092.3172</v>
      </c>
      <c r="O55" s="234">
        <v>1993.61</v>
      </c>
      <c r="P55" s="234">
        <f>G55</f>
        <v>6272.2232000000004</v>
      </c>
      <c r="Q55" s="234">
        <v>1095.9390000000001</v>
      </c>
      <c r="R55" s="234">
        <f>+O55</f>
        <v>1993.61</v>
      </c>
      <c r="S55" s="234">
        <f>P55</f>
        <v>6272.2232000000004</v>
      </c>
      <c r="T55" s="234">
        <v>1084.1217999999999</v>
      </c>
      <c r="U55" s="234">
        <v>6514.7281999999996</v>
      </c>
      <c r="V55" s="234">
        <f>S55</f>
        <v>6272.2232000000004</v>
      </c>
      <c r="W55" s="234">
        <v>1089.4539</v>
      </c>
      <c r="X55" s="234">
        <f>+U55</f>
        <v>6514.7281999999996</v>
      </c>
      <c r="Y55" s="234">
        <f>V55</f>
        <v>6272.2232000000004</v>
      </c>
    </row>
    <row r="56" spans="1:25" s="15" customFormat="1" ht="15" customHeight="1" x14ac:dyDescent="0.2">
      <c r="A56" s="221" t="s">
        <v>298</v>
      </c>
      <c r="B56" s="237" t="s">
        <v>247</v>
      </c>
      <c r="C56" s="238"/>
      <c r="D56" s="238"/>
      <c r="E56" s="238"/>
      <c r="F56" s="238"/>
      <c r="G56" s="238"/>
      <c r="H56" s="238"/>
      <c r="I56" s="238"/>
      <c r="J56" s="238"/>
      <c r="K56" s="238"/>
      <c r="L56" s="238"/>
      <c r="M56" s="238"/>
      <c r="N56" s="238"/>
      <c r="O56" s="238"/>
      <c r="P56" s="238"/>
      <c r="Q56" s="238"/>
      <c r="R56" s="238"/>
      <c r="S56" s="238"/>
      <c r="T56" s="238"/>
      <c r="U56" s="238"/>
      <c r="V56" s="238"/>
      <c r="W56" s="238"/>
      <c r="X56" s="238"/>
      <c r="Y56" s="238"/>
    </row>
    <row r="57" spans="1:25" s="7" customFormat="1" x14ac:dyDescent="0.2">
      <c r="A57" s="221"/>
      <c r="B57" s="172" t="s">
        <v>257</v>
      </c>
      <c r="C57" s="172"/>
      <c r="D57" s="172"/>
      <c r="E57" s="172"/>
      <c r="F57" s="172"/>
      <c r="G57" s="172"/>
      <c r="H57" s="172" t="s">
        <v>260</v>
      </c>
      <c r="I57" s="172"/>
      <c r="J57" s="172"/>
      <c r="K57" s="172"/>
      <c r="L57" s="172"/>
      <c r="M57" s="172"/>
      <c r="N57" s="172" t="s">
        <v>262</v>
      </c>
      <c r="O57" s="172"/>
      <c r="P57" s="172"/>
      <c r="Q57" s="172"/>
      <c r="R57" s="172"/>
      <c r="S57" s="172"/>
      <c r="T57" s="172" t="s">
        <v>264</v>
      </c>
      <c r="U57" s="172"/>
      <c r="V57" s="172"/>
      <c r="W57" s="172"/>
      <c r="X57" s="172"/>
      <c r="Y57" s="172"/>
    </row>
    <row r="58" spans="1:25" s="7" customFormat="1" ht="24" customHeight="1" x14ac:dyDescent="0.2">
      <c r="A58" s="221"/>
      <c r="B58" s="181" t="s">
        <v>258</v>
      </c>
      <c r="C58" s="181"/>
      <c r="D58" s="181"/>
      <c r="E58" s="181"/>
      <c r="F58" s="181"/>
      <c r="G58" s="181"/>
      <c r="H58" s="181" t="s">
        <v>261</v>
      </c>
      <c r="I58" s="181"/>
      <c r="J58" s="181"/>
      <c r="K58" s="181"/>
      <c r="L58" s="181"/>
      <c r="M58" s="181"/>
      <c r="N58" s="181" t="s">
        <v>263</v>
      </c>
      <c r="O58" s="181"/>
      <c r="P58" s="181"/>
      <c r="Q58" s="181"/>
      <c r="R58" s="181"/>
      <c r="S58" s="181"/>
      <c r="T58" s="181" t="s">
        <v>265</v>
      </c>
      <c r="U58" s="181"/>
      <c r="V58" s="181"/>
      <c r="W58" s="181"/>
      <c r="X58" s="181"/>
      <c r="Y58" s="181"/>
    </row>
    <row r="59" spans="1:25" s="7" customFormat="1" x14ac:dyDescent="0.2">
      <c r="A59" s="221"/>
      <c r="B59" s="172" t="s">
        <v>267</v>
      </c>
      <c r="C59" s="172"/>
      <c r="D59" s="172"/>
      <c r="E59" s="172"/>
      <c r="F59" s="172"/>
      <c r="G59" s="172"/>
      <c r="H59" s="172" t="s">
        <v>267</v>
      </c>
      <c r="I59" s="172"/>
      <c r="J59" s="172"/>
      <c r="K59" s="172"/>
      <c r="L59" s="172"/>
      <c r="M59" s="172"/>
      <c r="N59" s="172" t="s">
        <v>259</v>
      </c>
      <c r="O59" s="172"/>
      <c r="P59" s="172"/>
      <c r="Q59" s="172"/>
      <c r="R59" s="172"/>
      <c r="S59" s="172"/>
      <c r="T59" s="172" t="s">
        <v>267</v>
      </c>
      <c r="U59" s="172"/>
      <c r="V59" s="172"/>
      <c r="W59" s="172"/>
      <c r="X59" s="172"/>
      <c r="Y59" s="172"/>
    </row>
    <row r="60" spans="1:25" s="7" customFormat="1" x14ac:dyDescent="0.2">
      <c r="A60" s="221"/>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row>
    <row r="61" spans="1:25" s="7" customFormat="1" x14ac:dyDescent="0.2">
      <c r="A61" s="221"/>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row>
    <row r="62" spans="1:25" s="7" customFormat="1" x14ac:dyDescent="0.2">
      <c r="A62" s="221"/>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row>
    <row r="63" spans="1:25" s="7" customFormat="1" x14ac:dyDescent="0.2">
      <c r="A63" s="221"/>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row>
    <row r="64" spans="1:25" s="7" customFormat="1" x14ac:dyDescent="0.2">
      <c r="A64" s="221"/>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row>
    <row r="65" spans="1:91" s="7" customFormat="1" x14ac:dyDescent="0.2">
      <c r="A65" s="221"/>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row>
    <row r="66" spans="1:91" s="7" customFormat="1" x14ac:dyDescent="0.2">
      <c r="A66" s="221"/>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row>
    <row r="67" spans="1:91" s="7" customFormat="1" x14ac:dyDescent="0.2">
      <c r="A67" s="221"/>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row>
    <row r="68" spans="1:91" s="7" customFormat="1" x14ac:dyDescent="0.2">
      <c r="A68" s="221"/>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row>
    <row r="69" spans="1:91" s="7" customFormat="1" x14ac:dyDescent="0.2">
      <c r="A69" s="221"/>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row>
    <row r="70" spans="1:91" s="7" customFormat="1" x14ac:dyDescent="0.2">
      <c r="A70" s="221"/>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row>
    <row r="71" spans="1:91" s="7" customFormat="1" x14ac:dyDescent="0.2">
      <c r="A71" s="221"/>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row>
    <row r="72" spans="1:91" s="7" customFormat="1" x14ac:dyDescent="0.2">
      <c r="A72" s="221"/>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row>
    <row r="73" spans="1:91" s="7" customFormat="1" x14ac:dyDescent="0.2">
      <c r="A73" s="221"/>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row>
    <row r="74" spans="1:91" s="7" customFormat="1" x14ac:dyDescent="0.2">
      <c r="B74" s="227"/>
      <c r="C74" s="227"/>
      <c r="D74" s="227"/>
      <c r="E74" s="227"/>
      <c r="F74" s="227"/>
      <c r="G74" s="227"/>
      <c r="H74" s="227"/>
      <c r="I74" s="227"/>
      <c r="J74" s="227"/>
      <c r="K74" s="227"/>
      <c r="L74" s="227"/>
      <c r="M74" s="227"/>
      <c r="N74" s="227"/>
      <c r="O74" s="227"/>
      <c r="P74" s="227"/>
      <c r="Q74" s="227"/>
      <c r="R74" s="227"/>
      <c r="S74" s="227"/>
      <c r="T74" s="227"/>
      <c r="U74" s="227"/>
      <c r="V74" s="227"/>
      <c r="W74" s="227"/>
      <c r="X74" s="227"/>
      <c r="Y74" s="227"/>
    </row>
    <row r="75" spans="1:91" s="7" customFormat="1" ht="15" customHeight="1" x14ac:dyDescent="0.2">
      <c r="A75" s="187" t="s">
        <v>299</v>
      </c>
      <c r="B75" s="186" t="s">
        <v>332</v>
      </c>
      <c r="C75" s="186"/>
      <c r="D75" s="186"/>
      <c r="E75" s="186"/>
      <c r="F75" s="186"/>
      <c r="G75" s="186"/>
      <c r="H75" s="186" t="s">
        <v>333</v>
      </c>
      <c r="I75" s="186"/>
      <c r="J75" s="186"/>
      <c r="K75" s="186"/>
      <c r="L75" s="186"/>
      <c r="M75" s="186"/>
      <c r="N75" s="186" t="s">
        <v>334</v>
      </c>
      <c r="O75" s="186"/>
      <c r="P75" s="186"/>
      <c r="Q75" s="186"/>
      <c r="R75" s="186"/>
      <c r="S75" s="186"/>
      <c r="T75" s="186" t="s">
        <v>335</v>
      </c>
      <c r="U75" s="186"/>
      <c r="V75" s="186"/>
      <c r="W75" s="186"/>
      <c r="X75" s="186"/>
      <c r="Y75" s="186"/>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row>
    <row r="76" spans="1:91" s="7" customFormat="1" x14ac:dyDescent="0.2">
      <c r="A76" s="187"/>
      <c r="B76" s="185" t="s">
        <v>246</v>
      </c>
      <c r="C76" s="185"/>
      <c r="D76" s="185"/>
      <c r="E76" s="185"/>
      <c r="F76" s="185"/>
      <c r="G76" s="185"/>
      <c r="H76" s="185" t="s">
        <v>246</v>
      </c>
      <c r="I76" s="185"/>
      <c r="J76" s="185"/>
      <c r="K76" s="185"/>
      <c r="L76" s="185"/>
      <c r="M76" s="185"/>
      <c r="N76" s="185" t="s">
        <v>301</v>
      </c>
      <c r="O76" s="185"/>
      <c r="P76" s="185"/>
      <c r="Q76" s="185"/>
      <c r="R76" s="185"/>
      <c r="S76" s="185"/>
      <c r="T76" s="185" t="s">
        <v>246</v>
      </c>
      <c r="U76" s="185"/>
      <c r="V76" s="185"/>
      <c r="W76" s="185"/>
      <c r="X76" s="185"/>
      <c r="Y76" s="185"/>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row>
    <row r="77" spans="1:91" s="7" customFormat="1" x14ac:dyDescent="0.2">
      <c r="A77" s="187"/>
      <c r="B77" s="186"/>
      <c r="C77" s="186"/>
      <c r="D77" s="186"/>
      <c r="E77" s="186"/>
      <c r="F77" s="186"/>
      <c r="G77" s="186"/>
      <c r="H77" s="186"/>
      <c r="I77" s="186"/>
      <c r="J77" s="186"/>
      <c r="K77" s="186"/>
      <c r="L77" s="186"/>
      <c r="M77" s="186"/>
      <c r="N77" s="186"/>
      <c r="O77" s="186"/>
      <c r="P77" s="186"/>
      <c r="Q77" s="186"/>
      <c r="R77" s="186"/>
      <c r="S77" s="186"/>
      <c r="T77" s="186"/>
      <c r="U77" s="186"/>
      <c r="V77" s="186"/>
      <c r="W77" s="186"/>
      <c r="X77" s="186"/>
      <c r="Y77" s="186"/>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row>
    <row r="78" spans="1:91" s="7" customFormat="1" x14ac:dyDescent="0.2">
      <c r="A78" s="187"/>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row>
    <row r="79" spans="1:91" s="7" customFormat="1" x14ac:dyDescent="0.2">
      <c r="A79" s="187"/>
      <c r="B79" s="186"/>
      <c r="C79" s="186"/>
      <c r="D79" s="186"/>
      <c r="E79" s="186"/>
      <c r="F79" s="186"/>
      <c r="G79" s="186"/>
      <c r="H79" s="186"/>
      <c r="I79" s="186"/>
      <c r="J79" s="186"/>
      <c r="K79" s="186"/>
      <c r="L79" s="186"/>
      <c r="M79" s="186"/>
      <c r="N79" s="186"/>
      <c r="O79" s="186"/>
      <c r="P79" s="186"/>
      <c r="Q79" s="186"/>
      <c r="R79" s="186"/>
      <c r="S79" s="186"/>
      <c r="T79" s="186"/>
      <c r="U79" s="186"/>
      <c r="V79" s="186"/>
      <c r="W79" s="186"/>
      <c r="X79" s="186"/>
      <c r="Y79" s="186"/>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row>
    <row r="80" spans="1:91" s="7" customFormat="1" x14ac:dyDescent="0.2">
      <c r="A80" s="187"/>
      <c r="B80" s="186"/>
      <c r="C80" s="186"/>
      <c r="D80" s="186"/>
      <c r="E80" s="186"/>
      <c r="F80" s="186"/>
      <c r="G80" s="186"/>
      <c r="H80" s="186"/>
      <c r="I80" s="186"/>
      <c r="J80" s="186"/>
      <c r="K80" s="186"/>
      <c r="L80" s="186"/>
      <c r="M80" s="186"/>
      <c r="N80" s="186"/>
      <c r="O80" s="186"/>
      <c r="P80" s="186"/>
      <c r="Q80" s="186"/>
      <c r="R80" s="186"/>
      <c r="S80" s="186"/>
      <c r="T80" s="186"/>
      <c r="U80" s="186"/>
      <c r="V80" s="186"/>
      <c r="W80" s="186"/>
      <c r="X80" s="186"/>
      <c r="Y80" s="186"/>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row>
    <row r="81" spans="1:91" s="7" customFormat="1" x14ac:dyDescent="0.2">
      <c r="A81" s="187"/>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row>
    <row r="82" spans="1:91" s="7" customFormat="1" x14ac:dyDescent="0.2">
      <c r="A82" s="187"/>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10"/>
      <c r="AA82" s="110"/>
      <c r="AB82" s="110"/>
      <c r="AC82" s="110"/>
      <c r="AD82" s="110"/>
      <c r="AE82" s="110"/>
      <c r="AF82" s="110"/>
      <c r="AG82" s="110"/>
      <c r="AH82" s="110"/>
      <c r="AI82" s="110"/>
      <c r="AJ82" s="110"/>
      <c r="AK82" s="110"/>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row>
    <row r="83" spans="1:91" s="7" customFormat="1" x14ac:dyDescent="0.2">
      <c r="A83" s="187"/>
      <c r="B83" s="186"/>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110"/>
      <c r="AA83" s="110"/>
      <c r="AB83" s="110"/>
      <c r="AC83" s="110"/>
      <c r="AD83" s="110"/>
      <c r="AE83" s="110"/>
      <c r="AF83" s="110"/>
      <c r="AG83" s="110"/>
      <c r="AH83" s="110"/>
      <c r="AI83" s="110"/>
      <c r="AJ83" s="110"/>
      <c r="AK83" s="110"/>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row>
    <row r="84" spans="1:91" s="7" customFormat="1" x14ac:dyDescent="0.2">
      <c r="A84" s="187"/>
      <c r="B84" s="186"/>
      <c r="C84" s="186"/>
      <c r="D84" s="186"/>
      <c r="E84" s="186"/>
      <c r="F84" s="186"/>
      <c r="G84" s="186"/>
      <c r="H84" s="186"/>
      <c r="I84" s="186"/>
      <c r="J84" s="186"/>
      <c r="K84" s="186"/>
      <c r="L84" s="186"/>
      <c r="M84" s="186"/>
      <c r="N84" s="186"/>
      <c r="O84" s="186"/>
      <c r="P84" s="186"/>
      <c r="Q84" s="186"/>
      <c r="R84" s="186"/>
      <c r="S84" s="186"/>
      <c r="T84" s="186"/>
      <c r="U84" s="186"/>
      <c r="V84" s="186"/>
      <c r="W84" s="186"/>
      <c r="X84" s="186"/>
      <c r="Y84" s="186"/>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row>
    <row r="85" spans="1:91" s="7" customFormat="1" x14ac:dyDescent="0.2">
      <c r="A85" s="187"/>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row>
    <row r="86" spans="1:91" s="7" customFormat="1" x14ac:dyDescent="0.2">
      <c r="A86" s="187"/>
      <c r="B86" s="186"/>
      <c r="C86" s="186"/>
      <c r="D86" s="186"/>
      <c r="E86" s="186"/>
      <c r="F86" s="186"/>
      <c r="G86" s="186"/>
      <c r="H86" s="186"/>
      <c r="I86" s="186"/>
      <c r="J86" s="186"/>
      <c r="K86" s="186"/>
      <c r="L86" s="186"/>
      <c r="M86" s="186"/>
      <c r="N86" s="186"/>
      <c r="O86" s="186"/>
      <c r="P86" s="186"/>
      <c r="Q86" s="186"/>
      <c r="R86" s="186"/>
      <c r="S86" s="186"/>
      <c r="T86" s="186"/>
      <c r="U86" s="186"/>
      <c r="V86" s="186"/>
      <c r="W86" s="186"/>
      <c r="X86" s="186"/>
      <c r="Y86" s="186"/>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10"/>
      <c r="BR86" s="110"/>
      <c r="BS86" s="110"/>
      <c r="BT86" s="110"/>
      <c r="BU86" s="110"/>
      <c r="BV86" s="110"/>
      <c r="BW86" s="110"/>
      <c r="BX86" s="110"/>
      <c r="BY86" s="110"/>
      <c r="BZ86" s="110"/>
      <c r="CA86" s="110"/>
      <c r="CB86" s="110"/>
      <c r="CC86" s="110"/>
      <c r="CD86" s="110"/>
      <c r="CE86" s="110"/>
      <c r="CF86" s="110"/>
      <c r="CG86" s="110"/>
      <c r="CH86" s="110"/>
      <c r="CI86" s="110"/>
      <c r="CJ86" s="110"/>
      <c r="CK86" s="110"/>
      <c r="CL86" s="110"/>
      <c r="CM86" s="110"/>
    </row>
    <row r="87" spans="1:91" s="7" customFormat="1" x14ac:dyDescent="0.2">
      <c r="A87" s="187"/>
      <c r="B87" s="186"/>
      <c r="C87" s="186"/>
      <c r="D87" s="186"/>
      <c r="E87" s="186"/>
      <c r="F87" s="186"/>
      <c r="G87" s="186"/>
      <c r="H87" s="186"/>
      <c r="I87" s="186"/>
      <c r="J87" s="186"/>
      <c r="K87" s="186"/>
      <c r="L87" s="186"/>
      <c r="M87" s="186"/>
      <c r="N87" s="186"/>
      <c r="O87" s="186"/>
      <c r="P87" s="186"/>
      <c r="Q87" s="186"/>
      <c r="R87" s="186"/>
      <c r="S87" s="186"/>
      <c r="T87" s="186"/>
      <c r="U87" s="186"/>
      <c r="V87" s="186"/>
      <c r="W87" s="186"/>
      <c r="X87" s="186"/>
      <c r="Y87" s="186"/>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110"/>
      <c r="BQ87" s="110"/>
      <c r="BR87" s="110"/>
      <c r="BS87" s="110"/>
      <c r="BT87" s="110"/>
      <c r="BU87" s="110"/>
      <c r="BV87" s="110"/>
      <c r="BW87" s="110"/>
      <c r="BX87" s="110"/>
      <c r="BY87" s="110"/>
      <c r="BZ87" s="110"/>
      <c r="CA87" s="110"/>
      <c r="CB87" s="110"/>
      <c r="CC87" s="110"/>
      <c r="CD87" s="110"/>
      <c r="CE87" s="110"/>
      <c r="CF87" s="110"/>
      <c r="CG87" s="110"/>
      <c r="CH87" s="110"/>
      <c r="CI87" s="110"/>
      <c r="CJ87" s="110"/>
      <c r="CK87" s="110"/>
      <c r="CL87" s="110"/>
      <c r="CM87" s="110"/>
    </row>
    <row r="88" spans="1:91" s="7" customFormat="1" x14ac:dyDescent="0.2">
      <c r="A88" s="187"/>
      <c r="B88" s="186"/>
      <c r="C88" s="186"/>
      <c r="D88" s="186"/>
      <c r="E88" s="186"/>
      <c r="F88" s="186"/>
      <c r="G88" s="186"/>
      <c r="H88" s="186"/>
      <c r="I88" s="186"/>
      <c r="J88" s="186"/>
      <c r="K88" s="186"/>
      <c r="L88" s="186"/>
      <c r="M88" s="186"/>
      <c r="N88" s="186"/>
      <c r="O88" s="186"/>
      <c r="P88" s="186"/>
      <c r="Q88" s="186"/>
      <c r="R88" s="186"/>
      <c r="S88" s="186"/>
      <c r="T88" s="186"/>
      <c r="U88" s="186"/>
      <c r="V88" s="186"/>
      <c r="W88" s="186"/>
      <c r="X88" s="186"/>
      <c r="Y88" s="186"/>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0"/>
      <c r="BF88" s="110"/>
      <c r="BG88" s="110"/>
      <c r="BH88" s="110"/>
      <c r="BI88" s="110"/>
      <c r="BJ88" s="110"/>
      <c r="BK88" s="110"/>
      <c r="BL88" s="110"/>
      <c r="BM88" s="110"/>
      <c r="BN88" s="110"/>
      <c r="BO88" s="110"/>
      <c r="BP88" s="110"/>
      <c r="BQ88" s="110"/>
      <c r="BR88" s="110"/>
      <c r="BS88" s="110"/>
      <c r="BT88" s="110"/>
      <c r="BU88" s="110"/>
      <c r="BV88" s="110"/>
      <c r="BW88" s="110"/>
      <c r="BX88" s="110"/>
      <c r="BY88" s="110"/>
      <c r="BZ88" s="110"/>
      <c r="CA88" s="110"/>
      <c r="CB88" s="110"/>
      <c r="CC88" s="110"/>
      <c r="CD88" s="110"/>
      <c r="CE88" s="110"/>
      <c r="CF88" s="110"/>
      <c r="CG88" s="110"/>
      <c r="CH88" s="110"/>
      <c r="CI88" s="110"/>
      <c r="CJ88" s="110"/>
      <c r="CK88" s="110"/>
      <c r="CL88" s="110"/>
      <c r="CM88" s="110"/>
    </row>
    <row r="89" spans="1:91" s="7" customFormat="1" x14ac:dyDescent="0.2">
      <c r="A89" s="187"/>
      <c r="B89" s="186"/>
      <c r="C89" s="186"/>
      <c r="D89" s="186"/>
      <c r="E89" s="186"/>
      <c r="F89" s="186"/>
      <c r="G89" s="186"/>
      <c r="H89" s="186"/>
      <c r="I89" s="186"/>
      <c r="J89" s="186"/>
      <c r="K89" s="186"/>
      <c r="L89" s="186"/>
      <c r="M89" s="186"/>
      <c r="N89" s="186"/>
      <c r="O89" s="186"/>
      <c r="P89" s="186"/>
      <c r="Q89" s="186"/>
      <c r="R89" s="186"/>
      <c r="S89" s="186"/>
      <c r="T89" s="186"/>
      <c r="U89" s="186"/>
      <c r="V89" s="186"/>
      <c r="W89" s="186"/>
      <c r="X89" s="186"/>
      <c r="Y89" s="186"/>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0"/>
      <c r="BF89" s="110"/>
      <c r="BG89" s="110"/>
      <c r="BH89" s="110"/>
      <c r="BI89" s="110"/>
      <c r="BJ89" s="110"/>
      <c r="BK89" s="110"/>
      <c r="BL89" s="110"/>
      <c r="BM89" s="110"/>
      <c r="BN89" s="110"/>
      <c r="BO89" s="110"/>
      <c r="BP89" s="110"/>
      <c r="BQ89" s="110"/>
      <c r="BR89" s="110"/>
      <c r="BS89" s="110"/>
      <c r="BT89" s="110"/>
      <c r="BU89" s="110"/>
      <c r="BV89" s="110"/>
      <c r="BW89" s="110"/>
      <c r="BX89" s="110"/>
      <c r="BY89" s="110"/>
      <c r="BZ89" s="110"/>
      <c r="CA89" s="110"/>
      <c r="CB89" s="110"/>
      <c r="CC89" s="110"/>
      <c r="CD89" s="110"/>
      <c r="CE89" s="110"/>
      <c r="CF89" s="110"/>
      <c r="CG89" s="110"/>
      <c r="CH89" s="110"/>
      <c r="CI89" s="110"/>
      <c r="CJ89" s="110"/>
      <c r="CK89" s="110"/>
      <c r="CL89" s="110"/>
      <c r="CM89" s="110"/>
    </row>
    <row r="90" spans="1:91" s="7" customFormat="1" x14ac:dyDescent="0.2">
      <c r="A90" s="187"/>
      <c r="B90" s="186"/>
      <c r="C90" s="186"/>
      <c r="D90" s="186"/>
      <c r="E90" s="186"/>
      <c r="F90" s="186"/>
      <c r="G90" s="186"/>
      <c r="H90" s="186"/>
      <c r="I90" s="186"/>
      <c r="J90" s="186"/>
      <c r="K90" s="186"/>
      <c r="L90" s="186"/>
      <c r="M90" s="186"/>
      <c r="N90" s="186"/>
      <c r="O90" s="186"/>
      <c r="P90" s="186"/>
      <c r="Q90" s="186"/>
      <c r="R90" s="186"/>
      <c r="S90" s="186"/>
      <c r="T90" s="186"/>
      <c r="U90" s="186"/>
      <c r="V90" s="186"/>
      <c r="W90" s="186"/>
      <c r="X90" s="186"/>
      <c r="Y90" s="186"/>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0"/>
      <c r="BF90" s="110"/>
      <c r="BG90" s="110"/>
      <c r="BH90" s="110"/>
      <c r="BI90" s="110"/>
      <c r="BJ90" s="110"/>
      <c r="BK90" s="110"/>
      <c r="BL90" s="110"/>
      <c r="BM90" s="110"/>
      <c r="BN90" s="110"/>
      <c r="BO90" s="110"/>
      <c r="BP90" s="110"/>
      <c r="BQ90" s="110"/>
      <c r="BR90" s="110"/>
      <c r="BS90" s="110"/>
      <c r="BT90" s="110"/>
      <c r="BU90" s="110"/>
      <c r="BV90" s="110"/>
      <c r="BW90" s="110"/>
      <c r="BX90" s="110"/>
      <c r="BY90" s="110"/>
      <c r="BZ90" s="110"/>
      <c r="CA90" s="110"/>
      <c r="CB90" s="110"/>
      <c r="CC90" s="110"/>
      <c r="CD90" s="110"/>
      <c r="CE90" s="110"/>
      <c r="CF90" s="110"/>
      <c r="CG90" s="110"/>
      <c r="CH90" s="110"/>
      <c r="CI90" s="110"/>
      <c r="CJ90" s="110"/>
      <c r="CK90" s="110"/>
      <c r="CL90" s="110"/>
      <c r="CM90" s="110"/>
    </row>
    <row r="91" spans="1:91" s="7" customFormat="1" ht="13.5" thickBot="1" x14ac:dyDescent="0.25"/>
    <row r="92" spans="1:91" s="79" customFormat="1" ht="13.5" thickBot="1" x14ac:dyDescent="0.25">
      <c r="A92" s="205" t="s">
        <v>347</v>
      </c>
      <c r="B92" s="194" t="s">
        <v>337</v>
      </c>
      <c r="C92" s="195"/>
      <c r="D92" s="195"/>
      <c r="E92" s="195"/>
      <c r="F92" s="195"/>
      <c r="G92" s="196"/>
      <c r="H92" s="194" t="s">
        <v>337</v>
      </c>
      <c r="I92" s="195"/>
      <c r="J92" s="195"/>
      <c r="K92" s="195"/>
      <c r="L92" s="195"/>
      <c r="M92" s="196"/>
      <c r="N92" s="194" t="s">
        <v>337</v>
      </c>
      <c r="O92" s="195"/>
      <c r="P92" s="195"/>
      <c r="Q92" s="195"/>
      <c r="R92" s="195"/>
      <c r="S92" s="196"/>
      <c r="T92" s="194" t="s">
        <v>337</v>
      </c>
      <c r="U92" s="195"/>
      <c r="V92" s="195"/>
      <c r="W92" s="195"/>
      <c r="X92" s="195"/>
      <c r="Y92" s="196"/>
    </row>
    <row r="93" spans="1:91" s="7" customFormat="1" ht="13.5" thickBot="1" x14ac:dyDescent="0.25">
      <c r="A93" s="206"/>
      <c r="B93" s="190" t="s">
        <v>338</v>
      </c>
      <c r="C93" s="191"/>
      <c r="D93" s="197" t="s">
        <v>339</v>
      </c>
      <c r="E93" s="197" t="s">
        <v>340</v>
      </c>
      <c r="F93" s="199" t="s">
        <v>341</v>
      </c>
      <c r="G93" s="200"/>
      <c r="H93" s="190" t="s">
        <v>338</v>
      </c>
      <c r="I93" s="191"/>
      <c r="J93" s="197" t="s">
        <v>339</v>
      </c>
      <c r="K93" s="197" t="s">
        <v>340</v>
      </c>
      <c r="L93" s="199" t="s">
        <v>341</v>
      </c>
      <c r="M93" s="200"/>
      <c r="N93" s="190" t="s">
        <v>338</v>
      </c>
      <c r="O93" s="191"/>
      <c r="P93" s="197" t="s">
        <v>339</v>
      </c>
      <c r="Q93" s="197" t="s">
        <v>340</v>
      </c>
      <c r="R93" s="199" t="s">
        <v>341</v>
      </c>
      <c r="S93" s="200"/>
      <c r="T93" s="190" t="s">
        <v>338</v>
      </c>
      <c r="U93" s="191"/>
      <c r="V93" s="197" t="s">
        <v>339</v>
      </c>
      <c r="W93" s="197" t="s">
        <v>340</v>
      </c>
      <c r="X93" s="199" t="s">
        <v>341</v>
      </c>
      <c r="Y93" s="200"/>
    </row>
    <row r="94" spans="1:91" s="7" customFormat="1" ht="13.5" thickBot="1" x14ac:dyDescent="0.25">
      <c r="A94" s="206"/>
      <c r="B94" s="203" t="s">
        <v>342</v>
      </c>
      <c r="C94" s="204"/>
      <c r="D94" s="198"/>
      <c r="E94" s="198"/>
      <c r="F94" s="201"/>
      <c r="G94" s="202"/>
      <c r="H94" s="203" t="s">
        <v>342</v>
      </c>
      <c r="I94" s="204"/>
      <c r="J94" s="198"/>
      <c r="K94" s="198"/>
      <c r="L94" s="201"/>
      <c r="M94" s="202"/>
      <c r="N94" s="203" t="s">
        <v>342</v>
      </c>
      <c r="O94" s="204"/>
      <c r="P94" s="198"/>
      <c r="Q94" s="198"/>
      <c r="R94" s="201"/>
      <c r="S94" s="202"/>
      <c r="T94" s="203" t="s">
        <v>342</v>
      </c>
      <c r="U94" s="204"/>
      <c r="V94" s="198"/>
      <c r="W94" s="198"/>
      <c r="X94" s="201"/>
      <c r="Y94" s="202"/>
    </row>
    <row r="95" spans="1:91" s="7" customFormat="1" ht="13.5" thickBot="1" x14ac:dyDescent="0.25">
      <c r="A95" s="206"/>
      <c r="B95" s="190" t="s">
        <v>343</v>
      </c>
      <c r="C95" s="191"/>
      <c r="D95" s="72"/>
      <c r="E95" s="80" t="s">
        <v>350</v>
      </c>
      <c r="F95" s="192"/>
      <c r="G95" s="193"/>
      <c r="H95" s="190" t="s">
        <v>343</v>
      </c>
      <c r="I95" s="191"/>
      <c r="J95" s="72"/>
      <c r="K95" s="80" t="s">
        <v>350</v>
      </c>
      <c r="L95" s="192"/>
      <c r="M95" s="193"/>
      <c r="N95" s="190" t="s">
        <v>343</v>
      </c>
      <c r="O95" s="191"/>
      <c r="P95" s="81" t="s">
        <v>351</v>
      </c>
      <c r="Q95" s="73"/>
      <c r="R95" s="192"/>
      <c r="S95" s="193"/>
      <c r="T95" s="190" t="s">
        <v>343</v>
      </c>
      <c r="U95" s="191"/>
      <c r="V95" s="72"/>
      <c r="W95" s="80" t="s">
        <v>350</v>
      </c>
      <c r="X95" s="192"/>
      <c r="Y95" s="193"/>
    </row>
    <row r="96" spans="1:91" s="7" customFormat="1" ht="13.5" thickBot="1" x14ac:dyDescent="0.25">
      <c r="A96" s="206"/>
      <c r="B96" s="190" t="s">
        <v>344</v>
      </c>
      <c r="C96" s="191"/>
      <c r="D96" s="73"/>
      <c r="E96" s="74"/>
      <c r="F96" s="192"/>
      <c r="G96" s="193"/>
      <c r="H96" s="190" t="s">
        <v>344</v>
      </c>
      <c r="I96" s="191"/>
      <c r="J96" s="73"/>
      <c r="K96" s="74"/>
      <c r="L96" s="192"/>
      <c r="M96" s="193"/>
      <c r="N96" s="190" t="s">
        <v>344</v>
      </c>
      <c r="O96" s="191"/>
      <c r="P96" s="73"/>
      <c r="Q96" s="74"/>
      <c r="R96" s="192"/>
      <c r="S96" s="193"/>
      <c r="T96" s="190" t="s">
        <v>344</v>
      </c>
      <c r="U96" s="191"/>
      <c r="V96" s="73"/>
      <c r="W96" s="74"/>
      <c r="X96" s="192"/>
      <c r="Y96" s="193"/>
    </row>
    <row r="97" spans="1:37" s="7" customFormat="1" ht="13.5" thickBot="1" x14ac:dyDescent="0.25">
      <c r="A97" s="207"/>
      <c r="B97" s="190" t="s">
        <v>345</v>
      </c>
      <c r="C97" s="191"/>
      <c r="D97" s="78"/>
      <c r="E97" s="77"/>
      <c r="F97" s="192"/>
      <c r="G97" s="193"/>
      <c r="H97" s="190" t="s">
        <v>345</v>
      </c>
      <c r="I97" s="191"/>
      <c r="J97" s="78"/>
      <c r="K97" s="77"/>
      <c r="L97" s="192"/>
      <c r="M97" s="193"/>
      <c r="N97" s="190" t="s">
        <v>345</v>
      </c>
      <c r="O97" s="191"/>
      <c r="P97" s="78"/>
      <c r="Q97" s="77"/>
      <c r="R97" s="192"/>
      <c r="S97" s="193"/>
      <c r="T97" s="190" t="s">
        <v>345</v>
      </c>
      <c r="U97" s="191"/>
      <c r="V97" s="78"/>
      <c r="W97" s="77"/>
      <c r="X97" s="192"/>
      <c r="Y97" s="193"/>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79" t="s">
        <v>27</v>
      </c>
      <c r="B101" s="179"/>
      <c r="C101" s="179"/>
      <c r="D101" s="179"/>
      <c r="E101" s="179"/>
      <c r="F101" s="179"/>
      <c r="G101" s="179"/>
      <c r="H101" s="179"/>
      <c r="I101" s="179"/>
      <c r="J101" s="53"/>
    </row>
    <row r="102" spans="1:37" s="7" customFormat="1" x14ac:dyDescent="0.2">
      <c r="A102" s="44" t="s">
        <v>222</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66" t="s">
        <v>29</v>
      </c>
      <c r="B105" s="166"/>
      <c r="C105" s="166"/>
      <c r="D105" s="166"/>
      <c r="E105" s="166"/>
      <c r="F105" s="166"/>
      <c r="G105" s="52"/>
      <c r="N105" s="43"/>
      <c r="T105" s="43"/>
    </row>
    <row r="106" spans="1:37" s="7" customFormat="1" ht="12.75" customHeight="1" x14ac:dyDescent="0.2">
      <c r="A106" s="121" t="s">
        <v>370</v>
      </c>
      <c r="B106" s="121"/>
      <c r="C106" s="121"/>
      <c r="D106" s="121"/>
      <c r="E106" s="121"/>
      <c r="F106" s="121"/>
      <c r="G106" s="121"/>
      <c r="H106" s="121"/>
      <c r="I106" s="121"/>
      <c r="J106" s="121"/>
      <c r="K106" s="121"/>
      <c r="L106" s="121"/>
      <c r="M106" s="17"/>
    </row>
    <row r="107" spans="1:37" s="7" customFormat="1" x14ac:dyDescent="0.2">
      <c r="A107" s="166" t="s">
        <v>121</v>
      </c>
      <c r="B107" s="166"/>
      <c r="C107" s="166"/>
      <c r="D107" s="166"/>
      <c r="E107" s="166"/>
      <c r="F107" s="166"/>
      <c r="G107" s="52"/>
    </row>
    <row r="108" spans="1:37" s="7" customFormat="1" x14ac:dyDescent="0.2">
      <c r="A108" s="7" t="s">
        <v>289</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336</v>
      </c>
    </row>
  </sheetData>
  <mergeCells count="349">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N29:P29"/>
    <mergeCell ref="N28:P28"/>
    <mergeCell ref="Q28:S28"/>
    <mergeCell ref="B29:D29"/>
    <mergeCell ref="E29:G29"/>
    <mergeCell ref="H29:J29"/>
    <mergeCell ref="K29:M29"/>
    <mergeCell ref="B28:D28"/>
    <mergeCell ref="E28:G28"/>
    <mergeCell ref="H28:J28"/>
    <mergeCell ref="K28:M28"/>
    <mergeCell ref="B27:D27"/>
    <mergeCell ref="E27:G27"/>
    <mergeCell ref="H27:J27"/>
    <mergeCell ref="K27:M27"/>
    <mergeCell ref="Q29:S29"/>
    <mergeCell ref="B24:D24"/>
    <mergeCell ref="E24:G24"/>
    <mergeCell ref="H24:J24"/>
    <mergeCell ref="K24:M24"/>
    <mergeCell ref="B23:D23"/>
    <mergeCell ref="E23:G23"/>
    <mergeCell ref="H23:J23"/>
    <mergeCell ref="K23:M23"/>
    <mergeCell ref="B26:D26"/>
    <mergeCell ref="E26:G26"/>
    <mergeCell ref="H26:J26"/>
    <mergeCell ref="K26:M26"/>
    <mergeCell ref="B25:D25"/>
    <mergeCell ref="E25:G25"/>
    <mergeCell ref="H25:J25"/>
    <mergeCell ref="K25:M2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2022-02-09T09:22:56Z</dcterms:modified>
</cp:coreProperties>
</file>