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hruti\AppData\Local\Microsoft\Windows\INetCache\Content.Outlook\VDHGJD2A\"/>
    </mc:Choice>
  </mc:AlternateContent>
  <bookViews>
    <workbookView xWindow="0" yWindow="0" windowWidth="24000" windowHeight="9735" tabRatio="594" activeTab="3"/>
  </bookViews>
  <sheets>
    <sheet name="Equity Open Ended  " sheetId="23" r:id="rId1"/>
    <sheet name="Equity Close Ended" sheetId="19" r:id="rId2"/>
    <sheet name="Debt Open Ended " sheetId="22" r:id="rId3"/>
    <sheet name="Debt Close Ended" sheetId="21" r:id="rId4"/>
  </sheets>
  <calcPr calcId="152511"/>
</workbook>
</file>

<file path=xl/calcChain.xml><?xml version="1.0" encoding="utf-8"?>
<calcChain xmlns="http://schemas.openxmlformats.org/spreadsheetml/2006/main">
  <c r="Y36" i="21" l="1"/>
  <c r="V36" i="21"/>
  <c r="S36" i="21"/>
  <c r="P36" i="21"/>
  <c r="M36" i="21"/>
  <c r="J36" i="21"/>
  <c r="G36" i="21"/>
  <c r="D36" i="21"/>
  <c r="AQ36" i="22"/>
  <c r="AN36" i="22"/>
  <c r="AK36" i="22"/>
  <c r="AH36" i="22"/>
  <c r="AE36" i="22"/>
  <c r="AB36" i="22"/>
  <c r="Y36" i="22"/>
  <c r="S36" i="22"/>
  <c r="P36" i="22"/>
  <c r="M36" i="22"/>
  <c r="J36" i="22"/>
  <c r="G36" i="22"/>
  <c r="D36" i="19"/>
  <c r="G36" i="19" s="1"/>
  <c r="CG36" i="23"/>
  <c r="CD36" i="23"/>
  <c r="CA36" i="23"/>
  <c r="BX36" i="23"/>
  <c r="BU36" i="23"/>
  <c r="BR36" i="23"/>
  <c r="BO36" i="23"/>
  <c r="BL36" i="23"/>
  <c r="BI36" i="23"/>
  <c r="BF36" i="23"/>
  <c r="BB36" i="23"/>
  <c r="AY36" i="23"/>
  <c r="AW36" i="23"/>
  <c r="AT36" i="23"/>
  <c r="AQ36" i="23"/>
  <c r="AN36" i="23"/>
  <c r="AJ36" i="23"/>
  <c r="AG36" i="23"/>
  <c r="AE36" i="23"/>
  <c r="AB36" i="23"/>
  <c r="Y36" i="23"/>
  <c r="V36" i="23"/>
  <c r="S36" i="23"/>
  <c r="P36" i="23"/>
  <c r="M36" i="23"/>
  <c r="J36" i="23"/>
  <c r="G36" i="23"/>
  <c r="C36" i="19"/>
  <c r="CF36" i="23"/>
  <c r="CC36" i="23"/>
  <c r="BZ36" i="23"/>
  <c r="BW36" i="23"/>
  <c r="BT36" i="23"/>
  <c r="BQ36" i="23"/>
  <c r="BN36" i="23"/>
  <c r="BH36" i="23"/>
  <c r="BE36" i="23"/>
  <c r="AV36" i="23"/>
  <c r="AP36" i="23"/>
  <c r="AM36" i="23"/>
  <c r="AD36" i="23"/>
  <c r="X36" i="23"/>
  <c r="R36" i="23"/>
  <c r="L36" i="23"/>
  <c r="I36" i="23"/>
  <c r="F36" i="23"/>
  <c r="BG27" i="23" l="1"/>
  <c r="K27" i="21" l="1"/>
  <c r="Q27" i="21" l="1"/>
  <c r="F36" i="19" l="1"/>
  <c r="CE27" i="23" l="1"/>
  <c r="X36" i="21" l="1"/>
  <c r="U36" i="21"/>
  <c r="R36" i="21"/>
  <c r="O36" i="21"/>
  <c r="L36" i="21"/>
  <c r="I36" i="21"/>
  <c r="F36" i="21"/>
  <c r="W27" i="21"/>
  <c r="E27" i="21"/>
  <c r="AP36" i="22"/>
  <c r="AJ36" i="22"/>
  <c r="AD36" i="22"/>
  <c r="X36" i="22"/>
  <c r="R36" i="22"/>
  <c r="O36" i="22"/>
  <c r="L36" i="22"/>
  <c r="I36" i="22"/>
  <c r="F36" i="22"/>
  <c r="AA27" i="23" l="1"/>
  <c r="E27" i="22" l="1"/>
  <c r="BY27" i="23" l="1"/>
  <c r="BS27" i="23"/>
  <c r="K27" i="22"/>
  <c r="AC27" i="23"/>
  <c r="Q27" i="22"/>
  <c r="AU27" i="23"/>
  <c r="AI27" i="23"/>
  <c r="K27" i="23"/>
  <c r="W27" i="22"/>
  <c r="E27" i="23"/>
  <c r="AC27" i="22"/>
  <c r="W27" i="23"/>
  <c r="BM27" i="23"/>
  <c r="E27" i="19"/>
  <c r="AI27" i="22"/>
  <c r="Q27" i="23"/>
  <c r="AO27" i="23"/>
  <c r="BA27" i="23"/>
  <c r="AO27" i="22"/>
</calcChain>
</file>

<file path=xl/sharedStrings.xml><?xml version="1.0" encoding="utf-8"?>
<sst xmlns="http://schemas.openxmlformats.org/spreadsheetml/2006/main" count="1028" uniqueCount="216">
  <si>
    <t>Scheme</t>
  </si>
  <si>
    <t>Regular (Growth)</t>
  </si>
  <si>
    <t>Direct (Growth)</t>
  </si>
  <si>
    <t>Regular</t>
  </si>
  <si>
    <t>Direct</t>
  </si>
  <si>
    <t>Name of the issuer</t>
  </si>
  <si>
    <t>% of Scheme</t>
  </si>
  <si>
    <t>Disclaimer :</t>
  </si>
  <si>
    <t>Scheme Name</t>
  </si>
  <si>
    <t>LIC  MF Equity Fund</t>
  </si>
  <si>
    <t>LIC  MF Growth Fund</t>
  </si>
  <si>
    <t>An open ended pure Growth scheme seeking to provide capital growth by investing mainly in mix of equity instruments.</t>
  </si>
  <si>
    <t>An open ended pure Growth scheme seeking to provide capital growth by investing mainly in equity instruments and also in debt and other permitted instruments of capital and money markets.</t>
  </si>
  <si>
    <t>LIC MF MID CAP FUND</t>
  </si>
  <si>
    <t xml:space="preserve">To generate long term capital appreciation by investing substantially in a portfolio of equity and equity linked instruments of midcap companies. </t>
  </si>
  <si>
    <t>The investment objective of the scheme is to generate long-term growth from a portfolio of equity / equity related instruments of companies engaged either directly or indirectly in the infrastructure sector.</t>
  </si>
  <si>
    <t>The investment objective of the scheme is to provide returns that, closely correspond to the total returns of the securities as represented by the NIFTY 50 Index, subject to tracking errors.</t>
  </si>
  <si>
    <t>The main investment objective of the fund is to generate returns commensurate with the performance of the index either Nifty/ Sensex based on the plans by investing in the respective index stocks subject to tracking errors</t>
  </si>
  <si>
    <t>The main investment objective of the fund is to generate returns commensurate with the performance of the index either Nifty/ Sensex based on the plans by investing in the respective index stocks subject to tracking errors.</t>
  </si>
  <si>
    <t>An open ended Income and Growth scheme which seeks to provide regular returns and capital appreciation according to the selection of plan by investing in equities and debt instruments.</t>
  </si>
  <si>
    <t>To provide capital growth along with tax rebate and tax relief to our investors through prudent investments in the stock markets.</t>
  </si>
  <si>
    <t>LIC  MF Liquid Fund</t>
  </si>
  <si>
    <t>An open ended scheme which seeks to generate reasonable returns with low risk and high liquidity through judicious mix of investment in money market instruments and quality debt instruments.</t>
  </si>
  <si>
    <t>The investment objective of the Scheme is to generate income by investing in a portfolio of quality short term debt securities.</t>
  </si>
  <si>
    <t>An open ended debt scheme which seeks to provide reasonable possible current income consistent with preservation of capital and providing liquidity from investing in a diversified portfolio of short term money market and debt securities.</t>
  </si>
  <si>
    <t>An open-ended Debt Scheme, will endeavor to generate an attractive return for its investors by investing in a portfolio of quality debt securities and money market instruments.</t>
  </si>
  <si>
    <t>The investment objective of the Scheme is to generate regular income by investing mainly in a portfolio of quality debt securities and money market instruments. It also seeks to generate capital appreciation by investing some percentage in a mix of equity instruments.</t>
  </si>
  <si>
    <t>A Close ended Capital Protection Oriented  scheme seeks to provide capital appreciation linked to equity market with downside protection at the end of tenure.</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</si>
  <si>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</si>
  <si>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The primary investment objective of the Scheme is to generate capital appreciation, from a portfolio that is substantially constituted of equity securities which are specified as eligible securities for Rajiv Gandhi Equity Savings Scheme (RGESS). The Scheme may also invest a certain portion of its corpus in cash &amp; cash equivalent and money market instruments from time to time.</t>
  </si>
  <si>
    <t>LIC MF RGESS 3</t>
  </si>
  <si>
    <t>LIC MF Savings Plus</t>
  </si>
  <si>
    <t xml:space="preserve">LIC MF Income Plus </t>
  </si>
  <si>
    <t>LIC MF Govt. Securities Fund</t>
  </si>
  <si>
    <t>LIC MF Bond Fund</t>
  </si>
  <si>
    <t>LIC MF Monthly Income Plan</t>
  </si>
  <si>
    <t>LIC MF G-Sec Long Term ETF</t>
  </si>
  <si>
    <t>LIC MF CPOF 2</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</si>
  <si>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</si>
  <si>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</si>
  <si>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</si>
  <si>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</si>
  <si>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</si>
  <si>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</si>
  <si>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</si>
  <si>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</si>
  <si>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Balanced Fund</t>
  </si>
  <si>
    <t>LIC MF Tax Plan</t>
  </si>
  <si>
    <t>LIC MF Unit Linked Insurance Scheme</t>
  </si>
  <si>
    <t>The investment Objective of the LIC MF Unit Linked Insurance Scheme (LIC MF ULIS) is to generate long-term capital appreciation through growth in NAV and reinvestment of income distributed on units of the scheme. The scheme offers Tax rebate on investment u/s 80C of Income Tax Act as well as a life cover and a free accident insurance cover.</t>
  </si>
  <si>
    <t>LIC MF ETF - Nifty 100</t>
  </si>
  <si>
    <t>State Bank of India</t>
  </si>
  <si>
    <t>Bank of Baroda</t>
  </si>
  <si>
    <t>Punjab National Bank</t>
  </si>
  <si>
    <t xml:space="preserve"> AUM (in Rs. crore)</t>
  </si>
  <si>
    <t xml:space="preserve">Investment Objective </t>
  </si>
  <si>
    <t>Expense Ratio</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</si>
  <si>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</si>
  <si>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</si>
  <si>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</si>
  <si>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</si>
  <si>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</si>
  <si>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</si>
  <si>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</si>
  <si>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</si>
  <si>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</si>
  <si>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</si>
  <si>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3) Expense ratio is Year to date for the respective month</t>
  </si>
  <si>
    <t>Benchmark Index</t>
  </si>
  <si>
    <t>1) All scheme returns are for growth option</t>
  </si>
  <si>
    <t>Others</t>
  </si>
  <si>
    <t>Since Inception</t>
  </si>
  <si>
    <t>NA</t>
  </si>
  <si>
    <t>Total</t>
  </si>
  <si>
    <t>Crisil Liquid Fund Index</t>
  </si>
  <si>
    <t>I-Sec Composite Index</t>
  </si>
  <si>
    <t>Crisil Composite Bond Fund Index</t>
  </si>
  <si>
    <t>Nifty 8-13 yr G-Sec</t>
  </si>
  <si>
    <t>The investment objective of the scheme is to provide returns that,  closely correspond to the total returns of the securities as represented by the NIFTY 100, subject to tracking errors.</t>
  </si>
  <si>
    <t>S&amp;P BSE Sensex</t>
  </si>
  <si>
    <t>S&amp;P BSE Bankex</t>
  </si>
  <si>
    <t>S&amp;P BSE 100</t>
  </si>
  <si>
    <t>Nifty 50</t>
  </si>
  <si>
    <t>Nifty 100</t>
  </si>
  <si>
    <t>-</t>
  </si>
  <si>
    <t>The investment objective of the scheme is to provide returns that,  closely correspond to the total returns of the securities as represented by the S&amp;P BSE SENSEX by holding S&amp;P BSE SENSEX stocks in same proportion, subject to tracking errors.</t>
  </si>
  <si>
    <t>The investment objective of the scheme is to generate
long-term capital appreciation for unit holders from a
portfolio that is invested substantially in equity and
equity related securities of companies engaged in
banking &amp; financial services sector.</t>
  </si>
  <si>
    <t>Bank of India</t>
  </si>
  <si>
    <t>LIC MF ETF -  Sensex</t>
  </si>
  <si>
    <t>Government Treasury Bill</t>
  </si>
  <si>
    <t>01.09.1994</t>
  </si>
  <si>
    <t>15.04.1993</t>
  </si>
  <si>
    <t>25.02.2015</t>
  </si>
  <si>
    <t>27.03.2015</t>
  </si>
  <si>
    <t>30.11.2015</t>
  </si>
  <si>
    <t>17.03.2016</t>
  </si>
  <si>
    <t>05.12.2002</t>
  </si>
  <si>
    <t>01.01.1991</t>
  </si>
  <si>
    <t>31.03.1997</t>
  </si>
  <si>
    <t>19.06.1989</t>
  </si>
  <si>
    <t>05.02.2015</t>
  </si>
  <si>
    <t>18.03.2002</t>
  </si>
  <si>
    <t>09.06.2003</t>
  </si>
  <si>
    <t>31.05.2007</t>
  </si>
  <si>
    <t>10.12.1999</t>
  </si>
  <si>
    <t>23.06.1999</t>
  </si>
  <si>
    <t>01.06.1998</t>
  </si>
  <si>
    <t>12.11.2001</t>
  </si>
  <si>
    <t>24.12.2014</t>
  </si>
  <si>
    <t>20.01.2014</t>
  </si>
  <si>
    <t>13.07.2015</t>
  </si>
  <si>
    <t>05.10.2015</t>
  </si>
  <si>
    <t>19.11.2015</t>
  </si>
  <si>
    <t>S &amp; P BSE 100 Index</t>
  </si>
  <si>
    <t>Cash &amp; Cash Equivalent:</t>
  </si>
  <si>
    <t>20.11.2015</t>
  </si>
  <si>
    <t>24.03.2008</t>
  </si>
  <si>
    <t>State Government Bond</t>
  </si>
  <si>
    <t>Grand Total</t>
  </si>
  <si>
    <t>Canara Bank</t>
  </si>
  <si>
    <r>
      <t>The primary objective of the scheme is to generate credit risk free and reasonable returns for its investors through investments in sovereign securities issued by the</t>
    </r>
    <r>
      <rPr>
        <sz val="10"/>
        <rFont val="Calibri"/>
        <family val="2"/>
      </rPr>
      <t xml:space="preserve"> central and /or state Government and /or any security unconditionally guaranteed by the central/ state government for repayment of Principal and interest and/or reverse repos in such securities as and when permitted by RBI.</t>
    </r>
  </si>
  <si>
    <r>
      <t>The investment objective of the scheme is to provide returns that closely correspond to the total returns of securities as represented by GSEC10 NSE Index, subject to tracking errors. However there is no assurance that the investment objective of the scheme will be achieved</t>
    </r>
    <r>
      <rPr>
        <sz val="10"/>
        <rFont val="Calibri"/>
        <family val="2"/>
      </rPr>
      <t>.</t>
    </r>
  </si>
  <si>
    <t>LIC MF Childrens Gift Fund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</si>
  <si>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</si>
  <si>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Government Bond</t>
  </si>
  <si>
    <t>6.68% GOI (MD 17/09/2031)</t>
  </si>
  <si>
    <t>7.61% GOI(MD 09/05/2030)</t>
  </si>
  <si>
    <t>7.52% Gujarat SDL (MD 24/05/2027)</t>
  </si>
  <si>
    <t>7.35% GOI (MD 22/06/2024)</t>
  </si>
  <si>
    <t>6.79% GOI (MD 15/05/2027)</t>
  </si>
  <si>
    <t>6.79% GOI (MD 26/12/2029)</t>
  </si>
  <si>
    <t>6.97% GOI (MD 06/09/2026)</t>
  </si>
  <si>
    <t>8.28% GOI (M/D 21/09/2027)</t>
  </si>
  <si>
    <t>8.15% GOI (MD 24/11/2026)</t>
  </si>
  <si>
    <t>Crisil Hybrid 85+15 - Conservative Index</t>
  </si>
  <si>
    <t>National Highways Authority of India</t>
  </si>
  <si>
    <t>L&amp;T Infra Debt Fund Ltd.</t>
  </si>
  <si>
    <t>India Infradebt Ltd.</t>
  </si>
  <si>
    <t>Indian Railway Finance Corporation Ltd.</t>
  </si>
  <si>
    <t>National Bk for Agriculture &amp; Rural Dev.</t>
  </si>
  <si>
    <t>Rural Electrification Corporation Ltd.</t>
  </si>
  <si>
    <t>ICICI Bank Ltd.</t>
  </si>
  <si>
    <t>VIP Industries Ltd.</t>
  </si>
  <si>
    <t>Axis Bank Ltd.</t>
  </si>
  <si>
    <t>Persistent Systems Ltd.</t>
  </si>
  <si>
    <t>Bajaj Auto Ltd.</t>
  </si>
  <si>
    <t>Britannia Industries Ltd.</t>
  </si>
  <si>
    <t>Kaveri Seed Company Ltd.</t>
  </si>
  <si>
    <t>Infosys Ltd.</t>
  </si>
  <si>
    <t>Dewan Housing Finance Corporation Ltd.</t>
  </si>
  <si>
    <t>Indiabulls Housing Finance Ltd.</t>
  </si>
  <si>
    <t>L&amp;T Infrastructure Finance Co. Ltd.</t>
  </si>
  <si>
    <t>Power Finance Corporation Ltd.</t>
  </si>
  <si>
    <t>The South Indian Bank Ltd.</t>
  </si>
  <si>
    <t>Reliance Capital Ltd.</t>
  </si>
  <si>
    <t>Tata Motors Finance Ltd.</t>
  </si>
  <si>
    <t>NTPC Ltd.</t>
  </si>
  <si>
    <t>Small Industries Development Bk of India</t>
  </si>
  <si>
    <t>Tata Capital Housing Finance Ltd.</t>
  </si>
  <si>
    <t>Cholamandalam Investment &amp; Fin Co Ltd.</t>
  </si>
  <si>
    <t>Housing &amp; Urban Development Corp Ltd.</t>
  </si>
  <si>
    <t>Housing Development Finance Corp Ltd.</t>
  </si>
  <si>
    <t>SREI Equipment Finance Ltd.</t>
  </si>
  <si>
    <t>KPIT Technologies Ltd.</t>
  </si>
  <si>
    <t>Edelweiss Commodities Services Ltd.</t>
  </si>
  <si>
    <t>Adani Enterprises Ltd.</t>
  </si>
  <si>
    <t>IndusInd Bank Ltd.</t>
  </si>
  <si>
    <t>Shapoorji Pallonji and Company Pvt. Ltd.</t>
  </si>
  <si>
    <t>IDFC Bank Ltd.</t>
  </si>
  <si>
    <t>Tata Power Company Ltd.</t>
  </si>
  <si>
    <t>Sun Pharmaceutical Ind Ltd.</t>
  </si>
  <si>
    <t>Tech Mahindra Ltd.</t>
  </si>
  <si>
    <t>Bharti Airtel Ltd.</t>
  </si>
  <si>
    <t>Tata Motors Ltd.</t>
  </si>
  <si>
    <t>City Union Bank Ltd.</t>
  </si>
  <si>
    <t>HDFC Bank Ltd.</t>
  </si>
  <si>
    <t>Idea Cellular Ltd.</t>
  </si>
  <si>
    <t>JK Lakshmi Cement Ltd.</t>
  </si>
  <si>
    <t>Indian Oil Corporation Ltd.</t>
  </si>
  <si>
    <t>Bajaj Corp Ltd.</t>
  </si>
  <si>
    <t>Dabur India Ltd.</t>
  </si>
  <si>
    <t>Larsen &amp; Toubro Ltd.</t>
  </si>
  <si>
    <t>Maruti Suzuki India Ltd.</t>
  </si>
  <si>
    <t>Kotak Mahindra Bank Ltd.</t>
  </si>
  <si>
    <t>Motherson Sumi Systems Ltd.</t>
  </si>
  <si>
    <t>InterGlobe Aviation Ltd.</t>
  </si>
  <si>
    <t>The Ramco Cements Ltd.</t>
  </si>
  <si>
    <t>KEC International Ltd.</t>
  </si>
  <si>
    <t>Sadbhav Engineering Ltd.</t>
  </si>
  <si>
    <t>Petronet LNG Ltd.</t>
  </si>
  <si>
    <t>SKF India Ltd.</t>
  </si>
  <si>
    <t>Reliance Industries Ltd.</t>
  </si>
  <si>
    <t>ITC Ltd.</t>
  </si>
  <si>
    <t>Tata Consultancy Services Ltd.</t>
  </si>
  <si>
    <t>Tata Chemicals Ltd.</t>
  </si>
  <si>
    <t>Aurobindo Pharma Ltd.</t>
  </si>
  <si>
    <t>Ashok Leyland Ltd.</t>
  </si>
  <si>
    <t>Vinati Organics Ltd.</t>
  </si>
  <si>
    <t>Cummins India Ltd.</t>
  </si>
  <si>
    <t>Sterlite Technologies Ltd.</t>
  </si>
  <si>
    <t>Piramal Enterprises Ltd.</t>
  </si>
  <si>
    <t>Power Grid Corporation of India Ltd.</t>
  </si>
  <si>
    <t>IL &amp; FS Financial Services Ltd.</t>
  </si>
  <si>
    <t>Dashboard as on 31/01/2018</t>
  </si>
  <si>
    <t>2) AUM, Portfolio and scheme performance data is as on 31/01/2018</t>
  </si>
  <si>
    <t>4)The performance of the scheme is benchmarked to the Total Return variant of the Index</t>
  </si>
  <si>
    <t>Scheme Benchmark</t>
  </si>
  <si>
    <t>Additional Benchmark</t>
  </si>
  <si>
    <t>Scheme (%)</t>
  </si>
  <si>
    <t>Scheme Benchmark (%)</t>
  </si>
  <si>
    <t>Additional Benchmark (%)</t>
  </si>
  <si>
    <t>Nifty Free Float Midcap 100</t>
  </si>
  <si>
    <t>`</t>
  </si>
  <si>
    <t>CRISIL Hybrid 35+65 - Aggressive Index</t>
  </si>
  <si>
    <t>Crisil 1 Year T-Bill Index</t>
  </si>
  <si>
    <t>Crisil 10 Year Gilt Index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</si>
</sst>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11"/>
      <name val="Calibri"/>
      <family val="2"/>
      <scheme val="minor"/>
    </font>
    <font>
      <sz val="10"/>
      <name val="Calibri"/>
      <family val="2"/>
    </font>
    <font>
      <sz val="10"/>
      <color rgb="FF000000"/>
      <name val="Trebuchet MS"/>
      <family val="2"/>
    </font>
    <font>
      <sz val="10"/>
      <color rgb="FF232552"/>
      <name val="Calibri"/>
      <family val="2"/>
      <scheme val="minor"/>
    </font>
    <font>
      <sz val="9"/>
      <color theme="1"/>
      <name val="Cambria"/>
      <family val="1"/>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s>
  <cellStyleXfs count="4">
    <xf numFmtId="0" fontId="0" fillId="0" borderId="0"/>
    <xf numFmtId="0" fontId="1" fillId="0" borderId="0"/>
    <xf numFmtId="0" fontId="3" fillId="0" borderId="0"/>
    <xf numFmtId="9" fontId="2" fillId="0" borderId="0" applyFont="0" applyFill="0" applyBorder="0" applyAlignment="0" applyProtection="0"/>
  </cellStyleXfs>
  <cellXfs count="168">
    <xf numFmtId="0" fontId="0" fillId="0" borderId="0" xfId="0"/>
    <xf numFmtId="0" fontId="4" fillId="0" borderId="3" xfId="0" applyFont="1" applyFill="1" applyBorder="1" applyAlignment="1">
      <alignment vertical="top"/>
    </xf>
    <xf numFmtId="10" fontId="6" fillId="0" borderId="0" xfId="3" applyNumberFormat="1" applyFont="1" applyFill="1" applyBorder="1"/>
    <xf numFmtId="0" fontId="4" fillId="0" borderId="5"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0" fontId="5" fillId="0" borderId="0" xfId="0" applyNumberFormat="1"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top" wrapText="1"/>
    </xf>
    <xf numFmtId="0" fontId="4" fillId="0" borderId="0" xfId="0" applyFont="1" applyFill="1" applyBorder="1" applyAlignment="1">
      <alignment horizontal="center" vertical="top" wrapText="1"/>
    </xf>
    <xf numFmtId="0" fontId="4" fillId="0" borderId="0" xfId="0" applyNumberFormat="1" applyFont="1" applyFill="1" applyBorder="1" applyAlignment="1">
      <alignment horizontal="left" vertical="top" wrapText="1"/>
    </xf>
    <xf numFmtId="0" fontId="4" fillId="0" borderId="6"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0" xfId="0" applyNumberFormat="1" applyFont="1" applyFill="1" applyBorder="1" applyAlignment="1">
      <alignment horizontal="left" vertical="top" wrapText="1"/>
    </xf>
    <xf numFmtId="0" fontId="4" fillId="0" borderId="1" xfId="0" applyFont="1" applyFill="1" applyBorder="1" applyAlignment="1">
      <alignment horizontal="center" vertical="center" wrapText="1"/>
    </xf>
    <xf numFmtId="0" fontId="5" fillId="0" borderId="0" xfId="0" applyNumberFormat="1" applyFont="1" applyFill="1" applyBorder="1" applyAlignment="1">
      <alignment horizontal="left" vertical="top" wrapText="1"/>
    </xf>
    <xf numFmtId="0" fontId="4" fillId="0" borderId="6"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164" fontId="5" fillId="0" borderId="1" xfId="0" applyNumberFormat="1" applyFont="1" applyFill="1" applyBorder="1" applyAlignment="1" applyProtection="1">
      <alignment horizontal="center" vertical="center" wrapText="1"/>
    </xf>
    <xf numFmtId="2"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xf>
    <xf numFmtId="0" fontId="10" fillId="0" borderId="0" xfId="0" applyFont="1" applyFill="1"/>
    <xf numFmtId="0" fontId="4" fillId="0" borderId="10" xfId="0" applyNumberFormat="1" applyFont="1" applyFill="1" applyBorder="1" applyAlignment="1">
      <alignment horizontal="center" vertical="top" wrapText="1"/>
    </xf>
    <xf numFmtId="0" fontId="5" fillId="0" borderId="4" xfId="0" applyFont="1" applyFill="1" applyBorder="1" applyAlignment="1">
      <alignment horizontal="center" vertical="center"/>
    </xf>
    <xf numFmtId="164" fontId="9" fillId="0" borderId="1" xfId="0" applyNumberFormat="1" applyFont="1" applyFill="1" applyBorder="1" applyAlignment="1">
      <alignment horizontal="center"/>
    </xf>
    <xf numFmtId="164" fontId="5" fillId="0" borderId="1"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15" xfId="0" applyFont="1" applyFill="1" applyBorder="1" applyAlignment="1">
      <alignment horizontal="center" vertical="top" wrapText="1"/>
    </xf>
    <xf numFmtId="0" fontId="4" fillId="0" borderId="0" xfId="0" applyNumberFormat="1"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1"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NumberFormat="1"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0" xfId="0" applyFont="1" applyFill="1" applyBorder="1" applyAlignment="1">
      <alignment vertical="top"/>
    </xf>
    <xf numFmtId="0" fontId="4" fillId="0" borderId="0" xfId="0" applyNumberFormat="1" applyFont="1" applyFill="1" applyBorder="1" applyAlignment="1">
      <alignment horizontal="center" vertical="center" wrapText="1"/>
    </xf>
    <xf numFmtId="0" fontId="4" fillId="0" borderId="15" xfId="0" applyFont="1" applyFill="1" applyBorder="1" applyAlignment="1">
      <alignment vertical="center" wrapText="1"/>
    </xf>
    <xf numFmtId="0" fontId="4" fillId="0" borderId="8" xfId="0" applyFont="1" applyFill="1" applyBorder="1" applyAlignment="1">
      <alignment vertical="center" wrapText="1"/>
    </xf>
    <xf numFmtId="0" fontId="4" fillId="0" borderId="16" xfId="0" applyFont="1" applyFill="1" applyBorder="1" applyAlignment="1">
      <alignment vertical="center" wrapText="1"/>
    </xf>
    <xf numFmtId="0" fontId="4" fillId="0" borderId="19" xfId="0" applyNumberFormat="1" applyFont="1" applyFill="1" applyBorder="1" applyAlignment="1">
      <alignment horizontal="center" vertical="top" wrapText="1"/>
    </xf>
    <xf numFmtId="0" fontId="5" fillId="0" borderId="20" xfId="0" applyFont="1" applyFill="1" applyBorder="1" applyAlignment="1">
      <alignment horizontal="center" vertical="center"/>
    </xf>
    <xf numFmtId="0" fontId="4" fillId="0" borderId="2" xfId="0" applyFont="1" applyFill="1" applyBorder="1" applyAlignment="1">
      <alignment horizontal="center" vertical="top" wrapText="1"/>
    </xf>
    <xf numFmtId="0" fontId="4" fillId="0" borderId="2" xfId="0" applyFont="1" applyFill="1" applyBorder="1" applyAlignment="1">
      <alignment horizontal="center" vertical="center"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64" fontId="5" fillId="0" borderId="15" xfId="0" applyNumberFormat="1" applyFont="1" applyFill="1" applyBorder="1" applyAlignment="1" applyProtection="1">
      <alignment horizontal="center" vertical="center" wrapText="1"/>
    </xf>
    <xf numFmtId="0" fontId="5" fillId="0" borderId="1" xfId="0" applyFont="1" applyFill="1" applyBorder="1"/>
    <xf numFmtId="164" fontId="5" fillId="0" borderId="1" xfId="0" applyNumberFormat="1" applyFont="1" applyFill="1" applyBorder="1"/>
    <xf numFmtId="0" fontId="5" fillId="0" borderId="0"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10" fontId="5" fillId="0" borderId="15" xfId="3" applyNumberFormat="1" applyFont="1" applyFill="1" applyBorder="1" applyAlignment="1">
      <alignment horizontal="center"/>
    </xf>
    <xf numFmtId="10" fontId="5" fillId="0" borderId="1" xfId="3" applyNumberFormat="1" applyFont="1" applyFill="1" applyBorder="1" applyAlignment="1">
      <alignment horizontal="center"/>
    </xf>
    <xf numFmtId="0" fontId="4" fillId="0" borderId="15" xfId="0" applyFont="1" applyFill="1" applyBorder="1" applyAlignment="1">
      <alignment horizontal="center" vertical="top" wrapText="1"/>
    </xf>
    <xf numFmtId="0" fontId="4" fillId="0" borderId="1" xfId="0" applyFont="1" applyFill="1" applyBorder="1" applyAlignment="1">
      <alignment horizontal="center" vertical="top" wrapText="1"/>
    </xf>
    <xf numFmtId="1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0" fontId="4" fillId="0" borderId="15" xfId="0" applyNumberFormat="1" applyFont="1" applyFill="1" applyBorder="1" applyAlignment="1">
      <alignment horizontal="center" vertical="center" wrapText="1"/>
    </xf>
    <xf numFmtId="10" fontId="4" fillId="0" borderId="8"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9" xfId="0" applyNumberFormat="1" applyFont="1" applyFill="1" applyBorder="1" applyAlignment="1">
      <alignment horizontal="center" vertical="center" wrapText="1"/>
    </xf>
    <xf numFmtId="10" fontId="5" fillId="0" borderId="1" xfId="3" applyNumberFormat="1" applyFont="1" applyFill="1" applyBorder="1" applyAlignment="1">
      <alignment horizontal="center"/>
    </xf>
    <xf numFmtId="0" fontId="5" fillId="0" borderId="1" xfId="0" applyFont="1" applyFill="1" applyBorder="1" applyAlignment="1">
      <alignment horizontal="center"/>
    </xf>
    <xf numFmtId="0" fontId="5" fillId="0" borderId="0" xfId="0" applyFont="1" applyFill="1" applyBorder="1" applyAlignment="1">
      <alignment horizontal="center"/>
    </xf>
    <xf numFmtId="2" fontId="5" fillId="0" borderId="4" xfId="0" applyNumberFormat="1" applyFont="1" applyFill="1" applyBorder="1" applyAlignment="1">
      <alignment horizontal="center" vertical="center"/>
    </xf>
    <xf numFmtId="2" fontId="8" fillId="0" borderId="1" xfId="0" applyNumberFormat="1" applyFont="1" applyFill="1" applyBorder="1" applyAlignment="1">
      <alignment horizontal="center"/>
    </xf>
    <xf numFmtId="2" fontId="5" fillId="0" borderId="20" xfId="0" applyNumberFormat="1" applyFont="1" applyFill="1" applyBorder="1" applyAlignment="1">
      <alignment horizontal="center" vertical="center"/>
    </xf>
    <xf numFmtId="0" fontId="4" fillId="0" borderId="6" xfId="0" applyNumberFormat="1" applyFont="1" applyFill="1" applyBorder="1" applyAlignment="1">
      <alignment vertical="top" wrapText="1"/>
    </xf>
    <xf numFmtId="2" fontId="5" fillId="0" borderId="19" xfId="3" applyNumberFormat="1" applyFont="1" applyFill="1" applyBorder="1" applyAlignment="1">
      <alignment horizontal="center"/>
    </xf>
    <xf numFmtId="0" fontId="4" fillId="0" borderId="22" xfId="0" applyNumberFormat="1" applyFont="1" applyFill="1" applyBorder="1" applyAlignment="1">
      <alignment horizontal="center" vertical="top" wrapText="1"/>
    </xf>
    <xf numFmtId="164" fontId="5" fillId="0" borderId="23" xfId="0" applyNumberFormat="1" applyFont="1" applyFill="1" applyBorder="1" applyAlignment="1">
      <alignment horizontal="center" vertical="center"/>
    </xf>
    <xf numFmtId="0" fontId="5" fillId="0" borderId="15" xfId="0" applyFont="1" applyFill="1" applyBorder="1"/>
    <xf numFmtId="2" fontId="5" fillId="0" borderId="15" xfId="0" applyNumberFormat="1" applyFont="1" applyFill="1" applyBorder="1" applyAlignment="1">
      <alignment horizontal="center"/>
    </xf>
    <xf numFmtId="2" fontId="5" fillId="0" borderId="11" xfId="0" applyNumberFormat="1" applyFont="1" applyFill="1" applyBorder="1" applyAlignment="1">
      <alignment horizontal="center"/>
    </xf>
    <xf numFmtId="0" fontId="4" fillId="0" borderId="15" xfId="0" applyNumberFormat="1" applyFont="1" applyFill="1" applyBorder="1" applyAlignment="1">
      <alignment horizontal="center" vertical="top" wrapText="1"/>
    </xf>
    <xf numFmtId="0" fontId="4" fillId="0" borderId="8" xfId="0" applyNumberFormat="1" applyFont="1" applyFill="1" applyBorder="1" applyAlignment="1">
      <alignment horizontal="center" vertical="top" wrapText="1"/>
    </xf>
    <xf numFmtId="0" fontId="4" fillId="0" borderId="16" xfId="0" applyNumberFormat="1" applyFont="1" applyFill="1" applyBorder="1" applyAlignment="1">
      <alignment horizontal="center" vertical="top" wrapText="1"/>
    </xf>
    <xf numFmtId="2" fontId="5" fillId="0" borderId="15" xfId="0" applyNumberFormat="1" applyFont="1" applyFill="1" applyBorder="1" applyAlignment="1">
      <alignment horizontal="center" vertical="top" wrapText="1"/>
    </xf>
    <xf numFmtId="2" fontId="5" fillId="0" borderId="8" xfId="0" applyNumberFormat="1" applyFont="1" applyFill="1" applyBorder="1" applyAlignment="1">
      <alignment horizontal="center" vertical="top" wrapText="1"/>
    </xf>
    <xf numFmtId="2" fontId="5" fillId="0" borderId="16" xfId="0" applyNumberFormat="1" applyFont="1" applyFill="1" applyBorder="1" applyAlignment="1">
      <alignment horizontal="center" vertical="top" wrapText="1"/>
    </xf>
    <xf numFmtId="0" fontId="4" fillId="0" borderId="15"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16" xfId="0" applyFont="1" applyFill="1" applyBorder="1" applyAlignment="1">
      <alignment horizontal="left" vertical="top" wrapText="1"/>
    </xf>
    <xf numFmtId="2" fontId="4" fillId="0" borderId="15" xfId="0" applyNumberFormat="1" applyFont="1" applyFill="1" applyBorder="1" applyAlignment="1">
      <alignment horizontal="center" vertical="top" wrapText="1"/>
    </xf>
    <xf numFmtId="2" fontId="4" fillId="0" borderId="8" xfId="0" applyNumberFormat="1" applyFont="1" applyFill="1" applyBorder="1" applyAlignment="1">
      <alignment horizontal="center" vertical="top" wrapText="1"/>
    </xf>
    <xf numFmtId="2" fontId="4" fillId="0" borderId="16" xfId="0" applyNumberFormat="1" applyFont="1" applyFill="1" applyBorder="1" applyAlignment="1">
      <alignment horizontal="center" vertical="top" wrapText="1"/>
    </xf>
    <xf numFmtId="0" fontId="5" fillId="0" borderId="15"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16" xfId="0" applyFont="1" applyFill="1" applyBorder="1" applyAlignment="1">
      <alignment horizontal="left" vertical="top" wrapText="1"/>
    </xf>
    <xf numFmtId="0" fontId="4" fillId="0" borderId="15"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6" xfId="0" applyFont="1" applyFill="1" applyBorder="1" applyAlignment="1">
      <alignment horizontal="center" vertical="top" wrapText="1"/>
    </xf>
    <xf numFmtId="0" fontId="5" fillId="0" borderId="15" xfId="0" applyNumberFormat="1" applyFont="1" applyFill="1" applyBorder="1" applyAlignment="1">
      <alignment horizontal="center" vertical="top" wrapText="1"/>
    </xf>
    <xf numFmtId="0" fontId="5" fillId="0" borderId="8" xfId="0" applyNumberFormat="1" applyFont="1" applyFill="1" applyBorder="1" applyAlignment="1">
      <alignment horizontal="center" vertical="top" wrapText="1"/>
    </xf>
    <xf numFmtId="0" fontId="5" fillId="0" borderId="16" xfId="0" applyNumberFormat="1" applyFont="1" applyFill="1" applyBorder="1" applyAlignment="1">
      <alignment horizontal="center" vertical="top" wrapText="1"/>
    </xf>
    <xf numFmtId="10" fontId="5" fillId="0" borderId="15" xfId="3" applyNumberFormat="1" applyFont="1" applyFill="1" applyBorder="1" applyAlignment="1">
      <alignment horizontal="center" vertical="top" wrapText="1"/>
    </xf>
    <xf numFmtId="10" fontId="5" fillId="0" borderId="8" xfId="3" applyNumberFormat="1" applyFont="1" applyFill="1" applyBorder="1" applyAlignment="1">
      <alignment horizontal="center" vertical="top" wrapText="1"/>
    </xf>
    <xf numFmtId="10" fontId="5" fillId="0" borderId="16" xfId="3" applyNumberFormat="1" applyFont="1" applyFill="1" applyBorder="1" applyAlignment="1">
      <alignment horizontal="center" vertical="top" wrapText="1"/>
    </xf>
    <xf numFmtId="0" fontId="5" fillId="0" borderId="15" xfId="0" applyNumberFormat="1" applyFont="1" applyFill="1" applyBorder="1" applyAlignment="1">
      <alignment horizontal="left" vertical="top" wrapText="1"/>
    </xf>
    <xf numFmtId="0" fontId="5" fillId="0" borderId="8" xfId="0" applyNumberFormat="1" applyFont="1" applyFill="1" applyBorder="1" applyAlignment="1">
      <alignment horizontal="left" vertical="top" wrapText="1"/>
    </xf>
    <xf numFmtId="0" fontId="5" fillId="0" borderId="16" xfId="0" applyNumberFormat="1" applyFont="1" applyFill="1" applyBorder="1" applyAlignment="1">
      <alignment horizontal="left" vertical="top" wrapText="1"/>
    </xf>
    <xf numFmtId="14" fontId="5" fillId="0" borderId="15" xfId="0" applyNumberFormat="1" applyFont="1" applyFill="1" applyBorder="1" applyAlignment="1">
      <alignment horizontal="center" vertical="center"/>
    </xf>
    <xf numFmtId="14" fontId="5" fillId="0" borderId="8" xfId="0" applyNumberFormat="1" applyFont="1" applyFill="1" applyBorder="1" applyAlignment="1">
      <alignment horizontal="center" vertical="center"/>
    </xf>
    <xf numFmtId="14" fontId="5" fillId="0" borderId="16" xfId="0" applyNumberFormat="1" applyFont="1" applyFill="1" applyBorder="1" applyAlignment="1">
      <alignment horizontal="center" vertical="center"/>
    </xf>
    <xf numFmtId="0" fontId="4" fillId="0" borderId="17"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24" xfId="0" applyFont="1" applyFill="1" applyBorder="1" applyAlignment="1">
      <alignment horizontal="center" vertical="top" wrapText="1"/>
    </xf>
    <xf numFmtId="0" fontId="4" fillId="0" borderId="0" xfId="0" applyNumberFormat="1" applyFont="1" applyFill="1" applyBorder="1" applyAlignment="1">
      <alignment horizontal="left" vertical="top" wrapText="1"/>
    </xf>
    <xf numFmtId="0" fontId="4" fillId="0" borderId="15"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4" fillId="0" borderId="12" xfId="0" applyNumberFormat="1" applyFont="1" applyFill="1" applyBorder="1" applyAlignment="1">
      <alignment horizontal="center" vertical="center"/>
    </xf>
    <xf numFmtId="0" fontId="4" fillId="0" borderId="14" xfId="0" applyNumberFormat="1" applyFont="1" applyFill="1" applyBorder="1" applyAlignment="1">
      <alignment horizontal="center" vertical="center"/>
    </xf>
    <xf numFmtId="0" fontId="4" fillId="0" borderId="13" xfId="0" applyNumberFormat="1" applyFont="1" applyFill="1" applyBorder="1" applyAlignment="1">
      <alignment horizontal="center" vertical="center"/>
    </xf>
    <xf numFmtId="0" fontId="5" fillId="0" borderId="0"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0" fontId="4" fillId="0" borderId="6"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14" fontId="5" fillId="0" borderId="0" xfId="0" applyNumberFormat="1" applyFont="1" applyFill="1" applyBorder="1" applyAlignment="1">
      <alignment horizontal="left" vertical="center"/>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top" wrapText="1"/>
    </xf>
    <xf numFmtId="0" fontId="4" fillId="0" borderId="9" xfId="0" applyNumberFormat="1" applyFont="1" applyFill="1" applyBorder="1" applyAlignment="1">
      <alignment horizontal="center" vertical="top" wrapText="1"/>
    </xf>
    <xf numFmtId="0" fontId="4" fillId="0" borderId="9" xfId="0" applyFont="1" applyFill="1" applyBorder="1" applyAlignment="1">
      <alignment horizontal="center" vertical="top" wrapText="1"/>
    </xf>
    <xf numFmtId="2" fontId="5" fillId="0" borderId="9" xfId="0" applyNumberFormat="1" applyFont="1" applyFill="1" applyBorder="1" applyAlignment="1">
      <alignment horizontal="center" vertical="top" wrapText="1"/>
    </xf>
    <xf numFmtId="0" fontId="5" fillId="0" borderId="15"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wrapText="1"/>
    </xf>
    <xf numFmtId="14" fontId="5" fillId="0" borderId="15" xfId="0" applyNumberFormat="1"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14" fontId="5" fillId="0" borderId="9" xfId="0" applyNumberFormat="1"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5" fillId="0" borderId="9" xfId="0" applyNumberFormat="1" applyFont="1" applyFill="1" applyBorder="1" applyAlignment="1">
      <alignment horizontal="left" vertical="top" wrapText="1"/>
    </xf>
    <xf numFmtId="0" fontId="4" fillId="0" borderId="0" xfId="0"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xf>
    <xf numFmtId="10" fontId="5" fillId="0" borderId="15" xfId="3" applyNumberFormat="1" applyFont="1" applyFill="1" applyBorder="1" applyAlignment="1">
      <alignment horizontal="center"/>
    </xf>
    <xf numFmtId="10" fontId="5" fillId="0" borderId="8" xfId="3" applyNumberFormat="1" applyFont="1" applyFill="1" applyBorder="1" applyAlignment="1">
      <alignment horizontal="center"/>
    </xf>
    <xf numFmtId="10" fontId="5" fillId="0" borderId="9" xfId="3" applyNumberFormat="1" applyFont="1" applyFill="1" applyBorder="1" applyAlignment="1">
      <alignment horizontal="center"/>
    </xf>
    <xf numFmtId="0" fontId="4" fillId="0" borderId="1" xfId="0" applyFont="1" applyFill="1" applyBorder="1" applyAlignment="1">
      <alignment horizontal="center" vertical="center" wrapText="1"/>
    </xf>
    <xf numFmtId="2" fontId="4" fillId="0" borderId="9" xfId="0" applyNumberFormat="1" applyFont="1" applyFill="1" applyBorder="1" applyAlignment="1">
      <alignment horizontal="center" vertical="top" wrapText="1"/>
    </xf>
    <xf numFmtId="10" fontId="5" fillId="0" borderId="15" xfId="0" applyNumberFormat="1" applyFont="1" applyFill="1" applyBorder="1" applyAlignment="1">
      <alignment horizontal="center" vertical="top" wrapText="1"/>
    </xf>
    <xf numFmtId="10" fontId="5" fillId="0" borderId="8" xfId="0" applyNumberFormat="1" applyFont="1" applyFill="1" applyBorder="1" applyAlignment="1">
      <alignment horizontal="center" vertical="top" wrapText="1"/>
    </xf>
    <xf numFmtId="10" fontId="5" fillId="0" borderId="16" xfId="0" applyNumberFormat="1" applyFont="1" applyFill="1" applyBorder="1" applyAlignment="1">
      <alignment horizontal="center" vertical="top" wrapText="1"/>
    </xf>
    <xf numFmtId="0" fontId="4" fillId="0" borderId="16" xfId="0" applyNumberFormat="1" applyFont="1" applyFill="1" applyBorder="1" applyAlignment="1">
      <alignment horizontal="center" vertical="center" wrapText="1"/>
    </xf>
    <xf numFmtId="14" fontId="5" fillId="0" borderId="16" xfId="0" applyNumberFormat="1" applyFont="1" applyFill="1" applyBorder="1" applyAlignment="1">
      <alignment horizontal="center" vertical="center" wrapText="1"/>
    </xf>
    <xf numFmtId="0" fontId="5" fillId="0" borderId="16"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24" xfId="0" applyFont="1" applyFill="1" applyBorder="1" applyAlignment="1">
      <alignment horizontal="center" vertical="center" wrapText="1"/>
    </xf>
    <xf numFmtId="10" fontId="5" fillId="0" borderId="16" xfId="3" applyNumberFormat="1" applyFont="1" applyFill="1" applyBorder="1" applyAlignment="1">
      <alignment horizontal="center"/>
    </xf>
    <xf numFmtId="0" fontId="4" fillId="0" borderId="1" xfId="0" applyNumberFormat="1" applyFont="1" applyFill="1" applyBorder="1" applyAlignment="1">
      <alignment horizontal="center" vertical="center"/>
    </xf>
  </cellXfs>
  <cellStyles count="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51"/>
  <sheetViews>
    <sheetView zoomScaleNormal="100" workbookViewId="0">
      <pane xSplit="1" ySplit="2" topLeftCell="B3" activePane="bottomRight" state="frozen"/>
      <selection pane="topRight" activeCell="B1" sqref="B1"/>
      <selection pane="bottomLeft" activeCell="A3" sqref="A3"/>
      <selection pane="bottomRight" activeCell="N48" sqref="N48"/>
    </sheetView>
  </sheetViews>
  <sheetFormatPr defaultRowHeight="12.75" x14ac:dyDescent="0.2"/>
  <cols>
    <col min="1" max="1" width="24.28515625" style="5" bestFit="1"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0.42578125" style="5" bestFit="1"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5" width="13" style="5" customWidth="1"/>
    <col min="36" max="36" width="10.7109375" style="5" bestFit="1" customWidth="1"/>
    <col min="37" max="37" width="10.7109375" style="5" customWidth="1"/>
    <col min="38" max="41" width="13" style="5" customWidth="1"/>
    <col min="42" max="42" width="10.42578125" style="5" bestFit="1" customWidth="1"/>
    <col min="43" max="43" width="10.42578125" style="5" customWidth="1"/>
    <col min="44" max="46" width="13" style="5" customWidth="1"/>
    <col min="47" max="47" width="11.7109375" style="5" customWidth="1"/>
    <col min="48" max="48" width="12.7109375" style="5" customWidth="1"/>
    <col min="49" max="49" width="11.7109375" style="5" customWidth="1"/>
    <col min="50" max="53" width="13" style="5" customWidth="1"/>
    <col min="54" max="54" width="10.42578125" style="5" bestFit="1" customWidth="1"/>
    <col min="55" max="55" width="10.42578125" style="5" customWidth="1"/>
    <col min="56" max="59" width="13" style="5" customWidth="1"/>
    <col min="60" max="60" width="10.42578125" style="5" bestFit="1" customWidth="1"/>
    <col min="61" max="61" width="10.42578125" style="5" customWidth="1"/>
    <col min="62" max="62" width="13.140625" style="5" customWidth="1"/>
    <col min="63" max="64" width="16" style="5" customWidth="1"/>
    <col min="65" max="65" width="13" style="5" customWidth="1"/>
    <col min="66" max="67" width="11.42578125" style="5" customWidth="1"/>
    <col min="68" max="71" width="13" style="5" customWidth="1"/>
    <col min="72" max="72" width="10.42578125" style="5" bestFit="1" customWidth="1"/>
    <col min="73" max="73" width="10.42578125" style="5" customWidth="1"/>
    <col min="74" max="74" width="11.42578125" style="5" customWidth="1"/>
    <col min="75" max="76" width="12.7109375" style="5" customWidth="1"/>
    <col min="77" max="77" width="10.28515625" style="5" customWidth="1"/>
    <col min="78" max="78" width="10.7109375" style="5" customWidth="1"/>
    <col min="79" max="79" width="10.42578125" style="5" bestFit="1" customWidth="1"/>
    <col min="80" max="80" width="11.42578125" style="5" customWidth="1"/>
    <col min="81" max="82" width="12.7109375" style="5" customWidth="1"/>
    <col min="83" max="83" width="10.28515625" style="5" customWidth="1"/>
    <col min="84" max="84" width="10.85546875" style="5" customWidth="1"/>
    <col min="85" max="85" width="9.85546875" style="5" customWidth="1"/>
    <col min="86" max="16384" width="9.140625" style="5"/>
  </cols>
  <sheetData>
    <row r="1" spans="1:113" ht="13.5" customHeight="1" thickBot="1" x14ac:dyDescent="0.25">
      <c r="A1" s="1" t="s">
        <v>203</v>
      </c>
      <c r="B1" s="1"/>
      <c r="C1" s="1"/>
      <c r="D1" s="1"/>
      <c r="E1" s="1"/>
      <c r="F1" s="1"/>
      <c r="G1" s="1"/>
      <c r="H1" s="1"/>
      <c r="I1" s="1"/>
      <c r="J1" s="42"/>
    </row>
    <row r="2" spans="1:113" s="6" customFormat="1" ht="12.75" customHeight="1" x14ac:dyDescent="0.25">
      <c r="A2" s="3" t="s">
        <v>8</v>
      </c>
      <c r="B2" s="114" t="s">
        <v>9</v>
      </c>
      <c r="C2" s="115"/>
      <c r="D2" s="115"/>
      <c r="E2" s="115"/>
      <c r="F2" s="115"/>
      <c r="G2" s="116"/>
      <c r="H2" s="114" t="s">
        <v>10</v>
      </c>
      <c r="I2" s="115"/>
      <c r="J2" s="115"/>
      <c r="K2" s="115"/>
      <c r="L2" s="115"/>
      <c r="M2" s="116"/>
      <c r="N2" s="114" t="s">
        <v>13</v>
      </c>
      <c r="O2" s="115"/>
      <c r="P2" s="115"/>
      <c r="Q2" s="115"/>
      <c r="R2" s="115"/>
      <c r="S2" s="116"/>
      <c r="T2" s="114" t="s">
        <v>41</v>
      </c>
      <c r="U2" s="115"/>
      <c r="V2" s="115"/>
      <c r="W2" s="115"/>
      <c r="X2" s="115"/>
      <c r="Y2" s="116"/>
      <c r="Z2" s="114" t="s">
        <v>42</v>
      </c>
      <c r="AA2" s="115"/>
      <c r="AB2" s="115"/>
      <c r="AC2" s="115"/>
      <c r="AD2" s="115"/>
      <c r="AE2" s="116"/>
      <c r="AF2" s="114" t="s">
        <v>43</v>
      </c>
      <c r="AG2" s="115"/>
      <c r="AH2" s="115"/>
      <c r="AI2" s="115"/>
      <c r="AJ2" s="115"/>
      <c r="AK2" s="116"/>
      <c r="AL2" s="114" t="s">
        <v>88</v>
      </c>
      <c r="AM2" s="115"/>
      <c r="AN2" s="115"/>
      <c r="AO2" s="115"/>
      <c r="AP2" s="115"/>
      <c r="AQ2" s="116"/>
      <c r="AR2" s="114" t="s">
        <v>50</v>
      </c>
      <c r="AS2" s="115"/>
      <c r="AT2" s="115"/>
      <c r="AU2" s="115"/>
      <c r="AV2" s="115"/>
      <c r="AW2" s="116"/>
      <c r="AX2" s="114" t="s">
        <v>44</v>
      </c>
      <c r="AY2" s="115"/>
      <c r="AZ2" s="115"/>
      <c r="BA2" s="115"/>
      <c r="BB2" s="115"/>
      <c r="BC2" s="116"/>
      <c r="BD2" s="114" t="s">
        <v>45</v>
      </c>
      <c r="BE2" s="115"/>
      <c r="BF2" s="115"/>
      <c r="BG2" s="115"/>
      <c r="BH2" s="115"/>
      <c r="BI2" s="116"/>
      <c r="BJ2" s="114" t="s">
        <v>46</v>
      </c>
      <c r="BK2" s="115"/>
      <c r="BL2" s="115"/>
      <c r="BM2" s="115"/>
      <c r="BN2" s="115"/>
      <c r="BO2" s="116"/>
      <c r="BP2" s="114" t="s">
        <v>47</v>
      </c>
      <c r="BQ2" s="115"/>
      <c r="BR2" s="115"/>
      <c r="BS2" s="115"/>
      <c r="BT2" s="115"/>
      <c r="BU2" s="116"/>
      <c r="BV2" s="114" t="s">
        <v>48</v>
      </c>
      <c r="BW2" s="115"/>
      <c r="BX2" s="115"/>
      <c r="BY2" s="115"/>
      <c r="BZ2" s="115"/>
      <c r="CA2" s="116"/>
      <c r="CB2" s="114" t="s">
        <v>122</v>
      </c>
      <c r="CC2" s="115"/>
      <c r="CD2" s="115"/>
      <c r="CE2" s="115"/>
      <c r="CF2" s="115"/>
      <c r="CG2" s="116"/>
      <c r="CH2" s="123"/>
      <c r="CI2" s="123"/>
      <c r="CJ2" s="123"/>
      <c r="CK2" s="123"/>
      <c r="CL2" s="123"/>
      <c r="CM2" s="123"/>
      <c r="CN2" s="123"/>
      <c r="CO2" s="123"/>
      <c r="CP2" s="123"/>
      <c r="CQ2" s="123"/>
      <c r="CR2" s="123"/>
      <c r="CS2" s="123"/>
      <c r="CT2" s="123"/>
      <c r="CU2" s="123"/>
      <c r="CV2" s="123"/>
      <c r="CW2" s="123"/>
      <c r="CX2" s="123"/>
      <c r="CY2" s="123"/>
      <c r="CZ2" s="123"/>
      <c r="DA2" s="123"/>
      <c r="DB2" s="123"/>
      <c r="DC2" s="123"/>
      <c r="DD2" s="123"/>
      <c r="DE2" s="123"/>
      <c r="DF2" s="123"/>
      <c r="DG2" s="123"/>
      <c r="DH2" s="123"/>
      <c r="DI2" s="123"/>
    </row>
    <row r="3" spans="1:113" x14ac:dyDescent="0.2">
      <c r="A3" s="134"/>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6"/>
      <c r="CA3" s="43"/>
      <c r="CB3" s="13"/>
      <c r="CC3" s="13"/>
      <c r="CD3" s="21"/>
      <c r="CE3" s="13"/>
      <c r="CF3" s="13"/>
      <c r="CG3" s="43"/>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row>
    <row r="4" spans="1:113" x14ac:dyDescent="0.2">
      <c r="A4" s="12" t="s">
        <v>58</v>
      </c>
      <c r="B4" s="111" t="s">
        <v>91</v>
      </c>
      <c r="C4" s="112"/>
      <c r="D4" s="112"/>
      <c r="E4" s="112"/>
      <c r="F4" s="112"/>
      <c r="G4" s="113"/>
      <c r="H4" s="111" t="s">
        <v>90</v>
      </c>
      <c r="I4" s="112"/>
      <c r="J4" s="112"/>
      <c r="K4" s="112"/>
      <c r="L4" s="112"/>
      <c r="M4" s="113"/>
      <c r="N4" s="111" t="s">
        <v>92</v>
      </c>
      <c r="O4" s="112"/>
      <c r="P4" s="112"/>
      <c r="Q4" s="112"/>
      <c r="R4" s="112"/>
      <c r="S4" s="113"/>
      <c r="T4" s="111" t="s">
        <v>93</v>
      </c>
      <c r="U4" s="112"/>
      <c r="V4" s="112"/>
      <c r="W4" s="112"/>
      <c r="X4" s="112"/>
      <c r="Y4" s="113"/>
      <c r="Z4" s="111" t="s">
        <v>116</v>
      </c>
      <c r="AA4" s="112"/>
      <c r="AB4" s="112"/>
      <c r="AC4" s="112"/>
      <c r="AD4" s="112"/>
      <c r="AE4" s="113"/>
      <c r="AF4" s="111" t="s">
        <v>115</v>
      </c>
      <c r="AG4" s="112"/>
      <c r="AH4" s="112"/>
      <c r="AI4" s="112"/>
      <c r="AJ4" s="112"/>
      <c r="AK4" s="113"/>
      <c r="AL4" s="111" t="s">
        <v>94</v>
      </c>
      <c r="AM4" s="112"/>
      <c r="AN4" s="112"/>
      <c r="AO4" s="112"/>
      <c r="AP4" s="112"/>
      <c r="AQ4" s="113"/>
      <c r="AR4" s="111" t="s">
        <v>95</v>
      </c>
      <c r="AS4" s="112"/>
      <c r="AT4" s="112"/>
      <c r="AU4" s="112"/>
      <c r="AV4" s="112"/>
      <c r="AW4" s="113"/>
      <c r="AX4" s="111" t="s">
        <v>96</v>
      </c>
      <c r="AY4" s="112"/>
      <c r="AZ4" s="112"/>
      <c r="BA4" s="112"/>
      <c r="BB4" s="112"/>
      <c r="BC4" s="113"/>
      <c r="BD4" s="111" t="s">
        <v>96</v>
      </c>
      <c r="BE4" s="112"/>
      <c r="BF4" s="112"/>
      <c r="BG4" s="112"/>
      <c r="BH4" s="112"/>
      <c r="BI4" s="113"/>
      <c r="BJ4" s="111" t="s">
        <v>97</v>
      </c>
      <c r="BK4" s="112"/>
      <c r="BL4" s="112"/>
      <c r="BM4" s="112"/>
      <c r="BN4" s="112"/>
      <c r="BO4" s="113"/>
      <c r="BP4" s="111" t="s">
        <v>98</v>
      </c>
      <c r="BQ4" s="112"/>
      <c r="BR4" s="112"/>
      <c r="BS4" s="112"/>
      <c r="BT4" s="112"/>
      <c r="BU4" s="113"/>
      <c r="BV4" s="111" t="s">
        <v>99</v>
      </c>
      <c r="BW4" s="112"/>
      <c r="BX4" s="112"/>
      <c r="BY4" s="112"/>
      <c r="BZ4" s="112"/>
      <c r="CA4" s="113"/>
      <c r="CB4" s="111" t="s">
        <v>107</v>
      </c>
      <c r="CC4" s="112"/>
      <c r="CD4" s="112"/>
      <c r="CE4" s="112"/>
      <c r="CF4" s="112"/>
      <c r="CG4" s="11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row>
    <row r="5" spans="1:113" x14ac:dyDescent="0.2">
      <c r="A5" s="130"/>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c r="AW5" s="131"/>
      <c r="AX5" s="131"/>
      <c r="AY5" s="131"/>
      <c r="AZ5" s="131"/>
      <c r="BA5" s="131"/>
      <c r="BB5" s="131"/>
      <c r="BC5" s="131"/>
      <c r="BD5" s="131"/>
      <c r="BE5" s="131"/>
      <c r="BF5" s="131"/>
      <c r="BG5" s="131"/>
      <c r="BH5" s="131"/>
      <c r="BI5" s="131"/>
      <c r="BJ5" s="131"/>
      <c r="BK5" s="131"/>
      <c r="BL5" s="131"/>
      <c r="BM5" s="131"/>
      <c r="BN5" s="131"/>
      <c r="BO5" s="131"/>
      <c r="BP5" s="131"/>
      <c r="BQ5" s="131"/>
      <c r="BR5" s="131"/>
      <c r="BS5" s="131"/>
      <c r="BT5" s="131"/>
      <c r="BU5" s="131"/>
      <c r="BV5" s="131"/>
      <c r="BW5" s="131"/>
      <c r="BX5" s="131"/>
      <c r="BY5" s="131"/>
      <c r="BZ5" s="132"/>
      <c r="CA5" s="43"/>
      <c r="CB5" s="13"/>
      <c r="CC5" s="13"/>
      <c r="CD5" s="21"/>
      <c r="CE5" s="13"/>
      <c r="CF5" s="13"/>
      <c r="CG5" s="43"/>
      <c r="CH5" s="129"/>
      <c r="CI5" s="129"/>
      <c r="CJ5" s="129"/>
      <c r="CK5" s="129"/>
      <c r="CL5" s="129"/>
      <c r="CM5" s="129"/>
      <c r="CN5" s="129"/>
      <c r="CO5" s="129"/>
      <c r="CP5" s="129"/>
      <c r="CQ5" s="129"/>
      <c r="CR5" s="129"/>
      <c r="CS5" s="129"/>
      <c r="CT5" s="129"/>
      <c r="CU5" s="129"/>
      <c r="CV5" s="129"/>
      <c r="CW5" s="129"/>
      <c r="CX5" s="129"/>
      <c r="CY5" s="129"/>
      <c r="CZ5" s="129"/>
      <c r="DA5" s="129"/>
      <c r="DB5" s="129"/>
      <c r="DC5" s="129"/>
      <c r="DD5" s="129"/>
      <c r="DE5" s="129"/>
      <c r="DF5" s="129"/>
      <c r="DG5" s="129"/>
      <c r="DH5" s="129"/>
      <c r="DI5" s="129"/>
    </row>
    <row r="6" spans="1:113" x14ac:dyDescent="0.2">
      <c r="A6" s="12" t="s">
        <v>54</v>
      </c>
      <c r="B6" s="87">
        <v>378.82</v>
      </c>
      <c r="C6" s="88"/>
      <c r="D6" s="88"/>
      <c r="E6" s="88"/>
      <c r="F6" s="88"/>
      <c r="G6" s="89"/>
      <c r="H6" s="87">
        <v>242.59</v>
      </c>
      <c r="I6" s="88"/>
      <c r="J6" s="88"/>
      <c r="K6" s="88"/>
      <c r="L6" s="88"/>
      <c r="M6" s="89"/>
      <c r="N6" s="87">
        <v>269.86</v>
      </c>
      <c r="O6" s="88"/>
      <c r="P6" s="88"/>
      <c r="Q6" s="88"/>
      <c r="R6" s="88"/>
      <c r="S6" s="89"/>
      <c r="T6" s="87">
        <v>82.44</v>
      </c>
      <c r="U6" s="88"/>
      <c r="V6" s="88"/>
      <c r="W6" s="88"/>
      <c r="X6" s="88"/>
      <c r="Y6" s="89"/>
      <c r="Z6" s="87">
        <v>74.14</v>
      </c>
      <c r="AA6" s="88"/>
      <c r="AB6" s="88"/>
      <c r="AC6" s="88"/>
      <c r="AD6" s="88"/>
      <c r="AE6" s="89"/>
      <c r="AF6" s="87">
        <v>477.38</v>
      </c>
      <c r="AG6" s="88"/>
      <c r="AH6" s="88"/>
      <c r="AI6" s="88"/>
      <c r="AJ6" s="88"/>
      <c r="AK6" s="89"/>
      <c r="AL6" s="87">
        <v>355.97</v>
      </c>
      <c r="AM6" s="88"/>
      <c r="AN6" s="88"/>
      <c r="AO6" s="88"/>
      <c r="AP6" s="88"/>
      <c r="AQ6" s="89"/>
      <c r="AR6" s="87">
        <v>308.86</v>
      </c>
      <c r="AS6" s="88"/>
      <c r="AT6" s="88"/>
      <c r="AU6" s="88"/>
      <c r="AV6" s="88"/>
      <c r="AW6" s="89"/>
      <c r="AX6" s="87">
        <v>24.64</v>
      </c>
      <c r="AY6" s="88"/>
      <c r="AZ6" s="88"/>
      <c r="BA6" s="88"/>
      <c r="BB6" s="88"/>
      <c r="BC6" s="89"/>
      <c r="BD6" s="87">
        <v>15.05</v>
      </c>
      <c r="BE6" s="88"/>
      <c r="BF6" s="88"/>
      <c r="BG6" s="88"/>
      <c r="BH6" s="88"/>
      <c r="BI6" s="89"/>
      <c r="BJ6" s="87">
        <v>330.16</v>
      </c>
      <c r="BK6" s="88"/>
      <c r="BL6" s="88"/>
      <c r="BM6" s="88"/>
      <c r="BN6" s="88"/>
      <c r="BO6" s="89"/>
      <c r="BP6" s="87">
        <v>155.11000000000001</v>
      </c>
      <c r="BQ6" s="88"/>
      <c r="BR6" s="88"/>
      <c r="BS6" s="88"/>
      <c r="BT6" s="88"/>
      <c r="BU6" s="89"/>
      <c r="BV6" s="87">
        <v>260.58</v>
      </c>
      <c r="BW6" s="88"/>
      <c r="BX6" s="88"/>
      <c r="BY6" s="88"/>
      <c r="BZ6" s="88"/>
      <c r="CA6" s="89"/>
      <c r="CB6" s="87">
        <v>18.8</v>
      </c>
      <c r="CC6" s="88"/>
      <c r="CD6" s="88"/>
      <c r="CE6" s="88"/>
      <c r="CF6" s="88"/>
      <c r="CG6" s="89"/>
      <c r="CH6" s="129"/>
      <c r="CI6" s="129"/>
      <c r="CJ6" s="129"/>
      <c r="CK6" s="129"/>
      <c r="CL6" s="129"/>
      <c r="CM6" s="129"/>
      <c r="CN6" s="129"/>
      <c r="CO6" s="129"/>
      <c r="CP6" s="129"/>
      <c r="CQ6" s="129"/>
      <c r="CR6" s="129"/>
      <c r="CS6" s="129"/>
      <c r="CT6" s="129"/>
      <c r="CU6" s="129"/>
      <c r="CV6" s="129"/>
      <c r="CW6" s="129"/>
      <c r="CX6" s="129"/>
      <c r="CY6" s="129"/>
      <c r="CZ6" s="129"/>
      <c r="DA6" s="129"/>
      <c r="DB6" s="129"/>
      <c r="DC6" s="129"/>
      <c r="DD6" s="129"/>
      <c r="DE6" s="129"/>
      <c r="DF6" s="129"/>
      <c r="DG6" s="129"/>
      <c r="DH6" s="129"/>
      <c r="DI6" s="129"/>
    </row>
    <row r="7" spans="1:113" x14ac:dyDescent="0.2">
      <c r="A7" s="130"/>
      <c r="B7" s="131"/>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1"/>
      <c r="AQ7" s="131"/>
      <c r="AR7" s="131"/>
      <c r="AS7" s="131"/>
      <c r="AT7" s="131"/>
      <c r="AU7" s="131"/>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2"/>
      <c r="CA7" s="43"/>
      <c r="CB7" s="13"/>
      <c r="CC7" s="13"/>
      <c r="CD7" s="21"/>
      <c r="CE7" s="13"/>
      <c r="CF7" s="13"/>
      <c r="CG7" s="43"/>
      <c r="CH7" s="129"/>
      <c r="CI7" s="129"/>
      <c r="CJ7" s="129"/>
      <c r="CK7" s="129"/>
      <c r="CL7" s="129"/>
      <c r="CM7" s="129"/>
      <c r="CN7" s="129"/>
      <c r="CO7" s="129"/>
      <c r="CP7" s="129"/>
      <c r="CQ7" s="129"/>
      <c r="CR7" s="129"/>
      <c r="CS7" s="129"/>
      <c r="CT7" s="129"/>
      <c r="CU7" s="129"/>
      <c r="CV7" s="129"/>
      <c r="CW7" s="129"/>
      <c r="CX7" s="129"/>
      <c r="CY7" s="129"/>
      <c r="CZ7" s="129"/>
      <c r="DA7" s="129"/>
      <c r="DB7" s="129"/>
      <c r="DC7" s="129"/>
      <c r="DD7" s="129"/>
      <c r="DE7" s="129"/>
      <c r="DF7" s="129"/>
      <c r="DG7" s="129"/>
      <c r="DH7" s="129"/>
      <c r="DI7" s="129"/>
    </row>
    <row r="8" spans="1:113" s="6" customFormat="1" ht="79.5" customHeight="1" x14ac:dyDescent="0.25">
      <c r="A8" s="12" t="s">
        <v>55</v>
      </c>
      <c r="B8" s="108" t="s">
        <v>11</v>
      </c>
      <c r="C8" s="109"/>
      <c r="D8" s="109"/>
      <c r="E8" s="109"/>
      <c r="F8" s="109"/>
      <c r="G8" s="110"/>
      <c r="H8" s="108" t="s">
        <v>12</v>
      </c>
      <c r="I8" s="109"/>
      <c r="J8" s="109"/>
      <c r="K8" s="109"/>
      <c r="L8" s="109"/>
      <c r="M8" s="110"/>
      <c r="N8" s="108" t="s">
        <v>14</v>
      </c>
      <c r="O8" s="109"/>
      <c r="P8" s="109"/>
      <c r="Q8" s="109"/>
      <c r="R8" s="109"/>
      <c r="S8" s="110"/>
      <c r="T8" s="108" t="s">
        <v>86</v>
      </c>
      <c r="U8" s="109"/>
      <c r="V8" s="109"/>
      <c r="W8" s="109"/>
      <c r="X8" s="109"/>
      <c r="Y8" s="110"/>
      <c r="Z8" s="108" t="s">
        <v>15</v>
      </c>
      <c r="AA8" s="109"/>
      <c r="AB8" s="109"/>
      <c r="AC8" s="109"/>
      <c r="AD8" s="109"/>
      <c r="AE8" s="110"/>
      <c r="AF8" s="108" t="s">
        <v>16</v>
      </c>
      <c r="AG8" s="109"/>
      <c r="AH8" s="109"/>
      <c r="AI8" s="109"/>
      <c r="AJ8" s="109"/>
      <c r="AK8" s="110"/>
      <c r="AL8" s="108" t="s">
        <v>85</v>
      </c>
      <c r="AM8" s="109"/>
      <c r="AN8" s="109"/>
      <c r="AO8" s="109"/>
      <c r="AP8" s="109"/>
      <c r="AQ8" s="110"/>
      <c r="AR8" s="108" t="s">
        <v>78</v>
      </c>
      <c r="AS8" s="109"/>
      <c r="AT8" s="109"/>
      <c r="AU8" s="109"/>
      <c r="AV8" s="109"/>
      <c r="AW8" s="110"/>
      <c r="AX8" s="108" t="s">
        <v>17</v>
      </c>
      <c r="AY8" s="109"/>
      <c r="AZ8" s="109"/>
      <c r="BA8" s="109"/>
      <c r="BB8" s="109"/>
      <c r="BC8" s="110"/>
      <c r="BD8" s="108" t="s">
        <v>18</v>
      </c>
      <c r="BE8" s="109"/>
      <c r="BF8" s="109"/>
      <c r="BG8" s="109"/>
      <c r="BH8" s="109"/>
      <c r="BI8" s="110"/>
      <c r="BJ8" s="108" t="s">
        <v>19</v>
      </c>
      <c r="BK8" s="109"/>
      <c r="BL8" s="109"/>
      <c r="BM8" s="109"/>
      <c r="BN8" s="109"/>
      <c r="BO8" s="110"/>
      <c r="BP8" s="108" t="s">
        <v>20</v>
      </c>
      <c r="BQ8" s="109"/>
      <c r="BR8" s="109"/>
      <c r="BS8" s="109"/>
      <c r="BT8" s="109"/>
      <c r="BU8" s="110"/>
      <c r="BV8" s="108" t="s">
        <v>49</v>
      </c>
      <c r="BW8" s="109"/>
      <c r="BX8" s="109"/>
      <c r="BY8" s="109"/>
      <c r="BZ8" s="109"/>
      <c r="CA8" s="110"/>
      <c r="CB8" s="108" t="s">
        <v>123</v>
      </c>
      <c r="CC8" s="109"/>
      <c r="CD8" s="109"/>
      <c r="CE8" s="109"/>
      <c r="CF8" s="109"/>
      <c r="CG8" s="110"/>
      <c r="CH8" s="129"/>
      <c r="CI8" s="129"/>
      <c r="CJ8" s="129"/>
      <c r="CK8" s="129"/>
      <c r="CL8" s="129"/>
      <c r="CM8" s="129"/>
      <c r="CN8" s="129"/>
      <c r="CO8" s="129"/>
      <c r="CP8" s="129"/>
      <c r="CQ8" s="129"/>
      <c r="CR8" s="129"/>
      <c r="CS8" s="129"/>
      <c r="CT8" s="129"/>
      <c r="CU8" s="129"/>
      <c r="CV8" s="129"/>
      <c r="CW8" s="129"/>
      <c r="CX8" s="129"/>
      <c r="CY8" s="129"/>
      <c r="CZ8" s="129"/>
      <c r="DA8" s="129"/>
      <c r="DB8" s="129"/>
      <c r="DC8" s="129"/>
      <c r="DD8" s="129"/>
      <c r="DE8" s="129"/>
      <c r="DF8" s="129"/>
      <c r="DG8" s="129"/>
      <c r="DH8" s="129"/>
      <c r="DI8" s="129"/>
    </row>
    <row r="9" spans="1:113" x14ac:dyDescent="0.2">
      <c r="A9" s="12"/>
      <c r="B9" s="102"/>
      <c r="C9" s="103"/>
      <c r="D9" s="103"/>
      <c r="E9" s="103"/>
      <c r="F9" s="103"/>
      <c r="G9" s="104"/>
      <c r="H9" s="102"/>
      <c r="I9" s="103"/>
      <c r="J9" s="103"/>
      <c r="K9" s="103"/>
      <c r="L9" s="103"/>
      <c r="M9" s="104"/>
      <c r="N9" s="102"/>
      <c r="O9" s="103"/>
      <c r="P9" s="103"/>
      <c r="Q9" s="103"/>
      <c r="R9" s="103"/>
      <c r="S9" s="104"/>
      <c r="T9" s="102"/>
      <c r="U9" s="103"/>
      <c r="V9" s="103"/>
      <c r="W9" s="103"/>
      <c r="X9" s="103"/>
      <c r="Y9" s="104"/>
      <c r="Z9" s="102"/>
      <c r="AA9" s="103"/>
      <c r="AB9" s="103"/>
      <c r="AC9" s="103"/>
      <c r="AD9" s="103"/>
      <c r="AE9" s="104"/>
      <c r="AF9" s="102"/>
      <c r="AG9" s="103"/>
      <c r="AH9" s="103"/>
      <c r="AI9" s="103"/>
      <c r="AJ9" s="103"/>
      <c r="AK9" s="104"/>
      <c r="AL9" s="102"/>
      <c r="AM9" s="103"/>
      <c r="AN9" s="103"/>
      <c r="AO9" s="103"/>
      <c r="AP9" s="103"/>
      <c r="AQ9" s="104"/>
      <c r="AR9" s="102"/>
      <c r="AS9" s="103"/>
      <c r="AT9" s="103"/>
      <c r="AU9" s="103"/>
      <c r="AV9" s="103"/>
      <c r="AW9" s="104"/>
      <c r="AX9" s="102"/>
      <c r="AY9" s="103"/>
      <c r="AZ9" s="103"/>
      <c r="BA9" s="103"/>
      <c r="BB9" s="103"/>
      <c r="BC9" s="104"/>
      <c r="BD9" s="102"/>
      <c r="BE9" s="103"/>
      <c r="BF9" s="103"/>
      <c r="BG9" s="103"/>
      <c r="BH9" s="103"/>
      <c r="BI9" s="104"/>
      <c r="BJ9" s="102"/>
      <c r="BK9" s="103"/>
      <c r="BL9" s="103"/>
      <c r="BM9" s="103"/>
      <c r="BN9" s="103"/>
      <c r="BO9" s="104"/>
      <c r="BP9" s="102"/>
      <c r="BQ9" s="103"/>
      <c r="BR9" s="103"/>
      <c r="BS9" s="103"/>
      <c r="BT9" s="103"/>
      <c r="BU9" s="104"/>
      <c r="BV9" s="102"/>
      <c r="BW9" s="103"/>
      <c r="BX9" s="103"/>
      <c r="BY9" s="103"/>
      <c r="BZ9" s="103"/>
      <c r="CA9" s="104"/>
      <c r="CB9" s="102"/>
      <c r="CC9" s="103"/>
      <c r="CD9" s="103"/>
      <c r="CE9" s="103"/>
      <c r="CF9" s="103"/>
      <c r="CG9" s="104"/>
      <c r="CH9" s="129"/>
      <c r="CI9" s="129"/>
      <c r="CJ9" s="129"/>
      <c r="CK9" s="129"/>
      <c r="CL9" s="129"/>
      <c r="CM9" s="129"/>
      <c r="CN9" s="129"/>
      <c r="CO9" s="129"/>
      <c r="CP9" s="129"/>
      <c r="CQ9" s="129"/>
      <c r="CR9" s="129"/>
      <c r="CS9" s="129"/>
      <c r="CT9" s="129"/>
      <c r="CU9" s="129"/>
      <c r="CV9" s="129"/>
      <c r="CW9" s="129"/>
      <c r="CX9" s="129"/>
      <c r="CY9" s="129"/>
      <c r="CZ9" s="129"/>
      <c r="DA9" s="129"/>
      <c r="DB9" s="129"/>
      <c r="DC9" s="129"/>
      <c r="DD9" s="129"/>
      <c r="DE9" s="129"/>
      <c r="DF9" s="129"/>
      <c r="DG9" s="129"/>
      <c r="DH9" s="129"/>
      <c r="DI9" s="129"/>
    </row>
    <row r="10" spans="1:113" x14ac:dyDescent="0.2">
      <c r="A10" s="12" t="s">
        <v>56</v>
      </c>
      <c r="B10" s="102"/>
      <c r="C10" s="103"/>
      <c r="D10" s="103"/>
      <c r="E10" s="103"/>
      <c r="F10" s="103"/>
      <c r="G10" s="104"/>
      <c r="H10" s="102"/>
      <c r="I10" s="103"/>
      <c r="J10" s="103"/>
      <c r="K10" s="103"/>
      <c r="L10" s="103"/>
      <c r="M10" s="104"/>
      <c r="N10" s="102"/>
      <c r="O10" s="103"/>
      <c r="P10" s="103"/>
      <c r="Q10" s="103"/>
      <c r="R10" s="103"/>
      <c r="S10" s="104"/>
      <c r="T10" s="102"/>
      <c r="U10" s="103"/>
      <c r="V10" s="103"/>
      <c r="W10" s="103"/>
      <c r="X10" s="103"/>
      <c r="Y10" s="104"/>
      <c r="Z10" s="102"/>
      <c r="AA10" s="103"/>
      <c r="AB10" s="103"/>
      <c r="AC10" s="103"/>
      <c r="AD10" s="103"/>
      <c r="AE10" s="104"/>
      <c r="AF10" s="102"/>
      <c r="AG10" s="103"/>
      <c r="AH10" s="103"/>
      <c r="AI10" s="103"/>
      <c r="AJ10" s="103"/>
      <c r="AK10" s="104"/>
      <c r="AL10" s="102"/>
      <c r="AM10" s="103"/>
      <c r="AN10" s="103"/>
      <c r="AO10" s="103"/>
      <c r="AP10" s="103"/>
      <c r="AQ10" s="104"/>
      <c r="AR10" s="102"/>
      <c r="AS10" s="103"/>
      <c r="AT10" s="103"/>
      <c r="AU10" s="103"/>
      <c r="AV10" s="103"/>
      <c r="AW10" s="104"/>
      <c r="AX10" s="102"/>
      <c r="AY10" s="103"/>
      <c r="AZ10" s="103"/>
      <c r="BA10" s="103"/>
      <c r="BB10" s="103"/>
      <c r="BC10" s="104"/>
      <c r="BD10" s="102"/>
      <c r="BE10" s="103"/>
      <c r="BF10" s="103"/>
      <c r="BG10" s="103"/>
      <c r="BH10" s="103"/>
      <c r="BI10" s="104"/>
      <c r="BJ10" s="102"/>
      <c r="BK10" s="103"/>
      <c r="BL10" s="103"/>
      <c r="BM10" s="103"/>
      <c r="BN10" s="103"/>
      <c r="BO10" s="104"/>
      <c r="BP10" s="102"/>
      <c r="BQ10" s="103"/>
      <c r="BR10" s="103"/>
      <c r="BS10" s="103"/>
      <c r="BT10" s="103"/>
      <c r="BU10" s="104"/>
      <c r="BV10" s="102"/>
      <c r="BW10" s="103"/>
      <c r="BX10" s="103"/>
      <c r="BY10" s="103"/>
      <c r="BZ10" s="103"/>
      <c r="CA10" s="104"/>
      <c r="CB10" s="102"/>
      <c r="CC10" s="103"/>
      <c r="CD10" s="103"/>
      <c r="CE10" s="103"/>
      <c r="CF10" s="103"/>
      <c r="CG10" s="104"/>
      <c r="CH10" s="129"/>
      <c r="CI10" s="129"/>
      <c r="CJ10" s="129"/>
      <c r="CK10" s="129"/>
      <c r="CL10" s="129"/>
      <c r="CM10" s="129"/>
      <c r="CN10" s="129"/>
      <c r="CO10" s="129"/>
      <c r="CP10" s="129"/>
      <c r="CQ10" s="129"/>
      <c r="CR10" s="129"/>
      <c r="CS10" s="129"/>
      <c r="CT10" s="129"/>
      <c r="CU10" s="129"/>
      <c r="CV10" s="129"/>
      <c r="CW10" s="129"/>
      <c r="CX10" s="129"/>
      <c r="CY10" s="129"/>
      <c r="CZ10" s="129"/>
      <c r="DA10" s="129"/>
      <c r="DB10" s="129"/>
      <c r="DC10" s="129"/>
      <c r="DD10" s="129"/>
      <c r="DE10" s="129"/>
      <c r="DF10" s="129"/>
      <c r="DG10" s="129"/>
      <c r="DH10" s="129"/>
      <c r="DI10" s="129"/>
    </row>
    <row r="11" spans="1:113" x14ac:dyDescent="0.2">
      <c r="A11" s="12" t="s">
        <v>3</v>
      </c>
      <c r="B11" s="105">
        <v>2.41E-2</v>
      </c>
      <c r="C11" s="106"/>
      <c r="D11" s="106"/>
      <c r="E11" s="106"/>
      <c r="F11" s="106"/>
      <c r="G11" s="107"/>
      <c r="H11" s="105">
        <v>2.8500000000000001E-2</v>
      </c>
      <c r="I11" s="106"/>
      <c r="J11" s="106"/>
      <c r="K11" s="106"/>
      <c r="L11" s="106"/>
      <c r="M11" s="107"/>
      <c r="N11" s="105">
        <v>2.8400000000000002E-2</v>
      </c>
      <c r="O11" s="106"/>
      <c r="P11" s="106"/>
      <c r="Q11" s="106"/>
      <c r="R11" s="106"/>
      <c r="S11" s="107"/>
      <c r="T11" s="105">
        <v>0.03</v>
      </c>
      <c r="U11" s="106"/>
      <c r="V11" s="106"/>
      <c r="W11" s="106"/>
      <c r="X11" s="106"/>
      <c r="Y11" s="107"/>
      <c r="Z11" s="105">
        <v>2.7E-2</v>
      </c>
      <c r="AA11" s="106"/>
      <c r="AB11" s="106"/>
      <c r="AC11" s="106"/>
      <c r="AD11" s="106"/>
      <c r="AE11" s="107"/>
      <c r="AF11" s="105">
        <v>1E-3</v>
      </c>
      <c r="AG11" s="106"/>
      <c r="AH11" s="106"/>
      <c r="AI11" s="106"/>
      <c r="AJ11" s="106"/>
      <c r="AK11" s="107"/>
      <c r="AL11" s="105">
        <v>1E-3</v>
      </c>
      <c r="AM11" s="106"/>
      <c r="AN11" s="106"/>
      <c r="AO11" s="106"/>
      <c r="AP11" s="106"/>
      <c r="AQ11" s="107"/>
      <c r="AR11" s="105">
        <v>2.5000000000000001E-3</v>
      </c>
      <c r="AS11" s="106"/>
      <c r="AT11" s="106"/>
      <c r="AU11" s="106"/>
      <c r="AV11" s="106"/>
      <c r="AW11" s="107"/>
      <c r="AX11" s="105">
        <v>1.2E-2</v>
      </c>
      <c r="AY11" s="106"/>
      <c r="AZ11" s="106"/>
      <c r="BA11" s="106"/>
      <c r="BB11" s="106"/>
      <c r="BC11" s="107"/>
      <c r="BD11" s="105">
        <v>1.7000000000000001E-2</v>
      </c>
      <c r="BE11" s="106"/>
      <c r="BF11" s="106"/>
      <c r="BG11" s="106"/>
      <c r="BH11" s="106"/>
      <c r="BI11" s="107"/>
      <c r="BJ11" s="105">
        <v>2.8299999999999999E-2</v>
      </c>
      <c r="BK11" s="106"/>
      <c r="BL11" s="106"/>
      <c r="BM11" s="106"/>
      <c r="BN11" s="106"/>
      <c r="BO11" s="107"/>
      <c r="BP11" s="105">
        <v>2.7099999999999999E-2</v>
      </c>
      <c r="BQ11" s="106"/>
      <c r="BR11" s="106"/>
      <c r="BS11" s="106"/>
      <c r="BT11" s="106"/>
      <c r="BU11" s="107"/>
      <c r="BV11" s="105">
        <v>2.3E-2</v>
      </c>
      <c r="BW11" s="106"/>
      <c r="BX11" s="106"/>
      <c r="BY11" s="106"/>
      <c r="BZ11" s="106"/>
      <c r="CA11" s="107"/>
      <c r="CB11" s="105">
        <v>2.4799999999999999E-2</v>
      </c>
      <c r="CC11" s="106"/>
      <c r="CD11" s="106"/>
      <c r="CE11" s="106"/>
      <c r="CF11" s="106"/>
      <c r="CG11" s="107"/>
      <c r="CH11" s="128"/>
      <c r="CI11" s="128"/>
      <c r="CJ11" s="128"/>
      <c r="CK11" s="128"/>
      <c r="CL11" s="128"/>
      <c r="CM11" s="128"/>
      <c r="CN11" s="128"/>
      <c r="CO11" s="128"/>
      <c r="CP11" s="128"/>
      <c r="CQ11" s="128"/>
      <c r="CR11" s="128"/>
      <c r="CS11" s="128"/>
      <c r="CT11" s="128"/>
      <c r="CU11" s="128"/>
      <c r="CV11" s="128"/>
      <c r="CW11" s="128"/>
      <c r="CX11" s="128"/>
      <c r="CY11" s="128"/>
      <c r="CZ11" s="128"/>
      <c r="DA11" s="128"/>
      <c r="DB11" s="128"/>
      <c r="DC11" s="128"/>
      <c r="DD11" s="128"/>
      <c r="DE11" s="128"/>
      <c r="DF11" s="128"/>
      <c r="DG11" s="128"/>
      <c r="DH11" s="128"/>
      <c r="DI11" s="128"/>
    </row>
    <row r="12" spans="1:113" x14ac:dyDescent="0.2">
      <c r="A12" s="12" t="s">
        <v>4</v>
      </c>
      <c r="B12" s="105">
        <v>1.6500000000000001E-2</v>
      </c>
      <c r="C12" s="106"/>
      <c r="D12" s="106"/>
      <c r="E12" s="106"/>
      <c r="F12" s="106"/>
      <c r="G12" s="107"/>
      <c r="H12" s="105">
        <v>1.6E-2</v>
      </c>
      <c r="I12" s="106"/>
      <c r="J12" s="106"/>
      <c r="K12" s="106"/>
      <c r="L12" s="106"/>
      <c r="M12" s="107"/>
      <c r="N12" s="105">
        <v>5.3E-3</v>
      </c>
      <c r="O12" s="106"/>
      <c r="P12" s="106"/>
      <c r="Q12" s="106"/>
      <c r="R12" s="106"/>
      <c r="S12" s="107"/>
      <c r="T12" s="105">
        <v>1.23E-2</v>
      </c>
      <c r="U12" s="106"/>
      <c r="V12" s="106"/>
      <c r="W12" s="106"/>
      <c r="X12" s="106"/>
      <c r="Y12" s="107"/>
      <c r="Z12" s="105">
        <v>1.41E-2</v>
      </c>
      <c r="AA12" s="106"/>
      <c r="AB12" s="106"/>
      <c r="AC12" s="106"/>
      <c r="AD12" s="106"/>
      <c r="AE12" s="107"/>
      <c r="AF12" s="105" t="s">
        <v>84</v>
      </c>
      <c r="AG12" s="106"/>
      <c r="AH12" s="106"/>
      <c r="AI12" s="106"/>
      <c r="AJ12" s="106"/>
      <c r="AK12" s="107"/>
      <c r="AL12" s="105" t="s">
        <v>84</v>
      </c>
      <c r="AM12" s="106"/>
      <c r="AN12" s="106"/>
      <c r="AO12" s="106"/>
      <c r="AP12" s="106"/>
      <c r="AQ12" s="107"/>
      <c r="AR12" s="105" t="s">
        <v>84</v>
      </c>
      <c r="AS12" s="106"/>
      <c r="AT12" s="106"/>
      <c r="AU12" s="106"/>
      <c r="AV12" s="106"/>
      <c r="AW12" s="107"/>
      <c r="AX12" s="105">
        <v>6.4999999999999997E-3</v>
      </c>
      <c r="AY12" s="106"/>
      <c r="AZ12" s="106"/>
      <c r="BA12" s="106"/>
      <c r="BB12" s="106"/>
      <c r="BC12" s="107"/>
      <c r="BD12" s="105">
        <v>1.14E-2</v>
      </c>
      <c r="BE12" s="106"/>
      <c r="BF12" s="106"/>
      <c r="BG12" s="106"/>
      <c r="BH12" s="106"/>
      <c r="BI12" s="107"/>
      <c r="BJ12" s="105">
        <v>5.1999999999999998E-3</v>
      </c>
      <c r="BK12" s="106"/>
      <c r="BL12" s="106"/>
      <c r="BM12" s="106"/>
      <c r="BN12" s="106"/>
      <c r="BO12" s="107"/>
      <c r="BP12" s="105">
        <v>1.43E-2</v>
      </c>
      <c r="BQ12" s="106"/>
      <c r="BR12" s="106"/>
      <c r="BS12" s="106"/>
      <c r="BT12" s="106"/>
      <c r="BU12" s="107"/>
      <c r="BV12" s="105">
        <v>1.26E-2</v>
      </c>
      <c r="BW12" s="106"/>
      <c r="BX12" s="106"/>
      <c r="BY12" s="106"/>
      <c r="BZ12" s="106"/>
      <c r="CA12" s="107"/>
      <c r="CB12" s="105">
        <v>1.4800000000000001E-2</v>
      </c>
      <c r="CC12" s="106"/>
      <c r="CD12" s="106"/>
      <c r="CE12" s="106"/>
      <c r="CF12" s="106"/>
      <c r="CG12" s="107"/>
      <c r="CH12" s="128"/>
      <c r="CI12" s="128"/>
      <c r="CJ12" s="128"/>
      <c r="CK12" s="128"/>
      <c r="CL12" s="128"/>
      <c r="CM12" s="128"/>
      <c r="CN12" s="128"/>
      <c r="CO12" s="128"/>
      <c r="CP12" s="128"/>
      <c r="CQ12" s="128"/>
      <c r="CR12" s="128"/>
      <c r="CS12" s="128"/>
      <c r="CT12" s="128"/>
      <c r="CU12" s="128"/>
      <c r="CV12" s="128"/>
      <c r="CW12" s="128"/>
      <c r="CX12" s="128"/>
      <c r="CY12" s="128"/>
      <c r="CZ12" s="128"/>
      <c r="DA12" s="128"/>
      <c r="DB12" s="128"/>
      <c r="DC12" s="128"/>
      <c r="DD12" s="128"/>
      <c r="DE12" s="128"/>
      <c r="DF12" s="128"/>
      <c r="DG12" s="128"/>
      <c r="DH12" s="128"/>
      <c r="DI12" s="128"/>
    </row>
    <row r="13" spans="1:113" x14ac:dyDescent="0.2">
      <c r="A13" s="130"/>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2"/>
      <c r="CA13" s="43"/>
      <c r="CB13" s="17"/>
      <c r="CC13" s="17"/>
      <c r="CD13" s="23"/>
      <c r="CE13" s="17"/>
      <c r="CF13" s="17"/>
      <c r="CG13" s="43"/>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row>
    <row r="14" spans="1:113" ht="12.75" customHeight="1" x14ac:dyDescent="0.2">
      <c r="A14" s="125" t="s">
        <v>57</v>
      </c>
      <c r="B14" s="99" t="s">
        <v>5</v>
      </c>
      <c r="C14" s="100"/>
      <c r="D14" s="101"/>
      <c r="E14" s="99" t="s">
        <v>6</v>
      </c>
      <c r="F14" s="100"/>
      <c r="G14" s="101"/>
      <c r="H14" s="99" t="s">
        <v>5</v>
      </c>
      <c r="I14" s="100"/>
      <c r="J14" s="101"/>
      <c r="K14" s="99" t="s">
        <v>6</v>
      </c>
      <c r="L14" s="100"/>
      <c r="M14" s="101"/>
      <c r="N14" s="99" t="s">
        <v>5</v>
      </c>
      <c r="O14" s="100"/>
      <c r="P14" s="101"/>
      <c r="Q14" s="99" t="s">
        <v>6</v>
      </c>
      <c r="R14" s="100"/>
      <c r="S14" s="101"/>
      <c r="T14" s="99" t="s">
        <v>5</v>
      </c>
      <c r="U14" s="100"/>
      <c r="V14" s="101"/>
      <c r="W14" s="99" t="s">
        <v>6</v>
      </c>
      <c r="X14" s="100"/>
      <c r="Y14" s="101"/>
      <c r="Z14" s="99" t="s">
        <v>5</v>
      </c>
      <c r="AA14" s="100"/>
      <c r="AB14" s="101"/>
      <c r="AC14" s="99" t="s">
        <v>6</v>
      </c>
      <c r="AD14" s="100"/>
      <c r="AE14" s="101"/>
      <c r="AF14" s="99" t="s">
        <v>5</v>
      </c>
      <c r="AG14" s="100"/>
      <c r="AH14" s="101"/>
      <c r="AI14" s="99" t="s">
        <v>6</v>
      </c>
      <c r="AJ14" s="100"/>
      <c r="AK14" s="101"/>
      <c r="AL14" s="99" t="s">
        <v>5</v>
      </c>
      <c r="AM14" s="100"/>
      <c r="AN14" s="101"/>
      <c r="AO14" s="99" t="s">
        <v>6</v>
      </c>
      <c r="AP14" s="100"/>
      <c r="AQ14" s="101"/>
      <c r="AR14" s="99" t="s">
        <v>5</v>
      </c>
      <c r="AS14" s="100"/>
      <c r="AT14" s="101"/>
      <c r="AU14" s="99" t="s">
        <v>6</v>
      </c>
      <c r="AV14" s="100"/>
      <c r="AW14" s="101"/>
      <c r="AX14" s="99" t="s">
        <v>5</v>
      </c>
      <c r="AY14" s="100"/>
      <c r="AZ14" s="101"/>
      <c r="BA14" s="99" t="s">
        <v>6</v>
      </c>
      <c r="BB14" s="100"/>
      <c r="BC14" s="101"/>
      <c r="BD14" s="99" t="s">
        <v>5</v>
      </c>
      <c r="BE14" s="100"/>
      <c r="BF14" s="101"/>
      <c r="BG14" s="99" t="s">
        <v>6</v>
      </c>
      <c r="BH14" s="100"/>
      <c r="BI14" s="101"/>
      <c r="BJ14" s="99" t="s">
        <v>5</v>
      </c>
      <c r="BK14" s="100"/>
      <c r="BL14" s="101"/>
      <c r="BM14" s="99" t="s">
        <v>6</v>
      </c>
      <c r="BN14" s="100"/>
      <c r="BO14" s="101"/>
      <c r="BP14" s="99" t="s">
        <v>5</v>
      </c>
      <c r="BQ14" s="100"/>
      <c r="BR14" s="101"/>
      <c r="BS14" s="99" t="s">
        <v>6</v>
      </c>
      <c r="BT14" s="100"/>
      <c r="BU14" s="101"/>
      <c r="BV14" s="99" t="s">
        <v>5</v>
      </c>
      <c r="BW14" s="100"/>
      <c r="BX14" s="101"/>
      <c r="BY14" s="99" t="s">
        <v>6</v>
      </c>
      <c r="BZ14" s="100"/>
      <c r="CA14" s="101"/>
      <c r="CB14" s="99" t="s">
        <v>5</v>
      </c>
      <c r="CC14" s="100"/>
      <c r="CD14" s="101"/>
      <c r="CE14" s="99" t="s">
        <v>6</v>
      </c>
      <c r="CF14" s="100"/>
      <c r="CG14" s="101"/>
      <c r="CH14" s="124"/>
      <c r="CI14" s="124"/>
      <c r="CJ14" s="124"/>
      <c r="CK14" s="124"/>
      <c r="CL14" s="124"/>
      <c r="CM14" s="124"/>
      <c r="CN14" s="124"/>
      <c r="CO14" s="124"/>
      <c r="CP14" s="124"/>
      <c r="CQ14" s="124"/>
      <c r="CR14" s="124"/>
      <c r="CS14" s="124"/>
      <c r="CT14" s="124"/>
      <c r="CU14" s="124"/>
      <c r="CV14" s="124"/>
      <c r="CW14" s="124"/>
      <c r="CX14" s="124"/>
      <c r="CY14" s="124"/>
      <c r="CZ14" s="124"/>
      <c r="DA14" s="124"/>
      <c r="DB14" s="124"/>
      <c r="DC14" s="124"/>
      <c r="DD14" s="124"/>
      <c r="DE14" s="124"/>
      <c r="DF14" s="124"/>
      <c r="DG14" s="124"/>
      <c r="DH14" s="124"/>
      <c r="DI14" s="124"/>
    </row>
    <row r="15" spans="1:113" ht="12.75" customHeight="1" x14ac:dyDescent="0.2">
      <c r="A15" s="126"/>
      <c r="B15" s="96" t="s">
        <v>141</v>
      </c>
      <c r="C15" s="97"/>
      <c r="D15" s="98"/>
      <c r="E15" s="87">
        <v>6.31</v>
      </c>
      <c r="F15" s="88"/>
      <c r="G15" s="89"/>
      <c r="H15" s="96" t="s">
        <v>182</v>
      </c>
      <c r="I15" s="97"/>
      <c r="J15" s="98"/>
      <c r="K15" s="87">
        <v>9.25</v>
      </c>
      <c r="L15" s="88"/>
      <c r="M15" s="89"/>
      <c r="N15" s="96" t="s">
        <v>141</v>
      </c>
      <c r="O15" s="97"/>
      <c r="P15" s="98"/>
      <c r="Q15" s="87">
        <v>4.62</v>
      </c>
      <c r="R15" s="88"/>
      <c r="S15" s="89"/>
      <c r="T15" s="96" t="s">
        <v>141</v>
      </c>
      <c r="U15" s="97"/>
      <c r="V15" s="98"/>
      <c r="W15" s="87">
        <v>9.0299999999999994</v>
      </c>
      <c r="X15" s="88"/>
      <c r="Y15" s="89"/>
      <c r="Z15" s="96" t="s">
        <v>141</v>
      </c>
      <c r="AA15" s="97"/>
      <c r="AB15" s="98"/>
      <c r="AC15" s="87">
        <v>9.3800000000000008</v>
      </c>
      <c r="AD15" s="88"/>
      <c r="AE15" s="89"/>
      <c r="AF15" s="96" t="s">
        <v>175</v>
      </c>
      <c r="AG15" s="97"/>
      <c r="AH15" s="98"/>
      <c r="AI15" s="87">
        <v>9.6300000000000008</v>
      </c>
      <c r="AJ15" s="88"/>
      <c r="AK15" s="89"/>
      <c r="AL15" s="96" t="s">
        <v>175</v>
      </c>
      <c r="AM15" s="97"/>
      <c r="AN15" s="98"/>
      <c r="AO15" s="87">
        <v>11.55</v>
      </c>
      <c r="AP15" s="88"/>
      <c r="AQ15" s="89"/>
      <c r="AR15" s="96" t="s">
        <v>175</v>
      </c>
      <c r="AS15" s="97"/>
      <c r="AT15" s="98"/>
      <c r="AU15" s="87">
        <v>8.19</v>
      </c>
      <c r="AV15" s="88"/>
      <c r="AW15" s="89"/>
      <c r="AX15" s="96" t="s">
        <v>175</v>
      </c>
      <c r="AY15" s="97"/>
      <c r="AZ15" s="98"/>
      <c r="BA15" s="87">
        <v>9.64</v>
      </c>
      <c r="BB15" s="88"/>
      <c r="BC15" s="89"/>
      <c r="BD15" s="96" t="s">
        <v>175</v>
      </c>
      <c r="BE15" s="97"/>
      <c r="BF15" s="98"/>
      <c r="BG15" s="87">
        <v>11.57</v>
      </c>
      <c r="BH15" s="88"/>
      <c r="BI15" s="89"/>
      <c r="BJ15" s="96" t="s">
        <v>168</v>
      </c>
      <c r="BK15" s="97"/>
      <c r="BL15" s="98"/>
      <c r="BM15" s="87">
        <v>7.52</v>
      </c>
      <c r="BN15" s="88"/>
      <c r="BO15" s="89"/>
      <c r="BP15" s="96" t="s">
        <v>141</v>
      </c>
      <c r="BQ15" s="97"/>
      <c r="BR15" s="98"/>
      <c r="BS15" s="87">
        <v>6.22</v>
      </c>
      <c r="BT15" s="88"/>
      <c r="BU15" s="89"/>
      <c r="BV15" s="96" t="s">
        <v>89</v>
      </c>
      <c r="BW15" s="97"/>
      <c r="BX15" s="98"/>
      <c r="BY15" s="87">
        <v>9.5299999999999994</v>
      </c>
      <c r="BZ15" s="88"/>
      <c r="CA15" s="89"/>
      <c r="CB15" s="96" t="s">
        <v>171</v>
      </c>
      <c r="CC15" s="97"/>
      <c r="CD15" s="98"/>
      <c r="CE15" s="87">
        <v>4</v>
      </c>
      <c r="CF15" s="88"/>
      <c r="CG15" s="89"/>
      <c r="CH15" s="124"/>
      <c r="CI15" s="124"/>
      <c r="CJ15" s="124"/>
      <c r="CK15" s="124"/>
      <c r="CL15" s="124"/>
      <c r="CM15" s="124"/>
      <c r="CN15" s="124"/>
      <c r="CO15" s="124"/>
      <c r="CP15" s="124"/>
      <c r="CQ15" s="124"/>
      <c r="CR15" s="124"/>
      <c r="CS15" s="124"/>
      <c r="CT15" s="124"/>
      <c r="CU15" s="124"/>
      <c r="CV15" s="124"/>
      <c r="CW15" s="124"/>
      <c r="CX15" s="124"/>
      <c r="CY15" s="124"/>
      <c r="CZ15" s="124"/>
      <c r="DA15" s="124"/>
      <c r="DB15" s="124"/>
      <c r="DC15" s="124"/>
      <c r="DD15" s="124"/>
      <c r="DE15" s="124"/>
      <c r="DF15" s="124"/>
      <c r="DG15" s="124"/>
      <c r="DH15" s="124"/>
      <c r="DI15" s="124"/>
    </row>
    <row r="16" spans="1:113" ht="12.75" customHeight="1" x14ac:dyDescent="0.2">
      <c r="A16" s="126"/>
      <c r="B16" s="96" t="s">
        <v>53</v>
      </c>
      <c r="C16" s="97"/>
      <c r="D16" s="98"/>
      <c r="E16" s="87">
        <v>5.53</v>
      </c>
      <c r="F16" s="88"/>
      <c r="G16" s="89"/>
      <c r="H16" s="96" t="s">
        <v>175</v>
      </c>
      <c r="I16" s="97"/>
      <c r="J16" s="98"/>
      <c r="K16" s="87">
        <v>9.08</v>
      </c>
      <c r="L16" s="88"/>
      <c r="M16" s="89"/>
      <c r="N16" s="96" t="s">
        <v>184</v>
      </c>
      <c r="O16" s="97"/>
      <c r="P16" s="98"/>
      <c r="Q16" s="87">
        <v>3.93</v>
      </c>
      <c r="R16" s="88"/>
      <c r="S16" s="89"/>
      <c r="T16" s="96" t="s">
        <v>51</v>
      </c>
      <c r="U16" s="97"/>
      <c r="V16" s="98"/>
      <c r="W16" s="87">
        <v>7.69</v>
      </c>
      <c r="X16" s="88"/>
      <c r="Y16" s="89"/>
      <c r="Z16" s="96" t="s">
        <v>175</v>
      </c>
      <c r="AA16" s="97"/>
      <c r="AB16" s="98"/>
      <c r="AC16" s="87">
        <v>8.7100000000000009</v>
      </c>
      <c r="AD16" s="88"/>
      <c r="AE16" s="89"/>
      <c r="AF16" s="96" t="s">
        <v>191</v>
      </c>
      <c r="AG16" s="97"/>
      <c r="AH16" s="98"/>
      <c r="AI16" s="87">
        <v>7.76</v>
      </c>
      <c r="AJ16" s="88"/>
      <c r="AK16" s="89"/>
      <c r="AL16" s="96" t="s">
        <v>161</v>
      </c>
      <c r="AM16" s="97"/>
      <c r="AN16" s="98"/>
      <c r="AO16" s="87">
        <v>8.82</v>
      </c>
      <c r="AP16" s="88"/>
      <c r="AQ16" s="89"/>
      <c r="AR16" s="96" t="s">
        <v>191</v>
      </c>
      <c r="AS16" s="97"/>
      <c r="AT16" s="98"/>
      <c r="AU16" s="87">
        <v>6.62</v>
      </c>
      <c r="AV16" s="88"/>
      <c r="AW16" s="89"/>
      <c r="AX16" s="96" t="s">
        <v>191</v>
      </c>
      <c r="AY16" s="97"/>
      <c r="AZ16" s="98"/>
      <c r="BA16" s="87">
        <v>7.79</v>
      </c>
      <c r="BB16" s="88"/>
      <c r="BC16" s="89"/>
      <c r="BD16" s="96" t="s">
        <v>161</v>
      </c>
      <c r="BE16" s="97"/>
      <c r="BF16" s="98"/>
      <c r="BG16" s="87">
        <v>8.83</v>
      </c>
      <c r="BH16" s="88"/>
      <c r="BI16" s="89"/>
      <c r="BJ16" s="96" t="s">
        <v>124</v>
      </c>
      <c r="BK16" s="97"/>
      <c r="BL16" s="98"/>
      <c r="BM16" s="87">
        <v>5.09</v>
      </c>
      <c r="BN16" s="88"/>
      <c r="BO16" s="89"/>
      <c r="BP16" s="96" t="s">
        <v>175</v>
      </c>
      <c r="BQ16" s="97"/>
      <c r="BR16" s="98"/>
      <c r="BS16" s="87">
        <v>5.6</v>
      </c>
      <c r="BT16" s="88"/>
      <c r="BU16" s="89"/>
      <c r="BV16" s="96" t="s">
        <v>175</v>
      </c>
      <c r="BW16" s="97"/>
      <c r="BX16" s="98"/>
      <c r="BY16" s="87">
        <v>9.41</v>
      </c>
      <c r="BZ16" s="88"/>
      <c r="CA16" s="89"/>
      <c r="CB16" s="96" t="s">
        <v>170</v>
      </c>
      <c r="CC16" s="97"/>
      <c r="CD16" s="98"/>
      <c r="CE16" s="87">
        <v>3.6</v>
      </c>
      <c r="CF16" s="88"/>
      <c r="CG16" s="89"/>
      <c r="CH16" s="124"/>
      <c r="CI16" s="124"/>
      <c r="CJ16" s="124"/>
      <c r="CK16" s="124"/>
      <c r="CL16" s="124"/>
      <c r="CM16" s="124"/>
      <c r="CN16" s="124"/>
      <c r="CO16" s="124"/>
      <c r="CP16" s="124"/>
      <c r="CQ16" s="124"/>
      <c r="CR16" s="124"/>
      <c r="CS16" s="124"/>
      <c r="CT16" s="124"/>
      <c r="CU16" s="124"/>
      <c r="CV16" s="124"/>
      <c r="CW16" s="124"/>
      <c r="CX16" s="124"/>
      <c r="CY16" s="124"/>
      <c r="CZ16" s="124"/>
      <c r="DA16" s="124"/>
      <c r="DB16" s="124"/>
      <c r="DC16" s="124"/>
      <c r="DD16" s="124"/>
      <c r="DE16" s="124"/>
      <c r="DF16" s="124"/>
      <c r="DG16" s="124"/>
      <c r="DH16" s="124"/>
      <c r="DI16" s="124"/>
    </row>
    <row r="17" spans="1:113" ht="15" customHeight="1" x14ac:dyDescent="0.2">
      <c r="A17" s="126"/>
      <c r="B17" s="96" t="s">
        <v>171</v>
      </c>
      <c r="C17" s="97"/>
      <c r="D17" s="98"/>
      <c r="E17" s="87">
        <v>5.19</v>
      </c>
      <c r="F17" s="88"/>
      <c r="G17" s="89"/>
      <c r="H17" s="96" t="s">
        <v>141</v>
      </c>
      <c r="I17" s="97"/>
      <c r="J17" s="98"/>
      <c r="K17" s="87">
        <v>7.98</v>
      </c>
      <c r="L17" s="88"/>
      <c r="M17" s="89"/>
      <c r="N17" s="96" t="s">
        <v>194</v>
      </c>
      <c r="O17" s="97"/>
      <c r="P17" s="98"/>
      <c r="Q17" s="87">
        <v>3.77</v>
      </c>
      <c r="R17" s="88"/>
      <c r="S17" s="89"/>
      <c r="T17" s="96" t="s">
        <v>53</v>
      </c>
      <c r="U17" s="97"/>
      <c r="V17" s="98"/>
      <c r="W17" s="87">
        <v>7.54</v>
      </c>
      <c r="X17" s="88"/>
      <c r="Y17" s="89"/>
      <c r="Z17" s="96" t="s">
        <v>51</v>
      </c>
      <c r="AA17" s="97"/>
      <c r="AB17" s="98"/>
      <c r="AC17" s="87">
        <v>5</v>
      </c>
      <c r="AD17" s="88"/>
      <c r="AE17" s="89"/>
      <c r="AF17" s="96" t="s">
        <v>161</v>
      </c>
      <c r="AG17" s="97"/>
      <c r="AH17" s="98"/>
      <c r="AI17" s="87">
        <v>7.32</v>
      </c>
      <c r="AJ17" s="88"/>
      <c r="AK17" s="89"/>
      <c r="AL17" s="96" t="s">
        <v>191</v>
      </c>
      <c r="AM17" s="97"/>
      <c r="AN17" s="98"/>
      <c r="AO17" s="87">
        <v>8.7899999999999991</v>
      </c>
      <c r="AP17" s="88"/>
      <c r="AQ17" s="89"/>
      <c r="AR17" s="96" t="s">
        <v>161</v>
      </c>
      <c r="AS17" s="97"/>
      <c r="AT17" s="98"/>
      <c r="AU17" s="87">
        <v>6.21</v>
      </c>
      <c r="AV17" s="88"/>
      <c r="AW17" s="89"/>
      <c r="AX17" s="96" t="s">
        <v>161</v>
      </c>
      <c r="AY17" s="97"/>
      <c r="AZ17" s="98"/>
      <c r="BA17" s="87">
        <v>7.37</v>
      </c>
      <c r="BB17" s="88"/>
      <c r="BC17" s="89"/>
      <c r="BD17" s="96" t="s">
        <v>191</v>
      </c>
      <c r="BE17" s="97"/>
      <c r="BF17" s="98"/>
      <c r="BG17" s="87">
        <v>8.7899999999999991</v>
      </c>
      <c r="BH17" s="88"/>
      <c r="BI17" s="89"/>
      <c r="BJ17" s="96" t="s">
        <v>89</v>
      </c>
      <c r="BK17" s="97"/>
      <c r="BL17" s="98"/>
      <c r="BM17" s="87">
        <v>4.51</v>
      </c>
      <c r="BN17" s="88"/>
      <c r="BO17" s="89"/>
      <c r="BP17" s="96" t="s">
        <v>182</v>
      </c>
      <c r="BQ17" s="97"/>
      <c r="BR17" s="98"/>
      <c r="BS17" s="87">
        <v>4.4800000000000004</v>
      </c>
      <c r="BT17" s="88"/>
      <c r="BU17" s="89"/>
      <c r="BV17" s="96" t="s">
        <v>141</v>
      </c>
      <c r="BW17" s="97"/>
      <c r="BX17" s="98"/>
      <c r="BY17" s="87">
        <v>5.73</v>
      </c>
      <c r="BZ17" s="88"/>
      <c r="CA17" s="89"/>
      <c r="CB17" s="96" t="s">
        <v>176</v>
      </c>
      <c r="CC17" s="97"/>
      <c r="CD17" s="98"/>
      <c r="CE17" s="87">
        <v>3.56</v>
      </c>
      <c r="CF17" s="88"/>
      <c r="CG17" s="89"/>
      <c r="CH17" s="124"/>
      <c r="CI17" s="124"/>
      <c r="CJ17" s="124"/>
      <c r="CK17" s="124"/>
      <c r="CL17" s="124"/>
      <c r="CM17" s="124"/>
      <c r="CN17" s="124"/>
      <c r="CO17" s="124"/>
      <c r="CP17" s="124"/>
      <c r="CQ17" s="124"/>
      <c r="CR17" s="124"/>
      <c r="CS17" s="124"/>
      <c r="CT17" s="124"/>
      <c r="CU17" s="124"/>
      <c r="CV17" s="124"/>
      <c r="CW17" s="124"/>
      <c r="CX17" s="124"/>
      <c r="CY17" s="124"/>
      <c r="CZ17" s="124"/>
      <c r="DA17" s="124"/>
      <c r="DB17" s="124"/>
      <c r="DC17" s="124"/>
      <c r="DD17" s="124"/>
      <c r="DE17" s="124"/>
      <c r="DF17" s="124"/>
      <c r="DG17" s="124"/>
      <c r="DH17" s="124"/>
      <c r="DI17" s="124"/>
    </row>
    <row r="18" spans="1:113" ht="15" customHeight="1" x14ac:dyDescent="0.2">
      <c r="A18" s="126"/>
      <c r="B18" s="96" t="s">
        <v>51</v>
      </c>
      <c r="C18" s="97"/>
      <c r="D18" s="98"/>
      <c r="E18" s="87">
        <v>5.08</v>
      </c>
      <c r="F18" s="88"/>
      <c r="G18" s="89"/>
      <c r="H18" s="96" t="s">
        <v>148</v>
      </c>
      <c r="I18" s="97"/>
      <c r="J18" s="98"/>
      <c r="K18" s="87">
        <v>5.8</v>
      </c>
      <c r="L18" s="88"/>
      <c r="M18" s="89"/>
      <c r="N18" s="96" t="s">
        <v>186</v>
      </c>
      <c r="O18" s="97"/>
      <c r="P18" s="98"/>
      <c r="Q18" s="87">
        <v>3.35</v>
      </c>
      <c r="R18" s="88"/>
      <c r="S18" s="89"/>
      <c r="T18" s="96" t="s">
        <v>143</v>
      </c>
      <c r="U18" s="97"/>
      <c r="V18" s="98"/>
      <c r="W18" s="87">
        <v>6.58</v>
      </c>
      <c r="X18" s="88"/>
      <c r="Y18" s="89"/>
      <c r="Z18" s="96" t="s">
        <v>186</v>
      </c>
      <c r="AA18" s="97"/>
      <c r="AB18" s="98"/>
      <c r="AC18" s="87">
        <v>4.51</v>
      </c>
      <c r="AD18" s="88"/>
      <c r="AE18" s="89"/>
      <c r="AF18" s="96" t="s">
        <v>192</v>
      </c>
      <c r="AG18" s="97"/>
      <c r="AH18" s="98"/>
      <c r="AI18" s="87">
        <v>5.45</v>
      </c>
      <c r="AJ18" s="88"/>
      <c r="AK18" s="89"/>
      <c r="AL18" s="96" t="s">
        <v>192</v>
      </c>
      <c r="AM18" s="97"/>
      <c r="AN18" s="98"/>
      <c r="AO18" s="87">
        <v>6.54</v>
      </c>
      <c r="AP18" s="88"/>
      <c r="AQ18" s="89"/>
      <c r="AR18" s="96" t="s">
        <v>192</v>
      </c>
      <c r="AS18" s="97"/>
      <c r="AT18" s="98"/>
      <c r="AU18" s="87">
        <v>4.62</v>
      </c>
      <c r="AV18" s="88"/>
      <c r="AW18" s="89"/>
      <c r="AX18" s="96" t="s">
        <v>192</v>
      </c>
      <c r="AY18" s="97"/>
      <c r="AZ18" s="98"/>
      <c r="BA18" s="87">
        <v>5.47</v>
      </c>
      <c r="BB18" s="88"/>
      <c r="BC18" s="89"/>
      <c r="BD18" s="96" t="s">
        <v>192</v>
      </c>
      <c r="BE18" s="97"/>
      <c r="BF18" s="98"/>
      <c r="BG18" s="87">
        <v>6.55</v>
      </c>
      <c r="BH18" s="88"/>
      <c r="BI18" s="89"/>
      <c r="BJ18" s="96" t="s">
        <v>53</v>
      </c>
      <c r="BK18" s="97"/>
      <c r="BL18" s="98"/>
      <c r="BM18" s="87">
        <v>3.72</v>
      </c>
      <c r="BN18" s="88"/>
      <c r="BO18" s="89"/>
      <c r="BP18" s="96" t="s">
        <v>183</v>
      </c>
      <c r="BQ18" s="97"/>
      <c r="BR18" s="98"/>
      <c r="BS18" s="87">
        <v>3.41</v>
      </c>
      <c r="BT18" s="88"/>
      <c r="BU18" s="89"/>
      <c r="BV18" s="96" t="s">
        <v>200</v>
      </c>
      <c r="BW18" s="97"/>
      <c r="BX18" s="98"/>
      <c r="BY18" s="87">
        <v>5.29</v>
      </c>
      <c r="BZ18" s="88"/>
      <c r="CA18" s="89"/>
      <c r="CB18" s="96" t="s">
        <v>177</v>
      </c>
      <c r="CC18" s="97"/>
      <c r="CD18" s="98"/>
      <c r="CE18" s="87">
        <v>3.33</v>
      </c>
      <c r="CF18" s="88"/>
      <c r="CG18" s="89"/>
      <c r="CH18" s="124"/>
      <c r="CI18" s="124"/>
      <c r="CJ18" s="124"/>
      <c r="CK18" s="124"/>
      <c r="CL18" s="124"/>
      <c r="CM18" s="124"/>
      <c r="CN18" s="124"/>
      <c r="CO18" s="124"/>
      <c r="CP18" s="124"/>
      <c r="CQ18" s="124"/>
      <c r="CR18" s="124"/>
      <c r="CS18" s="124"/>
      <c r="CT18" s="124"/>
      <c r="CU18" s="124"/>
      <c r="CV18" s="124"/>
      <c r="CW18" s="124"/>
      <c r="CX18" s="124"/>
      <c r="CY18" s="124"/>
      <c r="CZ18" s="124"/>
      <c r="DA18" s="124"/>
      <c r="DB18" s="124"/>
      <c r="DC18" s="124"/>
      <c r="DD18" s="124"/>
      <c r="DE18" s="124"/>
      <c r="DF18" s="124"/>
      <c r="DG18" s="124"/>
      <c r="DH18" s="124"/>
      <c r="DI18" s="124"/>
    </row>
    <row r="19" spans="1:113" ht="15" customHeight="1" x14ac:dyDescent="0.2">
      <c r="A19" s="126"/>
      <c r="B19" s="96" t="s">
        <v>156</v>
      </c>
      <c r="C19" s="97"/>
      <c r="D19" s="98"/>
      <c r="E19" s="87">
        <v>4.34</v>
      </c>
      <c r="F19" s="88"/>
      <c r="G19" s="89"/>
      <c r="H19" s="96" t="s">
        <v>183</v>
      </c>
      <c r="I19" s="97"/>
      <c r="J19" s="98"/>
      <c r="K19" s="87">
        <v>5.78</v>
      </c>
      <c r="L19" s="88"/>
      <c r="M19" s="89"/>
      <c r="N19" s="96" t="s">
        <v>195</v>
      </c>
      <c r="O19" s="97"/>
      <c r="P19" s="98"/>
      <c r="Q19" s="87">
        <v>3.34</v>
      </c>
      <c r="R19" s="88"/>
      <c r="S19" s="89"/>
      <c r="T19" s="96" t="s">
        <v>52</v>
      </c>
      <c r="U19" s="97"/>
      <c r="V19" s="98"/>
      <c r="W19" s="87">
        <v>6.15</v>
      </c>
      <c r="X19" s="88"/>
      <c r="Y19" s="89"/>
      <c r="Z19" s="96" t="s">
        <v>181</v>
      </c>
      <c r="AA19" s="97"/>
      <c r="AB19" s="98"/>
      <c r="AC19" s="87">
        <v>4.4000000000000004</v>
      </c>
      <c r="AD19" s="88"/>
      <c r="AE19" s="89"/>
      <c r="AF19" s="96" t="s">
        <v>148</v>
      </c>
      <c r="AG19" s="97"/>
      <c r="AH19" s="98"/>
      <c r="AI19" s="87">
        <v>5.39</v>
      </c>
      <c r="AJ19" s="88"/>
      <c r="AK19" s="89"/>
      <c r="AL19" s="96" t="s">
        <v>148</v>
      </c>
      <c r="AM19" s="97"/>
      <c r="AN19" s="98"/>
      <c r="AO19" s="87">
        <v>6.51</v>
      </c>
      <c r="AP19" s="88"/>
      <c r="AQ19" s="89"/>
      <c r="AR19" s="96" t="s">
        <v>148</v>
      </c>
      <c r="AS19" s="97"/>
      <c r="AT19" s="98"/>
      <c r="AU19" s="87">
        <v>4.6100000000000003</v>
      </c>
      <c r="AV19" s="88"/>
      <c r="AW19" s="89"/>
      <c r="AX19" s="96" t="s">
        <v>148</v>
      </c>
      <c r="AY19" s="97"/>
      <c r="AZ19" s="98"/>
      <c r="BA19" s="87">
        <v>5.43</v>
      </c>
      <c r="BB19" s="88"/>
      <c r="BC19" s="89"/>
      <c r="BD19" s="96" t="s">
        <v>148</v>
      </c>
      <c r="BE19" s="97"/>
      <c r="BF19" s="98"/>
      <c r="BG19" s="87">
        <v>6.5</v>
      </c>
      <c r="BH19" s="88"/>
      <c r="BI19" s="89"/>
      <c r="BJ19" s="96" t="s">
        <v>169</v>
      </c>
      <c r="BK19" s="97"/>
      <c r="BL19" s="98"/>
      <c r="BM19" s="87">
        <v>3.66</v>
      </c>
      <c r="BN19" s="88"/>
      <c r="BO19" s="89"/>
      <c r="BP19" s="96" t="s">
        <v>196</v>
      </c>
      <c r="BQ19" s="97"/>
      <c r="BR19" s="98"/>
      <c r="BS19" s="87">
        <v>3.07</v>
      </c>
      <c r="BT19" s="88"/>
      <c r="BU19" s="89"/>
      <c r="BV19" s="96" t="s">
        <v>199</v>
      </c>
      <c r="BW19" s="97"/>
      <c r="BX19" s="98"/>
      <c r="BY19" s="87">
        <v>3.69</v>
      </c>
      <c r="BZ19" s="88"/>
      <c r="CA19" s="89"/>
      <c r="CB19" s="96" t="s">
        <v>172</v>
      </c>
      <c r="CC19" s="97"/>
      <c r="CD19" s="98"/>
      <c r="CE19" s="87">
        <v>3.18</v>
      </c>
      <c r="CF19" s="88"/>
      <c r="CG19" s="89"/>
      <c r="CH19" s="124"/>
      <c r="CI19" s="124"/>
      <c r="CJ19" s="124"/>
      <c r="CK19" s="124"/>
      <c r="CL19" s="124"/>
      <c r="CM19" s="124"/>
      <c r="CN19" s="124"/>
      <c r="CO19" s="124"/>
      <c r="CP19" s="124"/>
      <c r="CQ19" s="124"/>
      <c r="CR19" s="124"/>
      <c r="CS19" s="124"/>
      <c r="CT19" s="124"/>
      <c r="CU19" s="124"/>
      <c r="CV19" s="124"/>
      <c r="CW19" s="124"/>
      <c r="CX19" s="124"/>
      <c r="CY19" s="124"/>
      <c r="CZ19" s="124"/>
      <c r="DA19" s="124"/>
      <c r="DB19" s="124"/>
      <c r="DC19" s="124"/>
      <c r="DD19" s="124"/>
      <c r="DE19" s="124"/>
      <c r="DF19" s="124"/>
      <c r="DG19" s="124"/>
      <c r="DH19" s="124"/>
      <c r="DI19" s="124"/>
    </row>
    <row r="20" spans="1:113" ht="15" customHeight="1" x14ac:dyDescent="0.2">
      <c r="A20" s="126"/>
      <c r="B20" s="96" t="s">
        <v>170</v>
      </c>
      <c r="C20" s="97"/>
      <c r="D20" s="98"/>
      <c r="E20" s="87">
        <v>4.33</v>
      </c>
      <c r="F20" s="88"/>
      <c r="G20" s="89"/>
      <c r="H20" s="96" t="s">
        <v>161</v>
      </c>
      <c r="I20" s="97"/>
      <c r="J20" s="98"/>
      <c r="K20" s="87">
        <v>5.34</v>
      </c>
      <c r="L20" s="88"/>
      <c r="M20" s="89"/>
      <c r="N20" s="96" t="s">
        <v>189</v>
      </c>
      <c r="O20" s="97"/>
      <c r="P20" s="98"/>
      <c r="Q20" s="87">
        <v>3.17</v>
      </c>
      <c r="R20" s="88"/>
      <c r="S20" s="89"/>
      <c r="T20" s="96" t="s">
        <v>87</v>
      </c>
      <c r="U20" s="97"/>
      <c r="V20" s="98"/>
      <c r="W20" s="87">
        <v>5.6</v>
      </c>
      <c r="X20" s="88"/>
      <c r="Y20" s="89"/>
      <c r="Z20" s="96" t="s">
        <v>187</v>
      </c>
      <c r="AA20" s="97"/>
      <c r="AB20" s="98"/>
      <c r="AC20" s="87">
        <v>4.24</v>
      </c>
      <c r="AD20" s="88"/>
      <c r="AE20" s="89"/>
      <c r="AF20" s="96" t="s">
        <v>141</v>
      </c>
      <c r="AG20" s="97"/>
      <c r="AH20" s="98"/>
      <c r="AI20" s="87">
        <v>5.3</v>
      </c>
      <c r="AJ20" s="88"/>
      <c r="AK20" s="89"/>
      <c r="AL20" s="96" t="s">
        <v>141</v>
      </c>
      <c r="AM20" s="97"/>
      <c r="AN20" s="98"/>
      <c r="AO20" s="87">
        <v>6.41</v>
      </c>
      <c r="AP20" s="88"/>
      <c r="AQ20" s="89"/>
      <c r="AR20" s="96" t="s">
        <v>141</v>
      </c>
      <c r="AS20" s="97"/>
      <c r="AT20" s="98"/>
      <c r="AU20" s="87">
        <v>4.49</v>
      </c>
      <c r="AV20" s="88"/>
      <c r="AW20" s="89"/>
      <c r="AX20" s="96" t="s">
        <v>141</v>
      </c>
      <c r="AY20" s="97"/>
      <c r="AZ20" s="98"/>
      <c r="BA20" s="87">
        <v>5.35</v>
      </c>
      <c r="BB20" s="88"/>
      <c r="BC20" s="89"/>
      <c r="BD20" s="96" t="s">
        <v>141</v>
      </c>
      <c r="BE20" s="97"/>
      <c r="BF20" s="98"/>
      <c r="BG20" s="87">
        <v>6.4</v>
      </c>
      <c r="BH20" s="88"/>
      <c r="BI20" s="89"/>
      <c r="BJ20" s="96" t="s">
        <v>170</v>
      </c>
      <c r="BK20" s="97"/>
      <c r="BL20" s="98"/>
      <c r="BM20" s="87">
        <v>3.64</v>
      </c>
      <c r="BN20" s="88"/>
      <c r="BO20" s="89"/>
      <c r="BP20" s="96" t="s">
        <v>199</v>
      </c>
      <c r="BQ20" s="97"/>
      <c r="BR20" s="98"/>
      <c r="BS20" s="87">
        <v>2.91</v>
      </c>
      <c r="BT20" s="88"/>
      <c r="BU20" s="89"/>
      <c r="BV20" s="96" t="s">
        <v>201</v>
      </c>
      <c r="BW20" s="97"/>
      <c r="BX20" s="98"/>
      <c r="BY20" s="87">
        <v>3.2</v>
      </c>
      <c r="BZ20" s="88"/>
      <c r="CA20" s="89"/>
      <c r="CB20" s="96" t="s">
        <v>178</v>
      </c>
      <c r="CC20" s="97"/>
      <c r="CD20" s="98"/>
      <c r="CE20" s="87">
        <v>2.95</v>
      </c>
      <c r="CF20" s="88"/>
      <c r="CG20" s="89"/>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row>
    <row r="21" spans="1:113" ht="12.75" customHeight="1" x14ac:dyDescent="0.2">
      <c r="A21" s="126"/>
      <c r="B21" s="96" t="s">
        <v>181</v>
      </c>
      <c r="C21" s="97"/>
      <c r="D21" s="98"/>
      <c r="E21" s="87">
        <v>4.17</v>
      </c>
      <c r="F21" s="88"/>
      <c r="G21" s="89"/>
      <c r="H21" s="96" t="s">
        <v>181</v>
      </c>
      <c r="I21" s="97"/>
      <c r="J21" s="98"/>
      <c r="K21" s="87">
        <v>4.4400000000000004</v>
      </c>
      <c r="L21" s="88"/>
      <c r="M21" s="89"/>
      <c r="N21" s="96" t="s">
        <v>146</v>
      </c>
      <c r="O21" s="97"/>
      <c r="P21" s="98"/>
      <c r="Q21" s="87">
        <v>3.12</v>
      </c>
      <c r="R21" s="88"/>
      <c r="S21" s="89"/>
      <c r="T21" s="96" t="s">
        <v>174</v>
      </c>
      <c r="U21" s="97"/>
      <c r="V21" s="98"/>
      <c r="W21" s="87">
        <v>5.23</v>
      </c>
      <c r="X21" s="88"/>
      <c r="Y21" s="89"/>
      <c r="Z21" s="96" t="s">
        <v>188</v>
      </c>
      <c r="AA21" s="97"/>
      <c r="AB21" s="98"/>
      <c r="AC21" s="87">
        <v>4</v>
      </c>
      <c r="AD21" s="88"/>
      <c r="AE21" s="89"/>
      <c r="AF21" s="96" t="s">
        <v>181</v>
      </c>
      <c r="AG21" s="97"/>
      <c r="AH21" s="98"/>
      <c r="AI21" s="87">
        <v>4.1100000000000003</v>
      </c>
      <c r="AJ21" s="88"/>
      <c r="AK21" s="89"/>
      <c r="AL21" s="96" t="s">
        <v>181</v>
      </c>
      <c r="AM21" s="97"/>
      <c r="AN21" s="98"/>
      <c r="AO21" s="87">
        <v>4.8899999999999997</v>
      </c>
      <c r="AP21" s="88"/>
      <c r="AQ21" s="89"/>
      <c r="AR21" s="96" t="s">
        <v>181</v>
      </c>
      <c r="AS21" s="97"/>
      <c r="AT21" s="98"/>
      <c r="AU21" s="87">
        <v>3.49</v>
      </c>
      <c r="AV21" s="88"/>
      <c r="AW21" s="89"/>
      <c r="AX21" s="96" t="s">
        <v>181</v>
      </c>
      <c r="AY21" s="97"/>
      <c r="AZ21" s="98"/>
      <c r="BA21" s="87">
        <v>4.13</v>
      </c>
      <c r="BB21" s="88"/>
      <c r="BC21" s="89"/>
      <c r="BD21" s="96" t="s">
        <v>181</v>
      </c>
      <c r="BE21" s="97"/>
      <c r="BF21" s="98"/>
      <c r="BG21" s="87">
        <v>4.88</v>
      </c>
      <c r="BH21" s="88"/>
      <c r="BI21" s="89"/>
      <c r="BJ21" s="96" t="s">
        <v>171</v>
      </c>
      <c r="BK21" s="97"/>
      <c r="BL21" s="98"/>
      <c r="BM21" s="87">
        <v>3.3</v>
      </c>
      <c r="BN21" s="88"/>
      <c r="BO21" s="89"/>
      <c r="BP21" s="96" t="s">
        <v>197</v>
      </c>
      <c r="BQ21" s="97"/>
      <c r="BR21" s="98"/>
      <c r="BS21" s="87">
        <v>2.83</v>
      </c>
      <c r="BT21" s="88"/>
      <c r="BU21" s="89"/>
      <c r="BV21" s="96" t="s">
        <v>51</v>
      </c>
      <c r="BW21" s="97"/>
      <c r="BX21" s="98"/>
      <c r="BY21" s="87">
        <v>3.18</v>
      </c>
      <c r="BZ21" s="88"/>
      <c r="CA21" s="89"/>
      <c r="CB21" s="96" t="s">
        <v>53</v>
      </c>
      <c r="CC21" s="97"/>
      <c r="CD21" s="98"/>
      <c r="CE21" s="87">
        <v>2.89</v>
      </c>
      <c r="CF21" s="88"/>
      <c r="CG21" s="89"/>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row>
    <row r="22" spans="1:113" ht="15" customHeight="1" x14ac:dyDescent="0.2">
      <c r="A22" s="126"/>
      <c r="B22" s="96" t="s">
        <v>169</v>
      </c>
      <c r="C22" s="97"/>
      <c r="D22" s="98"/>
      <c r="E22" s="87">
        <v>4.17</v>
      </c>
      <c r="F22" s="88"/>
      <c r="G22" s="89"/>
      <c r="H22" s="96" t="s">
        <v>184</v>
      </c>
      <c r="I22" s="97"/>
      <c r="J22" s="98"/>
      <c r="K22" s="87">
        <v>4.37</v>
      </c>
      <c r="L22" s="88"/>
      <c r="M22" s="89"/>
      <c r="N22" s="96" t="s">
        <v>196</v>
      </c>
      <c r="O22" s="97"/>
      <c r="P22" s="98"/>
      <c r="Q22" s="87">
        <v>3.1</v>
      </c>
      <c r="R22" s="88"/>
      <c r="S22" s="89"/>
      <c r="T22" s="96" t="s">
        <v>119</v>
      </c>
      <c r="U22" s="97"/>
      <c r="V22" s="98"/>
      <c r="W22" s="87">
        <v>4.6100000000000003</v>
      </c>
      <c r="X22" s="88"/>
      <c r="Y22" s="89"/>
      <c r="Z22" s="96" t="s">
        <v>189</v>
      </c>
      <c r="AA22" s="97"/>
      <c r="AB22" s="98"/>
      <c r="AC22" s="87">
        <v>3.98</v>
      </c>
      <c r="AD22" s="88"/>
      <c r="AE22" s="89"/>
      <c r="AF22" s="96" t="s">
        <v>193</v>
      </c>
      <c r="AG22" s="97"/>
      <c r="AH22" s="98"/>
      <c r="AI22" s="87">
        <v>3.65</v>
      </c>
      <c r="AJ22" s="88"/>
      <c r="AK22" s="89"/>
      <c r="AL22" s="96" t="s">
        <v>193</v>
      </c>
      <c r="AM22" s="97"/>
      <c r="AN22" s="98"/>
      <c r="AO22" s="87">
        <v>4.38</v>
      </c>
      <c r="AP22" s="88"/>
      <c r="AQ22" s="89"/>
      <c r="AR22" s="96" t="s">
        <v>193</v>
      </c>
      <c r="AS22" s="97"/>
      <c r="AT22" s="98"/>
      <c r="AU22" s="87">
        <v>3.11</v>
      </c>
      <c r="AV22" s="88"/>
      <c r="AW22" s="89"/>
      <c r="AX22" s="96" t="s">
        <v>193</v>
      </c>
      <c r="AY22" s="97"/>
      <c r="AZ22" s="98"/>
      <c r="BA22" s="87">
        <v>3.66</v>
      </c>
      <c r="BB22" s="88"/>
      <c r="BC22" s="89"/>
      <c r="BD22" s="96" t="s">
        <v>193</v>
      </c>
      <c r="BE22" s="97"/>
      <c r="BF22" s="98"/>
      <c r="BG22" s="87">
        <v>4.37</v>
      </c>
      <c r="BH22" s="88"/>
      <c r="BI22" s="89"/>
      <c r="BJ22" s="96" t="s">
        <v>172</v>
      </c>
      <c r="BK22" s="97"/>
      <c r="BL22" s="98"/>
      <c r="BM22" s="87">
        <v>2.91</v>
      </c>
      <c r="BN22" s="88"/>
      <c r="BO22" s="89"/>
      <c r="BP22" s="96" t="s">
        <v>187</v>
      </c>
      <c r="BQ22" s="97"/>
      <c r="BR22" s="98"/>
      <c r="BS22" s="87">
        <v>2.8</v>
      </c>
      <c r="BT22" s="88"/>
      <c r="BU22" s="89"/>
      <c r="BV22" s="96" t="s">
        <v>185</v>
      </c>
      <c r="BW22" s="97"/>
      <c r="BX22" s="98"/>
      <c r="BY22" s="87">
        <v>2.96</v>
      </c>
      <c r="BZ22" s="88"/>
      <c r="CA22" s="89"/>
      <c r="CB22" s="96" t="s">
        <v>51</v>
      </c>
      <c r="CC22" s="97"/>
      <c r="CD22" s="98"/>
      <c r="CE22" s="87">
        <v>2.82</v>
      </c>
      <c r="CF22" s="88"/>
      <c r="CG22" s="89"/>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row>
    <row r="23" spans="1:113" ht="15" customHeight="1" x14ac:dyDescent="0.2">
      <c r="A23" s="126"/>
      <c r="B23" s="96" t="s">
        <v>172</v>
      </c>
      <c r="C23" s="97"/>
      <c r="D23" s="98"/>
      <c r="E23" s="87">
        <v>3.75</v>
      </c>
      <c r="F23" s="88"/>
      <c r="G23" s="89"/>
      <c r="H23" s="96" t="s">
        <v>146</v>
      </c>
      <c r="I23" s="97"/>
      <c r="J23" s="98"/>
      <c r="K23" s="87">
        <v>3.82</v>
      </c>
      <c r="L23" s="88"/>
      <c r="M23" s="89"/>
      <c r="N23" s="96" t="s">
        <v>197</v>
      </c>
      <c r="O23" s="97"/>
      <c r="P23" s="98"/>
      <c r="Q23" s="87">
        <v>3.05</v>
      </c>
      <c r="R23" s="88"/>
      <c r="S23" s="89"/>
      <c r="T23" s="96" t="s">
        <v>153</v>
      </c>
      <c r="U23" s="97"/>
      <c r="V23" s="98"/>
      <c r="W23" s="87">
        <v>4.5599999999999996</v>
      </c>
      <c r="X23" s="88"/>
      <c r="Y23" s="89"/>
      <c r="Z23" s="96" t="s">
        <v>174</v>
      </c>
      <c r="AA23" s="97"/>
      <c r="AB23" s="98"/>
      <c r="AC23" s="87">
        <v>3.42</v>
      </c>
      <c r="AD23" s="88"/>
      <c r="AE23" s="89"/>
      <c r="AF23" s="96" t="s">
        <v>183</v>
      </c>
      <c r="AG23" s="97"/>
      <c r="AH23" s="98"/>
      <c r="AI23" s="87">
        <v>3.44</v>
      </c>
      <c r="AJ23" s="88"/>
      <c r="AK23" s="89"/>
      <c r="AL23" s="96" t="s">
        <v>183</v>
      </c>
      <c r="AM23" s="97"/>
      <c r="AN23" s="98"/>
      <c r="AO23" s="87">
        <v>3.71</v>
      </c>
      <c r="AP23" s="88"/>
      <c r="AQ23" s="89"/>
      <c r="AR23" s="96" t="s">
        <v>183</v>
      </c>
      <c r="AS23" s="97"/>
      <c r="AT23" s="98"/>
      <c r="AU23" s="87">
        <v>2.93</v>
      </c>
      <c r="AV23" s="88"/>
      <c r="AW23" s="89"/>
      <c r="AX23" s="96" t="s">
        <v>183</v>
      </c>
      <c r="AY23" s="97"/>
      <c r="AZ23" s="98"/>
      <c r="BA23" s="87">
        <v>3.49</v>
      </c>
      <c r="BB23" s="88"/>
      <c r="BC23" s="89"/>
      <c r="BD23" s="96" t="s">
        <v>183</v>
      </c>
      <c r="BE23" s="97"/>
      <c r="BF23" s="98"/>
      <c r="BG23" s="87">
        <v>3.68</v>
      </c>
      <c r="BH23" s="88"/>
      <c r="BI23" s="89"/>
      <c r="BJ23" s="96" t="s">
        <v>173</v>
      </c>
      <c r="BK23" s="97"/>
      <c r="BL23" s="98"/>
      <c r="BM23" s="87">
        <v>2.65</v>
      </c>
      <c r="BN23" s="88"/>
      <c r="BO23" s="89"/>
      <c r="BP23" s="96" t="s">
        <v>185</v>
      </c>
      <c r="BQ23" s="97"/>
      <c r="BR23" s="98"/>
      <c r="BS23" s="87">
        <v>2.78</v>
      </c>
      <c r="BT23" s="88"/>
      <c r="BU23" s="89"/>
      <c r="BV23" s="96" t="s">
        <v>183</v>
      </c>
      <c r="BW23" s="97"/>
      <c r="BX23" s="98"/>
      <c r="BY23" s="87">
        <v>2.76</v>
      </c>
      <c r="BZ23" s="88"/>
      <c r="CA23" s="89"/>
      <c r="CB23" s="96" t="s">
        <v>179</v>
      </c>
      <c r="CC23" s="97"/>
      <c r="CD23" s="98"/>
      <c r="CE23" s="87">
        <v>2.67</v>
      </c>
      <c r="CF23" s="88"/>
      <c r="CG23" s="89"/>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row>
    <row r="24" spans="1:113" ht="12.75" customHeight="1" x14ac:dyDescent="0.2">
      <c r="A24" s="126"/>
      <c r="B24" s="96" t="s">
        <v>173</v>
      </c>
      <c r="C24" s="97"/>
      <c r="D24" s="98"/>
      <c r="E24" s="87">
        <v>3.64</v>
      </c>
      <c r="F24" s="88"/>
      <c r="G24" s="89"/>
      <c r="H24" s="96" t="s">
        <v>185</v>
      </c>
      <c r="I24" s="97"/>
      <c r="J24" s="98"/>
      <c r="K24" s="87">
        <v>3.06</v>
      </c>
      <c r="L24" s="88"/>
      <c r="M24" s="89"/>
      <c r="N24" s="96" t="s">
        <v>187</v>
      </c>
      <c r="O24" s="97"/>
      <c r="P24" s="98"/>
      <c r="Q24" s="87">
        <v>3.04</v>
      </c>
      <c r="R24" s="88"/>
      <c r="S24" s="89"/>
      <c r="T24" s="96" t="s">
        <v>175</v>
      </c>
      <c r="U24" s="97"/>
      <c r="V24" s="98"/>
      <c r="W24" s="87">
        <v>4.03</v>
      </c>
      <c r="X24" s="88"/>
      <c r="Y24" s="89"/>
      <c r="Z24" s="96" t="s">
        <v>190</v>
      </c>
      <c r="AA24" s="97"/>
      <c r="AB24" s="98"/>
      <c r="AC24" s="87">
        <v>3.4</v>
      </c>
      <c r="AD24" s="88"/>
      <c r="AE24" s="89"/>
      <c r="AF24" s="96" t="s">
        <v>182</v>
      </c>
      <c r="AG24" s="97"/>
      <c r="AH24" s="98"/>
      <c r="AI24" s="87">
        <v>2.97</v>
      </c>
      <c r="AJ24" s="88"/>
      <c r="AK24" s="89"/>
      <c r="AL24" s="96" t="s">
        <v>182</v>
      </c>
      <c r="AM24" s="97"/>
      <c r="AN24" s="98"/>
      <c r="AO24" s="87">
        <v>3.58</v>
      </c>
      <c r="AP24" s="88"/>
      <c r="AQ24" s="89"/>
      <c r="AR24" s="96" t="s">
        <v>182</v>
      </c>
      <c r="AS24" s="97"/>
      <c r="AT24" s="98"/>
      <c r="AU24" s="87">
        <v>2.5499999999999998</v>
      </c>
      <c r="AV24" s="88"/>
      <c r="AW24" s="89"/>
      <c r="AX24" s="96" t="s">
        <v>182</v>
      </c>
      <c r="AY24" s="97"/>
      <c r="AZ24" s="98"/>
      <c r="BA24" s="87">
        <v>2.99</v>
      </c>
      <c r="BB24" s="88"/>
      <c r="BC24" s="89"/>
      <c r="BD24" s="96" t="s">
        <v>182</v>
      </c>
      <c r="BE24" s="97"/>
      <c r="BF24" s="98"/>
      <c r="BG24" s="87">
        <v>3.56</v>
      </c>
      <c r="BH24" s="88"/>
      <c r="BI24" s="89"/>
      <c r="BJ24" s="96" t="s">
        <v>163</v>
      </c>
      <c r="BK24" s="97"/>
      <c r="BL24" s="98"/>
      <c r="BM24" s="87">
        <v>2.6</v>
      </c>
      <c r="BN24" s="88"/>
      <c r="BO24" s="89"/>
      <c r="BP24" s="96" t="s">
        <v>194</v>
      </c>
      <c r="BQ24" s="97"/>
      <c r="BR24" s="98"/>
      <c r="BS24" s="87">
        <v>2.75</v>
      </c>
      <c r="BT24" s="88"/>
      <c r="BU24" s="89"/>
      <c r="BV24" s="96" t="s">
        <v>146</v>
      </c>
      <c r="BW24" s="97"/>
      <c r="BX24" s="98"/>
      <c r="BY24" s="87">
        <v>2.75</v>
      </c>
      <c r="BZ24" s="88"/>
      <c r="CA24" s="89"/>
      <c r="CB24" s="96" t="s">
        <v>180</v>
      </c>
      <c r="CC24" s="97"/>
      <c r="CD24" s="98"/>
      <c r="CE24" s="87">
        <v>2.61</v>
      </c>
      <c r="CF24" s="88"/>
      <c r="CG24" s="89"/>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row>
    <row r="25" spans="1:113" ht="15" customHeight="1" x14ac:dyDescent="0.2">
      <c r="A25" s="126"/>
      <c r="B25" s="96" t="s">
        <v>70</v>
      </c>
      <c r="C25" s="97"/>
      <c r="D25" s="98"/>
      <c r="E25" s="87">
        <v>50.59</v>
      </c>
      <c r="F25" s="88"/>
      <c r="G25" s="89"/>
      <c r="H25" s="96" t="s">
        <v>70</v>
      </c>
      <c r="I25" s="97"/>
      <c r="J25" s="98"/>
      <c r="K25" s="87">
        <v>38.93</v>
      </c>
      <c r="L25" s="88"/>
      <c r="M25" s="89"/>
      <c r="N25" s="96" t="s">
        <v>70</v>
      </c>
      <c r="O25" s="97"/>
      <c r="P25" s="98"/>
      <c r="Q25" s="87">
        <v>56.32</v>
      </c>
      <c r="R25" s="88"/>
      <c r="S25" s="89"/>
      <c r="T25" s="96" t="s">
        <v>70</v>
      </c>
      <c r="U25" s="97"/>
      <c r="V25" s="98"/>
      <c r="W25" s="87">
        <v>31.15</v>
      </c>
      <c r="X25" s="88"/>
      <c r="Y25" s="89"/>
      <c r="Z25" s="96" t="s">
        <v>70</v>
      </c>
      <c r="AA25" s="97"/>
      <c r="AB25" s="98"/>
      <c r="AC25" s="87">
        <v>43.57</v>
      </c>
      <c r="AD25" s="88"/>
      <c r="AE25" s="89"/>
      <c r="AF25" s="96" t="s">
        <v>70</v>
      </c>
      <c r="AG25" s="97"/>
      <c r="AH25" s="98"/>
      <c r="AI25" s="87">
        <v>44.74</v>
      </c>
      <c r="AJ25" s="88"/>
      <c r="AK25" s="89"/>
      <c r="AL25" s="96" t="s">
        <v>70</v>
      </c>
      <c r="AM25" s="97"/>
      <c r="AN25" s="98"/>
      <c r="AO25" s="87">
        <v>34.65</v>
      </c>
      <c r="AP25" s="88"/>
      <c r="AQ25" s="89"/>
      <c r="AR25" s="96" t="s">
        <v>70</v>
      </c>
      <c r="AS25" s="97"/>
      <c r="AT25" s="98"/>
      <c r="AU25" s="87">
        <v>53</v>
      </c>
      <c r="AV25" s="88"/>
      <c r="AW25" s="89"/>
      <c r="AX25" s="96" t="s">
        <v>70</v>
      </c>
      <c r="AY25" s="97"/>
      <c r="AZ25" s="98"/>
      <c r="BA25" s="87">
        <v>44.56</v>
      </c>
      <c r="BB25" s="88"/>
      <c r="BC25" s="89"/>
      <c r="BD25" s="96" t="s">
        <v>70</v>
      </c>
      <c r="BE25" s="97"/>
      <c r="BF25" s="98"/>
      <c r="BG25" s="87">
        <v>34.76</v>
      </c>
      <c r="BH25" s="88"/>
      <c r="BI25" s="89"/>
      <c r="BJ25" s="96" t="s">
        <v>70</v>
      </c>
      <c r="BK25" s="97"/>
      <c r="BL25" s="98"/>
      <c r="BM25" s="87">
        <v>49.77</v>
      </c>
      <c r="BN25" s="88"/>
      <c r="BO25" s="89"/>
      <c r="BP25" s="96" t="s">
        <v>70</v>
      </c>
      <c r="BQ25" s="97"/>
      <c r="BR25" s="98"/>
      <c r="BS25" s="87">
        <v>57.39</v>
      </c>
      <c r="BT25" s="88"/>
      <c r="BU25" s="89"/>
      <c r="BV25" s="96" t="s">
        <v>70</v>
      </c>
      <c r="BW25" s="97"/>
      <c r="BX25" s="98"/>
      <c r="BY25" s="87">
        <v>47.58</v>
      </c>
      <c r="BZ25" s="88"/>
      <c r="CA25" s="89"/>
      <c r="CB25" s="96" t="s">
        <v>70</v>
      </c>
      <c r="CC25" s="97"/>
      <c r="CD25" s="98"/>
      <c r="CE25" s="87">
        <v>29.89</v>
      </c>
      <c r="CF25" s="88"/>
      <c r="CG25" s="89"/>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row>
    <row r="26" spans="1:113" ht="15" customHeight="1" x14ac:dyDescent="0.2">
      <c r="A26" s="126"/>
      <c r="B26" s="96" t="s">
        <v>114</v>
      </c>
      <c r="C26" s="97"/>
      <c r="D26" s="98"/>
      <c r="E26" s="87">
        <v>2.9</v>
      </c>
      <c r="F26" s="88"/>
      <c r="G26" s="89"/>
      <c r="H26" s="96" t="s">
        <v>114</v>
      </c>
      <c r="I26" s="97"/>
      <c r="J26" s="98"/>
      <c r="K26" s="87">
        <v>2.15</v>
      </c>
      <c r="L26" s="88"/>
      <c r="M26" s="89"/>
      <c r="N26" s="96" t="s">
        <v>114</v>
      </c>
      <c r="O26" s="97"/>
      <c r="P26" s="98"/>
      <c r="Q26" s="87">
        <v>9.19</v>
      </c>
      <c r="R26" s="88"/>
      <c r="S26" s="89"/>
      <c r="T26" s="96" t="s">
        <v>114</v>
      </c>
      <c r="U26" s="97"/>
      <c r="V26" s="98"/>
      <c r="W26" s="87">
        <v>7.83</v>
      </c>
      <c r="X26" s="88"/>
      <c r="Y26" s="89"/>
      <c r="Z26" s="96" t="s">
        <v>114</v>
      </c>
      <c r="AA26" s="97"/>
      <c r="AB26" s="98"/>
      <c r="AC26" s="87">
        <v>5.39</v>
      </c>
      <c r="AD26" s="88"/>
      <c r="AE26" s="89"/>
      <c r="AF26" s="96" t="s">
        <v>114</v>
      </c>
      <c r="AG26" s="97"/>
      <c r="AH26" s="98"/>
      <c r="AI26" s="87">
        <v>0.24</v>
      </c>
      <c r="AJ26" s="88"/>
      <c r="AK26" s="89"/>
      <c r="AL26" s="96" t="s">
        <v>114</v>
      </c>
      <c r="AM26" s="97"/>
      <c r="AN26" s="98"/>
      <c r="AO26" s="87">
        <v>0.17</v>
      </c>
      <c r="AP26" s="88"/>
      <c r="AQ26" s="89"/>
      <c r="AR26" s="96" t="s">
        <v>114</v>
      </c>
      <c r="AS26" s="97"/>
      <c r="AT26" s="98"/>
      <c r="AU26" s="87">
        <v>0.18</v>
      </c>
      <c r="AV26" s="88"/>
      <c r="AW26" s="89"/>
      <c r="AX26" s="96" t="s">
        <v>114</v>
      </c>
      <c r="AY26" s="97"/>
      <c r="AZ26" s="98"/>
      <c r="BA26" s="87">
        <v>0.12</v>
      </c>
      <c r="BB26" s="88"/>
      <c r="BC26" s="89"/>
      <c r="BD26" s="96" t="s">
        <v>114</v>
      </c>
      <c r="BE26" s="97"/>
      <c r="BF26" s="98"/>
      <c r="BG26" s="87">
        <v>0.11</v>
      </c>
      <c r="BH26" s="88"/>
      <c r="BI26" s="89"/>
      <c r="BJ26" s="96" t="s">
        <v>114</v>
      </c>
      <c r="BK26" s="97"/>
      <c r="BL26" s="98"/>
      <c r="BM26" s="87">
        <v>10.63</v>
      </c>
      <c r="BN26" s="88"/>
      <c r="BO26" s="89"/>
      <c r="BP26" s="96" t="s">
        <v>114</v>
      </c>
      <c r="BQ26" s="97"/>
      <c r="BR26" s="98"/>
      <c r="BS26" s="87">
        <v>5.76</v>
      </c>
      <c r="BT26" s="88"/>
      <c r="BU26" s="89"/>
      <c r="BV26" s="96" t="s">
        <v>114</v>
      </c>
      <c r="BW26" s="97"/>
      <c r="BX26" s="98"/>
      <c r="BY26" s="87">
        <v>3.92</v>
      </c>
      <c r="BZ26" s="88"/>
      <c r="CA26" s="89"/>
      <c r="CB26" s="96" t="s">
        <v>114</v>
      </c>
      <c r="CC26" s="97"/>
      <c r="CD26" s="98"/>
      <c r="CE26" s="87">
        <v>38.5</v>
      </c>
      <c r="CF26" s="88"/>
      <c r="CG26" s="89"/>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row>
    <row r="27" spans="1:113" x14ac:dyDescent="0.2">
      <c r="A27" s="127"/>
      <c r="B27" s="90" t="s">
        <v>118</v>
      </c>
      <c r="C27" s="91"/>
      <c r="D27" s="92"/>
      <c r="E27" s="93">
        <f>SUM(E15:F26)</f>
        <v>100.00000000000001</v>
      </c>
      <c r="F27" s="94"/>
      <c r="G27" s="95"/>
      <c r="H27" s="90" t="s">
        <v>73</v>
      </c>
      <c r="I27" s="91"/>
      <c r="J27" s="92"/>
      <c r="K27" s="93">
        <f>SUM(K15:L26)</f>
        <v>100</v>
      </c>
      <c r="L27" s="94"/>
      <c r="M27" s="95"/>
      <c r="N27" s="90" t="s">
        <v>73</v>
      </c>
      <c r="O27" s="91"/>
      <c r="P27" s="92"/>
      <c r="Q27" s="93">
        <f>SUM(Q15:R26)</f>
        <v>100</v>
      </c>
      <c r="R27" s="94"/>
      <c r="S27" s="95"/>
      <c r="T27" s="90" t="s">
        <v>73</v>
      </c>
      <c r="U27" s="91"/>
      <c r="V27" s="92"/>
      <c r="W27" s="93">
        <f>SUM(W15:X26)</f>
        <v>99.999999999999986</v>
      </c>
      <c r="X27" s="94"/>
      <c r="Y27" s="95"/>
      <c r="Z27" s="90" t="s">
        <v>118</v>
      </c>
      <c r="AA27" s="91" t="e">
        <f>SUM(#REF!)</f>
        <v>#REF!</v>
      </c>
      <c r="AB27" s="92"/>
      <c r="AC27" s="93">
        <f>SUM(AC15:AD26)</f>
        <v>100</v>
      </c>
      <c r="AD27" s="94"/>
      <c r="AE27" s="95"/>
      <c r="AF27" s="90" t="s">
        <v>73</v>
      </c>
      <c r="AG27" s="91"/>
      <c r="AH27" s="92"/>
      <c r="AI27" s="93">
        <f>SUM(AI15:AJ26)</f>
        <v>99.999999999999986</v>
      </c>
      <c r="AJ27" s="94"/>
      <c r="AK27" s="95"/>
      <c r="AL27" s="90" t="s">
        <v>73</v>
      </c>
      <c r="AM27" s="91"/>
      <c r="AN27" s="92"/>
      <c r="AO27" s="93">
        <f>SUM(AO15:AP26)</f>
        <v>100.00000000000001</v>
      </c>
      <c r="AP27" s="94"/>
      <c r="AQ27" s="95"/>
      <c r="AR27" s="90" t="s">
        <v>73</v>
      </c>
      <c r="AS27" s="91"/>
      <c r="AT27" s="92"/>
      <c r="AU27" s="93">
        <f>SUM(AU15:AV26)</f>
        <v>100</v>
      </c>
      <c r="AV27" s="94"/>
      <c r="AW27" s="95"/>
      <c r="AX27" s="90" t="s">
        <v>73</v>
      </c>
      <c r="AY27" s="91"/>
      <c r="AZ27" s="92"/>
      <c r="BA27" s="93">
        <f>SUM(BA15:BB26)</f>
        <v>100.00000000000001</v>
      </c>
      <c r="BB27" s="94"/>
      <c r="BC27" s="95"/>
      <c r="BD27" s="90" t="s">
        <v>73</v>
      </c>
      <c r="BE27" s="91"/>
      <c r="BF27" s="92"/>
      <c r="BG27" s="93">
        <f>SUM(BG15:BH26)</f>
        <v>99.999999999999986</v>
      </c>
      <c r="BH27" s="94"/>
      <c r="BI27" s="95"/>
      <c r="BJ27" s="90" t="s">
        <v>73</v>
      </c>
      <c r="BK27" s="91"/>
      <c r="BL27" s="92"/>
      <c r="BM27" s="93">
        <f>SUM(BM15:BN26)</f>
        <v>100</v>
      </c>
      <c r="BN27" s="94"/>
      <c r="BO27" s="95"/>
      <c r="BP27" s="90" t="s">
        <v>73</v>
      </c>
      <c r="BQ27" s="91"/>
      <c r="BR27" s="92"/>
      <c r="BS27" s="93">
        <f>SUM(BS15:BT26)</f>
        <v>100.00000000000001</v>
      </c>
      <c r="BT27" s="94"/>
      <c r="BU27" s="95"/>
      <c r="BV27" s="90" t="s">
        <v>73</v>
      </c>
      <c r="BW27" s="91"/>
      <c r="BX27" s="92"/>
      <c r="BY27" s="93">
        <f>SUM(BY15:BZ26)</f>
        <v>100</v>
      </c>
      <c r="BZ27" s="94"/>
      <c r="CA27" s="95"/>
      <c r="CB27" s="90" t="s">
        <v>73</v>
      </c>
      <c r="CC27" s="91"/>
      <c r="CD27" s="92"/>
      <c r="CE27" s="93">
        <f>SUM(CE15:CF26)</f>
        <v>100</v>
      </c>
      <c r="CF27" s="94"/>
      <c r="CG27" s="95"/>
      <c r="CH27" s="124"/>
      <c r="CI27" s="124"/>
      <c r="CJ27" s="124"/>
      <c r="CK27" s="124"/>
      <c r="CL27" s="124"/>
      <c r="CM27" s="124"/>
      <c r="CN27" s="124"/>
      <c r="CO27" s="124"/>
      <c r="CP27" s="124"/>
      <c r="CQ27" s="124"/>
      <c r="CR27" s="124"/>
      <c r="CS27" s="124"/>
      <c r="CT27" s="124"/>
      <c r="CU27" s="124"/>
      <c r="CV27" s="124"/>
      <c r="CW27" s="124"/>
      <c r="CX27" s="124"/>
      <c r="CY27" s="124"/>
      <c r="CZ27" s="124"/>
      <c r="DA27" s="124"/>
      <c r="DB27" s="124"/>
      <c r="DC27" s="124"/>
      <c r="DD27" s="124"/>
      <c r="DE27" s="124"/>
      <c r="DF27" s="124"/>
      <c r="DG27" s="124"/>
      <c r="DH27" s="124"/>
      <c r="DI27" s="124"/>
    </row>
    <row r="28" spans="1:113" x14ac:dyDescent="0.2">
      <c r="A28" s="16"/>
      <c r="B28" s="84"/>
      <c r="C28" s="85"/>
      <c r="D28" s="86"/>
      <c r="E28" s="84"/>
      <c r="F28" s="85"/>
      <c r="G28" s="86"/>
      <c r="H28" s="84"/>
      <c r="I28" s="85"/>
      <c r="J28" s="86"/>
      <c r="K28" s="84"/>
      <c r="L28" s="85"/>
      <c r="M28" s="86"/>
      <c r="N28" s="84"/>
      <c r="O28" s="85"/>
      <c r="P28" s="86"/>
      <c r="Q28" s="84"/>
      <c r="R28" s="85"/>
      <c r="S28" s="86"/>
      <c r="T28" s="84"/>
      <c r="U28" s="85"/>
      <c r="V28" s="86"/>
      <c r="W28" s="84"/>
      <c r="X28" s="85"/>
      <c r="Y28" s="86"/>
      <c r="Z28" s="84"/>
      <c r="AA28" s="85"/>
      <c r="AB28" s="86"/>
      <c r="AC28" s="84"/>
      <c r="AD28" s="85"/>
      <c r="AE28" s="86"/>
      <c r="AF28" s="84"/>
      <c r="AG28" s="85"/>
      <c r="AH28" s="86"/>
      <c r="AI28" s="84"/>
      <c r="AJ28" s="85"/>
      <c r="AK28" s="86"/>
      <c r="AL28" s="84"/>
      <c r="AM28" s="85"/>
      <c r="AN28" s="86"/>
      <c r="AO28" s="84"/>
      <c r="AP28" s="85"/>
      <c r="AQ28" s="86"/>
      <c r="AR28" s="84"/>
      <c r="AS28" s="85"/>
      <c r="AT28" s="86"/>
      <c r="AU28" s="84"/>
      <c r="AV28" s="85"/>
      <c r="AW28" s="86"/>
      <c r="AX28" s="84"/>
      <c r="AY28" s="85"/>
      <c r="AZ28" s="86"/>
      <c r="BA28" s="84"/>
      <c r="BB28" s="85"/>
      <c r="BC28" s="86"/>
      <c r="BD28" s="84"/>
      <c r="BE28" s="85"/>
      <c r="BF28" s="86"/>
      <c r="BG28" s="84"/>
      <c r="BH28" s="85"/>
      <c r="BI28" s="86"/>
      <c r="BJ28" s="84"/>
      <c r="BK28" s="85"/>
      <c r="BL28" s="86"/>
      <c r="BM28" s="84"/>
      <c r="BN28" s="85"/>
      <c r="BO28" s="86"/>
      <c r="BP28" s="84"/>
      <c r="BQ28" s="85"/>
      <c r="BR28" s="86"/>
      <c r="BS28" s="84"/>
      <c r="BT28" s="85"/>
      <c r="BU28" s="86"/>
      <c r="BV28" s="84"/>
      <c r="BW28" s="85"/>
      <c r="BX28" s="86"/>
      <c r="BY28" s="84"/>
      <c r="BZ28" s="85"/>
      <c r="CA28" s="86"/>
      <c r="CB28" s="84"/>
      <c r="CC28" s="85"/>
      <c r="CD28" s="86"/>
      <c r="CE28" s="84"/>
      <c r="CF28" s="85"/>
      <c r="CG28" s="86"/>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row>
    <row r="29" spans="1:113" ht="12.75" customHeight="1" x14ac:dyDescent="0.2">
      <c r="A29" s="121" t="s">
        <v>59</v>
      </c>
      <c r="B29" s="118" t="s">
        <v>1</v>
      </c>
      <c r="C29" s="119"/>
      <c r="D29" s="120"/>
      <c r="E29" s="118" t="s">
        <v>2</v>
      </c>
      <c r="F29" s="119"/>
      <c r="G29" s="120"/>
      <c r="H29" s="118" t="s">
        <v>1</v>
      </c>
      <c r="I29" s="119"/>
      <c r="J29" s="120"/>
      <c r="K29" s="118" t="s">
        <v>2</v>
      </c>
      <c r="L29" s="119"/>
      <c r="M29" s="120"/>
      <c r="N29" s="118" t="s">
        <v>1</v>
      </c>
      <c r="O29" s="119"/>
      <c r="P29" s="120"/>
      <c r="Q29" s="118" t="s">
        <v>2</v>
      </c>
      <c r="R29" s="119"/>
      <c r="S29" s="120"/>
      <c r="T29" s="118" t="s">
        <v>1</v>
      </c>
      <c r="U29" s="119"/>
      <c r="V29" s="120"/>
      <c r="W29" s="118" t="s">
        <v>2</v>
      </c>
      <c r="X29" s="119"/>
      <c r="Y29" s="120"/>
      <c r="Z29" s="118" t="s">
        <v>1</v>
      </c>
      <c r="AA29" s="119"/>
      <c r="AB29" s="120"/>
      <c r="AC29" s="118" t="s">
        <v>2</v>
      </c>
      <c r="AD29" s="119"/>
      <c r="AE29" s="120"/>
      <c r="AF29" s="118" t="s">
        <v>1</v>
      </c>
      <c r="AG29" s="119"/>
      <c r="AH29" s="120"/>
      <c r="AI29" s="118" t="s">
        <v>2</v>
      </c>
      <c r="AJ29" s="119"/>
      <c r="AK29" s="120"/>
      <c r="AL29" s="118" t="s">
        <v>1</v>
      </c>
      <c r="AM29" s="119"/>
      <c r="AN29" s="120"/>
      <c r="AO29" s="118" t="s">
        <v>2</v>
      </c>
      <c r="AP29" s="119"/>
      <c r="AQ29" s="120"/>
      <c r="AR29" s="118" t="s">
        <v>1</v>
      </c>
      <c r="AS29" s="119"/>
      <c r="AT29" s="120"/>
      <c r="AU29" s="118" t="s">
        <v>2</v>
      </c>
      <c r="AV29" s="119"/>
      <c r="AW29" s="120"/>
      <c r="AX29" s="118" t="s">
        <v>1</v>
      </c>
      <c r="AY29" s="119"/>
      <c r="AZ29" s="120"/>
      <c r="BA29" s="118" t="s">
        <v>2</v>
      </c>
      <c r="BB29" s="119"/>
      <c r="BC29" s="120"/>
      <c r="BD29" s="118" t="s">
        <v>1</v>
      </c>
      <c r="BE29" s="119"/>
      <c r="BF29" s="120"/>
      <c r="BG29" s="118" t="s">
        <v>2</v>
      </c>
      <c r="BH29" s="119"/>
      <c r="BI29" s="120"/>
      <c r="BJ29" s="118" t="s">
        <v>1</v>
      </c>
      <c r="BK29" s="119"/>
      <c r="BL29" s="120"/>
      <c r="BM29" s="118" t="s">
        <v>2</v>
      </c>
      <c r="BN29" s="119"/>
      <c r="BO29" s="120"/>
      <c r="BP29" s="118" t="s">
        <v>1</v>
      </c>
      <c r="BQ29" s="119"/>
      <c r="BR29" s="120"/>
      <c r="BS29" s="118" t="s">
        <v>2</v>
      </c>
      <c r="BT29" s="119"/>
      <c r="BU29" s="120"/>
      <c r="BV29" s="118" t="s">
        <v>1</v>
      </c>
      <c r="BW29" s="119"/>
      <c r="BX29" s="120"/>
      <c r="BY29" s="118" t="s">
        <v>2</v>
      </c>
      <c r="BZ29" s="119"/>
      <c r="CA29" s="120"/>
      <c r="CB29" s="44" t="s">
        <v>1</v>
      </c>
      <c r="CC29" s="45"/>
      <c r="CD29" s="46"/>
      <c r="CE29" s="118" t="s">
        <v>2</v>
      </c>
      <c r="CF29" s="119"/>
      <c r="CG29" s="120"/>
      <c r="CH29" s="123"/>
      <c r="CI29" s="123"/>
      <c r="CJ29" s="123"/>
      <c r="CK29" s="123"/>
      <c r="CL29" s="123"/>
      <c r="CM29" s="123"/>
      <c r="CN29" s="123"/>
      <c r="CO29" s="123"/>
      <c r="CP29" s="123"/>
      <c r="CQ29" s="123"/>
      <c r="CR29" s="123"/>
      <c r="CS29" s="123"/>
      <c r="CT29" s="123"/>
      <c r="CU29" s="123"/>
      <c r="CV29" s="123"/>
      <c r="CW29" s="123"/>
      <c r="CX29" s="123"/>
      <c r="CY29" s="123"/>
      <c r="CZ29" s="123"/>
      <c r="DA29" s="123"/>
      <c r="DB29" s="123"/>
      <c r="DC29" s="123"/>
      <c r="DD29" s="123"/>
      <c r="DE29" s="123"/>
      <c r="DF29" s="123"/>
      <c r="DG29" s="123"/>
      <c r="DH29" s="123"/>
      <c r="DI29" s="123"/>
    </row>
    <row r="30" spans="1:113" ht="38.25" x14ac:dyDescent="0.2">
      <c r="A30" s="122"/>
      <c r="B30" s="18" t="s">
        <v>208</v>
      </c>
      <c r="C30" s="18" t="s">
        <v>209</v>
      </c>
      <c r="D30" s="25" t="s">
        <v>210</v>
      </c>
      <c r="E30" s="37" t="s">
        <v>208</v>
      </c>
      <c r="F30" s="37" t="s">
        <v>209</v>
      </c>
      <c r="G30" s="37" t="s">
        <v>210</v>
      </c>
      <c r="H30" s="37" t="s">
        <v>208</v>
      </c>
      <c r="I30" s="37" t="s">
        <v>209</v>
      </c>
      <c r="J30" s="37" t="s">
        <v>210</v>
      </c>
      <c r="K30" s="37" t="s">
        <v>208</v>
      </c>
      <c r="L30" s="37" t="s">
        <v>209</v>
      </c>
      <c r="M30" s="37" t="s">
        <v>210</v>
      </c>
      <c r="N30" s="37" t="s">
        <v>208</v>
      </c>
      <c r="O30" s="37" t="s">
        <v>209</v>
      </c>
      <c r="P30" s="37" t="s">
        <v>210</v>
      </c>
      <c r="Q30" s="37" t="s">
        <v>208</v>
      </c>
      <c r="R30" s="37" t="s">
        <v>209</v>
      </c>
      <c r="S30" s="37" t="s">
        <v>210</v>
      </c>
      <c r="T30" s="37" t="s">
        <v>208</v>
      </c>
      <c r="U30" s="37" t="s">
        <v>209</v>
      </c>
      <c r="V30" s="37" t="s">
        <v>210</v>
      </c>
      <c r="W30" s="37" t="s">
        <v>208</v>
      </c>
      <c r="X30" s="37" t="s">
        <v>209</v>
      </c>
      <c r="Y30" s="37" t="s">
        <v>210</v>
      </c>
      <c r="Z30" s="37" t="s">
        <v>208</v>
      </c>
      <c r="AA30" s="37" t="s">
        <v>209</v>
      </c>
      <c r="AB30" s="37" t="s">
        <v>210</v>
      </c>
      <c r="AC30" s="37" t="s">
        <v>208</v>
      </c>
      <c r="AD30" s="37" t="s">
        <v>209</v>
      </c>
      <c r="AE30" s="37" t="s">
        <v>210</v>
      </c>
      <c r="AF30" s="37" t="s">
        <v>208</v>
      </c>
      <c r="AG30" s="37" t="s">
        <v>209</v>
      </c>
      <c r="AH30" s="37" t="s">
        <v>210</v>
      </c>
      <c r="AI30" s="37" t="s">
        <v>208</v>
      </c>
      <c r="AJ30" s="37" t="s">
        <v>209</v>
      </c>
      <c r="AK30" s="37" t="s">
        <v>210</v>
      </c>
      <c r="AL30" s="37" t="s">
        <v>208</v>
      </c>
      <c r="AM30" s="37" t="s">
        <v>209</v>
      </c>
      <c r="AN30" s="37" t="s">
        <v>210</v>
      </c>
      <c r="AO30" s="37" t="s">
        <v>208</v>
      </c>
      <c r="AP30" s="37" t="s">
        <v>209</v>
      </c>
      <c r="AQ30" s="37" t="s">
        <v>210</v>
      </c>
      <c r="AR30" s="37" t="s">
        <v>208</v>
      </c>
      <c r="AS30" s="37" t="s">
        <v>209</v>
      </c>
      <c r="AT30" s="37" t="s">
        <v>210</v>
      </c>
      <c r="AU30" s="37" t="s">
        <v>208</v>
      </c>
      <c r="AV30" s="37" t="s">
        <v>209</v>
      </c>
      <c r="AW30" s="37" t="s">
        <v>210</v>
      </c>
      <c r="AX30" s="37" t="s">
        <v>208</v>
      </c>
      <c r="AY30" s="37" t="s">
        <v>209</v>
      </c>
      <c r="AZ30" s="37" t="s">
        <v>210</v>
      </c>
      <c r="BA30" s="37" t="s">
        <v>208</v>
      </c>
      <c r="BB30" s="37" t="s">
        <v>209</v>
      </c>
      <c r="BC30" s="37" t="s">
        <v>210</v>
      </c>
      <c r="BD30" s="37" t="s">
        <v>208</v>
      </c>
      <c r="BE30" s="37" t="s">
        <v>209</v>
      </c>
      <c r="BF30" s="37" t="s">
        <v>210</v>
      </c>
      <c r="BG30" s="37" t="s">
        <v>208</v>
      </c>
      <c r="BH30" s="37" t="s">
        <v>209</v>
      </c>
      <c r="BI30" s="37" t="s">
        <v>210</v>
      </c>
      <c r="BJ30" s="37" t="s">
        <v>208</v>
      </c>
      <c r="BK30" s="37" t="s">
        <v>209</v>
      </c>
      <c r="BL30" s="37" t="s">
        <v>210</v>
      </c>
      <c r="BM30" s="37" t="s">
        <v>208</v>
      </c>
      <c r="BN30" s="37" t="s">
        <v>209</v>
      </c>
      <c r="BO30" s="37" t="s">
        <v>210</v>
      </c>
      <c r="BP30" s="37" t="s">
        <v>208</v>
      </c>
      <c r="BQ30" s="37" t="s">
        <v>209</v>
      </c>
      <c r="BR30" s="37" t="s">
        <v>210</v>
      </c>
      <c r="BS30" s="37" t="s">
        <v>208</v>
      </c>
      <c r="BT30" s="37" t="s">
        <v>209</v>
      </c>
      <c r="BU30" s="37" t="s">
        <v>210</v>
      </c>
      <c r="BV30" s="37" t="s">
        <v>208</v>
      </c>
      <c r="BW30" s="37" t="s">
        <v>209</v>
      </c>
      <c r="BX30" s="37" t="s">
        <v>210</v>
      </c>
      <c r="BY30" s="37" t="s">
        <v>208</v>
      </c>
      <c r="BZ30" s="37" t="s">
        <v>209</v>
      </c>
      <c r="CA30" s="37" t="s">
        <v>210</v>
      </c>
      <c r="CB30" s="37" t="s">
        <v>208</v>
      </c>
      <c r="CC30" s="37" t="s">
        <v>209</v>
      </c>
      <c r="CD30" s="37" t="s">
        <v>210</v>
      </c>
      <c r="CE30" s="37" t="s">
        <v>208</v>
      </c>
      <c r="CF30" s="37" t="s">
        <v>209</v>
      </c>
      <c r="CG30" s="37" t="s">
        <v>210</v>
      </c>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row>
    <row r="31" spans="1:113" x14ac:dyDescent="0.2">
      <c r="A31" s="57" t="s">
        <v>62</v>
      </c>
      <c r="B31" s="51">
        <v>20.57</v>
      </c>
      <c r="C31" s="52">
        <v>31.74</v>
      </c>
      <c r="D31" s="52">
        <v>30.46</v>
      </c>
      <c r="E31" s="51">
        <v>21.81</v>
      </c>
      <c r="F31" s="52">
        <v>31.74</v>
      </c>
      <c r="G31" s="52">
        <v>30.46</v>
      </c>
      <c r="H31" s="51">
        <v>22.18</v>
      </c>
      <c r="I31" s="52">
        <v>31.74</v>
      </c>
      <c r="J31" s="52">
        <v>30.46</v>
      </c>
      <c r="K31" s="51">
        <v>23.72</v>
      </c>
      <c r="L31" s="52">
        <v>31.74</v>
      </c>
      <c r="M31" s="52">
        <v>30.46</v>
      </c>
      <c r="N31" s="51">
        <v>29.94</v>
      </c>
      <c r="O31" s="52">
        <v>36.6</v>
      </c>
      <c r="P31" s="52">
        <v>30.46</v>
      </c>
      <c r="Q31" s="51">
        <v>32.270000000000003</v>
      </c>
      <c r="R31" s="52">
        <v>36.6</v>
      </c>
      <c r="S31" s="52">
        <v>30.46</v>
      </c>
      <c r="T31" s="51">
        <v>22.33</v>
      </c>
      <c r="U31" s="52">
        <v>39.78</v>
      </c>
      <c r="V31" s="52">
        <v>30.46</v>
      </c>
      <c r="W31" s="51">
        <v>24.5</v>
      </c>
      <c r="X31" s="52">
        <v>39.78</v>
      </c>
      <c r="Y31" s="52">
        <v>30.46</v>
      </c>
      <c r="Z31" s="51">
        <v>31.97</v>
      </c>
      <c r="AA31" s="52">
        <v>31.05</v>
      </c>
      <c r="AB31" s="52">
        <v>30.46</v>
      </c>
      <c r="AC31" s="51">
        <v>33.630000000000003</v>
      </c>
      <c r="AD31" s="52">
        <v>31.05</v>
      </c>
      <c r="AE31" s="52">
        <v>30.46</v>
      </c>
      <c r="AF31" s="51">
        <v>30.21</v>
      </c>
      <c r="AG31" s="52">
        <v>30.46</v>
      </c>
      <c r="AH31" s="52">
        <v>31.74</v>
      </c>
      <c r="AI31" s="51" t="s">
        <v>84</v>
      </c>
      <c r="AJ31" s="52" t="s">
        <v>84</v>
      </c>
      <c r="AK31" s="52" t="s">
        <v>84</v>
      </c>
      <c r="AL31" s="51">
        <v>31.7</v>
      </c>
      <c r="AM31" s="52">
        <v>31.74</v>
      </c>
      <c r="AN31" s="52">
        <v>30.46</v>
      </c>
      <c r="AO31" s="51" t="s">
        <v>84</v>
      </c>
      <c r="AP31" s="52" t="s">
        <v>84</v>
      </c>
      <c r="AQ31" s="52" t="s">
        <v>84</v>
      </c>
      <c r="AR31" s="51">
        <v>30.59</v>
      </c>
      <c r="AS31" s="52">
        <v>30.92</v>
      </c>
      <c r="AT31" s="52">
        <v>30.46</v>
      </c>
      <c r="AU31" s="59" t="s">
        <v>84</v>
      </c>
      <c r="AV31" s="59" t="s">
        <v>84</v>
      </c>
      <c r="AW31" s="59" t="s">
        <v>84</v>
      </c>
      <c r="AX31" s="51">
        <v>28.7</v>
      </c>
      <c r="AY31" s="52">
        <v>30.46</v>
      </c>
      <c r="AZ31" s="52">
        <v>31.74</v>
      </c>
      <c r="BA31" s="51">
        <v>29.34</v>
      </c>
      <c r="BB31" s="52">
        <v>30.46</v>
      </c>
      <c r="BC31" s="52">
        <v>31.74</v>
      </c>
      <c r="BD31" s="51">
        <v>29.5</v>
      </c>
      <c r="BE31" s="52">
        <v>31.74</v>
      </c>
      <c r="BF31" s="52">
        <v>30.46</v>
      </c>
      <c r="BG31" s="51">
        <v>30.18</v>
      </c>
      <c r="BH31" s="52">
        <v>31.74</v>
      </c>
      <c r="BI31" s="52">
        <v>30.46</v>
      </c>
      <c r="BJ31" s="51">
        <v>16.12</v>
      </c>
      <c r="BK31" s="52">
        <v>21.04</v>
      </c>
      <c r="BL31" s="52">
        <v>30.46</v>
      </c>
      <c r="BM31" s="51">
        <v>17.71</v>
      </c>
      <c r="BN31" s="52">
        <v>21.04</v>
      </c>
      <c r="BO31" s="52">
        <v>30.46</v>
      </c>
      <c r="BP31" s="51">
        <v>28.69</v>
      </c>
      <c r="BQ31" s="52">
        <v>31.74</v>
      </c>
      <c r="BR31" s="52">
        <v>30.46</v>
      </c>
      <c r="BS31" s="51">
        <v>30.38</v>
      </c>
      <c r="BT31" s="52">
        <v>31.74</v>
      </c>
      <c r="BU31" s="52">
        <v>30.46</v>
      </c>
      <c r="BV31" s="51">
        <v>22.59</v>
      </c>
      <c r="BW31" s="52">
        <v>21.04</v>
      </c>
      <c r="BX31" s="52">
        <v>30.46</v>
      </c>
      <c r="BY31" s="51">
        <v>24.15</v>
      </c>
      <c r="BZ31" s="52">
        <v>21.04</v>
      </c>
      <c r="CA31" s="52">
        <v>30.46</v>
      </c>
      <c r="CB31" s="51">
        <v>9.16</v>
      </c>
      <c r="CC31" s="52">
        <v>21.04</v>
      </c>
      <c r="CD31" s="52">
        <v>30.46</v>
      </c>
      <c r="CE31" s="51">
        <v>10.09</v>
      </c>
      <c r="CF31" s="52">
        <v>21.04</v>
      </c>
      <c r="CG31" s="52">
        <v>30.46</v>
      </c>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row>
    <row r="32" spans="1:113" x14ac:dyDescent="0.2">
      <c r="A32" s="57" t="s">
        <v>63</v>
      </c>
      <c r="B32" s="51">
        <v>4.38</v>
      </c>
      <c r="C32" s="52">
        <v>8.6999999999999993</v>
      </c>
      <c r="D32" s="52">
        <v>9.09</v>
      </c>
      <c r="E32" s="51">
        <v>5.14</v>
      </c>
      <c r="F32" s="52">
        <v>8.6999999999999993</v>
      </c>
      <c r="G32" s="52">
        <v>9.09</v>
      </c>
      <c r="H32" s="51">
        <v>6.55</v>
      </c>
      <c r="I32" s="52">
        <v>8.6999999999999993</v>
      </c>
      <c r="J32" s="52">
        <v>9.09</v>
      </c>
      <c r="K32" s="51">
        <v>7.63</v>
      </c>
      <c r="L32" s="52">
        <v>8.6999999999999993</v>
      </c>
      <c r="M32" s="52">
        <v>9.09</v>
      </c>
      <c r="N32" s="51" t="s">
        <v>72</v>
      </c>
      <c r="O32" s="52" t="s">
        <v>72</v>
      </c>
      <c r="P32" s="52" t="s">
        <v>72</v>
      </c>
      <c r="Q32" s="51" t="s">
        <v>72</v>
      </c>
      <c r="R32" s="52" t="s">
        <v>72</v>
      </c>
      <c r="S32" s="52" t="s">
        <v>72</v>
      </c>
      <c r="T32" s="51" t="s">
        <v>72</v>
      </c>
      <c r="U32" s="52" t="s">
        <v>72</v>
      </c>
      <c r="V32" s="52" t="s">
        <v>72</v>
      </c>
      <c r="W32" s="51" t="s">
        <v>72</v>
      </c>
      <c r="X32" s="52" t="s">
        <v>72</v>
      </c>
      <c r="Y32" s="52" t="s">
        <v>72</v>
      </c>
      <c r="Z32" s="51">
        <v>7.37</v>
      </c>
      <c r="AA32" s="52">
        <v>10.11</v>
      </c>
      <c r="AB32" s="52">
        <v>9.09</v>
      </c>
      <c r="AC32" s="51">
        <v>8.68</v>
      </c>
      <c r="AD32" s="52">
        <v>10.11</v>
      </c>
      <c r="AE32" s="52">
        <v>9.09</v>
      </c>
      <c r="AF32" s="51" t="s">
        <v>72</v>
      </c>
      <c r="AG32" s="52" t="s">
        <v>72</v>
      </c>
      <c r="AH32" s="52" t="s">
        <v>72</v>
      </c>
      <c r="AI32" s="51" t="s">
        <v>84</v>
      </c>
      <c r="AJ32" s="52" t="s">
        <v>84</v>
      </c>
      <c r="AK32" s="52" t="s">
        <v>84</v>
      </c>
      <c r="AL32" s="51" t="s">
        <v>72</v>
      </c>
      <c r="AM32" s="52" t="s">
        <v>72</v>
      </c>
      <c r="AN32" s="52" t="s">
        <v>72</v>
      </c>
      <c r="AO32" s="51" t="s">
        <v>84</v>
      </c>
      <c r="AP32" s="52" t="s">
        <v>84</v>
      </c>
      <c r="AQ32" s="52" t="s">
        <v>84</v>
      </c>
      <c r="AR32" s="51" t="s">
        <v>72</v>
      </c>
      <c r="AS32" s="52" t="s">
        <v>72</v>
      </c>
      <c r="AT32" s="52" t="s">
        <v>72</v>
      </c>
      <c r="AU32" s="59" t="s">
        <v>84</v>
      </c>
      <c r="AV32" s="59" t="s">
        <v>84</v>
      </c>
      <c r="AW32" s="59" t="s">
        <v>84</v>
      </c>
      <c r="AX32" s="51">
        <v>7.63</v>
      </c>
      <c r="AY32" s="52">
        <v>9.09</v>
      </c>
      <c r="AZ32" s="52">
        <v>8.6999999999999993</v>
      </c>
      <c r="BA32" s="51">
        <v>8.19</v>
      </c>
      <c r="BB32" s="52">
        <v>9.09</v>
      </c>
      <c r="BC32" s="52">
        <v>8.6999999999999993</v>
      </c>
      <c r="BD32" s="51">
        <v>6.8</v>
      </c>
      <c r="BE32" s="52">
        <v>8.6999999999999993</v>
      </c>
      <c r="BF32" s="52">
        <v>9.09</v>
      </c>
      <c r="BG32" s="51">
        <v>7.39</v>
      </c>
      <c r="BH32" s="52">
        <v>8.6999999999999993</v>
      </c>
      <c r="BI32" s="52">
        <v>9.09</v>
      </c>
      <c r="BJ32" s="51">
        <v>4.71</v>
      </c>
      <c r="BK32" s="52">
        <v>10.27</v>
      </c>
      <c r="BL32" s="52">
        <v>9.09</v>
      </c>
      <c r="BM32" s="51">
        <v>5.72</v>
      </c>
      <c r="BN32" s="52">
        <v>10.27</v>
      </c>
      <c r="BO32" s="52">
        <v>9.09</v>
      </c>
      <c r="BP32" s="51">
        <v>8.7799999999999994</v>
      </c>
      <c r="BQ32" s="52">
        <v>8.6999999999999993</v>
      </c>
      <c r="BR32" s="52">
        <v>9.09</v>
      </c>
      <c r="BS32" s="51">
        <v>9.6999999999999993</v>
      </c>
      <c r="BT32" s="52">
        <v>8.6999999999999993</v>
      </c>
      <c r="BU32" s="52">
        <v>9.09</v>
      </c>
      <c r="BV32" s="51">
        <v>6.42</v>
      </c>
      <c r="BW32" s="52">
        <v>10.27</v>
      </c>
      <c r="BX32" s="52">
        <v>9.09</v>
      </c>
      <c r="BY32" s="51">
        <v>7.42</v>
      </c>
      <c r="BZ32" s="52">
        <v>10.27</v>
      </c>
      <c r="CA32" s="52">
        <v>9.09</v>
      </c>
      <c r="CB32" s="51">
        <v>6.07</v>
      </c>
      <c r="CC32" s="52">
        <v>10.27</v>
      </c>
      <c r="CD32" s="52">
        <v>9.09</v>
      </c>
      <c r="CE32" s="51">
        <v>7.11</v>
      </c>
      <c r="CF32" s="52">
        <v>10.27</v>
      </c>
      <c r="CG32" s="52">
        <v>9.09</v>
      </c>
      <c r="CJ32" s="10"/>
      <c r="CK32" s="11"/>
      <c r="CL32" s="10"/>
      <c r="CM32" s="11"/>
      <c r="CN32" s="10"/>
      <c r="CO32" s="11"/>
      <c r="CP32" s="10"/>
      <c r="CQ32" s="11"/>
      <c r="CR32" s="10"/>
      <c r="CS32" s="11"/>
      <c r="CT32" s="10"/>
      <c r="CU32" s="11"/>
      <c r="CV32" s="10"/>
      <c r="CW32" s="11"/>
      <c r="CX32" s="10"/>
      <c r="CY32" s="11"/>
      <c r="CZ32" s="10"/>
      <c r="DA32" s="11"/>
      <c r="DB32" s="10"/>
      <c r="DC32" s="11"/>
      <c r="DD32" s="10"/>
      <c r="DE32" s="11"/>
      <c r="DF32" s="10"/>
      <c r="DG32" s="11"/>
      <c r="DH32" s="10"/>
      <c r="DI32" s="11"/>
    </row>
    <row r="33" spans="1:113" x14ac:dyDescent="0.2">
      <c r="A33" s="57" t="s">
        <v>60</v>
      </c>
      <c r="B33" s="51">
        <v>11.86</v>
      </c>
      <c r="C33" s="52">
        <v>14.21</v>
      </c>
      <c r="D33" s="52">
        <v>14.18</v>
      </c>
      <c r="E33" s="51">
        <v>12.6</v>
      </c>
      <c r="F33" s="52">
        <v>14.21</v>
      </c>
      <c r="G33" s="52">
        <v>14.18</v>
      </c>
      <c r="H33" s="51">
        <v>13.79</v>
      </c>
      <c r="I33" s="52">
        <v>14.21</v>
      </c>
      <c r="J33" s="52">
        <v>14.18</v>
      </c>
      <c r="K33" s="51">
        <v>14.76</v>
      </c>
      <c r="L33" s="52">
        <v>14.21</v>
      </c>
      <c r="M33" s="52">
        <v>14.18</v>
      </c>
      <c r="N33" s="51" t="s">
        <v>72</v>
      </c>
      <c r="O33" s="52" t="s">
        <v>72</v>
      </c>
      <c r="P33" s="52" t="s">
        <v>72</v>
      </c>
      <c r="Q33" s="51" t="s">
        <v>72</v>
      </c>
      <c r="R33" s="52" t="s">
        <v>72</v>
      </c>
      <c r="S33" s="52" t="s">
        <v>72</v>
      </c>
      <c r="T33" s="51" t="s">
        <v>72</v>
      </c>
      <c r="U33" s="52" t="s">
        <v>72</v>
      </c>
      <c r="V33" s="52" t="s">
        <v>72</v>
      </c>
      <c r="W33" s="51" t="s">
        <v>72</v>
      </c>
      <c r="X33" s="52" t="s">
        <v>72</v>
      </c>
      <c r="Y33" s="52" t="s">
        <v>72</v>
      </c>
      <c r="Z33" s="51">
        <v>13.27</v>
      </c>
      <c r="AA33" s="52">
        <v>15</v>
      </c>
      <c r="AB33" s="52">
        <v>14.18</v>
      </c>
      <c r="AC33" s="51">
        <v>14.36</v>
      </c>
      <c r="AD33" s="52">
        <v>15</v>
      </c>
      <c r="AE33" s="52">
        <v>14.18</v>
      </c>
      <c r="AF33" s="51" t="s">
        <v>72</v>
      </c>
      <c r="AG33" s="52" t="s">
        <v>72</v>
      </c>
      <c r="AH33" s="52" t="s">
        <v>72</v>
      </c>
      <c r="AI33" s="51" t="s">
        <v>84</v>
      </c>
      <c r="AJ33" s="52" t="s">
        <v>84</v>
      </c>
      <c r="AK33" s="52" t="s">
        <v>84</v>
      </c>
      <c r="AL33" s="51" t="s">
        <v>72</v>
      </c>
      <c r="AM33" s="52" t="s">
        <v>72</v>
      </c>
      <c r="AN33" s="52" t="s">
        <v>72</v>
      </c>
      <c r="AO33" s="51" t="s">
        <v>84</v>
      </c>
      <c r="AP33" s="52" t="s">
        <v>84</v>
      </c>
      <c r="AQ33" s="52" t="s">
        <v>84</v>
      </c>
      <c r="AR33" s="51" t="s">
        <v>72</v>
      </c>
      <c r="AS33" s="52" t="s">
        <v>72</v>
      </c>
      <c r="AT33" s="52" t="s">
        <v>72</v>
      </c>
      <c r="AU33" s="59" t="s">
        <v>84</v>
      </c>
      <c r="AV33" s="59" t="s">
        <v>84</v>
      </c>
      <c r="AW33" s="59" t="s">
        <v>84</v>
      </c>
      <c r="AX33" s="51">
        <v>12.64</v>
      </c>
      <c r="AY33" s="52">
        <v>14.18</v>
      </c>
      <c r="AZ33" s="52">
        <v>14.21</v>
      </c>
      <c r="BA33" s="51">
        <v>13.22</v>
      </c>
      <c r="BB33" s="52">
        <v>14.18</v>
      </c>
      <c r="BC33" s="52">
        <v>14.21</v>
      </c>
      <c r="BD33" s="51">
        <v>12.26</v>
      </c>
      <c r="BE33" s="52">
        <v>14.21</v>
      </c>
      <c r="BF33" s="52">
        <v>14.18</v>
      </c>
      <c r="BG33" s="51">
        <v>12.86</v>
      </c>
      <c r="BH33" s="52">
        <v>14.21</v>
      </c>
      <c r="BI33" s="52">
        <v>14.18</v>
      </c>
      <c r="BJ33" s="51">
        <v>11.03</v>
      </c>
      <c r="BK33" s="52">
        <v>13.53</v>
      </c>
      <c r="BL33" s="52">
        <v>14.18</v>
      </c>
      <c r="BM33" s="51">
        <v>11.94</v>
      </c>
      <c r="BN33" s="52">
        <v>13.53</v>
      </c>
      <c r="BO33" s="52">
        <v>14.18</v>
      </c>
      <c r="BP33" s="51">
        <v>16.57</v>
      </c>
      <c r="BQ33" s="52">
        <v>14.21</v>
      </c>
      <c r="BR33" s="52">
        <v>14.18</v>
      </c>
      <c r="BS33" s="51">
        <v>17.62</v>
      </c>
      <c r="BT33" s="52">
        <v>14.21</v>
      </c>
      <c r="BU33" s="52">
        <v>14.18</v>
      </c>
      <c r="BV33" s="51">
        <v>11.52</v>
      </c>
      <c r="BW33" s="52">
        <v>13.53</v>
      </c>
      <c r="BX33" s="52">
        <v>14.18</v>
      </c>
      <c r="BY33" s="51" t="s">
        <v>72</v>
      </c>
      <c r="BZ33" s="52" t="s">
        <v>72</v>
      </c>
      <c r="CA33" s="52" t="s">
        <v>72</v>
      </c>
      <c r="CB33" s="51">
        <v>11.2</v>
      </c>
      <c r="CC33" s="52">
        <v>13.53</v>
      </c>
      <c r="CD33" s="52">
        <v>14.18</v>
      </c>
      <c r="CE33" s="51">
        <v>12.24</v>
      </c>
      <c r="CF33" s="52">
        <v>13.53</v>
      </c>
      <c r="CG33" s="52">
        <v>14.18</v>
      </c>
      <c r="CJ33" s="56"/>
      <c r="CK33" s="10"/>
      <c r="CL33" s="10"/>
      <c r="CM33" s="10"/>
      <c r="CN33" s="56"/>
      <c r="CO33" s="10"/>
      <c r="CP33" s="10"/>
      <c r="CQ33" s="10"/>
      <c r="CR33" s="56"/>
      <c r="CS33" s="10"/>
      <c r="CT33" s="10"/>
      <c r="CU33" s="10"/>
      <c r="CV33" s="56"/>
      <c r="CW33" s="10"/>
      <c r="CX33" s="10"/>
      <c r="CY33" s="10"/>
      <c r="CZ33" s="56"/>
      <c r="DA33" s="10"/>
      <c r="DB33" s="10"/>
      <c r="DC33" s="10"/>
      <c r="DD33" s="56"/>
      <c r="DE33" s="10"/>
      <c r="DF33" s="10"/>
      <c r="DG33" s="10"/>
      <c r="DH33" s="56"/>
      <c r="DI33" s="10"/>
    </row>
    <row r="34" spans="1:113" x14ac:dyDescent="0.2">
      <c r="A34" s="57" t="s">
        <v>71</v>
      </c>
      <c r="B34" s="51">
        <v>6.57</v>
      </c>
      <c r="C34" s="52">
        <v>12.42</v>
      </c>
      <c r="D34" s="52">
        <v>13.13</v>
      </c>
      <c r="E34" s="51">
        <v>12.54</v>
      </c>
      <c r="F34" s="52">
        <v>14.18</v>
      </c>
      <c r="G34" s="52">
        <v>14.1</v>
      </c>
      <c r="H34" s="51">
        <v>4.0999999999999996</v>
      </c>
      <c r="I34" s="52">
        <v>9.94</v>
      </c>
      <c r="J34" s="52">
        <v>10.52</v>
      </c>
      <c r="K34" s="51">
        <v>14.57</v>
      </c>
      <c r="L34" s="52">
        <v>14.18</v>
      </c>
      <c r="M34" s="52">
        <v>14.1</v>
      </c>
      <c r="N34" s="51">
        <v>15.01</v>
      </c>
      <c r="O34" s="52">
        <v>18.72</v>
      </c>
      <c r="P34" s="52">
        <v>9.49</v>
      </c>
      <c r="Q34" s="51">
        <v>16.32</v>
      </c>
      <c r="R34" s="52">
        <v>18.72</v>
      </c>
      <c r="S34" s="52">
        <v>9.49</v>
      </c>
      <c r="T34" s="51">
        <v>7.67</v>
      </c>
      <c r="U34" s="52">
        <v>16.32</v>
      </c>
      <c r="V34" s="52">
        <v>11.64</v>
      </c>
      <c r="W34" s="51">
        <v>8.6999999999999993</v>
      </c>
      <c r="X34" s="52">
        <v>16.32</v>
      </c>
      <c r="Y34" s="52">
        <v>11.64</v>
      </c>
      <c r="Z34" s="51">
        <v>4.59</v>
      </c>
      <c r="AA34" s="52">
        <v>11.19</v>
      </c>
      <c r="AB34" s="52">
        <v>10.53</v>
      </c>
      <c r="AC34" s="51">
        <v>13.91</v>
      </c>
      <c r="AD34" s="52">
        <v>14.82</v>
      </c>
      <c r="AE34" s="52">
        <v>14.1</v>
      </c>
      <c r="AF34" s="51">
        <v>17.72</v>
      </c>
      <c r="AG34" s="52">
        <v>18.059999999999999</v>
      </c>
      <c r="AH34" s="52">
        <v>17.64</v>
      </c>
      <c r="AI34" s="51" t="s">
        <v>84</v>
      </c>
      <c r="AJ34" s="52" t="s">
        <v>84</v>
      </c>
      <c r="AK34" s="52" t="s">
        <v>84</v>
      </c>
      <c r="AL34" s="51">
        <v>17.239999999999998</v>
      </c>
      <c r="AM34" s="52">
        <v>17.3</v>
      </c>
      <c r="AN34" s="52">
        <v>17.77</v>
      </c>
      <c r="AO34" s="51" t="s">
        <v>84</v>
      </c>
      <c r="AP34" s="52" t="s">
        <v>84</v>
      </c>
      <c r="AQ34" s="52" t="s">
        <v>84</v>
      </c>
      <c r="AR34" s="51">
        <v>25.21</v>
      </c>
      <c r="AS34" s="52">
        <v>25.72</v>
      </c>
      <c r="AT34" s="52">
        <v>24.27</v>
      </c>
      <c r="AU34" s="59" t="s">
        <v>84</v>
      </c>
      <c r="AV34" s="59" t="s">
        <v>84</v>
      </c>
      <c r="AW34" s="59" t="s">
        <v>84</v>
      </c>
      <c r="AX34" s="51">
        <v>13.37</v>
      </c>
      <c r="AY34" s="52">
        <v>18.43</v>
      </c>
      <c r="AZ34" s="52">
        <v>18.41</v>
      </c>
      <c r="BA34" s="51">
        <v>13.27</v>
      </c>
      <c r="BB34" s="52">
        <v>14.1</v>
      </c>
      <c r="BC34" s="52">
        <v>14.18</v>
      </c>
      <c r="BD34" s="51">
        <v>14.06</v>
      </c>
      <c r="BE34" s="52">
        <v>18.41</v>
      </c>
      <c r="BF34" s="52">
        <v>18.43</v>
      </c>
      <c r="BG34" s="51">
        <v>12.98</v>
      </c>
      <c r="BH34" s="52">
        <v>14.18</v>
      </c>
      <c r="BI34" s="52">
        <v>14.1</v>
      </c>
      <c r="BJ34" s="51">
        <v>8.93</v>
      </c>
      <c r="BK34" s="52" t="s">
        <v>72</v>
      </c>
      <c r="BL34" s="52">
        <v>14.88</v>
      </c>
      <c r="BM34" s="51">
        <v>11.73</v>
      </c>
      <c r="BN34" s="52">
        <v>13.31</v>
      </c>
      <c r="BO34" s="52">
        <v>14.05</v>
      </c>
      <c r="BP34" s="51">
        <v>9.4499999999999993</v>
      </c>
      <c r="BQ34" s="52">
        <v>12.86</v>
      </c>
      <c r="BR34" s="52">
        <v>13.76</v>
      </c>
      <c r="BS34" s="51">
        <v>17.72</v>
      </c>
      <c r="BT34" s="52">
        <v>14.18</v>
      </c>
      <c r="BU34" s="52">
        <v>14.1</v>
      </c>
      <c r="BV34" s="51">
        <v>9.82</v>
      </c>
      <c r="BW34" s="52" t="s">
        <v>72</v>
      </c>
      <c r="BX34" s="52" t="s">
        <v>72</v>
      </c>
      <c r="BY34" s="51">
        <v>13.56</v>
      </c>
      <c r="BZ34" s="52">
        <v>14.63</v>
      </c>
      <c r="CA34" s="52">
        <v>15.67</v>
      </c>
      <c r="CB34" s="51">
        <v>3.55</v>
      </c>
      <c r="CC34" s="52" t="s">
        <v>72</v>
      </c>
      <c r="CD34" s="52">
        <v>17.510000000000002</v>
      </c>
      <c r="CE34" s="51">
        <v>11.94</v>
      </c>
      <c r="CF34" s="52">
        <v>13.43</v>
      </c>
      <c r="CG34" s="52">
        <v>14.18</v>
      </c>
      <c r="CJ34" s="56"/>
      <c r="CK34" s="10"/>
      <c r="CL34" s="10"/>
      <c r="CM34" s="10"/>
      <c r="CN34" s="56"/>
      <c r="CO34" s="10"/>
      <c r="CP34" s="10"/>
      <c r="CQ34" s="10"/>
      <c r="CR34" s="56"/>
      <c r="CS34" s="10"/>
      <c r="CT34" s="10"/>
      <c r="CU34" s="10"/>
      <c r="CV34" s="56"/>
      <c r="CW34" s="10"/>
      <c r="CX34" s="10"/>
      <c r="CY34" s="10"/>
      <c r="CZ34" s="56"/>
      <c r="DA34" s="10"/>
      <c r="DB34" s="10"/>
      <c r="DC34" s="10"/>
      <c r="DD34" s="56"/>
      <c r="DE34" s="10"/>
      <c r="DF34" s="10"/>
      <c r="DG34" s="10"/>
      <c r="DH34" s="56"/>
      <c r="DI34" s="10"/>
    </row>
    <row r="35" spans="1:113" ht="63.75" x14ac:dyDescent="0.2">
      <c r="A35" s="64" t="s">
        <v>68</v>
      </c>
      <c r="B35" s="73"/>
      <c r="C35" s="62" t="s">
        <v>79</v>
      </c>
      <c r="D35" s="62" t="s">
        <v>82</v>
      </c>
      <c r="E35" s="73"/>
      <c r="F35" s="62" t="s">
        <v>79</v>
      </c>
      <c r="G35" s="62" t="s">
        <v>82</v>
      </c>
      <c r="H35" s="73"/>
      <c r="I35" s="62" t="s">
        <v>79</v>
      </c>
      <c r="J35" s="62" t="s">
        <v>82</v>
      </c>
      <c r="K35" s="73"/>
      <c r="L35" s="62" t="s">
        <v>79</v>
      </c>
      <c r="M35" s="62" t="s">
        <v>82</v>
      </c>
      <c r="N35" s="62"/>
      <c r="O35" s="62" t="s">
        <v>211</v>
      </c>
      <c r="P35" s="62" t="s">
        <v>82</v>
      </c>
      <c r="Q35" s="62"/>
      <c r="R35" s="62" t="s">
        <v>211</v>
      </c>
      <c r="S35" s="62" t="s">
        <v>82</v>
      </c>
      <c r="T35" s="62"/>
      <c r="U35" s="62" t="s">
        <v>80</v>
      </c>
      <c r="V35" s="62" t="s">
        <v>82</v>
      </c>
      <c r="W35" s="73"/>
      <c r="X35" s="62" t="s">
        <v>80</v>
      </c>
      <c r="Y35" s="62" t="s">
        <v>82</v>
      </c>
      <c r="Z35" s="62"/>
      <c r="AA35" s="62" t="s">
        <v>81</v>
      </c>
      <c r="AB35" s="62" t="s">
        <v>82</v>
      </c>
      <c r="AC35" s="62"/>
      <c r="AD35" s="62" t="s">
        <v>81</v>
      </c>
      <c r="AE35" s="62" t="s">
        <v>82</v>
      </c>
      <c r="AF35" s="62"/>
      <c r="AG35" s="62" t="s">
        <v>82</v>
      </c>
      <c r="AH35" s="62" t="s">
        <v>79</v>
      </c>
      <c r="AI35" s="62"/>
      <c r="AJ35" s="62" t="s">
        <v>82</v>
      </c>
      <c r="AK35" s="62" t="s">
        <v>79</v>
      </c>
      <c r="AL35" s="62"/>
      <c r="AM35" s="62" t="s">
        <v>79</v>
      </c>
      <c r="AN35" s="62" t="s">
        <v>82</v>
      </c>
      <c r="AO35" s="62"/>
      <c r="AP35" s="62" t="s">
        <v>79</v>
      </c>
      <c r="AQ35" s="62" t="s">
        <v>82</v>
      </c>
      <c r="AR35" s="62"/>
      <c r="AS35" s="62" t="s">
        <v>83</v>
      </c>
      <c r="AT35" s="62" t="s">
        <v>82</v>
      </c>
      <c r="AU35" s="62"/>
      <c r="AV35" s="62" t="s">
        <v>83</v>
      </c>
      <c r="AW35" s="62" t="s">
        <v>82</v>
      </c>
      <c r="AX35" s="62"/>
      <c r="AY35" s="62" t="s">
        <v>82</v>
      </c>
      <c r="AZ35" s="62" t="s">
        <v>79</v>
      </c>
      <c r="BA35" s="62"/>
      <c r="BB35" s="62" t="s">
        <v>82</v>
      </c>
      <c r="BC35" s="62" t="s">
        <v>79</v>
      </c>
      <c r="BD35" s="62"/>
      <c r="BE35" s="62" t="s">
        <v>79</v>
      </c>
      <c r="BF35" s="62" t="s">
        <v>82</v>
      </c>
      <c r="BG35" s="62"/>
      <c r="BH35" s="62" t="s">
        <v>79</v>
      </c>
      <c r="BI35" s="62" t="s">
        <v>82</v>
      </c>
      <c r="BJ35" s="62"/>
      <c r="BK35" s="62" t="s">
        <v>213</v>
      </c>
      <c r="BL35" s="62" t="s">
        <v>82</v>
      </c>
      <c r="BM35" s="62"/>
      <c r="BN35" s="62" t="s">
        <v>213</v>
      </c>
      <c r="BO35" s="62" t="s">
        <v>82</v>
      </c>
      <c r="BP35" s="62"/>
      <c r="BQ35" s="62" t="s">
        <v>79</v>
      </c>
      <c r="BR35" s="62" t="s">
        <v>82</v>
      </c>
      <c r="BS35" s="62"/>
      <c r="BT35" s="62" t="s">
        <v>79</v>
      </c>
      <c r="BU35" s="62" t="s">
        <v>82</v>
      </c>
      <c r="BV35" s="66"/>
      <c r="BW35" s="62" t="s">
        <v>213</v>
      </c>
      <c r="BX35" s="62" t="s">
        <v>82</v>
      </c>
      <c r="BY35" s="62"/>
      <c r="BZ35" s="62" t="s">
        <v>213</v>
      </c>
      <c r="CA35" s="62" t="s">
        <v>82</v>
      </c>
      <c r="CB35" s="62"/>
      <c r="CC35" s="62" t="s">
        <v>213</v>
      </c>
      <c r="CD35" s="62" t="s">
        <v>82</v>
      </c>
      <c r="CE35" s="62"/>
      <c r="CF35" s="62" t="s">
        <v>213</v>
      </c>
      <c r="CG35" s="62" t="s">
        <v>82</v>
      </c>
      <c r="CH35" s="10"/>
      <c r="CI35" s="10"/>
      <c r="CJ35" s="63"/>
      <c r="CK35" s="10"/>
      <c r="CL35" s="10"/>
      <c r="CM35" s="10"/>
      <c r="CN35" s="63"/>
      <c r="CO35" s="10"/>
      <c r="CP35" s="10"/>
      <c r="CQ35" s="10"/>
      <c r="CR35" s="63"/>
      <c r="CS35" s="10"/>
      <c r="CT35" s="10"/>
      <c r="CU35" s="10"/>
      <c r="CV35" s="63"/>
      <c r="CW35" s="10"/>
      <c r="CX35" s="10"/>
      <c r="CY35" s="10"/>
      <c r="CZ35" s="63"/>
      <c r="DA35" s="10"/>
      <c r="DB35" s="10"/>
      <c r="DC35" s="10"/>
      <c r="DD35" s="63"/>
      <c r="DE35" s="10"/>
      <c r="DF35" s="10"/>
      <c r="DG35" s="10"/>
      <c r="DH35" s="63"/>
      <c r="DI35" s="10"/>
    </row>
    <row r="36" spans="1:113" ht="15" x14ac:dyDescent="0.3">
      <c r="A36" s="69" t="s">
        <v>61</v>
      </c>
      <c r="B36" s="26">
        <v>48.457799999999999</v>
      </c>
      <c r="C36" s="27">
        <v>35965.019999999997</v>
      </c>
      <c r="D36" s="27">
        <v>11027.7</v>
      </c>
      <c r="E36" s="26">
        <v>50.083199999999998</v>
      </c>
      <c r="F36" s="27">
        <f>C36</f>
        <v>35965.019999999997</v>
      </c>
      <c r="G36" s="27">
        <f>D36</f>
        <v>11027.7</v>
      </c>
      <c r="H36" s="26">
        <v>25.6661</v>
      </c>
      <c r="I36" s="27">
        <f>C36</f>
        <v>35965.019999999997</v>
      </c>
      <c r="J36" s="27">
        <f>D36</f>
        <v>11027.7</v>
      </c>
      <c r="K36" s="26">
        <v>26.789200000000001</v>
      </c>
      <c r="L36" s="27">
        <f>C36</f>
        <v>35965.019999999997</v>
      </c>
      <c r="M36" s="27">
        <f>D36</f>
        <v>11027.7</v>
      </c>
      <c r="N36" s="26">
        <v>15.073499999999999</v>
      </c>
      <c r="O36" s="27">
        <v>20785.2</v>
      </c>
      <c r="P36" s="27">
        <f>D36</f>
        <v>11027.7</v>
      </c>
      <c r="Q36" s="26">
        <v>15.5831</v>
      </c>
      <c r="R36" s="27">
        <f>O36</f>
        <v>20785.2</v>
      </c>
      <c r="S36" s="27">
        <f>D36</f>
        <v>11027.7</v>
      </c>
      <c r="T36" s="26">
        <v>12.3459</v>
      </c>
      <c r="U36" s="27">
        <v>30986.13</v>
      </c>
      <c r="V36" s="27">
        <f>D36</f>
        <v>11027.7</v>
      </c>
      <c r="W36" s="26">
        <v>12.6859</v>
      </c>
      <c r="X36" s="27">
        <f>U36</f>
        <v>30986.13</v>
      </c>
      <c r="Y36" s="27">
        <f>D36</f>
        <v>11027.7</v>
      </c>
      <c r="Z36" s="26">
        <v>15.565899999999999</v>
      </c>
      <c r="AA36" s="27">
        <v>11419.07</v>
      </c>
      <c r="AB36" s="27">
        <f>D36</f>
        <v>11027.7</v>
      </c>
      <c r="AC36" s="26">
        <v>16.333600000000001</v>
      </c>
      <c r="AD36" s="27">
        <f>AA36</f>
        <v>11419.07</v>
      </c>
      <c r="AE36" s="27">
        <f>D36</f>
        <v>11027.7</v>
      </c>
      <c r="AF36" s="26">
        <v>112.49420000000001</v>
      </c>
      <c r="AG36" s="27">
        <f>D36</f>
        <v>11027.7</v>
      </c>
      <c r="AH36" s="27"/>
      <c r="AI36" s="26" t="s">
        <v>84</v>
      </c>
      <c r="AJ36" s="27">
        <f>D36</f>
        <v>11027.7</v>
      </c>
      <c r="AK36" s="27"/>
      <c r="AL36" s="26">
        <v>369.40109999999999</v>
      </c>
      <c r="AM36" s="27">
        <f>C36</f>
        <v>35965.019999999997</v>
      </c>
      <c r="AN36" s="27">
        <f>D36</f>
        <v>11027.7</v>
      </c>
      <c r="AO36" s="26" t="s">
        <v>84</v>
      </c>
      <c r="AP36" s="27">
        <f>C36</f>
        <v>35965.019999999997</v>
      </c>
      <c r="AQ36" s="27">
        <f>D36</f>
        <v>11027.7</v>
      </c>
      <c r="AR36" s="26">
        <v>115.92140000000001</v>
      </c>
      <c r="AS36" s="28">
        <v>11393.55</v>
      </c>
      <c r="AT36" s="75">
        <f>D36</f>
        <v>11027.7</v>
      </c>
      <c r="AU36" s="26" t="s">
        <v>84</v>
      </c>
      <c r="AV36" s="27">
        <f>AS36</f>
        <v>11393.55</v>
      </c>
      <c r="AW36" s="27">
        <f>D36</f>
        <v>11027.7</v>
      </c>
      <c r="AX36" s="26">
        <v>60.880899999999997</v>
      </c>
      <c r="AY36" s="27">
        <f>D36</f>
        <v>11027.7</v>
      </c>
      <c r="AZ36" s="27"/>
      <c r="BA36" s="26">
        <v>62.4788</v>
      </c>
      <c r="BB36" s="27">
        <f>D36</f>
        <v>11027.7</v>
      </c>
      <c r="BC36" s="27"/>
      <c r="BD36" s="26">
        <v>66.680899999999994</v>
      </c>
      <c r="BE36" s="27">
        <f>C36</f>
        <v>35965.019999999997</v>
      </c>
      <c r="BF36" s="27">
        <f>D36</f>
        <v>11027.7</v>
      </c>
      <c r="BG36" s="26">
        <v>68.505300000000005</v>
      </c>
      <c r="BH36" s="27">
        <f>C36</f>
        <v>35965.019999999997</v>
      </c>
      <c r="BI36" s="27">
        <f>D36</f>
        <v>11027.7</v>
      </c>
      <c r="BJ36" s="26">
        <v>101.4787</v>
      </c>
      <c r="BK36" s="26">
        <v>8942.3150000000005</v>
      </c>
      <c r="BL36" s="27">
        <f>D36</f>
        <v>11027.7</v>
      </c>
      <c r="BM36" s="26">
        <v>105.74760000000001</v>
      </c>
      <c r="BN36" s="26">
        <f>BK36</f>
        <v>8942.3150000000005</v>
      </c>
      <c r="BO36" s="27">
        <f>D36</f>
        <v>11027.7</v>
      </c>
      <c r="BP36" s="26">
        <v>65.666899999999998</v>
      </c>
      <c r="BQ36" s="26">
        <f>C36</f>
        <v>35965.019999999997</v>
      </c>
      <c r="BR36" s="27">
        <f>D36</f>
        <v>11027.7</v>
      </c>
      <c r="BS36" s="26">
        <v>68.736400000000003</v>
      </c>
      <c r="BT36" s="26">
        <f>C36</f>
        <v>35965.019999999997</v>
      </c>
      <c r="BU36" s="27">
        <f>D36</f>
        <v>11027.7</v>
      </c>
      <c r="BV36" s="26">
        <v>18.071100000000001</v>
      </c>
      <c r="BW36" s="26">
        <f>BK36</f>
        <v>8942.3150000000005</v>
      </c>
      <c r="BX36" s="27">
        <f>D36</f>
        <v>11027.7</v>
      </c>
      <c r="BY36" s="26">
        <v>18.712</v>
      </c>
      <c r="BZ36" s="26">
        <f>BK36</f>
        <v>8942.3150000000005</v>
      </c>
      <c r="CA36" s="27">
        <f>D36</f>
        <v>11027.7</v>
      </c>
      <c r="CB36" s="26">
        <v>17.613</v>
      </c>
      <c r="CC36" s="26">
        <f>BK36</f>
        <v>8942.3150000000005</v>
      </c>
      <c r="CD36" s="27">
        <f>D36</f>
        <v>11027.7</v>
      </c>
      <c r="CE36" s="26">
        <v>18.459900000000001</v>
      </c>
      <c r="CF36" s="26">
        <f>BK36</f>
        <v>8942.3150000000005</v>
      </c>
      <c r="CG36" s="27">
        <f>D36</f>
        <v>11027.7</v>
      </c>
    </row>
    <row r="38" spans="1:113" x14ac:dyDescent="0.2">
      <c r="A38" s="15" t="s">
        <v>7</v>
      </c>
    </row>
    <row r="39" spans="1:113" ht="12.75" customHeight="1" x14ac:dyDescent="0.2">
      <c r="A39" s="117" t="s">
        <v>64</v>
      </c>
      <c r="B39" s="117"/>
      <c r="C39" s="117"/>
      <c r="D39" s="117"/>
      <c r="E39" s="117"/>
      <c r="F39" s="117"/>
      <c r="G39" s="117"/>
      <c r="H39" s="117"/>
      <c r="I39" s="117"/>
      <c r="J39" s="19"/>
      <c r="BN39" s="29"/>
      <c r="BO39" s="29"/>
    </row>
    <row r="40" spans="1:113" x14ac:dyDescent="0.2">
      <c r="A40" s="15"/>
      <c r="B40" s="15"/>
      <c r="C40" s="15"/>
      <c r="D40" s="19"/>
      <c r="E40" s="15"/>
      <c r="F40" s="15"/>
      <c r="G40" s="19"/>
      <c r="AO40" s="5" t="s">
        <v>212</v>
      </c>
    </row>
    <row r="41" spans="1:113" x14ac:dyDescent="0.2">
      <c r="A41" s="15" t="s">
        <v>65</v>
      </c>
      <c r="B41" s="15"/>
      <c r="C41" s="15"/>
      <c r="D41" s="19"/>
      <c r="E41" s="15"/>
      <c r="F41" s="15"/>
      <c r="G41" s="19"/>
    </row>
    <row r="42" spans="1:113" ht="27" customHeight="1" x14ac:dyDescent="0.2">
      <c r="A42" s="117" t="s">
        <v>66</v>
      </c>
      <c r="B42" s="117"/>
      <c r="C42" s="117"/>
      <c r="D42" s="117"/>
      <c r="E42" s="117"/>
      <c r="F42" s="117"/>
      <c r="G42" s="19"/>
    </row>
    <row r="43" spans="1:113" ht="12.75" customHeight="1" x14ac:dyDescent="0.2">
      <c r="A43" s="117" t="s">
        <v>204</v>
      </c>
      <c r="B43" s="117"/>
      <c r="C43" s="117"/>
      <c r="D43" s="117"/>
      <c r="E43" s="117"/>
      <c r="F43" s="117"/>
      <c r="G43" s="117"/>
      <c r="H43" s="117"/>
      <c r="I43" s="117"/>
      <c r="J43" s="19"/>
    </row>
    <row r="44" spans="1:113" x14ac:dyDescent="0.2">
      <c r="A44" s="117" t="s">
        <v>67</v>
      </c>
      <c r="B44" s="117"/>
      <c r="C44" s="117"/>
      <c r="D44" s="117"/>
      <c r="E44" s="117"/>
      <c r="F44" s="117"/>
      <c r="G44" s="19"/>
    </row>
    <row r="45" spans="1:113" x14ac:dyDescent="0.2">
      <c r="A45" s="117" t="s">
        <v>205</v>
      </c>
      <c r="B45" s="117"/>
      <c r="C45" s="117"/>
      <c r="D45" s="117"/>
      <c r="E45" s="117"/>
      <c r="F45" s="117"/>
      <c r="G45" s="19"/>
    </row>
    <row r="48" spans="1:113" ht="15" x14ac:dyDescent="0.25">
      <c r="H48" s="2"/>
      <c r="I48" s="2"/>
      <c r="J48" s="2"/>
    </row>
    <row r="49" spans="8:10" ht="15" x14ac:dyDescent="0.25">
      <c r="H49" s="2"/>
      <c r="I49" s="2"/>
      <c r="J49" s="2"/>
    </row>
    <row r="50" spans="8:10" ht="15" x14ac:dyDescent="0.25">
      <c r="H50" s="2"/>
      <c r="I50" s="2"/>
      <c r="J50" s="2"/>
    </row>
    <row r="51" spans="8:10" ht="15" x14ac:dyDescent="0.25">
      <c r="H51" s="2"/>
      <c r="I51" s="2"/>
      <c r="J51" s="2"/>
    </row>
  </sheetData>
  <mergeCells count="759">
    <mergeCell ref="A45:F45"/>
    <mergeCell ref="A44:F44"/>
    <mergeCell ref="A43:I43"/>
    <mergeCell ref="A42:F42"/>
    <mergeCell ref="BY24:CA24"/>
    <mergeCell ref="CB24:CD24"/>
    <mergeCell ref="CE24:CG24"/>
    <mergeCell ref="BP25:BR25"/>
    <mergeCell ref="BS25:BU25"/>
    <mergeCell ref="BV25:BX25"/>
    <mergeCell ref="BY25:CA25"/>
    <mergeCell ref="CB25:CD25"/>
    <mergeCell ref="Q25:S25"/>
    <mergeCell ref="T25:V25"/>
    <mergeCell ref="W25:Y25"/>
    <mergeCell ref="Z25:AB25"/>
    <mergeCell ref="AC25:AE25"/>
    <mergeCell ref="AF25:AH25"/>
    <mergeCell ref="AI25:AK25"/>
    <mergeCell ref="AL25:AN25"/>
    <mergeCell ref="DB2:DE2"/>
    <mergeCell ref="DF2:DI2"/>
    <mergeCell ref="CH2:CK2"/>
    <mergeCell ref="CL2:CO2"/>
    <mergeCell ref="CP2:CS2"/>
    <mergeCell ref="CH3:CK3"/>
    <mergeCell ref="CL3:CO3"/>
    <mergeCell ref="CP3:CS3"/>
    <mergeCell ref="CT3:CW3"/>
    <mergeCell ref="CT2:CW2"/>
    <mergeCell ref="CX2:DA2"/>
    <mergeCell ref="CX3:DA3"/>
    <mergeCell ref="DB3:DE3"/>
    <mergeCell ref="DF3:DI3"/>
    <mergeCell ref="CT4:CW4"/>
    <mergeCell ref="CX4:DA4"/>
    <mergeCell ref="DB5:DE5"/>
    <mergeCell ref="CX5:DA5"/>
    <mergeCell ref="DF4:DI4"/>
    <mergeCell ref="CH4:CK4"/>
    <mergeCell ref="CL4:CO4"/>
    <mergeCell ref="CP4:CS4"/>
    <mergeCell ref="CH5:CK5"/>
    <mergeCell ref="DB4:DE4"/>
    <mergeCell ref="CH6:CK6"/>
    <mergeCell ref="CP6:CS6"/>
    <mergeCell ref="DB6:DE6"/>
    <mergeCell ref="CX6:DA6"/>
    <mergeCell ref="CT6:CW6"/>
    <mergeCell ref="CL5:CO5"/>
    <mergeCell ref="CP5:CS5"/>
    <mergeCell ref="CT5:CW5"/>
    <mergeCell ref="CL6:CO6"/>
    <mergeCell ref="DF5:DI5"/>
    <mergeCell ref="CL7:CO7"/>
    <mergeCell ref="CP7:CS7"/>
    <mergeCell ref="CL8:CO8"/>
    <mergeCell ref="CP8:CS8"/>
    <mergeCell ref="CT7:CW7"/>
    <mergeCell ref="CX7:DA7"/>
    <mergeCell ref="DB7:DE7"/>
    <mergeCell ref="DF7:DI7"/>
    <mergeCell ref="DF6:DI6"/>
    <mergeCell ref="CH7:CK7"/>
    <mergeCell ref="DF8:DI8"/>
    <mergeCell ref="CH8:CK8"/>
    <mergeCell ref="CT9:CW9"/>
    <mergeCell ref="CT8:CW8"/>
    <mergeCell ref="CX8:DA8"/>
    <mergeCell ref="DB8:DE8"/>
    <mergeCell ref="B9:G9"/>
    <mergeCell ref="AR9:AW9"/>
    <mergeCell ref="AX9:BC9"/>
    <mergeCell ref="BD9:BI9"/>
    <mergeCell ref="BJ9:BO9"/>
    <mergeCell ref="BP9:BU9"/>
    <mergeCell ref="BV9:CA9"/>
    <mergeCell ref="CB9:CG9"/>
    <mergeCell ref="A7:BZ7"/>
    <mergeCell ref="DB10:DE10"/>
    <mergeCell ref="DF10:DI10"/>
    <mergeCell ref="CX9:DA9"/>
    <mergeCell ref="DB9:DE9"/>
    <mergeCell ref="DF9:DI9"/>
    <mergeCell ref="CP10:CS10"/>
    <mergeCell ref="CL9:CO9"/>
    <mergeCell ref="CP9:CS9"/>
    <mergeCell ref="CH9:CK9"/>
    <mergeCell ref="CH10:CK10"/>
    <mergeCell ref="CL10:CO10"/>
    <mergeCell ref="DB11:DE11"/>
    <mergeCell ref="CH11:CK11"/>
    <mergeCell ref="CP11:CS11"/>
    <mergeCell ref="DB12:DE12"/>
    <mergeCell ref="DF12:DI12"/>
    <mergeCell ref="CH12:CK12"/>
    <mergeCell ref="CL12:CO12"/>
    <mergeCell ref="CT11:CW11"/>
    <mergeCell ref="CP12:CS12"/>
    <mergeCell ref="CT12:CW12"/>
    <mergeCell ref="DF11:DI11"/>
    <mergeCell ref="CX11:DA11"/>
    <mergeCell ref="CX12:DA12"/>
    <mergeCell ref="CZ15:DA15"/>
    <mergeCell ref="CP16:CQ16"/>
    <mergeCell ref="CH18:CI18"/>
    <mergeCell ref="CP17:CQ17"/>
    <mergeCell ref="BS14:BU14"/>
    <mergeCell ref="BV14:BX14"/>
    <mergeCell ref="CT10:CW10"/>
    <mergeCell ref="CL11:CO11"/>
    <mergeCell ref="CP14:CQ14"/>
    <mergeCell ref="A13:BZ13"/>
    <mergeCell ref="AR12:AW12"/>
    <mergeCell ref="AX12:BC12"/>
    <mergeCell ref="BD12:BI12"/>
    <mergeCell ref="BJ12:BO12"/>
    <mergeCell ref="BP12:BU12"/>
    <mergeCell ref="BV12:CA12"/>
    <mergeCell ref="CB12:CG12"/>
    <mergeCell ref="CX10:DA10"/>
    <mergeCell ref="CT16:CU16"/>
    <mergeCell ref="CV16:CW16"/>
    <mergeCell ref="CP18:CQ18"/>
    <mergeCell ref="CN18:CO18"/>
    <mergeCell ref="CL18:CM18"/>
    <mergeCell ref="CT17:CU17"/>
    <mergeCell ref="CR17:CS17"/>
    <mergeCell ref="CV17:CW17"/>
    <mergeCell ref="DF15:DG15"/>
    <mergeCell ref="CH16:CI16"/>
    <mergeCell ref="CH17:CI17"/>
    <mergeCell ref="CJ17:CK17"/>
    <mergeCell ref="CL17:CM17"/>
    <mergeCell ref="CN17:CO17"/>
    <mergeCell ref="CN16:CO16"/>
    <mergeCell ref="CJ16:CK16"/>
    <mergeCell ref="CL16:CM16"/>
    <mergeCell ref="CR16:CS16"/>
    <mergeCell ref="CH15:CI15"/>
    <mergeCell ref="CJ14:CK14"/>
    <mergeCell ref="CH14:CI14"/>
    <mergeCell ref="CZ14:DA14"/>
    <mergeCell ref="CL14:CM14"/>
    <mergeCell ref="DD15:DE15"/>
    <mergeCell ref="CX14:CY14"/>
    <mergeCell ref="DB14:DC14"/>
    <mergeCell ref="CX15:CY15"/>
    <mergeCell ref="CV15:CW15"/>
    <mergeCell ref="CR15:CS15"/>
    <mergeCell ref="DD14:DE14"/>
    <mergeCell ref="DH15:DI15"/>
    <mergeCell ref="CT15:CU15"/>
    <mergeCell ref="DB15:DC15"/>
    <mergeCell ref="CJ15:CK15"/>
    <mergeCell ref="CV14:CW14"/>
    <mergeCell ref="CT14:CU14"/>
    <mergeCell ref="CN14:CO14"/>
    <mergeCell ref="CL15:CM15"/>
    <mergeCell ref="CR14:CS14"/>
    <mergeCell ref="CN15:CO15"/>
    <mergeCell ref="CP15:CQ15"/>
    <mergeCell ref="DF14:DG14"/>
    <mergeCell ref="DH14:DI14"/>
    <mergeCell ref="DH17:DI17"/>
    <mergeCell ref="DH16:DI16"/>
    <mergeCell ref="DB17:DC17"/>
    <mergeCell ref="DD17:DE17"/>
    <mergeCell ref="DF17:DG17"/>
    <mergeCell ref="DB16:DC16"/>
    <mergeCell ref="CX17:CY17"/>
    <mergeCell ref="CZ17:DA17"/>
    <mergeCell ref="CZ16:DA16"/>
    <mergeCell ref="CX16:CY16"/>
    <mergeCell ref="DF16:DG16"/>
    <mergeCell ref="DD16:DE16"/>
    <mergeCell ref="DH19:DI19"/>
    <mergeCell ref="DH18:DI18"/>
    <mergeCell ref="CZ19:DA19"/>
    <mergeCell ref="CZ18:DA18"/>
    <mergeCell ref="CH19:CI19"/>
    <mergeCell ref="CP19:CQ19"/>
    <mergeCell ref="DB19:DC19"/>
    <mergeCell ref="CR19:CS19"/>
    <mergeCell ref="DD19:DE19"/>
    <mergeCell ref="CT19:CU19"/>
    <mergeCell ref="CX19:CY19"/>
    <mergeCell ref="CV19:CW19"/>
    <mergeCell ref="CL19:CM19"/>
    <mergeCell ref="CN19:CO19"/>
    <mergeCell ref="CJ19:CK19"/>
    <mergeCell ref="DF19:DG19"/>
    <mergeCell ref="CJ18:CK18"/>
    <mergeCell ref="CR18:CS18"/>
    <mergeCell ref="DB18:DC18"/>
    <mergeCell ref="CV18:CW18"/>
    <mergeCell ref="CX18:CY18"/>
    <mergeCell ref="CT18:CU18"/>
    <mergeCell ref="DD18:DE18"/>
    <mergeCell ref="DF18:DG18"/>
    <mergeCell ref="DH27:DI27"/>
    <mergeCell ref="CP27:CQ27"/>
    <mergeCell ref="CR27:CS27"/>
    <mergeCell ref="CT27:CU27"/>
    <mergeCell ref="CV27:CW27"/>
    <mergeCell ref="CZ27:DA27"/>
    <mergeCell ref="CX27:CY27"/>
    <mergeCell ref="DD27:DE27"/>
    <mergeCell ref="DB27:DC27"/>
    <mergeCell ref="CH27:CI27"/>
    <mergeCell ref="DF29:DG29"/>
    <mergeCell ref="DF27:DG27"/>
    <mergeCell ref="CL27:CM27"/>
    <mergeCell ref="CN27:CO27"/>
    <mergeCell ref="CJ27:CK27"/>
    <mergeCell ref="CE27:CG27"/>
    <mergeCell ref="BS28:BU28"/>
    <mergeCell ref="BV28:BX28"/>
    <mergeCell ref="BY28:CA28"/>
    <mergeCell ref="CB28:CD28"/>
    <mergeCell ref="CE28:CG28"/>
    <mergeCell ref="BP29:BR29"/>
    <mergeCell ref="BS29:BU29"/>
    <mergeCell ref="BV29:BX29"/>
    <mergeCell ref="BY29:CA29"/>
    <mergeCell ref="CE29:CG29"/>
    <mergeCell ref="CZ29:DA29"/>
    <mergeCell ref="CJ29:CK29"/>
    <mergeCell ref="CH29:CI29"/>
    <mergeCell ref="CL29:CM29"/>
    <mergeCell ref="DH29:DI29"/>
    <mergeCell ref="CR29:CS29"/>
    <mergeCell ref="CT29:CU29"/>
    <mergeCell ref="CV29:CW29"/>
    <mergeCell ref="CX29:CY29"/>
    <mergeCell ref="DB29:DC29"/>
    <mergeCell ref="DD29:DE29"/>
    <mergeCell ref="CN29:CO29"/>
    <mergeCell ref="CP29:CQ29"/>
    <mergeCell ref="BA29:BC29"/>
    <mergeCell ref="BD29:BF29"/>
    <mergeCell ref="BG29:BI29"/>
    <mergeCell ref="BJ29:BL29"/>
    <mergeCell ref="BM29:BO29"/>
    <mergeCell ref="AC29:AE29"/>
    <mergeCell ref="AF29:AH29"/>
    <mergeCell ref="AI29:AK29"/>
    <mergeCell ref="AL29:AN29"/>
    <mergeCell ref="AO29:AQ29"/>
    <mergeCell ref="N29:P29"/>
    <mergeCell ref="Q29:S29"/>
    <mergeCell ref="T29:V29"/>
    <mergeCell ref="W29:Y29"/>
    <mergeCell ref="Z29:AB29"/>
    <mergeCell ref="A29:A30"/>
    <mergeCell ref="AR29:AT29"/>
    <mergeCell ref="AU29:AW29"/>
    <mergeCell ref="AX29:AZ29"/>
    <mergeCell ref="B19:D19"/>
    <mergeCell ref="B20:D20"/>
    <mergeCell ref="B21:D21"/>
    <mergeCell ref="B22:D22"/>
    <mergeCell ref="A39:I39"/>
    <mergeCell ref="B29:D29"/>
    <mergeCell ref="E29:G29"/>
    <mergeCell ref="H29:J29"/>
    <mergeCell ref="K29:M29"/>
    <mergeCell ref="A14:A27"/>
    <mergeCell ref="B23:D23"/>
    <mergeCell ref="B24:D24"/>
    <mergeCell ref="B25:D25"/>
    <mergeCell ref="B26:D26"/>
    <mergeCell ref="B27:D27"/>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B14:D14"/>
    <mergeCell ref="B15:D15"/>
    <mergeCell ref="B16:D16"/>
    <mergeCell ref="B17:D17"/>
    <mergeCell ref="B18:D18"/>
    <mergeCell ref="B2:G2"/>
    <mergeCell ref="B4:G4"/>
    <mergeCell ref="B6:G6"/>
    <mergeCell ref="B8:G8"/>
    <mergeCell ref="H2:M2"/>
    <mergeCell ref="H4:M4"/>
    <mergeCell ref="H6:M6"/>
    <mergeCell ref="H8:M8"/>
    <mergeCell ref="N4:S4"/>
    <mergeCell ref="A3:BZ3"/>
    <mergeCell ref="A5:BZ5"/>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AL6:AQ6"/>
    <mergeCell ref="AR6:AW6"/>
    <mergeCell ref="AX6:BC6"/>
    <mergeCell ref="BD6:BI6"/>
    <mergeCell ref="BJ6:BO6"/>
    <mergeCell ref="BP6:BU6"/>
    <mergeCell ref="BV6:CA6"/>
    <mergeCell ref="CB6:CG6"/>
    <mergeCell ref="N8:S8"/>
    <mergeCell ref="T8:Y8"/>
    <mergeCell ref="Z8:AE8"/>
    <mergeCell ref="AF8:AK8"/>
    <mergeCell ref="AL8:AQ8"/>
    <mergeCell ref="AR8:AW8"/>
    <mergeCell ref="AX8:BC8"/>
    <mergeCell ref="BD8:BI8"/>
    <mergeCell ref="BJ8:BO8"/>
    <mergeCell ref="BP8:BU8"/>
    <mergeCell ref="BV8:CA8"/>
    <mergeCell ref="CB8:CG8"/>
    <mergeCell ref="B10:G10"/>
    <mergeCell ref="B11:G11"/>
    <mergeCell ref="B12:G12"/>
    <mergeCell ref="H9:M9"/>
    <mergeCell ref="N9:S9"/>
    <mergeCell ref="T9:Y9"/>
    <mergeCell ref="Z9:AE9"/>
    <mergeCell ref="AF9:AK9"/>
    <mergeCell ref="AL9:AQ9"/>
    <mergeCell ref="H10:M10"/>
    <mergeCell ref="N10:S10"/>
    <mergeCell ref="T10:Y10"/>
    <mergeCell ref="Z10:AE10"/>
    <mergeCell ref="AF10:AK10"/>
    <mergeCell ref="AL10:AQ10"/>
    <mergeCell ref="H12:M12"/>
    <mergeCell ref="N12:S12"/>
    <mergeCell ref="T12:Y12"/>
    <mergeCell ref="Z12:AE12"/>
    <mergeCell ref="AF12:AK12"/>
    <mergeCell ref="AL12:AQ12"/>
    <mergeCell ref="AR10:AW10"/>
    <mergeCell ref="AX10:BC10"/>
    <mergeCell ref="BD10:BI10"/>
    <mergeCell ref="BJ10:BO10"/>
    <mergeCell ref="BP10:BU10"/>
    <mergeCell ref="BV10:CA10"/>
    <mergeCell ref="CB10:CG10"/>
    <mergeCell ref="H11:M11"/>
    <mergeCell ref="N11:S11"/>
    <mergeCell ref="T11:Y11"/>
    <mergeCell ref="Z11:AE11"/>
    <mergeCell ref="AF11:AK11"/>
    <mergeCell ref="AL11:AQ11"/>
    <mergeCell ref="AR11:AW11"/>
    <mergeCell ref="AX11:BC11"/>
    <mergeCell ref="BD11:BI11"/>
    <mergeCell ref="BJ11:BO11"/>
    <mergeCell ref="BP11:BU11"/>
    <mergeCell ref="BV11:CA11"/>
    <mergeCell ref="CB11:CG11"/>
    <mergeCell ref="B28:D28"/>
    <mergeCell ref="E28:G28"/>
    <mergeCell ref="H14:J14"/>
    <mergeCell ref="K14:M14"/>
    <mergeCell ref="H15:J15"/>
    <mergeCell ref="K15:M15"/>
    <mergeCell ref="H16:J16"/>
    <mergeCell ref="K16:M16"/>
    <mergeCell ref="H17:J17"/>
    <mergeCell ref="K17:M17"/>
    <mergeCell ref="H18:J18"/>
    <mergeCell ref="K18:M18"/>
    <mergeCell ref="H19:J19"/>
    <mergeCell ref="K19:M19"/>
    <mergeCell ref="H20:J20"/>
    <mergeCell ref="K20:M20"/>
    <mergeCell ref="H21:J21"/>
    <mergeCell ref="K21:M21"/>
    <mergeCell ref="H22:J22"/>
    <mergeCell ref="K22:M22"/>
    <mergeCell ref="H23:J23"/>
    <mergeCell ref="K23:M23"/>
    <mergeCell ref="H24:J24"/>
    <mergeCell ref="K24:M24"/>
    <mergeCell ref="H25:J25"/>
    <mergeCell ref="K25:M25"/>
    <mergeCell ref="H26:J26"/>
    <mergeCell ref="K26:M26"/>
    <mergeCell ref="H27:J27"/>
    <mergeCell ref="K27:M27"/>
    <mergeCell ref="H28:J28"/>
    <mergeCell ref="K28:M28"/>
    <mergeCell ref="N14:P14"/>
    <mergeCell ref="N25:P25"/>
    <mergeCell ref="N28:P28"/>
    <mergeCell ref="Q14:S14"/>
    <mergeCell ref="T14:V14"/>
    <mergeCell ref="W14:Y14"/>
    <mergeCell ref="Z14:AB14"/>
    <mergeCell ref="AC14:AE14"/>
    <mergeCell ref="AF14:AH14"/>
    <mergeCell ref="AI14:AK14"/>
    <mergeCell ref="AL14:AN14"/>
    <mergeCell ref="AO14:AQ14"/>
    <mergeCell ref="AR14:AT14"/>
    <mergeCell ref="AU14:AW14"/>
    <mergeCell ref="AX14:AZ14"/>
    <mergeCell ref="BA14:BC14"/>
    <mergeCell ref="BD14:BF14"/>
    <mergeCell ref="BG14:BI14"/>
    <mergeCell ref="BJ14:BL14"/>
    <mergeCell ref="BM14:BO14"/>
    <mergeCell ref="BP14:BR14"/>
    <mergeCell ref="BY14:CA14"/>
    <mergeCell ref="CB14:CD14"/>
    <mergeCell ref="CE14:CG14"/>
    <mergeCell ref="N15:P15"/>
    <mergeCell ref="Q15:S15"/>
    <mergeCell ref="T15:V15"/>
    <mergeCell ref="W15:Y15"/>
    <mergeCell ref="Z15:AB15"/>
    <mergeCell ref="AC15:AE15"/>
    <mergeCell ref="AF15:AH15"/>
    <mergeCell ref="AI15:AK15"/>
    <mergeCell ref="AL15:AN15"/>
    <mergeCell ref="AO15:AQ15"/>
    <mergeCell ref="AR15:AT15"/>
    <mergeCell ref="AU15:AW15"/>
    <mergeCell ref="AX15:AZ15"/>
    <mergeCell ref="BA15:BC15"/>
    <mergeCell ref="BD15:BF15"/>
    <mergeCell ref="BG15:BI15"/>
    <mergeCell ref="BJ15:BL15"/>
    <mergeCell ref="BM15:BO15"/>
    <mergeCell ref="BP15:BR15"/>
    <mergeCell ref="BS15:BU15"/>
    <mergeCell ref="BV15:BX15"/>
    <mergeCell ref="BY15:CA15"/>
    <mergeCell ref="CB15:CD15"/>
    <mergeCell ref="CE15:CG15"/>
    <mergeCell ref="N16:P16"/>
    <mergeCell ref="Q16:S16"/>
    <mergeCell ref="T16:V16"/>
    <mergeCell ref="W16:Y16"/>
    <mergeCell ref="Z16:AB16"/>
    <mergeCell ref="AC16:AE16"/>
    <mergeCell ref="AF16:AH16"/>
    <mergeCell ref="AI16:AK16"/>
    <mergeCell ref="AL16:AN16"/>
    <mergeCell ref="AO16:AQ16"/>
    <mergeCell ref="AR16:AT16"/>
    <mergeCell ref="AU16:AW16"/>
    <mergeCell ref="AX16:AZ16"/>
    <mergeCell ref="BA16:BC16"/>
    <mergeCell ref="BD16:BF16"/>
    <mergeCell ref="BG16:BI16"/>
    <mergeCell ref="BJ16:BL16"/>
    <mergeCell ref="BM16:BO16"/>
    <mergeCell ref="BP16:BR16"/>
    <mergeCell ref="BS16:BU16"/>
    <mergeCell ref="BV16:BX16"/>
    <mergeCell ref="BY16:CA16"/>
    <mergeCell ref="CB16:CD16"/>
    <mergeCell ref="CE16:CG16"/>
    <mergeCell ref="N17:P17"/>
    <mergeCell ref="Q17:S17"/>
    <mergeCell ref="T17:V17"/>
    <mergeCell ref="W17:Y17"/>
    <mergeCell ref="Z17:AB17"/>
    <mergeCell ref="AC17:AE17"/>
    <mergeCell ref="AF17:AH17"/>
    <mergeCell ref="AI17:AK17"/>
    <mergeCell ref="AL17:AN17"/>
    <mergeCell ref="AO17:AQ17"/>
    <mergeCell ref="AR17:AT17"/>
    <mergeCell ref="AU17:AW17"/>
    <mergeCell ref="AX17:AZ17"/>
    <mergeCell ref="BA17:BC17"/>
    <mergeCell ref="BD17:BF17"/>
    <mergeCell ref="BG17:BI17"/>
    <mergeCell ref="BJ17:BL17"/>
    <mergeCell ref="BM17:BO17"/>
    <mergeCell ref="BP17:BR17"/>
    <mergeCell ref="BS17:BU17"/>
    <mergeCell ref="BV17:BX17"/>
    <mergeCell ref="BY17:CA17"/>
    <mergeCell ref="CB17:CD17"/>
    <mergeCell ref="CE17:CG17"/>
    <mergeCell ref="N18:P18"/>
    <mergeCell ref="Q18:S18"/>
    <mergeCell ref="T18:V18"/>
    <mergeCell ref="W18:Y18"/>
    <mergeCell ref="Z18:AB18"/>
    <mergeCell ref="AC18:AE18"/>
    <mergeCell ref="AF18:AH18"/>
    <mergeCell ref="AI18:AK18"/>
    <mergeCell ref="AL18:AN18"/>
    <mergeCell ref="AO18:AQ18"/>
    <mergeCell ref="AR18:AT18"/>
    <mergeCell ref="AU18:AW18"/>
    <mergeCell ref="AX18:AZ18"/>
    <mergeCell ref="BA18:BC18"/>
    <mergeCell ref="BD18:BF18"/>
    <mergeCell ref="BG18:BI18"/>
    <mergeCell ref="BJ18:BL18"/>
    <mergeCell ref="BM18:BO18"/>
    <mergeCell ref="BP18:BR18"/>
    <mergeCell ref="BS18:BU18"/>
    <mergeCell ref="BV18:BX18"/>
    <mergeCell ref="BY18:CA18"/>
    <mergeCell ref="CB18:CD18"/>
    <mergeCell ref="CE18:CG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BG19:BI19"/>
    <mergeCell ref="BJ19:BL19"/>
    <mergeCell ref="BM19:BO19"/>
    <mergeCell ref="BP19:BR19"/>
    <mergeCell ref="BS19:BU19"/>
    <mergeCell ref="BV19:BX19"/>
    <mergeCell ref="BY19:CA19"/>
    <mergeCell ref="CB19:CD19"/>
    <mergeCell ref="CE19:CG19"/>
    <mergeCell ref="N20:P20"/>
    <mergeCell ref="Q20:S20"/>
    <mergeCell ref="T20:V20"/>
    <mergeCell ref="W20:Y20"/>
    <mergeCell ref="Z20:AB20"/>
    <mergeCell ref="AC20:AE20"/>
    <mergeCell ref="AF20:AH20"/>
    <mergeCell ref="AI20:AK20"/>
    <mergeCell ref="AL20:AN20"/>
    <mergeCell ref="AO20:AQ20"/>
    <mergeCell ref="AR20:AT20"/>
    <mergeCell ref="AU20:AW20"/>
    <mergeCell ref="AX20:AZ20"/>
    <mergeCell ref="BA20:BC20"/>
    <mergeCell ref="BD20:BF20"/>
    <mergeCell ref="BG20:BI20"/>
    <mergeCell ref="BJ20:BL20"/>
    <mergeCell ref="BM20:BO20"/>
    <mergeCell ref="BP20:BR20"/>
    <mergeCell ref="BS20:BU20"/>
    <mergeCell ref="BV20:BX20"/>
    <mergeCell ref="BY20:CA20"/>
    <mergeCell ref="CB20:CD20"/>
    <mergeCell ref="CE20:CG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BM21:BO21"/>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AO25:AQ25"/>
    <mergeCell ref="AR25:AT25"/>
    <mergeCell ref="AU25:AW25"/>
    <mergeCell ref="AX25:AZ25"/>
    <mergeCell ref="BA25:BC25"/>
    <mergeCell ref="BD25:BF25"/>
    <mergeCell ref="BG25:BI25"/>
    <mergeCell ref="BJ25:BL25"/>
    <mergeCell ref="BM25:BO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CB27:CD27"/>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P28:BR28"/>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Normal="100" workbookViewId="0">
      <pane ySplit="2" topLeftCell="A3" activePane="bottomLeft" state="frozen"/>
      <selection pane="bottomLeft" activeCell="L25" sqref="L25"/>
    </sheetView>
  </sheetViews>
  <sheetFormatPr defaultRowHeight="12.75" x14ac:dyDescent="0.2"/>
  <cols>
    <col min="1" max="1" width="24.28515625" style="5" bestFit="1" customWidth="1"/>
    <col min="2" max="2" width="9.140625" style="5"/>
    <col min="3" max="4" width="10.85546875" style="5" customWidth="1"/>
    <col min="5" max="5" width="9.140625" style="5"/>
    <col min="6" max="6" width="14" style="5" customWidth="1"/>
    <col min="7" max="7" width="11.5703125" style="5" customWidth="1"/>
    <col min="8" max="16384" width="9.140625" style="5"/>
  </cols>
  <sheetData>
    <row r="1" spans="1:11" ht="13.5" thickBot="1" x14ac:dyDescent="0.25">
      <c r="A1" s="42" t="s">
        <v>203</v>
      </c>
    </row>
    <row r="2" spans="1:11" ht="12.75" customHeight="1" x14ac:dyDescent="0.2">
      <c r="A2" s="3" t="s">
        <v>8</v>
      </c>
      <c r="B2" s="147" t="s">
        <v>30</v>
      </c>
      <c r="C2" s="148"/>
      <c r="D2" s="148"/>
      <c r="E2" s="148"/>
      <c r="F2" s="148"/>
      <c r="G2" s="149"/>
      <c r="H2" s="151"/>
      <c r="I2" s="151"/>
      <c r="J2" s="151"/>
      <c r="K2" s="151"/>
    </row>
    <row r="3" spans="1:11" ht="15" customHeight="1" x14ac:dyDescent="0.2">
      <c r="A3" s="134"/>
      <c r="B3" s="135"/>
      <c r="C3" s="135"/>
      <c r="D3" s="135"/>
      <c r="E3" s="135"/>
      <c r="F3" s="135"/>
      <c r="G3" s="136"/>
      <c r="H3" s="129"/>
      <c r="I3" s="129"/>
      <c r="J3" s="129"/>
      <c r="K3" s="129"/>
    </row>
    <row r="4" spans="1:11" ht="12.75" customHeight="1" x14ac:dyDescent="0.2">
      <c r="A4" s="22" t="s">
        <v>58</v>
      </c>
      <c r="B4" s="144" t="s">
        <v>100</v>
      </c>
      <c r="C4" s="145"/>
      <c r="D4" s="145"/>
      <c r="E4" s="145"/>
      <c r="F4" s="145"/>
      <c r="G4" s="146"/>
      <c r="H4" s="129"/>
      <c r="I4" s="129"/>
      <c r="J4" s="129"/>
      <c r="K4" s="129"/>
    </row>
    <row r="5" spans="1:11" x14ac:dyDescent="0.2">
      <c r="A5" s="22"/>
      <c r="B5" s="141"/>
      <c r="C5" s="142"/>
      <c r="D5" s="142"/>
      <c r="E5" s="142"/>
      <c r="F5" s="142"/>
      <c r="G5" s="143"/>
      <c r="H5" s="129"/>
      <c r="I5" s="129"/>
      <c r="J5" s="129"/>
      <c r="K5" s="129"/>
    </row>
    <row r="6" spans="1:11" x14ac:dyDescent="0.2">
      <c r="A6" s="22" t="s">
        <v>54</v>
      </c>
      <c r="B6" s="141">
        <v>39.229999999999997</v>
      </c>
      <c r="C6" s="142"/>
      <c r="D6" s="142"/>
      <c r="E6" s="142"/>
      <c r="F6" s="142"/>
      <c r="G6" s="143"/>
      <c r="H6" s="129"/>
      <c r="I6" s="129"/>
      <c r="J6" s="129"/>
      <c r="K6" s="129"/>
    </row>
    <row r="7" spans="1:11" ht="15.75" customHeight="1" x14ac:dyDescent="0.2">
      <c r="A7" s="134"/>
      <c r="B7" s="135"/>
      <c r="C7" s="135"/>
      <c r="D7" s="135"/>
      <c r="E7" s="135"/>
      <c r="F7" s="135"/>
      <c r="G7" s="136"/>
      <c r="H7" s="129"/>
      <c r="I7" s="129"/>
      <c r="J7" s="129"/>
      <c r="K7" s="129"/>
    </row>
    <row r="8" spans="1:11" ht="70.5" customHeight="1" x14ac:dyDescent="0.2">
      <c r="A8" s="22" t="s">
        <v>55</v>
      </c>
      <c r="B8" s="108" t="s">
        <v>29</v>
      </c>
      <c r="C8" s="109"/>
      <c r="D8" s="109"/>
      <c r="E8" s="109"/>
      <c r="F8" s="109"/>
      <c r="G8" s="150"/>
      <c r="H8" s="7"/>
      <c r="I8" s="7"/>
      <c r="J8" s="7"/>
      <c r="K8" s="7"/>
    </row>
    <row r="9" spans="1:11" ht="15" customHeight="1" x14ac:dyDescent="0.2">
      <c r="A9" s="134"/>
      <c r="B9" s="135"/>
      <c r="C9" s="135"/>
      <c r="D9" s="135"/>
      <c r="E9" s="135"/>
      <c r="F9" s="135"/>
      <c r="G9" s="136"/>
      <c r="H9" s="129"/>
      <c r="I9" s="129"/>
      <c r="J9" s="129"/>
      <c r="K9" s="129"/>
    </row>
    <row r="10" spans="1:11" x14ac:dyDescent="0.2">
      <c r="A10" s="22" t="s">
        <v>56</v>
      </c>
      <c r="B10" s="102"/>
      <c r="C10" s="103"/>
      <c r="D10" s="103"/>
      <c r="E10" s="103"/>
      <c r="F10" s="103"/>
      <c r="G10" s="137"/>
      <c r="H10" s="129"/>
      <c r="I10" s="129"/>
      <c r="J10" s="129"/>
      <c r="K10" s="129"/>
    </row>
    <row r="11" spans="1:11" x14ac:dyDescent="0.2">
      <c r="A11" s="22" t="s">
        <v>3</v>
      </c>
      <c r="B11" s="153">
        <v>2.5000000000000001E-2</v>
      </c>
      <c r="C11" s="154"/>
      <c r="D11" s="154"/>
      <c r="E11" s="154"/>
      <c r="F11" s="154"/>
      <c r="G11" s="155"/>
      <c r="H11" s="128"/>
      <c r="I11" s="128"/>
      <c r="J11" s="128"/>
      <c r="K11" s="128"/>
    </row>
    <row r="12" spans="1:11" x14ac:dyDescent="0.2">
      <c r="A12" s="22" t="s">
        <v>4</v>
      </c>
      <c r="B12" s="153">
        <v>2.47E-2</v>
      </c>
      <c r="C12" s="154"/>
      <c r="D12" s="154"/>
      <c r="E12" s="154"/>
      <c r="F12" s="154"/>
      <c r="G12" s="155"/>
      <c r="H12" s="128"/>
      <c r="I12" s="128"/>
      <c r="J12" s="128"/>
      <c r="K12" s="128"/>
    </row>
    <row r="13" spans="1:11" x14ac:dyDescent="0.2">
      <c r="A13" s="134"/>
      <c r="B13" s="135"/>
      <c r="C13" s="135"/>
      <c r="D13" s="135"/>
      <c r="E13" s="135"/>
      <c r="F13" s="135"/>
      <c r="G13" s="136"/>
      <c r="H13" s="128"/>
      <c r="I13" s="128"/>
      <c r="J13" s="128"/>
      <c r="K13" s="128"/>
    </row>
    <row r="14" spans="1:11" ht="15" customHeight="1" x14ac:dyDescent="0.2">
      <c r="A14" s="152" t="s">
        <v>57</v>
      </c>
      <c r="B14" s="99" t="s">
        <v>5</v>
      </c>
      <c r="C14" s="100"/>
      <c r="D14" s="101"/>
      <c r="E14" s="99" t="s">
        <v>6</v>
      </c>
      <c r="F14" s="100"/>
      <c r="G14" s="139"/>
      <c r="H14" s="124"/>
      <c r="I14" s="124"/>
      <c r="J14" s="124"/>
      <c r="K14" s="124"/>
    </row>
    <row r="15" spans="1:11" ht="12.75" customHeight="1" x14ac:dyDescent="0.2">
      <c r="A15" s="152"/>
      <c r="B15" s="96" t="s">
        <v>141</v>
      </c>
      <c r="C15" s="97"/>
      <c r="D15" s="98"/>
      <c r="E15" s="87">
        <v>3.74</v>
      </c>
      <c r="F15" s="88"/>
      <c r="G15" s="140"/>
      <c r="H15" s="124"/>
      <c r="I15" s="124"/>
      <c r="J15" s="124"/>
      <c r="K15" s="124"/>
    </row>
    <row r="16" spans="1:11" ht="12.75" customHeight="1" x14ac:dyDescent="0.2">
      <c r="A16" s="152"/>
      <c r="B16" s="96" t="s">
        <v>173</v>
      </c>
      <c r="C16" s="97"/>
      <c r="D16" s="98"/>
      <c r="E16" s="87">
        <v>3.38</v>
      </c>
      <c r="F16" s="88"/>
      <c r="G16" s="140"/>
      <c r="H16" s="124"/>
      <c r="I16" s="124"/>
      <c r="J16" s="124"/>
      <c r="K16" s="124"/>
    </row>
    <row r="17" spans="1:11" ht="12.75" customHeight="1" x14ac:dyDescent="0.2">
      <c r="A17" s="152"/>
      <c r="B17" s="96" t="s">
        <v>51</v>
      </c>
      <c r="C17" s="97"/>
      <c r="D17" s="98"/>
      <c r="E17" s="87">
        <v>1.98</v>
      </c>
      <c r="F17" s="88"/>
      <c r="G17" s="140"/>
      <c r="H17" s="124"/>
      <c r="I17" s="124"/>
      <c r="J17" s="124"/>
      <c r="K17" s="124"/>
    </row>
    <row r="18" spans="1:11" ht="12.75" customHeight="1" x14ac:dyDescent="0.2">
      <c r="A18" s="152"/>
      <c r="B18" s="96" t="s">
        <v>171</v>
      </c>
      <c r="C18" s="97"/>
      <c r="D18" s="98"/>
      <c r="E18" s="87">
        <v>1.93</v>
      </c>
      <c r="F18" s="88"/>
      <c r="G18" s="140"/>
      <c r="H18" s="124"/>
      <c r="I18" s="124"/>
      <c r="J18" s="124"/>
      <c r="K18" s="124"/>
    </row>
    <row r="19" spans="1:11" ht="12.75" customHeight="1" x14ac:dyDescent="0.2">
      <c r="A19" s="152"/>
      <c r="B19" s="96" t="s">
        <v>195</v>
      </c>
      <c r="C19" s="97"/>
      <c r="D19" s="98"/>
      <c r="E19" s="87">
        <v>1.38</v>
      </c>
      <c r="F19" s="88"/>
      <c r="G19" s="140"/>
      <c r="H19" s="124"/>
      <c r="I19" s="124"/>
      <c r="J19" s="124"/>
      <c r="K19" s="124"/>
    </row>
    <row r="20" spans="1:11" ht="12.75" customHeight="1" x14ac:dyDescent="0.2">
      <c r="A20" s="152"/>
      <c r="B20" s="96" t="s">
        <v>172</v>
      </c>
      <c r="C20" s="97"/>
      <c r="D20" s="98"/>
      <c r="E20" s="87">
        <v>1.38</v>
      </c>
      <c r="F20" s="88"/>
      <c r="G20" s="140"/>
      <c r="H20" s="124"/>
      <c r="I20" s="124"/>
      <c r="J20" s="124"/>
      <c r="K20" s="124"/>
    </row>
    <row r="21" spans="1:11" ht="15.75" customHeight="1" x14ac:dyDescent="0.2">
      <c r="A21" s="152"/>
      <c r="B21" s="96" t="s">
        <v>198</v>
      </c>
      <c r="C21" s="97"/>
      <c r="D21" s="98"/>
      <c r="E21" s="87">
        <v>1.31</v>
      </c>
      <c r="F21" s="88"/>
      <c r="G21" s="140"/>
      <c r="H21" s="123"/>
      <c r="I21" s="123"/>
      <c r="J21" s="123"/>
      <c r="K21" s="123"/>
    </row>
    <row r="22" spans="1:11" ht="12.75" customHeight="1" x14ac:dyDescent="0.2">
      <c r="A22" s="152"/>
      <c r="B22" s="96" t="s">
        <v>53</v>
      </c>
      <c r="C22" s="97"/>
      <c r="D22" s="98"/>
      <c r="E22" s="87">
        <v>1.2</v>
      </c>
      <c r="F22" s="88"/>
      <c r="G22" s="140"/>
      <c r="H22" s="14"/>
      <c r="I22" s="14"/>
      <c r="J22" s="14"/>
      <c r="K22" s="14"/>
    </row>
    <row r="23" spans="1:11" ht="12.75" customHeight="1" x14ac:dyDescent="0.2">
      <c r="A23" s="152"/>
      <c r="B23" s="96" t="s">
        <v>87</v>
      </c>
      <c r="C23" s="97"/>
      <c r="D23" s="98"/>
      <c r="E23" s="87">
        <v>1.02</v>
      </c>
      <c r="F23" s="88"/>
      <c r="G23" s="140"/>
      <c r="H23" s="10"/>
      <c r="I23" s="10"/>
      <c r="J23" s="10"/>
      <c r="K23" s="10"/>
    </row>
    <row r="24" spans="1:11" ht="12.75" customHeight="1" x14ac:dyDescent="0.2">
      <c r="A24" s="152"/>
      <c r="B24" s="96" t="s">
        <v>181</v>
      </c>
      <c r="C24" s="97"/>
      <c r="D24" s="98"/>
      <c r="E24" s="87">
        <v>0.72</v>
      </c>
      <c r="F24" s="88"/>
      <c r="G24" s="140"/>
      <c r="H24" s="10"/>
      <c r="I24" s="11"/>
      <c r="J24" s="10"/>
      <c r="K24" s="11"/>
    </row>
    <row r="25" spans="1:11" x14ac:dyDescent="0.2">
      <c r="A25" s="152"/>
      <c r="B25" s="96" t="s">
        <v>70</v>
      </c>
      <c r="C25" s="97"/>
      <c r="D25" s="98"/>
      <c r="E25" s="87">
        <v>0.96</v>
      </c>
      <c r="F25" s="88"/>
      <c r="G25" s="140"/>
      <c r="H25" s="10"/>
      <c r="I25" s="10"/>
      <c r="J25" s="17"/>
      <c r="K25" s="10"/>
    </row>
    <row r="26" spans="1:11" ht="12.75" customHeight="1" x14ac:dyDescent="0.2">
      <c r="A26" s="152"/>
      <c r="B26" s="96" t="s">
        <v>114</v>
      </c>
      <c r="C26" s="97"/>
      <c r="D26" s="98"/>
      <c r="E26" s="87">
        <v>81</v>
      </c>
      <c r="F26" s="88"/>
      <c r="G26" s="140"/>
    </row>
    <row r="27" spans="1:11" x14ac:dyDescent="0.2">
      <c r="A27" s="152"/>
      <c r="B27" s="90" t="s">
        <v>73</v>
      </c>
      <c r="C27" s="91"/>
      <c r="D27" s="92"/>
      <c r="E27" s="93">
        <f>SUM(E15:F26)</f>
        <v>100</v>
      </c>
      <c r="F27" s="94"/>
      <c r="G27" s="157"/>
    </row>
    <row r="28" spans="1:11" ht="15" customHeight="1" x14ac:dyDescent="0.2">
      <c r="A28" s="77"/>
      <c r="B28" s="84"/>
      <c r="C28" s="85"/>
      <c r="D28" s="86"/>
      <c r="E28" s="84"/>
      <c r="F28" s="85"/>
      <c r="G28" s="138"/>
    </row>
    <row r="29" spans="1:11" ht="12.75" customHeight="1" x14ac:dyDescent="0.2">
      <c r="A29" s="130" t="s">
        <v>59</v>
      </c>
      <c r="B29" s="156" t="s">
        <v>1</v>
      </c>
      <c r="C29" s="156"/>
      <c r="D29" s="20"/>
      <c r="E29" s="156" t="s">
        <v>2</v>
      </c>
      <c r="F29" s="118"/>
      <c r="G29" s="50"/>
    </row>
    <row r="30" spans="1:11" ht="25.5" x14ac:dyDescent="0.2">
      <c r="A30" s="130"/>
      <c r="B30" s="25" t="s">
        <v>0</v>
      </c>
      <c r="C30" s="25" t="s">
        <v>206</v>
      </c>
      <c r="D30" s="25" t="s">
        <v>207</v>
      </c>
      <c r="E30" s="25" t="s">
        <v>0</v>
      </c>
      <c r="F30" s="35" t="s">
        <v>206</v>
      </c>
      <c r="G30" s="49" t="s">
        <v>207</v>
      </c>
    </row>
    <row r="31" spans="1:11" x14ac:dyDescent="0.2">
      <c r="A31" s="57" t="s">
        <v>62</v>
      </c>
      <c r="B31" s="51">
        <v>19.27</v>
      </c>
      <c r="C31" s="52">
        <v>31.05</v>
      </c>
      <c r="D31" s="52">
        <v>30.46</v>
      </c>
      <c r="E31" s="51">
        <v>19.309999999999999</v>
      </c>
      <c r="F31" s="52">
        <v>31.05</v>
      </c>
      <c r="G31" s="52">
        <v>30.46</v>
      </c>
    </row>
    <row r="32" spans="1:11" x14ac:dyDescent="0.2">
      <c r="A32" s="57" t="s">
        <v>63</v>
      </c>
      <c r="B32" s="51" t="s">
        <v>72</v>
      </c>
      <c r="C32" s="52" t="s">
        <v>72</v>
      </c>
      <c r="D32" s="52" t="s">
        <v>72</v>
      </c>
      <c r="E32" s="51" t="s">
        <v>72</v>
      </c>
      <c r="F32" s="52" t="s">
        <v>72</v>
      </c>
      <c r="G32" s="52" t="s">
        <v>72</v>
      </c>
    </row>
    <row r="33" spans="1:7" x14ac:dyDescent="0.2">
      <c r="A33" s="57" t="s">
        <v>60</v>
      </c>
      <c r="B33" s="51" t="s">
        <v>72</v>
      </c>
      <c r="C33" s="52" t="s">
        <v>72</v>
      </c>
      <c r="D33" s="52" t="s">
        <v>72</v>
      </c>
      <c r="E33" s="51" t="s">
        <v>72</v>
      </c>
      <c r="F33" s="52" t="s">
        <v>72</v>
      </c>
      <c r="G33" s="52" t="s">
        <v>72</v>
      </c>
    </row>
    <row r="34" spans="1:7" x14ac:dyDescent="0.2">
      <c r="A34" s="57" t="s">
        <v>71</v>
      </c>
      <c r="B34" s="51">
        <v>5.29</v>
      </c>
      <c r="C34" s="52">
        <v>10.64</v>
      </c>
      <c r="D34" s="52">
        <v>9.5500000000000007</v>
      </c>
      <c r="E34" s="51">
        <v>5.33</v>
      </c>
      <c r="F34" s="52">
        <v>10.64</v>
      </c>
      <c r="G34" s="52">
        <v>9.5500000000000007</v>
      </c>
    </row>
    <row r="35" spans="1:7" ht="12.75" customHeight="1" x14ac:dyDescent="0.2">
      <c r="A35" s="24" t="s">
        <v>68</v>
      </c>
      <c r="B35" s="72"/>
      <c r="C35" s="65" t="s">
        <v>113</v>
      </c>
      <c r="D35" s="65" t="s">
        <v>82</v>
      </c>
      <c r="E35" s="65"/>
      <c r="F35" s="65" t="s">
        <v>113</v>
      </c>
      <c r="G35" s="65" t="s">
        <v>82</v>
      </c>
    </row>
    <row r="36" spans="1:7" ht="13.5" thickBot="1" x14ac:dyDescent="0.25">
      <c r="A36" s="30" t="s">
        <v>61</v>
      </c>
      <c r="B36" s="31">
        <v>11.666499999999999</v>
      </c>
      <c r="C36" s="74">
        <f>'Equity Open Ended  '!C36</f>
        <v>35965.019999999997</v>
      </c>
      <c r="D36" s="74">
        <f>'Equity Open Ended  '!D36</f>
        <v>11027.7</v>
      </c>
      <c r="E36" s="31">
        <v>11.678000000000001</v>
      </c>
      <c r="F36" s="48">
        <f>C36</f>
        <v>35965.019999999997</v>
      </c>
      <c r="G36" s="76">
        <f>D36</f>
        <v>11027.7</v>
      </c>
    </row>
    <row r="38" spans="1:7" x14ac:dyDescent="0.2">
      <c r="A38" s="15" t="s">
        <v>7</v>
      </c>
    </row>
    <row r="39" spans="1:7" ht="12.75" customHeight="1" x14ac:dyDescent="0.2">
      <c r="A39" s="15" t="s">
        <v>64</v>
      </c>
    </row>
    <row r="40" spans="1:7" x14ac:dyDescent="0.2">
      <c r="A40" s="15"/>
    </row>
    <row r="41" spans="1:7" x14ac:dyDescent="0.2">
      <c r="A41" s="15" t="s">
        <v>65</v>
      </c>
    </row>
    <row r="42" spans="1:7" ht="12.75" customHeight="1" x14ac:dyDescent="0.2">
      <c r="A42" s="15" t="s">
        <v>69</v>
      </c>
    </row>
    <row r="43" spans="1:7" ht="12.75" customHeight="1" x14ac:dyDescent="0.2">
      <c r="A43" s="117" t="s">
        <v>204</v>
      </c>
      <c r="B43" s="117"/>
      <c r="C43" s="117"/>
      <c r="D43" s="19"/>
    </row>
    <row r="44" spans="1:7" ht="12.75" customHeight="1" x14ac:dyDescent="0.2">
      <c r="A44" s="117" t="s">
        <v>67</v>
      </c>
      <c r="B44" s="117"/>
      <c r="C44" s="117"/>
      <c r="D44" s="117"/>
      <c r="E44" s="117"/>
      <c r="F44" s="117"/>
      <c r="G44" s="19"/>
    </row>
    <row r="45" spans="1:7" x14ac:dyDescent="0.2">
      <c r="A45" s="117" t="s">
        <v>205</v>
      </c>
      <c r="B45" s="117"/>
      <c r="C45" s="117"/>
      <c r="D45" s="117"/>
      <c r="E45" s="117"/>
      <c r="F45" s="117"/>
      <c r="G45" s="19"/>
    </row>
  </sheetData>
  <mergeCells count="76">
    <mergeCell ref="B23:D23"/>
    <mergeCell ref="E29:F29"/>
    <mergeCell ref="B29:C29"/>
    <mergeCell ref="B27:D27"/>
    <mergeCell ref="A45:F45"/>
    <mergeCell ref="A44:F44"/>
    <mergeCell ref="A43:C43"/>
    <mergeCell ref="A29:A30"/>
    <mergeCell ref="E27:G27"/>
    <mergeCell ref="H2:K2"/>
    <mergeCell ref="H3:K3"/>
    <mergeCell ref="H5:K5"/>
    <mergeCell ref="H4:K4"/>
    <mergeCell ref="A14:A27"/>
    <mergeCell ref="B14:D14"/>
    <mergeCell ref="B15:D15"/>
    <mergeCell ref="B16:D16"/>
    <mergeCell ref="B11:G11"/>
    <mergeCell ref="B12:G12"/>
    <mergeCell ref="B17:D17"/>
    <mergeCell ref="B18:D18"/>
    <mergeCell ref="B19:D19"/>
    <mergeCell ref="B20:D20"/>
    <mergeCell ref="B21:D21"/>
    <mergeCell ref="B22:D22"/>
    <mergeCell ref="H14:I14"/>
    <mergeCell ref="J14:K14"/>
    <mergeCell ref="H6:K6"/>
    <mergeCell ref="H7:K7"/>
    <mergeCell ref="H10:K10"/>
    <mergeCell ref="H11:K11"/>
    <mergeCell ref="H12:K12"/>
    <mergeCell ref="H13:K13"/>
    <mergeCell ref="H9:K9"/>
    <mergeCell ref="H15:I15"/>
    <mergeCell ref="J15:K15"/>
    <mergeCell ref="H16:I16"/>
    <mergeCell ref="J16:K16"/>
    <mergeCell ref="H17:I17"/>
    <mergeCell ref="J17:K17"/>
    <mergeCell ref="H21:I21"/>
    <mergeCell ref="J21:K21"/>
    <mergeCell ref="H18:I18"/>
    <mergeCell ref="J18:K18"/>
    <mergeCell ref="H19:I19"/>
    <mergeCell ref="J19:K19"/>
    <mergeCell ref="H20:I20"/>
    <mergeCell ref="J20:K20"/>
    <mergeCell ref="B6:G6"/>
    <mergeCell ref="B4:G4"/>
    <mergeCell ref="B2:G2"/>
    <mergeCell ref="B8:G8"/>
    <mergeCell ref="B5:G5"/>
    <mergeCell ref="A3:G3"/>
    <mergeCell ref="A7:G7"/>
    <mergeCell ref="E19:G19"/>
    <mergeCell ref="E20:G20"/>
    <mergeCell ref="E21:G21"/>
    <mergeCell ref="E22:G22"/>
    <mergeCell ref="E23:G23"/>
    <mergeCell ref="A9:G9"/>
    <mergeCell ref="B10:G10"/>
    <mergeCell ref="A13:G13"/>
    <mergeCell ref="B28:D28"/>
    <mergeCell ref="E28:G28"/>
    <mergeCell ref="B24:D24"/>
    <mergeCell ref="B25:D25"/>
    <mergeCell ref="B26:D26"/>
    <mergeCell ref="E14:G14"/>
    <mergeCell ref="E15:G15"/>
    <mergeCell ref="E16:G16"/>
    <mergeCell ref="E17:G17"/>
    <mergeCell ref="E18:G18"/>
    <mergeCell ref="E24:G24"/>
    <mergeCell ref="E25:G25"/>
    <mergeCell ref="E26:G26"/>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5"/>
  <sheetViews>
    <sheetView zoomScaleNormal="100" workbookViewId="0">
      <pane xSplit="1" ySplit="2" topLeftCell="B24" activePane="bottomRight" state="frozen"/>
      <selection pane="topRight" activeCell="B1" sqref="B1"/>
      <selection pane="bottomLeft" activeCell="A3" sqref="A3"/>
      <selection pane="bottomRight" activeCell="AF14" sqref="AF14:AK27"/>
    </sheetView>
  </sheetViews>
  <sheetFormatPr defaultRowHeight="12.75" x14ac:dyDescent="0.2"/>
  <cols>
    <col min="1" max="1" width="24.28515625" style="5" bestFit="1" customWidth="1"/>
    <col min="2" max="2" width="14.42578125" style="5" customWidth="1"/>
    <col min="3" max="4" width="12.5703125" style="5" customWidth="1"/>
    <col min="5" max="5" width="13" style="5" customWidth="1"/>
    <col min="6" max="7" width="10.85546875" style="5" customWidth="1"/>
    <col min="8" max="8" width="12" style="5" customWidth="1"/>
    <col min="9" max="10" width="12.85546875" style="5" customWidth="1"/>
    <col min="11" max="11" width="13" style="5" customWidth="1"/>
    <col min="12" max="13" width="10.5703125" style="5" customWidth="1"/>
    <col min="14" max="14" width="12.140625" style="5" customWidth="1"/>
    <col min="15" max="16" width="13.28515625" style="5" customWidth="1"/>
    <col min="17" max="17" width="12.28515625" style="5" customWidth="1"/>
    <col min="18" max="19" width="11.7109375" style="5" customWidth="1"/>
    <col min="20" max="20" width="13.5703125" style="5" bestFit="1" customWidth="1"/>
    <col min="21" max="22" width="16.140625" style="5" customWidth="1"/>
    <col min="23" max="23" width="12" style="5" customWidth="1"/>
    <col min="24" max="25" width="12.7109375" style="5" customWidth="1"/>
    <col min="26" max="26" width="14.140625" style="5" bestFit="1" customWidth="1"/>
    <col min="27" max="28" width="13.5703125" style="5" customWidth="1"/>
    <col min="29" max="31" width="13" style="5" customWidth="1"/>
    <col min="32" max="32" width="14.5703125" style="5" customWidth="1"/>
    <col min="33" max="34" width="14" style="5" customWidth="1"/>
    <col min="35" max="37" width="13" style="5" customWidth="1"/>
    <col min="38" max="38" width="13.42578125" style="5" customWidth="1"/>
    <col min="39" max="40" width="12.140625" style="5" customWidth="1"/>
    <col min="41" max="42" width="13" style="5" customWidth="1"/>
    <col min="43" max="43" width="11.140625" style="5" customWidth="1"/>
    <col min="44" max="16384" width="9.140625" style="5"/>
  </cols>
  <sheetData>
    <row r="1" spans="1:43" ht="13.5" thickBot="1" x14ac:dyDescent="0.25">
      <c r="A1" s="1" t="s">
        <v>203</v>
      </c>
      <c r="B1" s="123"/>
      <c r="C1" s="123"/>
      <c r="D1" s="123"/>
      <c r="E1" s="123"/>
      <c r="F1" s="123"/>
      <c r="G1" s="39"/>
    </row>
    <row r="2" spans="1:43" ht="12.75" customHeight="1" x14ac:dyDescent="0.2">
      <c r="A2" s="3" t="s">
        <v>8</v>
      </c>
      <c r="B2" s="147" t="s">
        <v>21</v>
      </c>
      <c r="C2" s="148"/>
      <c r="D2" s="148"/>
      <c r="E2" s="148"/>
      <c r="F2" s="148"/>
      <c r="G2" s="165"/>
      <c r="H2" s="147" t="s">
        <v>31</v>
      </c>
      <c r="I2" s="148"/>
      <c r="J2" s="148"/>
      <c r="K2" s="148"/>
      <c r="L2" s="148"/>
      <c r="M2" s="165"/>
      <c r="N2" s="147" t="s">
        <v>32</v>
      </c>
      <c r="O2" s="148"/>
      <c r="P2" s="148"/>
      <c r="Q2" s="148"/>
      <c r="R2" s="148"/>
      <c r="S2" s="165"/>
      <c r="T2" s="147" t="s">
        <v>33</v>
      </c>
      <c r="U2" s="148"/>
      <c r="V2" s="148"/>
      <c r="W2" s="148"/>
      <c r="X2" s="148"/>
      <c r="Y2" s="165"/>
      <c r="Z2" s="147" t="s">
        <v>34</v>
      </c>
      <c r="AA2" s="148"/>
      <c r="AB2" s="148"/>
      <c r="AC2" s="148"/>
      <c r="AD2" s="148"/>
      <c r="AE2" s="165"/>
      <c r="AF2" s="147" t="s">
        <v>35</v>
      </c>
      <c r="AG2" s="148"/>
      <c r="AH2" s="148"/>
      <c r="AI2" s="148"/>
      <c r="AJ2" s="148"/>
      <c r="AK2" s="165"/>
      <c r="AL2" s="147" t="s">
        <v>36</v>
      </c>
      <c r="AM2" s="148"/>
      <c r="AN2" s="148"/>
      <c r="AO2" s="148"/>
      <c r="AP2" s="148"/>
      <c r="AQ2" s="165"/>
    </row>
    <row r="3" spans="1:43" ht="15" customHeight="1" x14ac:dyDescent="0.2">
      <c r="A3" s="130"/>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64"/>
      <c r="AQ3" s="54"/>
    </row>
    <row r="4" spans="1:43" x14ac:dyDescent="0.2">
      <c r="A4" s="12" t="s">
        <v>58</v>
      </c>
      <c r="B4" s="144" t="s">
        <v>101</v>
      </c>
      <c r="C4" s="145"/>
      <c r="D4" s="145"/>
      <c r="E4" s="145"/>
      <c r="F4" s="145"/>
      <c r="G4" s="162"/>
      <c r="H4" s="144" t="s">
        <v>102</v>
      </c>
      <c r="I4" s="145"/>
      <c r="J4" s="145"/>
      <c r="K4" s="145"/>
      <c r="L4" s="145"/>
      <c r="M4" s="162"/>
      <c r="N4" s="144" t="s">
        <v>103</v>
      </c>
      <c r="O4" s="145"/>
      <c r="P4" s="145"/>
      <c r="Q4" s="145"/>
      <c r="R4" s="145"/>
      <c r="S4" s="162"/>
      <c r="T4" s="144" t="s">
        <v>104</v>
      </c>
      <c r="U4" s="145"/>
      <c r="V4" s="145"/>
      <c r="W4" s="145"/>
      <c r="X4" s="145"/>
      <c r="Y4" s="162"/>
      <c r="Z4" s="144" t="s">
        <v>105</v>
      </c>
      <c r="AA4" s="145"/>
      <c r="AB4" s="145"/>
      <c r="AC4" s="145"/>
      <c r="AD4" s="145"/>
      <c r="AE4" s="162"/>
      <c r="AF4" s="144" t="s">
        <v>106</v>
      </c>
      <c r="AG4" s="145"/>
      <c r="AH4" s="145"/>
      <c r="AI4" s="145"/>
      <c r="AJ4" s="145"/>
      <c r="AK4" s="162"/>
      <c r="AL4" s="144" t="s">
        <v>108</v>
      </c>
      <c r="AM4" s="145"/>
      <c r="AN4" s="145"/>
      <c r="AO4" s="145"/>
      <c r="AP4" s="145"/>
      <c r="AQ4" s="162"/>
    </row>
    <row r="5" spans="1:43" x14ac:dyDescent="0.2">
      <c r="A5" s="130"/>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64"/>
      <c r="AQ5" s="54"/>
    </row>
    <row r="6" spans="1:43" x14ac:dyDescent="0.2">
      <c r="A6" s="12" t="s">
        <v>54</v>
      </c>
      <c r="B6" s="141">
        <v>14557.06</v>
      </c>
      <c r="C6" s="142"/>
      <c r="D6" s="142"/>
      <c r="E6" s="142"/>
      <c r="F6" s="142"/>
      <c r="G6" s="163"/>
      <c r="H6" s="141">
        <v>2373.92</v>
      </c>
      <c r="I6" s="142"/>
      <c r="J6" s="142"/>
      <c r="K6" s="142"/>
      <c r="L6" s="142"/>
      <c r="M6" s="163"/>
      <c r="N6" s="141">
        <v>228.95</v>
      </c>
      <c r="O6" s="142"/>
      <c r="P6" s="142"/>
      <c r="Q6" s="142"/>
      <c r="R6" s="142"/>
      <c r="S6" s="163"/>
      <c r="T6" s="141">
        <v>79.17</v>
      </c>
      <c r="U6" s="142"/>
      <c r="V6" s="142"/>
      <c r="W6" s="142"/>
      <c r="X6" s="142"/>
      <c r="Y6" s="163"/>
      <c r="Z6" s="141">
        <v>380.47</v>
      </c>
      <c r="AA6" s="142"/>
      <c r="AB6" s="142"/>
      <c r="AC6" s="142"/>
      <c r="AD6" s="142"/>
      <c r="AE6" s="163"/>
      <c r="AF6" s="141">
        <v>109.86</v>
      </c>
      <c r="AG6" s="142"/>
      <c r="AH6" s="142"/>
      <c r="AI6" s="142"/>
      <c r="AJ6" s="142"/>
      <c r="AK6" s="163"/>
      <c r="AL6" s="141">
        <v>70.5</v>
      </c>
      <c r="AM6" s="142"/>
      <c r="AN6" s="142"/>
      <c r="AO6" s="142"/>
      <c r="AP6" s="142"/>
      <c r="AQ6" s="163"/>
    </row>
    <row r="7" spans="1:43" x14ac:dyDescent="0.2">
      <c r="A7" s="130"/>
      <c r="B7" s="131"/>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64"/>
      <c r="AQ7" s="54"/>
    </row>
    <row r="8" spans="1:43" ht="50.25" customHeight="1" x14ac:dyDescent="0.2">
      <c r="A8" s="12" t="s">
        <v>55</v>
      </c>
      <c r="B8" s="108" t="s">
        <v>22</v>
      </c>
      <c r="C8" s="109"/>
      <c r="D8" s="109"/>
      <c r="E8" s="109"/>
      <c r="F8" s="109"/>
      <c r="G8" s="110"/>
      <c r="H8" s="108" t="s">
        <v>23</v>
      </c>
      <c r="I8" s="109"/>
      <c r="J8" s="109"/>
      <c r="K8" s="109"/>
      <c r="L8" s="109"/>
      <c r="M8" s="110"/>
      <c r="N8" s="108" t="s">
        <v>24</v>
      </c>
      <c r="O8" s="109"/>
      <c r="P8" s="109"/>
      <c r="Q8" s="109"/>
      <c r="R8" s="109"/>
      <c r="S8" s="110"/>
      <c r="T8" s="108" t="s">
        <v>120</v>
      </c>
      <c r="U8" s="109"/>
      <c r="V8" s="109"/>
      <c r="W8" s="109"/>
      <c r="X8" s="109"/>
      <c r="Y8" s="110"/>
      <c r="Z8" s="108" t="s">
        <v>25</v>
      </c>
      <c r="AA8" s="109"/>
      <c r="AB8" s="109"/>
      <c r="AC8" s="109"/>
      <c r="AD8" s="109"/>
      <c r="AE8" s="110"/>
      <c r="AF8" s="108" t="s">
        <v>26</v>
      </c>
      <c r="AG8" s="109"/>
      <c r="AH8" s="109"/>
      <c r="AI8" s="109"/>
      <c r="AJ8" s="109"/>
      <c r="AK8" s="110"/>
      <c r="AL8" s="108" t="s">
        <v>121</v>
      </c>
      <c r="AM8" s="109"/>
      <c r="AN8" s="109"/>
      <c r="AO8" s="109"/>
      <c r="AP8" s="109"/>
      <c r="AQ8" s="110"/>
    </row>
    <row r="9" spans="1:43" x14ac:dyDescent="0.2">
      <c r="A9" s="134"/>
      <c r="B9" s="135"/>
      <c r="C9" s="135"/>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61"/>
    </row>
    <row r="10" spans="1:43" x14ac:dyDescent="0.2">
      <c r="A10" s="12" t="s">
        <v>56</v>
      </c>
      <c r="B10" s="102"/>
      <c r="C10" s="103"/>
      <c r="D10" s="103"/>
      <c r="E10" s="103"/>
      <c r="F10" s="103"/>
      <c r="G10" s="104"/>
      <c r="H10" s="102"/>
      <c r="I10" s="103"/>
      <c r="J10" s="103"/>
      <c r="K10" s="103"/>
      <c r="L10" s="103"/>
      <c r="M10" s="104"/>
      <c r="N10" s="102"/>
      <c r="O10" s="103"/>
      <c r="P10" s="103"/>
      <c r="Q10" s="103"/>
      <c r="R10" s="103"/>
      <c r="S10" s="104"/>
      <c r="T10" s="102"/>
      <c r="U10" s="103"/>
      <c r="V10" s="103"/>
      <c r="W10" s="103"/>
      <c r="X10" s="103"/>
      <c r="Y10" s="104"/>
      <c r="Z10" s="102"/>
      <c r="AA10" s="103"/>
      <c r="AB10" s="103"/>
      <c r="AC10" s="103"/>
      <c r="AD10" s="103"/>
      <c r="AE10" s="104"/>
      <c r="AF10" s="102"/>
      <c r="AG10" s="103"/>
      <c r="AH10" s="103"/>
      <c r="AI10" s="103"/>
      <c r="AJ10" s="103"/>
      <c r="AK10" s="104"/>
      <c r="AL10" s="102"/>
      <c r="AM10" s="103"/>
      <c r="AN10" s="103"/>
      <c r="AO10" s="103"/>
      <c r="AP10" s="103"/>
      <c r="AQ10" s="104"/>
    </row>
    <row r="11" spans="1:43" x14ac:dyDescent="0.2">
      <c r="A11" s="12" t="s">
        <v>3</v>
      </c>
      <c r="B11" s="158">
        <v>2.3E-3</v>
      </c>
      <c r="C11" s="159"/>
      <c r="D11" s="159"/>
      <c r="E11" s="159"/>
      <c r="F11" s="159"/>
      <c r="G11" s="160"/>
      <c r="H11" s="158">
        <v>8.0000000000000002E-3</v>
      </c>
      <c r="I11" s="159"/>
      <c r="J11" s="159"/>
      <c r="K11" s="159"/>
      <c r="L11" s="159"/>
      <c r="M11" s="160"/>
      <c r="N11" s="158">
        <v>1.12E-2</v>
      </c>
      <c r="O11" s="159"/>
      <c r="P11" s="159"/>
      <c r="Q11" s="159"/>
      <c r="R11" s="159"/>
      <c r="S11" s="160"/>
      <c r="T11" s="158">
        <v>2.41E-2</v>
      </c>
      <c r="U11" s="159"/>
      <c r="V11" s="159"/>
      <c r="W11" s="159"/>
      <c r="X11" s="159"/>
      <c r="Y11" s="160"/>
      <c r="Z11" s="158">
        <v>1.06E-2</v>
      </c>
      <c r="AA11" s="159"/>
      <c r="AB11" s="159"/>
      <c r="AC11" s="159"/>
      <c r="AD11" s="159"/>
      <c r="AE11" s="160"/>
      <c r="AF11" s="158">
        <v>2.52E-2</v>
      </c>
      <c r="AG11" s="159"/>
      <c r="AH11" s="159"/>
      <c r="AI11" s="159"/>
      <c r="AJ11" s="159"/>
      <c r="AK11" s="160"/>
      <c r="AL11" s="158">
        <v>2.5000000000000001E-3</v>
      </c>
      <c r="AM11" s="159"/>
      <c r="AN11" s="159"/>
      <c r="AO11" s="159"/>
      <c r="AP11" s="159"/>
      <c r="AQ11" s="160"/>
    </row>
    <row r="12" spans="1:43" x14ac:dyDescent="0.2">
      <c r="A12" s="12" t="s">
        <v>4</v>
      </c>
      <c r="B12" s="158">
        <v>8.9999999999999998E-4</v>
      </c>
      <c r="C12" s="159"/>
      <c r="D12" s="159"/>
      <c r="E12" s="159"/>
      <c r="F12" s="159"/>
      <c r="G12" s="160"/>
      <c r="H12" s="158">
        <v>2.5999999999999999E-3</v>
      </c>
      <c r="I12" s="159"/>
      <c r="J12" s="159"/>
      <c r="K12" s="159"/>
      <c r="L12" s="159"/>
      <c r="M12" s="160"/>
      <c r="N12" s="158">
        <v>4.7000000000000002E-3</v>
      </c>
      <c r="O12" s="159"/>
      <c r="P12" s="159"/>
      <c r="Q12" s="159"/>
      <c r="R12" s="159"/>
      <c r="S12" s="160"/>
      <c r="T12" s="158">
        <v>1.4999999999999999E-2</v>
      </c>
      <c r="U12" s="159"/>
      <c r="V12" s="159"/>
      <c r="W12" s="159"/>
      <c r="X12" s="159"/>
      <c r="Y12" s="160"/>
      <c r="Z12" s="158">
        <v>5.5999999999999999E-3</v>
      </c>
      <c r="AA12" s="159"/>
      <c r="AB12" s="159"/>
      <c r="AC12" s="159"/>
      <c r="AD12" s="159"/>
      <c r="AE12" s="160"/>
      <c r="AF12" s="158">
        <v>1.67E-2</v>
      </c>
      <c r="AG12" s="159"/>
      <c r="AH12" s="159"/>
      <c r="AI12" s="159"/>
      <c r="AJ12" s="159"/>
      <c r="AK12" s="160"/>
      <c r="AL12" s="158" t="s">
        <v>84</v>
      </c>
      <c r="AM12" s="159"/>
      <c r="AN12" s="159"/>
      <c r="AO12" s="159"/>
      <c r="AP12" s="159"/>
      <c r="AQ12" s="160"/>
    </row>
    <row r="13" spans="1:43" x14ac:dyDescent="0.2">
      <c r="A13" s="130"/>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64"/>
      <c r="AQ13" s="54"/>
    </row>
    <row r="14" spans="1:43" ht="12.75" customHeight="1" x14ac:dyDescent="0.2">
      <c r="A14" s="152" t="s">
        <v>57</v>
      </c>
      <c r="B14" s="99" t="s">
        <v>5</v>
      </c>
      <c r="C14" s="100"/>
      <c r="D14" s="101"/>
      <c r="E14" s="99" t="s">
        <v>6</v>
      </c>
      <c r="F14" s="100"/>
      <c r="G14" s="139"/>
      <c r="H14" s="99" t="s">
        <v>5</v>
      </c>
      <c r="I14" s="100"/>
      <c r="J14" s="101"/>
      <c r="K14" s="99" t="s">
        <v>6</v>
      </c>
      <c r="L14" s="100"/>
      <c r="M14" s="139"/>
      <c r="N14" s="99" t="s">
        <v>5</v>
      </c>
      <c r="O14" s="100"/>
      <c r="P14" s="101"/>
      <c r="Q14" s="99" t="s">
        <v>6</v>
      </c>
      <c r="R14" s="100"/>
      <c r="S14" s="139"/>
      <c r="T14" s="99" t="s">
        <v>5</v>
      </c>
      <c r="U14" s="100"/>
      <c r="V14" s="101"/>
      <c r="W14" s="99" t="s">
        <v>6</v>
      </c>
      <c r="X14" s="100"/>
      <c r="Y14" s="139"/>
      <c r="Z14" s="99" t="s">
        <v>5</v>
      </c>
      <c r="AA14" s="100"/>
      <c r="AB14" s="101"/>
      <c r="AC14" s="99" t="s">
        <v>6</v>
      </c>
      <c r="AD14" s="100"/>
      <c r="AE14" s="139"/>
      <c r="AF14" s="99" t="s">
        <v>5</v>
      </c>
      <c r="AG14" s="100"/>
      <c r="AH14" s="101"/>
      <c r="AI14" s="99" t="s">
        <v>6</v>
      </c>
      <c r="AJ14" s="100"/>
      <c r="AK14" s="139"/>
      <c r="AL14" s="99" t="s">
        <v>5</v>
      </c>
      <c r="AM14" s="100"/>
      <c r="AN14" s="101"/>
      <c r="AO14" s="99" t="s">
        <v>6</v>
      </c>
      <c r="AP14" s="100"/>
      <c r="AQ14" s="139"/>
    </row>
    <row r="15" spans="1:43" ht="15" customHeight="1" x14ac:dyDescent="0.2">
      <c r="A15" s="152"/>
      <c r="B15" s="96" t="s">
        <v>143</v>
      </c>
      <c r="C15" s="97"/>
      <c r="D15" s="98"/>
      <c r="E15" s="87">
        <v>8.6</v>
      </c>
      <c r="F15" s="88"/>
      <c r="G15" s="140"/>
      <c r="H15" s="96" t="s">
        <v>164</v>
      </c>
      <c r="I15" s="97">
        <v>8.33</v>
      </c>
      <c r="J15" s="98"/>
      <c r="K15" s="87">
        <v>8.33</v>
      </c>
      <c r="L15" s="88"/>
      <c r="M15" s="140"/>
      <c r="N15" s="96" t="s">
        <v>89</v>
      </c>
      <c r="O15" s="97"/>
      <c r="P15" s="98"/>
      <c r="Q15" s="87">
        <v>57.14</v>
      </c>
      <c r="R15" s="88"/>
      <c r="S15" s="140"/>
      <c r="T15" s="96" t="s">
        <v>125</v>
      </c>
      <c r="U15" s="97"/>
      <c r="V15" s="98"/>
      <c r="W15" s="87">
        <v>32.39</v>
      </c>
      <c r="X15" s="88"/>
      <c r="Y15" s="140"/>
      <c r="Z15" s="96" t="s">
        <v>124</v>
      </c>
      <c r="AA15" s="97"/>
      <c r="AB15" s="98"/>
      <c r="AC15" s="87">
        <v>36.909999999999997</v>
      </c>
      <c r="AD15" s="88"/>
      <c r="AE15" s="140"/>
      <c r="AF15" s="96" t="s">
        <v>51</v>
      </c>
      <c r="AG15" s="97"/>
      <c r="AH15" s="98"/>
      <c r="AI15" s="87">
        <v>9.84</v>
      </c>
      <c r="AJ15" s="88"/>
      <c r="AK15" s="140"/>
      <c r="AL15" s="96" t="s">
        <v>129</v>
      </c>
      <c r="AM15" s="97"/>
      <c r="AN15" s="98"/>
      <c r="AO15" s="87">
        <v>49.53</v>
      </c>
      <c r="AP15" s="88"/>
      <c r="AQ15" s="140"/>
    </row>
    <row r="16" spans="1:43" ht="12.75" customHeight="1" x14ac:dyDescent="0.2">
      <c r="A16" s="152"/>
      <c r="B16" s="96" t="s">
        <v>139</v>
      </c>
      <c r="C16" s="97"/>
      <c r="D16" s="98"/>
      <c r="E16" s="87">
        <v>6.55</v>
      </c>
      <c r="F16" s="88"/>
      <c r="G16" s="140"/>
      <c r="H16" s="96" t="s">
        <v>165</v>
      </c>
      <c r="I16" s="97">
        <v>7.28</v>
      </c>
      <c r="J16" s="98"/>
      <c r="K16" s="87">
        <v>7.28</v>
      </c>
      <c r="L16" s="88"/>
      <c r="M16" s="140"/>
      <c r="N16" s="96" t="s">
        <v>150</v>
      </c>
      <c r="O16" s="97"/>
      <c r="P16" s="98"/>
      <c r="Q16" s="87">
        <v>8.83</v>
      </c>
      <c r="R16" s="88"/>
      <c r="S16" s="140"/>
      <c r="T16" s="96" t="s">
        <v>128</v>
      </c>
      <c r="U16" s="97"/>
      <c r="V16" s="98"/>
      <c r="W16" s="87">
        <v>18.78</v>
      </c>
      <c r="X16" s="88"/>
      <c r="Y16" s="140"/>
      <c r="Z16" s="96" t="s">
        <v>117</v>
      </c>
      <c r="AA16" s="97"/>
      <c r="AB16" s="98"/>
      <c r="AC16" s="87">
        <v>12.89</v>
      </c>
      <c r="AD16" s="88"/>
      <c r="AE16" s="140"/>
      <c r="AF16" s="96" t="s">
        <v>160</v>
      </c>
      <c r="AG16" s="97"/>
      <c r="AH16" s="98"/>
      <c r="AI16" s="87">
        <v>9.09</v>
      </c>
      <c r="AJ16" s="88"/>
      <c r="AK16" s="140"/>
      <c r="AL16" s="96" t="s">
        <v>130</v>
      </c>
      <c r="AM16" s="97"/>
      <c r="AN16" s="98"/>
      <c r="AO16" s="87">
        <v>16.96</v>
      </c>
      <c r="AP16" s="88"/>
      <c r="AQ16" s="140"/>
    </row>
    <row r="17" spans="1:43" ht="12.75" customHeight="1" x14ac:dyDescent="0.2">
      <c r="A17" s="152"/>
      <c r="B17" s="96" t="s">
        <v>164</v>
      </c>
      <c r="C17" s="97"/>
      <c r="D17" s="98"/>
      <c r="E17" s="87">
        <v>5.0199999999999996</v>
      </c>
      <c r="F17" s="88"/>
      <c r="G17" s="140"/>
      <c r="H17" s="96" t="s">
        <v>143</v>
      </c>
      <c r="I17" s="97">
        <v>7.17</v>
      </c>
      <c r="J17" s="98"/>
      <c r="K17" s="87">
        <v>7.17</v>
      </c>
      <c r="L17" s="88"/>
      <c r="M17" s="140"/>
      <c r="N17" s="96" t="s">
        <v>149</v>
      </c>
      <c r="O17" s="97"/>
      <c r="P17" s="98"/>
      <c r="Q17" s="87">
        <v>8.7899999999999991</v>
      </c>
      <c r="R17" s="88"/>
      <c r="S17" s="140"/>
      <c r="T17" s="96" t="s">
        <v>126</v>
      </c>
      <c r="U17" s="97"/>
      <c r="V17" s="98"/>
      <c r="W17" s="87">
        <v>9.9700000000000006</v>
      </c>
      <c r="X17" s="88"/>
      <c r="Y17" s="140"/>
      <c r="Z17" s="96" t="s">
        <v>135</v>
      </c>
      <c r="AA17" s="97"/>
      <c r="AB17" s="98"/>
      <c r="AC17" s="87">
        <v>9.0500000000000007</v>
      </c>
      <c r="AD17" s="88"/>
      <c r="AE17" s="140"/>
      <c r="AF17" s="96" t="s">
        <v>138</v>
      </c>
      <c r="AG17" s="97"/>
      <c r="AH17" s="98"/>
      <c r="AI17" s="87">
        <v>9.07</v>
      </c>
      <c r="AJ17" s="88"/>
      <c r="AK17" s="140"/>
      <c r="AL17" s="96" t="s">
        <v>131</v>
      </c>
      <c r="AM17" s="97"/>
      <c r="AN17" s="98"/>
      <c r="AO17" s="87">
        <v>10.72</v>
      </c>
      <c r="AP17" s="88"/>
      <c r="AQ17" s="140"/>
    </row>
    <row r="18" spans="1:43" ht="12.75" customHeight="1" x14ac:dyDescent="0.2">
      <c r="A18" s="152"/>
      <c r="B18" s="96" t="s">
        <v>175</v>
      </c>
      <c r="C18" s="97"/>
      <c r="D18" s="98"/>
      <c r="E18" s="87">
        <v>4.83</v>
      </c>
      <c r="F18" s="88"/>
      <c r="G18" s="140"/>
      <c r="H18" s="96" t="s">
        <v>159</v>
      </c>
      <c r="I18" s="97">
        <v>6.92</v>
      </c>
      <c r="J18" s="98"/>
      <c r="K18" s="87">
        <v>6.92</v>
      </c>
      <c r="L18" s="88"/>
      <c r="M18" s="140"/>
      <c r="N18" s="96" t="s">
        <v>124</v>
      </c>
      <c r="O18" s="97"/>
      <c r="P18" s="98"/>
      <c r="Q18" s="87">
        <v>8</v>
      </c>
      <c r="R18" s="88"/>
      <c r="S18" s="140"/>
      <c r="T18" s="96" t="s">
        <v>127</v>
      </c>
      <c r="U18" s="97"/>
      <c r="V18" s="98"/>
      <c r="W18" s="87">
        <v>12.2</v>
      </c>
      <c r="X18" s="88"/>
      <c r="Y18" s="140"/>
      <c r="Z18" s="96" t="s">
        <v>136</v>
      </c>
      <c r="AA18" s="97"/>
      <c r="AB18" s="98"/>
      <c r="AC18" s="87">
        <v>6.66</v>
      </c>
      <c r="AD18" s="88"/>
      <c r="AE18" s="140"/>
      <c r="AF18" s="96" t="s">
        <v>140</v>
      </c>
      <c r="AG18" s="97"/>
      <c r="AH18" s="98"/>
      <c r="AI18" s="87">
        <v>9.06</v>
      </c>
      <c r="AJ18" s="88"/>
      <c r="AK18" s="140"/>
      <c r="AL18" s="96" t="s">
        <v>132</v>
      </c>
      <c r="AM18" s="97"/>
      <c r="AN18" s="98"/>
      <c r="AO18" s="87">
        <v>10.67</v>
      </c>
      <c r="AP18" s="88"/>
      <c r="AQ18" s="140"/>
    </row>
    <row r="19" spans="1:43" ht="12.75" customHeight="1" x14ac:dyDescent="0.2">
      <c r="A19" s="152"/>
      <c r="B19" s="96" t="s">
        <v>161</v>
      </c>
      <c r="C19" s="97"/>
      <c r="D19" s="98"/>
      <c r="E19" s="87">
        <v>4.78</v>
      </c>
      <c r="F19" s="88"/>
      <c r="G19" s="140"/>
      <c r="H19" s="96" t="s">
        <v>149</v>
      </c>
      <c r="I19" s="97">
        <v>6.57</v>
      </c>
      <c r="J19" s="98"/>
      <c r="K19" s="87">
        <v>6.57</v>
      </c>
      <c r="L19" s="88"/>
      <c r="M19" s="140"/>
      <c r="N19" s="96" t="s">
        <v>51</v>
      </c>
      <c r="O19" s="97"/>
      <c r="P19" s="98"/>
      <c r="Q19" s="87">
        <v>4.43</v>
      </c>
      <c r="R19" s="88"/>
      <c r="S19" s="140"/>
      <c r="T19" s="96"/>
      <c r="U19" s="97"/>
      <c r="V19" s="98"/>
      <c r="W19" s="87"/>
      <c r="X19" s="88"/>
      <c r="Y19" s="140"/>
      <c r="Z19" s="96" t="s">
        <v>137</v>
      </c>
      <c r="AA19" s="97"/>
      <c r="AB19" s="98"/>
      <c r="AC19" s="87">
        <v>6.62</v>
      </c>
      <c r="AD19" s="88"/>
      <c r="AE19" s="140"/>
      <c r="AF19" s="96" t="s">
        <v>161</v>
      </c>
      <c r="AG19" s="97"/>
      <c r="AH19" s="98"/>
      <c r="AI19" s="87">
        <v>9.0500000000000007</v>
      </c>
      <c r="AJ19" s="88"/>
      <c r="AK19" s="140"/>
      <c r="AL19" s="96" t="s">
        <v>133</v>
      </c>
      <c r="AM19" s="97"/>
      <c r="AN19" s="98"/>
      <c r="AO19" s="87">
        <v>10.49</v>
      </c>
      <c r="AP19" s="88"/>
      <c r="AQ19" s="140"/>
    </row>
    <row r="20" spans="1:43" ht="12.75" customHeight="1" x14ac:dyDescent="0.2">
      <c r="A20" s="152"/>
      <c r="B20" s="96" t="s">
        <v>89</v>
      </c>
      <c r="C20" s="97"/>
      <c r="D20" s="98"/>
      <c r="E20" s="87">
        <v>4.42</v>
      </c>
      <c r="F20" s="88"/>
      <c r="G20" s="140"/>
      <c r="H20" s="96" t="s">
        <v>166</v>
      </c>
      <c r="I20" s="97">
        <v>6.16</v>
      </c>
      <c r="J20" s="98"/>
      <c r="K20" s="87">
        <v>6.16</v>
      </c>
      <c r="L20" s="88"/>
      <c r="M20" s="140"/>
      <c r="N20" s="96" t="s">
        <v>159</v>
      </c>
      <c r="O20" s="97"/>
      <c r="P20" s="98"/>
      <c r="Q20" s="87">
        <v>4.37</v>
      </c>
      <c r="R20" s="88"/>
      <c r="S20" s="140"/>
      <c r="T20" s="96"/>
      <c r="U20" s="97"/>
      <c r="V20" s="98"/>
      <c r="W20" s="87"/>
      <c r="X20" s="88"/>
      <c r="Y20" s="140"/>
      <c r="Z20" s="96" t="s">
        <v>138</v>
      </c>
      <c r="AA20" s="97"/>
      <c r="AB20" s="98"/>
      <c r="AC20" s="87">
        <v>6.49</v>
      </c>
      <c r="AD20" s="88"/>
      <c r="AE20" s="140"/>
      <c r="AF20" s="96" t="s">
        <v>89</v>
      </c>
      <c r="AG20" s="97"/>
      <c r="AH20" s="98"/>
      <c r="AI20" s="87">
        <v>9.0299999999999994</v>
      </c>
      <c r="AJ20" s="88"/>
      <c r="AK20" s="140"/>
      <c r="AL20" s="96"/>
      <c r="AM20" s="97"/>
      <c r="AN20" s="98"/>
      <c r="AO20" s="87"/>
      <c r="AP20" s="88"/>
      <c r="AQ20" s="140"/>
    </row>
    <row r="21" spans="1:43" ht="12.75" customHeight="1" x14ac:dyDescent="0.2">
      <c r="A21" s="152"/>
      <c r="B21" s="96" t="s">
        <v>202</v>
      </c>
      <c r="C21" s="97"/>
      <c r="D21" s="98"/>
      <c r="E21" s="87">
        <v>4.0999999999999996</v>
      </c>
      <c r="F21" s="88"/>
      <c r="G21" s="140"/>
      <c r="H21" s="96" t="s">
        <v>167</v>
      </c>
      <c r="I21" s="97">
        <v>5.97</v>
      </c>
      <c r="J21" s="98"/>
      <c r="K21" s="87">
        <v>5.97</v>
      </c>
      <c r="L21" s="88"/>
      <c r="M21" s="140"/>
      <c r="N21" s="96" t="s">
        <v>160</v>
      </c>
      <c r="O21" s="97"/>
      <c r="P21" s="98"/>
      <c r="Q21" s="87">
        <v>2.1800000000000002</v>
      </c>
      <c r="R21" s="88"/>
      <c r="S21" s="140"/>
      <c r="T21" s="96"/>
      <c r="U21" s="97"/>
      <c r="V21" s="98"/>
      <c r="W21" s="87"/>
      <c r="X21" s="88"/>
      <c r="Y21" s="140"/>
      <c r="Z21" s="96" t="s">
        <v>139</v>
      </c>
      <c r="AA21" s="97"/>
      <c r="AB21" s="98"/>
      <c r="AC21" s="87">
        <v>6.47</v>
      </c>
      <c r="AD21" s="88"/>
      <c r="AE21" s="140"/>
      <c r="AF21" s="96" t="s">
        <v>124</v>
      </c>
      <c r="AG21" s="97"/>
      <c r="AH21" s="98"/>
      <c r="AI21" s="87">
        <v>5.59</v>
      </c>
      <c r="AJ21" s="88"/>
      <c r="AK21" s="140"/>
      <c r="AL21" s="96"/>
      <c r="AM21" s="97"/>
      <c r="AN21" s="98"/>
      <c r="AO21" s="87"/>
      <c r="AP21" s="88"/>
      <c r="AQ21" s="140"/>
    </row>
    <row r="22" spans="1:43" ht="12.75" customHeight="1" x14ac:dyDescent="0.2">
      <c r="A22" s="152"/>
      <c r="B22" s="96" t="s">
        <v>168</v>
      </c>
      <c r="C22" s="97"/>
      <c r="D22" s="98"/>
      <c r="E22" s="87">
        <v>4.09</v>
      </c>
      <c r="F22" s="88"/>
      <c r="G22" s="140"/>
      <c r="H22" s="96" t="s">
        <v>150</v>
      </c>
      <c r="I22" s="97">
        <v>5.42</v>
      </c>
      <c r="J22" s="98"/>
      <c r="K22" s="87">
        <v>5.42</v>
      </c>
      <c r="L22" s="88"/>
      <c r="M22" s="140"/>
      <c r="N22" s="96" t="s">
        <v>158</v>
      </c>
      <c r="O22" s="97"/>
      <c r="P22" s="98"/>
      <c r="Q22" s="87">
        <v>0.04</v>
      </c>
      <c r="R22" s="88"/>
      <c r="S22" s="140"/>
      <c r="T22" s="96"/>
      <c r="U22" s="97"/>
      <c r="V22" s="98"/>
      <c r="W22" s="87"/>
      <c r="X22" s="88"/>
      <c r="Y22" s="140"/>
      <c r="Z22" s="96" t="s">
        <v>140</v>
      </c>
      <c r="AA22" s="97"/>
      <c r="AB22" s="98"/>
      <c r="AC22" s="87">
        <v>6.39</v>
      </c>
      <c r="AD22" s="88"/>
      <c r="AE22" s="140"/>
      <c r="AF22" s="96" t="s">
        <v>152</v>
      </c>
      <c r="AG22" s="97"/>
      <c r="AH22" s="98"/>
      <c r="AI22" s="87">
        <v>4.5199999999999996</v>
      </c>
      <c r="AJ22" s="88"/>
      <c r="AK22" s="140"/>
      <c r="AL22" s="96"/>
      <c r="AM22" s="97"/>
      <c r="AN22" s="98"/>
      <c r="AO22" s="87"/>
      <c r="AP22" s="88"/>
      <c r="AQ22" s="140"/>
    </row>
    <row r="23" spans="1:43" ht="12.75" customHeight="1" x14ac:dyDescent="0.2">
      <c r="A23" s="152"/>
      <c r="B23" s="96" t="s">
        <v>165</v>
      </c>
      <c r="C23" s="97"/>
      <c r="D23" s="98"/>
      <c r="E23" s="87">
        <v>3.62</v>
      </c>
      <c r="F23" s="88"/>
      <c r="G23" s="140"/>
      <c r="H23" s="96" t="s">
        <v>161</v>
      </c>
      <c r="I23" s="97">
        <v>4.12</v>
      </c>
      <c r="J23" s="98"/>
      <c r="K23" s="87">
        <v>4.12</v>
      </c>
      <c r="L23" s="88"/>
      <c r="M23" s="140"/>
      <c r="N23" s="96"/>
      <c r="O23" s="97"/>
      <c r="P23" s="98"/>
      <c r="Q23" s="87"/>
      <c r="R23" s="88"/>
      <c r="S23" s="140"/>
      <c r="T23" s="96"/>
      <c r="U23" s="97"/>
      <c r="V23" s="98"/>
      <c r="W23" s="87"/>
      <c r="X23" s="88"/>
      <c r="Y23" s="140"/>
      <c r="Z23" s="96" t="s">
        <v>51</v>
      </c>
      <c r="AA23" s="97"/>
      <c r="AB23" s="98"/>
      <c r="AC23" s="87">
        <v>4</v>
      </c>
      <c r="AD23" s="88"/>
      <c r="AE23" s="140"/>
      <c r="AF23" s="96" t="s">
        <v>162</v>
      </c>
      <c r="AG23" s="97"/>
      <c r="AH23" s="98"/>
      <c r="AI23" s="87">
        <v>2.75</v>
      </c>
      <c r="AJ23" s="88"/>
      <c r="AK23" s="140"/>
      <c r="AL23" s="96"/>
      <c r="AM23" s="97"/>
      <c r="AN23" s="98"/>
      <c r="AO23" s="87"/>
      <c r="AP23" s="88"/>
      <c r="AQ23" s="140"/>
    </row>
    <row r="24" spans="1:43" ht="12.75" customHeight="1" x14ac:dyDescent="0.2">
      <c r="A24" s="152"/>
      <c r="B24" s="96" t="s">
        <v>160</v>
      </c>
      <c r="C24" s="97"/>
      <c r="D24" s="98"/>
      <c r="E24" s="87">
        <v>3.46</v>
      </c>
      <c r="F24" s="88"/>
      <c r="G24" s="140"/>
      <c r="H24" s="96" t="s">
        <v>168</v>
      </c>
      <c r="I24" s="97">
        <v>4.12</v>
      </c>
      <c r="J24" s="98"/>
      <c r="K24" s="87">
        <v>4.12</v>
      </c>
      <c r="L24" s="88"/>
      <c r="M24" s="140"/>
      <c r="N24" s="96"/>
      <c r="O24" s="97"/>
      <c r="P24" s="98"/>
      <c r="Q24" s="87"/>
      <c r="R24" s="88"/>
      <c r="S24" s="140"/>
      <c r="T24" s="96"/>
      <c r="U24" s="97"/>
      <c r="V24" s="98"/>
      <c r="W24" s="87"/>
      <c r="X24" s="88"/>
      <c r="Y24" s="140"/>
      <c r="Z24" s="96"/>
      <c r="AA24" s="97"/>
      <c r="AB24" s="98"/>
      <c r="AC24" s="87"/>
      <c r="AD24" s="88"/>
      <c r="AE24" s="140"/>
      <c r="AF24" s="96" t="s">
        <v>163</v>
      </c>
      <c r="AG24" s="97"/>
      <c r="AH24" s="98"/>
      <c r="AI24" s="87">
        <v>1.59</v>
      </c>
      <c r="AJ24" s="88"/>
      <c r="AK24" s="140"/>
      <c r="AL24" s="96"/>
      <c r="AM24" s="97"/>
      <c r="AN24" s="98"/>
      <c r="AO24" s="87"/>
      <c r="AP24" s="88"/>
      <c r="AQ24" s="140"/>
    </row>
    <row r="25" spans="1:43" ht="12.75" customHeight="1" x14ac:dyDescent="0.2">
      <c r="A25" s="152"/>
      <c r="B25" s="96" t="s">
        <v>70</v>
      </c>
      <c r="C25" s="97"/>
      <c r="D25" s="98"/>
      <c r="E25" s="87">
        <v>48.63</v>
      </c>
      <c r="F25" s="88"/>
      <c r="G25" s="140"/>
      <c r="H25" s="96" t="s">
        <v>70</v>
      </c>
      <c r="I25" s="97">
        <v>36.340000000000003</v>
      </c>
      <c r="J25" s="98"/>
      <c r="K25" s="87">
        <v>36.340000000000003</v>
      </c>
      <c r="L25" s="88"/>
      <c r="M25" s="140"/>
      <c r="N25" s="96" t="s">
        <v>70</v>
      </c>
      <c r="O25" s="97"/>
      <c r="P25" s="98"/>
      <c r="Q25" s="87">
        <v>0</v>
      </c>
      <c r="R25" s="88"/>
      <c r="S25" s="140"/>
      <c r="T25" s="96" t="s">
        <v>70</v>
      </c>
      <c r="U25" s="97"/>
      <c r="V25" s="98"/>
      <c r="W25" s="87">
        <v>0</v>
      </c>
      <c r="X25" s="88"/>
      <c r="Y25" s="140"/>
      <c r="Z25" s="96" t="s">
        <v>70</v>
      </c>
      <c r="AA25" s="97"/>
      <c r="AB25" s="98"/>
      <c r="AC25" s="87">
        <v>0</v>
      </c>
      <c r="AD25" s="88"/>
      <c r="AE25" s="140"/>
      <c r="AF25" s="96" t="s">
        <v>70</v>
      </c>
      <c r="AG25" s="97"/>
      <c r="AH25" s="98"/>
      <c r="AI25" s="87">
        <v>16.510000000000002</v>
      </c>
      <c r="AJ25" s="88"/>
      <c r="AK25" s="140"/>
      <c r="AL25" s="96" t="s">
        <v>70</v>
      </c>
      <c r="AM25" s="97"/>
      <c r="AN25" s="98"/>
      <c r="AO25" s="87"/>
      <c r="AP25" s="88"/>
      <c r="AQ25" s="140"/>
    </row>
    <row r="26" spans="1:43" ht="12.75" customHeight="1" x14ac:dyDescent="0.2">
      <c r="A26" s="152"/>
      <c r="B26" s="96" t="s">
        <v>114</v>
      </c>
      <c r="C26" s="97"/>
      <c r="D26" s="98"/>
      <c r="E26" s="87">
        <v>1.9</v>
      </c>
      <c r="F26" s="88"/>
      <c r="G26" s="140"/>
      <c r="H26" s="96" t="s">
        <v>114</v>
      </c>
      <c r="I26" s="97">
        <v>1.6</v>
      </c>
      <c r="J26" s="98"/>
      <c r="K26" s="87">
        <v>1.6</v>
      </c>
      <c r="L26" s="88"/>
      <c r="M26" s="140"/>
      <c r="N26" s="96" t="s">
        <v>114</v>
      </c>
      <c r="O26" s="97"/>
      <c r="P26" s="98"/>
      <c r="Q26" s="87">
        <v>6.22</v>
      </c>
      <c r="R26" s="88"/>
      <c r="S26" s="140"/>
      <c r="T26" s="96" t="s">
        <v>114</v>
      </c>
      <c r="U26" s="97"/>
      <c r="V26" s="98"/>
      <c r="W26" s="87">
        <v>26.66</v>
      </c>
      <c r="X26" s="88"/>
      <c r="Y26" s="140"/>
      <c r="Z26" s="96" t="s">
        <v>114</v>
      </c>
      <c r="AA26" s="97"/>
      <c r="AB26" s="98"/>
      <c r="AC26" s="87">
        <v>4.5199999999999996</v>
      </c>
      <c r="AD26" s="88"/>
      <c r="AE26" s="140"/>
      <c r="AF26" s="96" t="s">
        <v>114</v>
      </c>
      <c r="AG26" s="97"/>
      <c r="AH26" s="98"/>
      <c r="AI26" s="87">
        <v>13.9</v>
      </c>
      <c r="AJ26" s="88"/>
      <c r="AK26" s="140"/>
      <c r="AL26" s="96" t="s">
        <v>114</v>
      </c>
      <c r="AM26" s="97"/>
      <c r="AN26" s="98"/>
      <c r="AO26" s="87">
        <v>1.63</v>
      </c>
      <c r="AP26" s="88"/>
      <c r="AQ26" s="140"/>
    </row>
    <row r="27" spans="1:43" ht="15" customHeight="1" x14ac:dyDescent="0.2">
      <c r="A27" s="152"/>
      <c r="B27" s="90" t="s">
        <v>73</v>
      </c>
      <c r="C27" s="91"/>
      <c r="D27" s="92"/>
      <c r="E27" s="93">
        <f>SUM(E15:F26)</f>
        <v>100</v>
      </c>
      <c r="F27" s="94"/>
      <c r="G27" s="157"/>
      <c r="H27" s="90" t="s">
        <v>73</v>
      </c>
      <c r="I27" s="91"/>
      <c r="J27" s="92"/>
      <c r="K27" s="93">
        <f>SUM(K15:L26)</f>
        <v>100</v>
      </c>
      <c r="L27" s="94"/>
      <c r="M27" s="157"/>
      <c r="N27" s="90" t="s">
        <v>73</v>
      </c>
      <c r="O27" s="91"/>
      <c r="P27" s="92"/>
      <c r="Q27" s="93">
        <f>SUM(Q15:R26)</f>
        <v>100.00000000000001</v>
      </c>
      <c r="R27" s="94"/>
      <c r="S27" s="157"/>
      <c r="T27" s="90" t="s">
        <v>73</v>
      </c>
      <c r="U27" s="91"/>
      <c r="V27" s="92"/>
      <c r="W27" s="93">
        <f>SUM(W15:X26)</f>
        <v>100</v>
      </c>
      <c r="X27" s="94"/>
      <c r="Y27" s="157"/>
      <c r="Z27" s="90" t="s">
        <v>73</v>
      </c>
      <c r="AA27" s="91"/>
      <c r="AB27" s="92"/>
      <c r="AC27" s="93">
        <f>SUM(AC15:AD26)</f>
        <v>99.999999999999986</v>
      </c>
      <c r="AD27" s="94"/>
      <c r="AE27" s="157"/>
      <c r="AF27" s="90" t="s">
        <v>73</v>
      </c>
      <c r="AG27" s="91"/>
      <c r="AH27" s="92"/>
      <c r="AI27" s="93">
        <f>SUM(AI15:AJ26)</f>
        <v>100.00000000000001</v>
      </c>
      <c r="AJ27" s="94"/>
      <c r="AK27" s="157"/>
      <c r="AL27" s="90" t="s">
        <v>73</v>
      </c>
      <c r="AM27" s="91"/>
      <c r="AN27" s="92"/>
      <c r="AO27" s="93">
        <f>SUM(AO15:AP26)</f>
        <v>100</v>
      </c>
      <c r="AP27" s="94"/>
      <c r="AQ27" s="157"/>
    </row>
    <row r="28" spans="1:43" x14ac:dyDescent="0.2">
      <c r="A28" s="4"/>
      <c r="B28" s="84"/>
      <c r="C28" s="85"/>
      <c r="D28" s="86"/>
      <c r="E28" s="84"/>
      <c r="F28" s="85"/>
      <c r="G28" s="86"/>
      <c r="H28" s="84"/>
      <c r="I28" s="85"/>
      <c r="J28" s="86"/>
      <c r="K28" s="84"/>
      <c r="L28" s="85"/>
      <c r="M28" s="86"/>
      <c r="N28" s="84"/>
      <c r="O28" s="85"/>
      <c r="P28" s="86"/>
      <c r="Q28" s="84"/>
      <c r="R28" s="85"/>
      <c r="S28" s="86"/>
      <c r="T28" s="84"/>
      <c r="U28" s="85"/>
      <c r="V28" s="86"/>
      <c r="W28" s="84"/>
      <c r="X28" s="85"/>
      <c r="Y28" s="86"/>
      <c r="Z28" s="84"/>
      <c r="AA28" s="85"/>
      <c r="AB28" s="86"/>
      <c r="AC28" s="84"/>
      <c r="AD28" s="85"/>
      <c r="AE28" s="86"/>
      <c r="AF28" s="84"/>
      <c r="AG28" s="85"/>
      <c r="AH28" s="86"/>
      <c r="AI28" s="84"/>
      <c r="AJ28" s="85"/>
      <c r="AK28" s="86"/>
      <c r="AL28" s="84"/>
      <c r="AM28" s="85"/>
      <c r="AN28" s="86"/>
      <c r="AO28" s="84"/>
      <c r="AP28" s="85"/>
      <c r="AQ28" s="86"/>
    </row>
    <row r="29" spans="1:43" ht="12.75" customHeight="1" x14ac:dyDescent="0.2">
      <c r="A29" s="130" t="s">
        <v>59</v>
      </c>
      <c r="B29" s="118" t="s">
        <v>1</v>
      </c>
      <c r="C29" s="119"/>
      <c r="D29" s="120"/>
      <c r="E29" s="118" t="s">
        <v>2</v>
      </c>
      <c r="F29" s="119"/>
      <c r="G29" s="120"/>
      <c r="H29" s="118" t="s">
        <v>1</v>
      </c>
      <c r="I29" s="119"/>
      <c r="J29" s="120"/>
      <c r="K29" s="118" t="s">
        <v>2</v>
      </c>
      <c r="L29" s="119"/>
      <c r="M29" s="120"/>
      <c r="N29" s="118" t="s">
        <v>1</v>
      </c>
      <c r="O29" s="119"/>
      <c r="P29" s="120"/>
      <c r="Q29" s="118" t="s">
        <v>2</v>
      </c>
      <c r="R29" s="119"/>
      <c r="S29" s="120"/>
      <c r="T29" s="118" t="s">
        <v>1</v>
      </c>
      <c r="U29" s="119"/>
      <c r="V29" s="120"/>
      <c r="W29" s="118" t="s">
        <v>2</v>
      </c>
      <c r="X29" s="119"/>
      <c r="Y29" s="120"/>
      <c r="Z29" s="118" t="s">
        <v>1</v>
      </c>
      <c r="AA29" s="119"/>
      <c r="AB29" s="120"/>
      <c r="AC29" s="118" t="s">
        <v>2</v>
      </c>
      <c r="AD29" s="119"/>
      <c r="AE29" s="120"/>
      <c r="AF29" s="118" t="s">
        <v>1</v>
      </c>
      <c r="AG29" s="119"/>
      <c r="AH29" s="120"/>
      <c r="AI29" s="118" t="s">
        <v>2</v>
      </c>
      <c r="AJ29" s="119"/>
      <c r="AK29" s="120"/>
      <c r="AL29" s="118" t="s">
        <v>1</v>
      </c>
      <c r="AM29" s="119"/>
      <c r="AN29" s="120"/>
      <c r="AO29" s="118" t="s">
        <v>2</v>
      </c>
      <c r="AP29" s="119"/>
      <c r="AQ29" s="120"/>
    </row>
    <row r="30" spans="1:43" ht="38.25" x14ac:dyDescent="0.2">
      <c r="A30" s="130"/>
      <c r="B30" s="37" t="s">
        <v>208</v>
      </c>
      <c r="C30" s="37" t="s">
        <v>209</v>
      </c>
      <c r="D30" s="37" t="s">
        <v>210</v>
      </c>
      <c r="E30" s="37" t="s">
        <v>208</v>
      </c>
      <c r="F30" s="37" t="s">
        <v>209</v>
      </c>
      <c r="G30" s="37" t="s">
        <v>210</v>
      </c>
      <c r="H30" s="37" t="s">
        <v>208</v>
      </c>
      <c r="I30" s="37" t="s">
        <v>209</v>
      </c>
      <c r="J30" s="37" t="s">
        <v>210</v>
      </c>
      <c r="K30" s="37" t="s">
        <v>208</v>
      </c>
      <c r="L30" s="37" t="s">
        <v>209</v>
      </c>
      <c r="M30" s="37" t="s">
        <v>210</v>
      </c>
      <c r="N30" s="37" t="s">
        <v>208</v>
      </c>
      <c r="O30" s="37" t="s">
        <v>209</v>
      </c>
      <c r="P30" s="37" t="s">
        <v>210</v>
      </c>
      <c r="Q30" s="37" t="s">
        <v>208</v>
      </c>
      <c r="R30" s="37" t="s">
        <v>209</v>
      </c>
      <c r="S30" s="37" t="s">
        <v>210</v>
      </c>
      <c r="T30" s="37" t="s">
        <v>208</v>
      </c>
      <c r="U30" s="37" t="s">
        <v>209</v>
      </c>
      <c r="V30" s="37" t="s">
        <v>210</v>
      </c>
      <c r="W30" s="37" t="s">
        <v>208</v>
      </c>
      <c r="X30" s="37" t="s">
        <v>209</v>
      </c>
      <c r="Y30" s="37" t="s">
        <v>210</v>
      </c>
      <c r="Z30" s="37" t="s">
        <v>208</v>
      </c>
      <c r="AA30" s="37" t="s">
        <v>209</v>
      </c>
      <c r="AB30" s="37" t="s">
        <v>210</v>
      </c>
      <c r="AC30" s="37" t="s">
        <v>208</v>
      </c>
      <c r="AD30" s="37" t="s">
        <v>209</v>
      </c>
      <c r="AE30" s="37" t="s">
        <v>210</v>
      </c>
      <c r="AF30" s="37" t="s">
        <v>208</v>
      </c>
      <c r="AG30" s="37" t="s">
        <v>209</v>
      </c>
      <c r="AH30" s="37" t="s">
        <v>210</v>
      </c>
      <c r="AI30" s="37" t="s">
        <v>208</v>
      </c>
      <c r="AJ30" s="37" t="s">
        <v>209</v>
      </c>
      <c r="AK30" s="37" t="s">
        <v>210</v>
      </c>
      <c r="AL30" s="37" t="s">
        <v>208</v>
      </c>
      <c r="AM30" s="37" t="s">
        <v>209</v>
      </c>
      <c r="AN30" s="37" t="s">
        <v>210</v>
      </c>
      <c r="AO30" s="37" t="s">
        <v>208</v>
      </c>
      <c r="AP30" s="41" t="s">
        <v>209</v>
      </c>
      <c r="AQ30" s="61" t="s">
        <v>210</v>
      </c>
    </row>
    <row r="31" spans="1:43" x14ac:dyDescent="0.2">
      <c r="A31" s="57" t="s">
        <v>62</v>
      </c>
      <c r="B31" s="52">
        <v>6.6</v>
      </c>
      <c r="C31" s="52">
        <v>6.68</v>
      </c>
      <c r="D31" s="52">
        <v>5.65</v>
      </c>
      <c r="E31" s="52">
        <v>6.75</v>
      </c>
      <c r="F31" s="52">
        <v>6.68</v>
      </c>
      <c r="G31" s="52">
        <v>5.65</v>
      </c>
      <c r="H31" s="52">
        <v>6.26</v>
      </c>
      <c r="I31" s="52">
        <v>6.68</v>
      </c>
      <c r="J31" s="52">
        <v>5.65</v>
      </c>
      <c r="K31" s="52">
        <v>6.99</v>
      </c>
      <c r="L31" s="52">
        <v>6.68</v>
      </c>
      <c r="M31" s="52">
        <v>5.65</v>
      </c>
      <c r="N31" s="52">
        <v>5.8</v>
      </c>
      <c r="O31" s="52">
        <v>6.68</v>
      </c>
      <c r="P31" s="52">
        <v>5.65</v>
      </c>
      <c r="Q31" s="52">
        <v>6.51</v>
      </c>
      <c r="R31" s="52">
        <v>6.68</v>
      </c>
      <c r="S31" s="52">
        <v>5.65</v>
      </c>
      <c r="T31" s="52">
        <v>-0.87</v>
      </c>
      <c r="U31" s="52">
        <v>2.73</v>
      </c>
      <c r="V31" s="52">
        <v>-2.4300000000000002</v>
      </c>
      <c r="W31" s="52">
        <v>0.01</v>
      </c>
      <c r="X31" s="52">
        <v>2.73</v>
      </c>
      <c r="Y31" s="52">
        <v>-2.4300000000000002</v>
      </c>
      <c r="Z31" s="52">
        <v>1.1399999999999999</v>
      </c>
      <c r="AA31" s="52">
        <v>3.17</v>
      </c>
      <c r="AB31" s="52">
        <v>-2.4300000000000002</v>
      </c>
      <c r="AC31" s="52">
        <v>1.64</v>
      </c>
      <c r="AD31" s="52">
        <v>3.17</v>
      </c>
      <c r="AE31" s="52">
        <v>-2.4300000000000002</v>
      </c>
      <c r="AF31" s="52">
        <v>5.3</v>
      </c>
      <c r="AG31" s="52">
        <v>7.08</v>
      </c>
      <c r="AH31" s="52">
        <v>-2.4300000000000002</v>
      </c>
      <c r="AI31" s="52">
        <v>6.2</v>
      </c>
      <c r="AJ31" s="52">
        <v>7.08</v>
      </c>
      <c r="AK31" s="52">
        <v>-2.4300000000000002</v>
      </c>
      <c r="AL31" s="52">
        <v>-1.1499999999999999</v>
      </c>
      <c r="AM31" s="52">
        <v>-0.75</v>
      </c>
      <c r="AN31" s="52">
        <v>-2.4300000000000002</v>
      </c>
      <c r="AO31" s="59" t="s">
        <v>84</v>
      </c>
      <c r="AP31" s="58" t="s">
        <v>84</v>
      </c>
      <c r="AQ31" s="71" t="s">
        <v>84</v>
      </c>
    </row>
    <row r="32" spans="1:43" ht="12.75" customHeight="1" x14ac:dyDescent="0.2">
      <c r="A32" s="57" t="s">
        <v>63</v>
      </c>
      <c r="B32" s="52">
        <v>7.45</v>
      </c>
      <c r="C32" s="52">
        <v>7.39</v>
      </c>
      <c r="D32" s="52">
        <v>6.97</v>
      </c>
      <c r="E32" s="52">
        <v>7.58</v>
      </c>
      <c r="F32" s="52">
        <v>7.39</v>
      </c>
      <c r="G32" s="52">
        <v>6.97</v>
      </c>
      <c r="H32" s="52">
        <v>7.35</v>
      </c>
      <c r="I32" s="52">
        <v>7.39</v>
      </c>
      <c r="J32" s="52">
        <v>6.97</v>
      </c>
      <c r="K32" s="52">
        <v>8.1999999999999993</v>
      </c>
      <c r="L32" s="52">
        <v>7.39</v>
      </c>
      <c r="M32" s="52">
        <v>6.97</v>
      </c>
      <c r="N32" s="52">
        <v>6.62</v>
      </c>
      <c r="O32" s="52">
        <v>7.39</v>
      </c>
      <c r="P32" s="52">
        <v>6.97</v>
      </c>
      <c r="Q32" s="52">
        <v>7.3</v>
      </c>
      <c r="R32" s="52">
        <v>7.39</v>
      </c>
      <c r="S32" s="52">
        <v>6.97</v>
      </c>
      <c r="T32" s="52">
        <v>5.26</v>
      </c>
      <c r="U32" s="52">
        <v>7.73</v>
      </c>
      <c r="V32" s="52">
        <v>6.24</v>
      </c>
      <c r="W32" s="52">
        <v>6.28</v>
      </c>
      <c r="X32" s="52">
        <v>7.73</v>
      </c>
      <c r="Y32" s="52">
        <v>6.24</v>
      </c>
      <c r="Z32" s="52">
        <v>5.79</v>
      </c>
      <c r="AA32" s="52">
        <v>7.97</v>
      </c>
      <c r="AB32" s="52">
        <v>6.24</v>
      </c>
      <c r="AC32" s="52">
        <v>6.31</v>
      </c>
      <c r="AD32" s="52">
        <v>7.97</v>
      </c>
      <c r="AE32" s="52">
        <v>6.24</v>
      </c>
      <c r="AF32" s="52">
        <v>6.28</v>
      </c>
      <c r="AG32" s="52">
        <v>8.57</v>
      </c>
      <c r="AH32" s="52">
        <v>6.24</v>
      </c>
      <c r="AI32" s="52">
        <v>7.17</v>
      </c>
      <c r="AJ32" s="52">
        <v>8.57</v>
      </c>
      <c r="AK32" s="52">
        <v>6.24</v>
      </c>
      <c r="AL32" s="52">
        <v>6.49</v>
      </c>
      <c r="AM32" s="52">
        <v>6.83</v>
      </c>
      <c r="AN32" s="52">
        <v>6.24</v>
      </c>
      <c r="AO32" s="59" t="s">
        <v>84</v>
      </c>
      <c r="AP32" s="58" t="s">
        <v>84</v>
      </c>
      <c r="AQ32" s="71" t="s">
        <v>84</v>
      </c>
    </row>
    <row r="33" spans="1:43" x14ac:dyDescent="0.2">
      <c r="A33" s="57" t="s">
        <v>60</v>
      </c>
      <c r="B33" s="52">
        <v>8.1</v>
      </c>
      <c r="C33" s="52">
        <v>8.1</v>
      </c>
      <c r="D33" s="52">
        <v>7.05</v>
      </c>
      <c r="E33" s="52">
        <v>8.1999999999999993</v>
      </c>
      <c r="F33" s="52">
        <v>8.1</v>
      </c>
      <c r="G33" s="52">
        <v>7.05</v>
      </c>
      <c r="H33" s="52">
        <v>7.82</v>
      </c>
      <c r="I33" s="52">
        <v>8.1</v>
      </c>
      <c r="J33" s="52">
        <v>7.05</v>
      </c>
      <c r="K33" s="52">
        <v>8.64</v>
      </c>
      <c r="L33" s="52">
        <v>8.1</v>
      </c>
      <c r="M33" s="52">
        <v>7.05</v>
      </c>
      <c r="N33" s="52">
        <v>7.11</v>
      </c>
      <c r="O33" s="52">
        <v>8.1</v>
      </c>
      <c r="P33" s="52">
        <v>7.05</v>
      </c>
      <c r="Q33" s="52">
        <v>7.88</v>
      </c>
      <c r="R33" s="52">
        <v>8.1</v>
      </c>
      <c r="S33" s="52">
        <v>7.05</v>
      </c>
      <c r="T33" s="52">
        <v>6.51</v>
      </c>
      <c r="U33" s="52">
        <v>8.51</v>
      </c>
      <c r="V33" s="52">
        <v>6.36</v>
      </c>
      <c r="W33" s="52">
        <v>7.38</v>
      </c>
      <c r="X33" s="52">
        <v>8.51</v>
      </c>
      <c r="Y33" s="52">
        <v>6.36</v>
      </c>
      <c r="Z33" s="52">
        <v>7</v>
      </c>
      <c r="AA33" s="52">
        <v>8.5</v>
      </c>
      <c r="AB33" s="52">
        <v>6.36</v>
      </c>
      <c r="AC33" s="52">
        <v>7.56</v>
      </c>
      <c r="AD33" s="52">
        <v>8.5</v>
      </c>
      <c r="AE33" s="52">
        <v>6.36</v>
      </c>
      <c r="AF33" s="52">
        <v>7.96</v>
      </c>
      <c r="AG33" s="52">
        <v>9.7200000000000006</v>
      </c>
      <c r="AH33" s="52">
        <v>6.36</v>
      </c>
      <c r="AI33" s="52">
        <v>8.73</v>
      </c>
      <c r="AJ33" s="52">
        <v>9.7200000000000006</v>
      </c>
      <c r="AK33" s="52">
        <v>6.36</v>
      </c>
      <c r="AL33" s="52" t="s">
        <v>72</v>
      </c>
      <c r="AM33" s="52" t="s">
        <v>72</v>
      </c>
      <c r="AN33" s="52" t="s">
        <v>72</v>
      </c>
      <c r="AO33" s="59" t="s">
        <v>84</v>
      </c>
      <c r="AP33" s="58" t="s">
        <v>84</v>
      </c>
      <c r="AQ33" s="71" t="s">
        <v>84</v>
      </c>
    </row>
    <row r="34" spans="1:43" x14ac:dyDescent="0.2">
      <c r="A34" s="57" t="s">
        <v>71</v>
      </c>
      <c r="B34" s="52">
        <v>7.38</v>
      </c>
      <c r="C34" s="52" t="s">
        <v>72</v>
      </c>
      <c r="D34" s="52">
        <v>5.96</v>
      </c>
      <c r="E34" s="52">
        <v>8.2100000000000009</v>
      </c>
      <c r="F34" s="52">
        <v>8.09</v>
      </c>
      <c r="G34" s="52">
        <v>7.11</v>
      </c>
      <c r="H34" s="52">
        <v>6.8</v>
      </c>
      <c r="I34" s="52">
        <v>6.86</v>
      </c>
      <c r="J34" s="52">
        <v>5.91</v>
      </c>
      <c r="K34" s="52">
        <v>8.64</v>
      </c>
      <c r="L34" s="52">
        <v>8.09</v>
      </c>
      <c r="M34" s="52">
        <v>7.09</v>
      </c>
      <c r="N34" s="52">
        <v>7.44</v>
      </c>
      <c r="O34" s="52">
        <v>7.48</v>
      </c>
      <c r="P34" s="52">
        <v>6.4</v>
      </c>
      <c r="Q34" s="52">
        <v>7.88</v>
      </c>
      <c r="R34" s="52">
        <v>8.09</v>
      </c>
      <c r="S34" s="52">
        <v>7.08</v>
      </c>
      <c r="T34" s="52">
        <v>7.31</v>
      </c>
      <c r="U34" s="52" t="s">
        <v>72</v>
      </c>
      <c r="V34" s="52" t="s">
        <v>72</v>
      </c>
      <c r="W34" s="52">
        <v>7.36</v>
      </c>
      <c r="X34" s="52">
        <v>8.6199999999999992</v>
      </c>
      <c r="Y34" s="52">
        <v>6.5</v>
      </c>
      <c r="Z34" s="52">
        <v>8.48</v>
      </c>
      <c r="AA34" s="52" t="s">
        <v>72</v>
      </c>
      <c r="AB34" s="52" t="s">
        <v>72</v>
      </c>
      <c r="AC34" s="52">
        <v>7.57</v>
      </c>
      <c r="AD34" s="52">
        <v>8.52</v>
      </c>
      <c r="AE34" s="52">
        <v>6.5</v>
      </c>
      <c r="AF34" s="52">
        <v>8.75</v>
      </c>
      <c r="AG34" s="52" t="s">
        <v>72</v>
      </c>
      <c r="AH34" s="52" t="s">
        <v>72</v>
      </c>
      <c r="AI34" s="52">
        <v>8.7200000000000006</v>
      </c>
      <c r="AJ34" s="52">
        <v>9.66</v>
      </c>
      <c r="AK34" s="52">
        <v>6.36</v>
      </c>
      <c r="AL34" s="52">
        <v>7.23</v>
      </c>
      <c r="AM34" s="52">
        <v>7.56</v>
      </c>
      <c r="AN34" s="52">
        <v>6.88</v>
      </c>
      <c r="AO34" s="59" t="s">
        <v>84</v>
      </c>
      <c r="AP34" s="58" t="s">
        <v>84</v>
      </c>
      <c r="AQ34" s="71" t="s">
        <v>84</v>
      </c>
    </row>
    <row r="35" spans="1:43" s="73" customFormat="1" ht="51" x14ac:dyDescent="0.2">
      <c r="A35" s="68" t="s">
        <v>68</v>
      </c>
      <c r="C35" s="62" t="s">
        <v>74</v>
      </c>
      <c r="D35" s="62" t="s">
        <v>214</v>
      </c>
      <c r="E35" s="72"/>
      <c r="F35" s="62" t="s">
        <v>74</v>
      </c>
      <c r="G35" s="62" t="s">
        <v>214</v>
      </c>
      <c r="H35" s="72"/>
      <c r="I35" s="62" t="s">
        <v>74</v>
      </c>
      <c r="J35" s="62" t="s">
        <v>214</v>
      </c>
      <c r="K35" s="72"/>
      <c r="L35" s="62" t="s">
        <v>74</v>
      </c>
      <c r="M35" s="62" t="s">
        <v>214</v>
      </c>
      <c r="N35" s="72"/>
      <c r="O35" s="62" t="s">
        <v>74</v>
      </c>
      <c r="P35" s="62" t="s">
        <v>214</v>
      </c>
      <c r="Q35" s="72"/>
      <c r="R35" s="62" t="s">
        <v>74</v>
      </c>
      <c r="S35" s="62" t="s">
        <v>214</v>
      </c>
      <c r="T35" s="72"/>
      <c r="U35" s="62" t="s">
        <v>75</v>
      </c>
      <c r="V35" s="62" t="s">
        <v>215</v>
      </c>
      <c r="W35" s="72"/>
      <c r="X35" s="62" t="s">
        <v>75</v>
      </c>
      <c r="Y35" s="62" t="s">
        <v>215</v>
      </c>
      <c r="Z35" s="72"/>
      <c r="AA35" s="62" t="s">
        <v>76</v>
      </c>
      <c r="AB35" s="62" t="s">
        <v>215</v>
      </c>
      <c r="AC35" s="72"/>
      <c r="AD35" s="62" t="s">
        <v>76</v>
      </c>
      <c r="AE35" s="62" t="s">
        <v>215</v>
      </c>
      <c r="AF35" s="72"/>
      <c r="AG35" s="62" t="s">
        <v>134</v>
      </c>
      <c r="AH35" s="62" t="s">
        <v>215</v>
      </c>
      <c r="AI35" s="72"/>
      <c r="AJ35" s="70" t="s">
        <v>134</v>
      </c>
      <c r="AK35" s="62" t="s">
        <v>215</v>
      </c>
      <c r="AL35" s="72"/>
      <c r="AM35" s="70" t="s">
        <v>77</v>
      </c>
      <c r="AN35" s="67" t="s">
        <v>215</v>
      </c>
      <c r="AO35" s="70"/>
      <c r="AP35" s="70" t="s">
        <v>77</v>
      </c>
      <c r="AQ35" s="62" t="s">
        <v>215</v>
      </c>
    </row>
    <row r="36" spans="1:43" ht="13.5" thickBot="1" x14ac:dyDescent="0.25">
      <c r="A36" s="30" t="s">
        <v>61</v>
      </c>
      <c r="B36" s="26">
        <v>3099.4484000000002</v>
      </c>
      <c r="C36" s="32">
        <v>2834.183</v>
      </c>
      <c r="D36" s="32">
        <v>4991.8244000000004</v>
      </c>
      <c r="E36" s="26">
        <v>3114.2937999999999</v>
      </c>
      <c r="F36" s="26">
        <f>C36</f>
        <v>2834.183</v>
      </c>
      <c r="G36" s="26">
        <f>D36</f>
        <v>4991.8244000000004</v>
      </c>
      <c r="H36" s="26">
        <v>26.224</v>
      </c>
      <c r="I36" s="26">
        <f>C36</f>
        <v>2834.183</v>
      </c>
      <c r="J36" s="26">
        <f>D36</f>
        <v>4991.8244000000004</v>
      </c>
      <c r="K36" s="26">
        <v>27.2499</v>
      </c>
      <c r="L36" s="26">
        <f>C36</f>
        <v>2834.183</v>
      </c>
      <c r="M36" s="26">
        <f>D36</f>
        <v>4991.8244000000004</v>
      </c>
      <c r="N36" s="26">
        <v>21.517199999999999</v>
      </c>
      <c r="O36" s="26">
        <f>C36</f>
        <v>2834.183</v>
      </c>
      <c r="P36" s="26">
        <f>D36</f>
        <v>4991.8244000000004</v>
      </c>
      <c r="Q36" s="26">
        <v>22.299099999999999</v>
      </c>
      <c r="R36" s="26">
        <f>C36</f>
        <v>2834.183</v>
      </c>
      <c r="S36" s="26">
        <f>D36</f>
        <v>4991.8244000000004</v>
      </c>
      <c r="T36" s="26">
        <v>36.0167</v>
      </c>
      <c r="U36" s="32">
        <v>9183.07</v>
      </c>
      <c r="V36" s="32">
        <v>3125.1248000000001</v>
      </c>
      <c r="W36" s="26">
        <v>37.520099999999999</v>
      </c>
      <c r="X36" s="26">
        <f>U36</f>
        <v>9183.07</v>
      </c>
      <c r="Y36" s="26">
        <f>V36</f>
        <v>3125.1248000000001</v>
      </c>
      <c r="Z36" s="26">
        <v>45.538499999999999</v>
      </c>
      <c r="AA36" s="32">
        <v>2921.9029999999998</v>
      </c>
      <c r="AB36" s="32">
        <f>V36</f>
        <v>3125.1248000000001</v>
      </c>
      <c r="AC36" s="26">
        <v>46.738300000000002</v>
      </c>
      <c r="AD36" s="26">
        <f>AA36</f>
        <v>2921.9029999999998</v>
      </c>
      <c r="AE36" s="26">
        <f>V36</f>
        <v>3125.1248000000001</v>
      </c>
      <c r="AF36" s="26">
        <v>52.138300000000001</v>
      </c>
      <c r="AG36" s="32">
        <v>3893.0426000000002</v>
      </c>
      <c r="AH36" s="32">
        <f>V36</f>
        <v>3125.1248000000001</v>
      </c>
      <c r="AI36" s="26">
        <v>54.040799999999997</v>
      </c>
      <c r="AJ36" s="26">
        <f>AG36</f>
        <v>3893.0426000000002</v>
      </c>
      <c r="AK36" s="26">
        <f>V36</f>
        <v>3125.1248000000001</v>
      </c>
      <c r="AL36" s="26">
        <v>16.656600000000001</v>
      </c>
      <c r="AM36" s="33">
        <v>1682.85</v>
      </c>
      <c r="AN36" s="33">
        <f>V36</f>
        <v>3125.1248000000001</v>
      </c>
      <c r="AO36" s="26" t="s">
        <v>84</v>
      </c>
      <c r="AP36" s="53">
        <f>AM36</f>
        <v>1682.85</v>
      </c>
      <c r="AQ36" s="55">
        <f>V36</f>
        <v>3125.1248000000001</v>
      </c>
    </row>
    <row r="38" spans="1:43" x14ac:dyDescent="0.2">
      <c r="A38" s="15" t="s">
        <v>7</v>
      </c>
    </row>
    <row r="39" spans="1:43" x14ac:dyDescent="0.2">
      <c r="A39" s="117" t="s">
        <v>64</v>
      </c>
      <c r="B39" s="117"/>
      <c r="C39" s="117"/>
      <c r="D39" s="117"/>
      <c r="E39" s="117"/>
      <c r="F39" s="117"/>
      <c r="G39" s="117"/>
      <c r="H39" s="117"/>
      <c r="I39" s="117"/>
      <c r="J39" s="36"/>
    </row>
    <row r="40" spans="1:43" x14ac:dyDescent="0.2">
      <c r="A40" s="15"/>
      <c r="B40" s="15"/>
      <c r="C40" s="15"/>
      <c r="D40" s="36"/>
      <c r="E40" s="15"/>
      <c r="F40" s="15"/>
      <c r="G40" s="36"/>
      <c r="AC40" s="8"/>
      <c r="AG40" s="34"/>
      <c r="AH40" s="34"/>
      <c r="AO40" s="34"/>
    </row>
    <row r="41" spans="1:43" x14ac:dyDescent="0.2">
      <c r="A41" s="15" t="s">
        <v>65</v>
      </c>
      <c r="B41" s="15"/>
      <c r="C41" s="15"/>
      <c r="D41" s="36"/>
      <c r="E41" s="15"/>
      <c r="F41" s="15"/>
      <c r="G41" s="36"/>
    </row>
    <row r="42" spans="1:43" x14ac:dyDescent="0.2">
      <c r="A42" s="117" t="s">
        <v>69</v>
      </c>
      <c r="B42" s="117"/>
      <c r="C42" s="117"/>
      <c r="D42" s="117"/>
      <c r="E42" s="117"/>
      <c r="F42" s="117"/>
      <c r="G42" s="36"/>
    </row>
    <row r="43" spans="1:43" x14ac:dyDescent="0.2">
      <c r="A43" s="117" t="s">
        <v>204</v>
      </c>
      <c r="B43" s="117"/>
      <c r="C43" s="117"/>
      <c r="D43" s="117"/>
      <c r="E43" s="117"/>
      <c r="F43" s="117"/>
      <c r="G43" s="117"/>
      <c r="H43" s="117"/>
      <c r="I43" s="117"/>
      <c r="J43" s="36"/>
    </row>
    <row r="44" spans="1:43" x14ac:dyDescent="0.2">
      <c r="A44" s="117" t="s">
        <v>67</v>
      </c>
      <c r="B44" s="117"/>
      <c r="C44" s="117"/>
      <c r="D44" s="117"/>
      <c r="E44" s="117"/>
      <c r="F44" s="117"/>
      <c r="G44" s="36"/>
    </row>
    <row r="45" spans="1:43" x14ac:dyDescent="0.2">
      <c r="A45" s="117" t="s">
        <v>205</v>
      </c>
      <c r="B45" s="117"/>
      <c r="C45" s="117"/>
      <c r="D45" s="117"/>
      <c r="E45" s="117"/>
      <c r="F45" s="117"/>
      <c r="G45" s="36"/>
    </row>
  </sheetData>
  <mergeCells count="286">
    <mergeCell ref="A7:AP7"/>
    <mergeCell ref="A45:F45"/>
    <mergeCell ref="A44:F44"/>
    <mergeCell ref="A43:I43"/>
    <mergeCell ref="B29:D29"/>
    <mergeCell ref="E29:G29"/>
    <mergeCell ref="H29:J29"/>
    <mergeCell ref="A42:F42"/>
    <mergeCell ref="A3:AP3"/>
    <mergeCell ref="B1:F1"/>
    <mergeCell ref="B2:G2"/>
    <mergeCell ref="H2:M2"/>
    <mergeCell ref="N2:S2"/>
    <mergeCell ref="T2:Y2"/>
    <mergeCell ref="Z2:AE2"/>
    <mergeCell ref="AF2:AK2"/>
    <mergeCell ref="AL2:AQ2"/>
    <mergeCell ref="AL29:AN29"/>
    <mergeCell ref="AO29:AQ29"/>
    <mergeCell ref="A39:I39"/>
    <mergeCell ref="K29:M29"/>
    <mergeCell ref="N29:P29"/>
    <mergeCell ref="Q29:S29"/>
    <mergeCell ref="B28:D28"/>
    <mergeCell ref="E28:G28"/>
    <mergeCell ref="H27:J27"/>
    <mergeCell ref="K27:M27"/>
    <mergeCell ref="N27:P27"/>
    <mergeCell ref="Q27:S27"/>
    <mergeCell ref="A14:A27"/>
    <mergeCell ref="AI22:AK22"/>
    <mergeCell ref="AI23:AK23"/>
    <mergeCell ref="AI24:AK24"/>
    <mergeCell ref="AI25:AK25"/>
    <mergeCell ref="AI26:AK26"/>
    <mergeCell ref="A29:A30"/>
    <mergeCell ref="T29:V29"/>
    <mergeCell ref="W29:Y29"/>
    <mergeCell ref="Z29:AB29"/>
    <mergeCell ref="AC29:AE29"/>
    <mergeCell ref="AF29:AH29"/>
    <mergeCell ref="AI29:AK29"/>
    <mergeCell ref="AL22:AN22"/>
    <mergeCell ref="AO22:AQ22"/>
    <mergeCell ref="AL23:AN23"/>
    <mergeCell ref="AO23:AQ23"/>
    <mergeCell ref="AL24:AN24"/>
    <mergeCell ref="AO24:AQ24"/>
    <mergeCell ref="AL25:AN25"/>
    <mergeCell ref="AO25:AQ25"/>
    <mergeCell ref="AL26:AN26"/>
    <mergeCell ref="AO26:AQ26"/>
    <mergeCell ref="B4:G4"/>
    <mergeCell ref="H4:M4"/>
    <mergeCell ref="N4:S4"/>
    <mergeCell ref="T4:Y4"/>
    <mergeCell ref="Z4:AE4"/>
    <mergeCell ref="AF4:AK4"/>
    <mergeCell ref="AL4:AQ4"/>
    <mergeCell ref="B6:G6"/>
    <mergeCell ref="H6:M6"/>
    <mergeCell ref="N6:S6"/>
    <mergeCell ref="T6:Y6"/>
    <mergeCell ref="Z6:AE6"/>
    <mergeCell ref="AF6:AK6"/>
    <mergeCell ref="AL6:AQ6"/>
    <mergeCell ref="A5:AP5"/>
    <mergeCell ref="B8:G8"/>
    <mergeCell ref="H8:M8"/>
    <mergeCell ref="N8:S8"/>
    <mergeCell ref="T8:Y8"/>
    <mergeCell ref="Z8:AE8"/>
    <mergeCell ref="AF8:AK8"/>
    <mergeCell ref="AL8:AQ8"/>
    <mergeCell ref="B10:G10"/>
    <mergeCell ref="H10:M10"/>
    <mergeCell ref="N10:S10"/>
    <mergeCell ref="T10:Y10"/>
    <mergeCell ref="Z10:AE10"/>
    <mergeCell ref="AF10:AK10"/>
    <mergeCell ref="AL10:AQ10"/>
    <mergeCell ref="A9:AQ9"/>
    <mergeCell ref="Z11:AE11"/>
    <mergeCell ref="AF11:AK11"/>
    <mergeCell ref="AL11:AQ11"/>
    <mergeCell ref="H12:M12"/>
    <mergeCell ref="N12:S12"/>
    <mergeCell ref="T12:Y12"/>
    <mergeCell ref="Z12:AE12"/>
    <mergeCell ref="AF12:AK12"/>
    <mergeCell ref="AL12:AQ12"/>
    <mergeCell ref="B19:D19"/>
    <mergeCell ref="B20:D20"/>
    <mergeCell ref="B21:D21"/>
    <mergeCell ref="B22:D22"/>
    <mergeCell ref="B11:G11"/>
    <mergeCell ref="B12:G12"/>
    <mergeCell ref="H11:M11"/>
    <mergeCell ref="N11:S11"/>
    <mergeCell ref="T11:Y11"/>
    <mergeCell ref="A13:AP13"/>
    <mergeCell ref="B23:D23"/>
    <mergeCell ref="B24:D24"/>
    <mergeCell ref="B25:D25"/>
    <mergeCell ref="B26:D26"/>
    <mergeCell ref="B27:D27"/>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B14:D14"/>
    <mergeCell ref="B15:D15"/>
    <mergeCell ref="B16:D16"/>
    <mergeCell ref="B17:D17"/>
    <mergeCell ref="B18:D18"/>
    <mergeCell ref="AI14:AK14"/>
    <mergeCell ref="AL14:AN14"/>
    <mergeCell ref="AO14:AQ14"/>
    <mergeCell ref="H15:J15"/>
    <mergeCell ref="K15:M15"/>
    <mergeCell ref="N15:P15"/>
    <mergeCell ref="Q15:S15"/>
    <mergeCell ref="T15:V15"/>
    <mergeCell ref="W15:Y15"/>
    <mergeCell ref="Z15:AB15"/>
    <mergeCell ref="AC15:AE15"/>
    <mergeCell ref="AF15:AH15"/>
    <mergeCell ref="AI15:AK15"/>
    <mergeCell ref="AL15:AN15"/>
    <mergeCell ref="AO15:AQ15"/>
    <mergeCell ref="H14:J14"/>
    <mergeCell ref="K14:M14"/>
    <mergeCell ref="N14:P14"/>
    <mergeCell ref="Q14:S14"/>
    <mergeCell ref="T14:V14"/>
    <mergeCell ref="W14:Y14"/>
    <mergeCell ref="Z14:AB14"/>
    <mergeCell ref="AC14:AE14"/>
    <mergeCell ref="AF14:AH14"/>
    <mergeCell ref="AI16:AK16"/>
    <mergeCell ref="AL16:AN16"/>
    <mergeCell ref="AO16:AQ16"/>
    <mergeCell ref="H17:J17"/>
    <mergeCell ref="K17:M17"/>
    <mergeCell ref="N17:P17"/>
    <mergeCell ref="Q17:S17"/>
    <mergeCell ref="T17:V17"/>
    <mergeCell ref="W17:Y17"/>
    <mergeCell ref="Z17:AB17"/>
    <mergeCell ref="AC17:AE17"/>
    <mergeCell ref="AF17:AH17"/>
    <mergeCell ref="AI17:AK17"/>
    <mergeCell ref="AL17:AN17"/>
    <mergeCell ref="AO17:AQ17"/>
    <mergeCell ref="H16:J16"/>
    <mergeCell ref="K16:M16"/>
    <mergeCell ref="N16:P16"/>
    <mergeCell ref="Q16:S16"/>
    <mergeCell ref="T16:V16"/>
    <mergeCell ref="W16:Y16"/>
    <mergeCell ref="Z16:AB16"/>
    <mergeCell ref="AC16:AE16"/>
    <mergeCell ref="AF16:AH16"/>
    <mergeCell ref="AI18:AK18"/>
    <mergeCell ref="AL18:AN18"/>
    <mergeCell ref="AO18:AQ18"/>
    <mergeCell ref="H19:J19"/>
    <mergeCell ref="K19:M19"/>
    <mergeCell ref="N19:P19"/>
    <mergeCell ref="Q19:S19"/>
    <mergeCell ref="T19:V19"/>
    <mergeCell ref="W19:Y19"/>
    <mergeCell ref="Z19:AB19"/>
    <mergeCell ref="AC19:AE19"/>
    <mergeCell ref="AF19:AH19"/>
    <mergeCell ref="AI19:AK19"/>
    <mergeCell ref="AL19:AN19"/>
    <mergeCell ref="AO19:AQ19"/>
    <mergeCell ref="H18:J18"/>
    <mergeCell ref="K18:M18"/>
    <mergeCell ref="N18:P18"/>
    <mergeCell ref="Q18:S18"/>
    <mergeCell ref="T18:V18"/>
    <mergeCell ref="W18:Y18"/>
    <mergeCell ref="Z18:AB18"/>
    <mergeCell ref="AC18:AE18"/>
    <mergeCell ref="AF18:AH18"/>
    <mergeCell ref="AI20:AK20"/>
    <mergeCell ref="AL20:AN20"/>
    <mergeCell ref="AO20:AQ20"/>
    <mergeCell ref="H21:J21"/>
    <mergeCell ref="K21:M21"/>
    <mergeCell ref="N21:P21"/>
    <mergeCell ref="Q21:S21"/>
    <mergeCell ref="T21:V21"/>
    <mergeCell ref="W21:Y21"/>
    <mergeCell ref="Z21:AB21"/>
    <mergeCell ref="AC21:AE21"/>
    <mergeCell ref="AF21:AH21"/>
    <mergeCell ref="AI21:AK21"/>
    <mergeCell ref="AL21:AN21"/>
    <mergeCell ref="AO21:AQ21"/>
    <mergeCell ref="H20:J20"/>
    <mergeCell ref="K20:M20"/>
    <mergeCell ref="N20:P20"/>
    <mergeCell ref="Q20:S20"/>
    <mergeCell ref="T20:V20"/>
    <mergeCell ref="W20:Y20"/>
    <mergeCell ref="Z20:AB20"/>
    <mergeCell ref="AC20:AE20"/>
    <mergeCell ref="AF20:AH20"/>
    <mergeCell ref="H22:J22"/>
    <mergeCell ref="K22:M22"/>
    <mergeCell ref="N22:P22"/>
    <mergeCell ref="Q22:S22"/>
    <mergeCell ref="T22:V22"/>
    <mergeCell ref="W22:Y22"/>
    <mergeCell ref="Z22:AB22"/>
    <mergeCell ref="AC22:AE22"/>
    <mergeCell ref="AF22:AH22"/>
    <mergeCell ref="H23:J23"/>
    <mergeCell ref="K23:M23"/>
    <mergeCell ref="N23:P23"/>
    <mergeCell ref="Q23:S23"/>
    <mergeCell ref="T23:V23"/>
    <mergeCell ref="W23:Y23"/>
    <mergeCell ref="Z23:AB23"/>
    <mergeCell ref="AC23:AE23"/>
    <mergeCell ref="AF23:AH23"/>
    <mergeCell ref="H24:J24"/>
    <mergeCell ref="K24:M24"/>
    <mergeCell ref="N24:P24"/>
    <mergeCell ref="Q24:S24"/>
    <mergeCell ref="T24:V24"/>
    <mergeCell ref="W24:Y24"/>
    <mergeCell ref="Z24:AB24"/>
    <mergeCell ref="AC24:AE24"/>
    <mergeCell ref="AF24:AH24"/>
    <mergeCell ref="H25:J25"/>
    <mergeCell ref="K25:M25"/>
    <mergeCell ref="N25:P25"/>
    <mergeCell ref="Q25:S25"/>
    <mergeCell ref="T25:V25"/>
    <mergeCell ref="W25:Y25"/>
    <mergeCell ref="Z25:AB25"/>
    <mergeCell ref="AC25:AE25"/>
    <mergeCell ref="AF25:AH25"/>
    <mergeCell ref="H26:J26"/>
    <mergeCell ref="K26:M26"/>
    <mergeCell ref="N26:P26"/>
    <mergeCell ref="Q26:S26"/>
    <mergeCell ref="T26:V26"/>
    <mergeCell ref="W26:Y26"/>
    <mergeCell ref="Z26:AB26"/>
    <mergeCell ref="AC26:AE26"/>
    <mergeCell ref="AF26:AH26"/>
    <mergeCell ref="T27:V27"/>
    <mergeCell ref="W27:Y27"/>
    <mergeCell ref="Z27:AB27"/>
    <mergeCell ref="AC27:AE27"/>
    <mergeCell ref="AF27:AH27"/>
    <mergeCell ref="AI27:AK27"/>
    <mergeCell ref="AL27:AN27"/>
    <mergeCell ref="AO27:AQ27"/>
    <mergeCell ref="H28:J28"/>
    <mergeCell ref="K28:M28"/>
    <mergeCell ref="N28:P28"/>
    <mergeCell ref="Q28:S28"/>
    <mergeCell ref="T28:V28"/>
    <mergeCell ref="W28:Y28"/>
    <mergeCell ref="Z28:AB28"/>
    <mergeCell ref="AC28:AE28"/>
    <mergeCell ref="AF28:AH28"/>
    <mergeCell ref="AI28:AK28"/>
    <mergeCell ref="AL28:AN28"/>
    <mergeCell ref="AO28:AQ28"/>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5"/>
  <sheetViews>
    <sheetView tabSelected="1" zoomScaleNormal="100" workbookViewId="0">
      <pane xSplit="1" ySplit="2" topLeftCell="B15" activePane="bottomRight" state="frozen"/>
      <selection pane="topRight" activeCell="B1" sqref="B1"/>
      <selection pane="bottomLeft" activeCell="A3" sqref="A3"/>
      <selection pane="bottomRight" activeCell="A35" sqref="A35"/>
    </sheetView>
  </sheetViews>
  <sheetFormatPr defaultRowHeight="12.75" x14ac:dyDescent="0.2"/>
  <cols>
    <col min="1" max="1" width="26.5703125" style="5" customWidth="1"/>
    <col min="2" max="2" width="12" style="5" customWidth="1"/>
    <col min="3" max="3" width="12.5703125" style="5" customWidth="1"/>
    <col min="4" max="4" width="13.7109375" style="5" customWidth="1"/>
    <col min="5" max="5" width="11.140625" style="5" customWidth="1"/>
    <col min="6" max="6" width="13.140625" style="5" customWidth="1"/>
    <col min="7" max="7" width="12.7109375" style="5" customWidth="1"/>
    <col min="8" max="8" width="13.42578125" style="5" customWidth="1"/>
    <col min="9" max="9" width="13.5703125" style="5" customWidth="1"/>
    <col min="10" max="10" width="16.5703125" style="5" customWidth="1"/>
    <col min="11" max="11" width="12.140625" style="5" customWidth="1"/>
    <col min="12" max="13" width="10.140625" style="5" customWidth="1"/>
    <col min="14" max="14" width="8.42578125" style="5" bestFit="1" customWidth="1"/>
    <col min="15" max="16" width="13.28515625" style="5" customWidth="1"/>
    <col min="17" max="17" width="9.28515625" style="5" bestFit="1" customWidth="1"/>
    <col min="18" max="19" width="10.140625" style="5" customWidth="1"/>
    <col min="20" max="20" width="8.42578125" style="5" bestFit="1" customWidth="1"/>
    <col min="21" max="22" width="11.28515625" style="5" customWidth="1"/>
    <col min="23" max="23" width="9.28515625" style="5" bestFit="1" customWidth="1"/>
    <col min="24" max="24" width="10.42578125" style="5" customWidth="1"/>
    <col min="25" max="25" width="10.85546875" style="5" customWidth="1"/>
    <col min="26" max="16384" width="9.140625" style="5"/>
  </cols>
  <sheetData>
    <row r="1" spans="1:25" x14ac:dyDescent="0.2">
      <c r="A1" s="42" t="s">
        <v>203</v>
      </c>
    </row>
    <row r="2" spans="1:25" ht="12.75" customHeight="1" x14ac:dyDescent="0.2">
      <c r="A2" s="38" t="s">
        <v>8</v>
      </c>
      <c r="B2" s="118" t="s">
        <v>37</v>
      </c>
      <c r="C2" s="119"/>
      <c r="D2" s="119"/>
      <c r="E2" s="119"/>
      <c r="F2" s="119"/>
      <c r="G2" s="120"/>
      <c r="H2" s="118" t="s">
        <v>38</v>
      </c>
      <c r="I2" s="119"/>
      <c r="J2" s="119"/>
      <c r="K2" s="119"/>
      <c r="L2" s="119"/>
      <c r="M2" s="120"/>
      <c r="N2" s="118" t="s">
        <v>39</v>
      </c>
      <c r="O2" s="119"/>
      <c r="P2" s="119"/>
      <c r="Q2" s="119"/>
      <c r="R2" s="119"/>
      <c r="S2" s="120"/>
      <c r="T2" s="118" t="s">
        <v>40</v>
      </c>
      <c r="U2" s="119"/>
      <c r="V2" s="119"/>
      <c r="W2" s="119"/>
      <c r="X2" s="119"/>
      <c r="Y2" s="120"/>
    </row>
    <row r="3" spans="1:25" ht="15" customHeight="1" x14ac:dyDescent="0.2">
      <c r="A3" s="131"/>
      <c r="B3" s="131"/>
      <c r="C3" s="131"/>
      <c r="D3" s="131"/>
      <c r="E3" s="131"/>
      <c r="F3" s="131"/>
      <c r="G3" s="131"/>
      <c r="H3" s="131"/>
      <c r="I3" s="131"/>
      <c r="J3" s="131"/>
      <c r="K3" s="131"/>
      <c r="L3" s="131"/>
      <c r="M3" s="131"/>
      <c r="N3" s="131"/>
      <c r="O3" s="131"/>
      <c r="P3" s="131"/>
      <c r="Q3" s="131"/>
      <c r="R3" s="131"/>
      <c r="S3" s="131"/>
      <c r="T3" s="131"/>
      <c r="U3" s="131"/>
      <c r="V3" s="131"/>
      <c r="W3" s="131"/>
      <c r="X3" s="131"/>
      <c r="Y3" s="81"/>
    </row>
    <row r="4" spans="1:25" ht="12.75" customHeight="1" x14ac:dyDescent="0.2">
      <c r="A4" s="38" t="s">
        <v>58</v>
      </c>
      <c r="B4" s="144" t="s">
        <v>109</v>
      </c>
      <c r="C4" s="145"/>
      <c r="D4" s="145"/>
      <c r="E4" s="145"/>
      <c r="F4" s="145"/>
      <c r="G4" s="162"/>
      <c r="H4" s="144" t="s">
        <v>110</v>
      </c>
      <c r="I4" s="145"/>
      <c r="J4" s="145"/>
      <c r="K4" s="145"/>
      <c r="L4" s="145"/>
      <c r="M4" s="162"/>
      <c r="N4" s="144" t="s">
        <v>111</v>
      </c>
      <c r="O4" s="145"/>
      <c r="P4" s="145"/>
      <c r="Q4" s="145"/>
      <c r="R4" s="145"/>
      <c r="S4" s="162"/>
      <c r="T4" s="144" t="s">
        <v>112</v>
      </c>
      <c r="U4" s="145"/>
      <c r="V4" s="145"/>
      <c r="W4" s="145"/>
      <c r="X4" s="145"/>
      <c r="Y4" s="162"/>
    </row>
    <row r="5" spans="1:25" x14ac:dyDescent="0.2">
      <c r="A5" s="131"/>
      <c r="B5" s="131"/>
      <c r="C5" s="131"/>
      <c r="D5" s="131"/>
      <c r="E5" s="131"/>
      <c r="F5" s="131"/>
      <c r="G5" s="131"/>
      <c r="H5" s="131"/>
      <c r="I5" s="131"/>
      <c r="J5" s="131"/>
      <c r="K5" s="131"/>
      <c r="L5" s="131"/>
      <c r="M5" s="131"/>
      <c r="N5" s="131"/>
      <c r="O5" s="131"/>
      <c r="P5" s="131"/>
      <c r="Q5" s="131"/>
      <c r="R5" s="131"/>
      <c r="S5" s="131"/>
      <c r="T5" s="131"/>
      <c r="U5" s="131"/>
      <c r="V5" s="131"/>
      <c r="W5" s="131"/>
      <c r="X5" s="131"/>
      <c r="Y5" s="81"/>
    </row>
    <row r="6" spans="1:25" x14ac:dyDescent="0.2">
      <c r="A6" s="38" t="s">
        <v>54</v>
      </c>
      <c r="B6" s="141">
        <v>19.510000000000002</v>
      </c>
      <c r="C6" s="142"/>
      <c r="D6" s="142"/>
      <c r="E6" s="142"/>
      <c r="F6" s="142"/>
      <c r="G6" s="163"/>
      <c r="H6" s="141">
        <v>53.72</v>
      </c>
      <c r="I6" s="142"/>
      <c r="J6" s="142"/>
      <c r="K6" s="142"/>
      <c r="L6" s="142"/>
      <c r="M6" s="163"/>
      <c r="N6" s="141">
        <v>33.6</v>
      </c>
      <c r="O6" s="142"/>
      <c r="P6" s="142"/>
      <c r="Q6" s="142"/>
      <c r="R6" s="142"/>
      <c r="S6" s="163"/>
      <c r="T6" s="141">
        <v>25.35</v>
      </c>
      <c r="U6" s="142"/>
      <c r="V6" s="142"/>
      <c r="W6" s="142"/>
      <c r="X6" s="142"/>
      <c r="Y6" s="163"/>
    </row>
    <row r="7" spans="1:25" ht="15.75" customHeight="1" x14ac:dyDescent="0.2">
      <c r="A7" s="131"/>
      <c r="B7" s="131"/>
      <c r="C7" s="131"/>
      <c r="D7" s="131"/>
      <c r="E7" s="131"/>
      <c r="F7" s="131"/>
      <c r="G7" s="131"/>
      <c r="H7" s="131"/>
      <c r="I7" s="131"/>
      <c r="J7" s="131"/>
      <c r="K7" s="131"/>
      <c r="L7" s="131"/>
      <c r="M7" s="131"/>
      <c r="N7" s="131"/>
      <c r="O7" s="131"/>
      <c r="P7" s="131"/>
      <c r="Q7" s="131"/>
      <c r="R7" s="131"/>
      <c r="S7" s="131"/>
      <c r="T7" s="131"/>
      <c r="U7" s="131"/>
      <c r="V7" s="131"/>
      <c r="W7" s="131"/>
      <c r="X7" s="131"/>
      <c r="Y7" s="81"/>
    </row>
    <row r="8" spans="1:25" s="9" customFormat="1" ht="98.25" customHeight="1" x14ac:dyDescent="0.2">
      <c r="A8" s="38" t="s">
        <v>55</v>
      </c>
      <c r="B8" s="108" t="s">
        <v>27</v>
      </c>
      <c r="C8" s="109"/>
      <c r="D8" s="109"/>
      <c r="E8" s="109"/>
      <c r="F8" s="109"/>
      <c r="G8" s="110"/>
      <c r="H8" s="108" t="s">
        <v>28</v>
      </c>
      <c r="I8" s="109"/>
      <c r="J8" s="109"/>
      <c r="K8" s="109"/>
      <c r="L8" s="109"/>
      <c r="M8" s="110"/>
      <c r="N8" s="108" t="s">
        <v>28</v>
      </c>
      <c r="O8" s="109"/>
      <c r="P8" s="109"/>
      <c r="Q8" s="109"/>
      <c r="R8" s="109"/>
      <c r="S8" s="110"/>
      <c r="T8" s="108" t="s">
        <v>28</v>
      </c>
      <c r="U8" s="109"/>
      <c r="V8" s="109"/>
      <c r="W8" s="109"/>
      <c r="X8" s="109"/>
      <c r="Y8" s="110"/>
    </row>
    <row r="9" spans="1:25" ht="15" customHeight="1" x14ac:dyDescent="0.2">
      <c r="A9" s="131"/>
      <c r="B9" s="131"/>
      <c r="C9" s="131"/>
      <c r="D9" s="131"/>
      <c r="E9" s="131"/>
      <c r="F9" s="131"/>
      <c r="G9" s="131"/>
      <c r="H9" s="131"/>
      <c r="I9" s="131"/>
      <c r="J9" s="131"/>
      <c r="K9" s="131"/>
      <c r="L9" s="131"/>
      <c r="M9" s="131"/>
      <c r="N9" s="131"/>
      <c r="O9" s="131"/>
      <c r="P9" s="131"/>
      <c r="Q9" s="131"/>
      <c r="R9" s="131"/>
      <c r="S9" s="131"/>
      <c r="T9" s="131"/>
      <c r="U9" s="131"/>
      <c r="V9" s="131"/>
      <c r="W9" s="131"/>
      <c r="X9" s="131"/>
      <c r="Y9" s="81"/>
    </row>
    <row r="10" spans="1:25" x14ac:dyDescent="0.2">
      <c r="A10" s="38" t="s">
        <v>56</v>
      </c>
      <c r="B10" s="102"/>
      <c r="C10" s="103"/>
      <c r="D10" s="103"/>
      <c r="E10" s="103"/>
      <c r="F10" s="103"/>
      <c r="G10" s="104"/>
      <c r="H10" s="102"/>
      <c r="I10" s="103"/>
      <c r="J10" s="103"/>
      <c r="K10" s="103"/>
      <c r="L10" s="103"/>
      <c r="M10" s="104"/>
      <c r="N10" s="102"/>
      <c r="O10" s="103"/>
      <c r="P10" s="103"/>
      <c r="Q10" s="103"/>
      <c r="R10" s="103"/>
      <c r="S10" s="104"/>
      <c r="T10" s="102"/>
      <c r="U10" s="103"/>
      <c r="V10" s="103"/>
      <c r="W10" s="103"/>
      <c r="X10" s="103"/>
      <c r="Y10" s="104"/>
    </row>
    <row r="11" spans="1:25" x14ac:dyDescent="0.2">
      <c r="A11" s="38" t="s">
        <v>3</v>
      </c>
      <c r="B11" s="153">
        <v>2.2499999999999999E-2</v>
      </c>
      <c r="C11" s="154"/>
      <c r="D11" s="154"/>
      <c r="E11" s="154"/>
      <c r="F11" s="154"/>
      <c r="G11" s="166"/>
      <c r="H11" s="153">
        <v>2.2499999999999999E-2</v>
      </c>
      <c r="I11" s="154"/>
      <c r="J11" s="154"/>
      <c r="K11" s="154"/>
      <c r="L11" s="154"/>
      <c r="M11" s="166"/>
      <c r="N11" s="153">
        <v>2.2499999999999999E-2</v>
      </c>
      <c r="O11" s="154"/>
      <c r="P11" s="154"/>
      <c r="Q11" s="154"/>
      <c r="R11" s="154"/>
      <c r="S11" s="166"/>
      <c r="T11" s="153">
        <v>2.2499999999999999E-2</v>
      </c>
      <c r="U11" s="154"/>
      <c r="V11" s="154"/>
      <c r="W11" s="154"/>
      <c r="X11" s="154"/>
      <c r="Y11" s="166"/>
    </row>
    <row r="12" spans="1:25" x14ac:dyDescent="0.2">
      <c r="A12" s="38" t="s">
        <v>4</v>
      </c>
      <c r="B12" s="153">
        <v>1.7500000000000002E-2</v>
      </c>
      <c r="C12" s="154"/>
      <c r="D12" s="154"/>
      <c r="E12" s="154"/>
      <c r="F12" s="154"/>
      <c r="G12" s="166"/>
      <c r="H12" s="153">
        <v>1.0800000000000001E-2</v>
      </c>
      <c r="I12" s="154"/>
      <c r="J12" s="154"/>
      <c r="K12" s="154"/>
      <c r="L12" s="154"/>
      <c r="M12" s="166"/>
      <c r="N12" s="153">
        <v>1.2200000000000001E-2</v>
      </c>
      <c r="O12" s="154"/>
      <c r="P12" s="154"/>
      <c r="Q12" s="154"/>
      <c r="R12" s="154"/>
      <c r="S12" s="166"/>
      <c r="T12" s="153">
        <v>1.23E-2</v>
      </c>
      <c r="U12" s="154"/>
      <c r="V12" s="154"/>
      <c r="W12" s="154"/>
      <c r="X12" s="154"/>
      <c r="Y12" s="166"/>
    </row>
    <row r="13" spans="1:25" x14ac:dyDescent="0.2">
      <c r="A13" s="131"/>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81"/>
    </row>
    <row r="14" spans="1:25" ht="12.75" customHeight="1" x14ac:dyDescent="0.2">
      <c r="A14" s="167" t="s">
        <v>57</v>
      </c>
      <c r="B14" s="99" t="s">
        <v>5</v>
      </c>
      <c r="C14" s="100"/>
      <c r="D14" s="101"/>
      <c r="E14" s="99" t="s">
        <v>6</v>
      </c>
      <c r="F14" s="100"/>
      <c r="G14" s="139"/>
      <c r="H14" s="99" t="s">
        <v>5</v>
      </c>
      <c r="I14" s="100"/>
      <c r="J14" s="101"/>
      <c r="K14" s="99" t="s">
        <v>6</v>
      </c>
      <c r="L14" s="100"/>
      <c r="M14" s="139"/>
      <c r="N14" s="99" t="s">
        <v>5</v>
      </c>
      <c r="O14" s="100"/>
      <c r="P14" s="101"/>
      <c r="Q14" s="99" t="s">
        <v>6</v>
      </c>
      <c r="R14" s="100"/>
      <c r="S14" s="139"/>
      <c r="T14" s="99" t="s">
        <v>5</v>
      </c>
      <c r="U14" s="100"/>
      <c r="V14" s="101"/>
      <c r="W14" s="99" t="s">
        <v>6</v>
      </c>
      <c r="X14" s="100"/>
      <c r="Y14" s="139"/>
    </row>
    <row r="15" spans="1:25" s="6" customFormat="1" ht="12.75" customHeight="1" x14ac:dyDescent="0.25">
      <c r="A15" s="167"/>
      <c r="B15" s="96" t="s">
        <v>53</v>
      </c>
      <c r="C15" s="97"/>
      <c r="D15" s="98"/>
      <c r="E15" s="87">
        <v>0.88</v>
      </c>
      <c r="F15" s="88"/>
      <c r="G15" s="140"/>
      <c r="H15" s="96" t="s">
        <v>149</v>
      </c>
      <c r="I15" s="97"/>
      <c r="J15" s="98"/>
      <c r="K15" s="87">
        <v>15.24</v>
      </c>
      <c r="L15" s="88"/>
      <c r="M15" s="140"/>
      <c r="N15" s="96" t="s">
        <v>154</v>
      </c>
      <c r="O15" s="97"/>
      <c r="P15" s="98"/>
      <c r="Q15" s="87">
        <v>14.69</v>
      </c>
      <c r="R15" s="88"/>
      <c r="S15" s="140"/>
      <c r="T15" s="96" t="s">
        <v>157</v>
      </c>
      <c r="U15" s="97"/>
      <c r="V15" s="98"/>
      <c r="W15" s="87">
        <v>11.09</v>
      </c>
      <c r="X15" s="88"/>
      <c r="Y15" s="140"/>
    </row>
    <row r="16" spans="1:25" s="6" customFormat="1" ht="12.75" customHeight="1" x14ac:dyDescent="0.25">
      <c r="A16" s="167"/>
      <c r="B16" s="96" t="s">
        <v>87</v>
      </c>
      <c r="C16" s="97"/>
      <c r="D16" s="98"/>
      <c r="E16" s="87">
        <v>0.78</v>
      </c>
      <c r="F16" s="88"/>
      <c r="G16" s="140"/>
      <c r="H16" s="96" t="s">
        <v>150</v>
      </c>
      <c r="I16" s="97"/>
      <c r="J16" s="98"/>
      <c r="K16" s="87">
        <v>12.21</v>
      </c>
      <c r="L16" s="88"/>
      <c r="M16" s="140"/>
      <c r="N16" s="96" t="s">
        <v>155</v>
      </c>
      <c r="O16" s="97"/>
      <c r="P16" s="98"/>
      <c r="Q16" s="87">
        <v>14.53</v>
      </c>
      <c r="R16" s="88"/>
      <c r="S16" s="140"/>
      <c r="T16" s="96" t="s">
        <v>138</v>
      </c>
      <c r="U16" s="97"/>
      <c r="V16" s="98"/>
      <c r="W16" s="87">
        <v>7.96</v>
      </c>
      <c r="X16" s="88"/>
      <c r="Y16" s="140"/>
    </row>
    <row r="17" spans="1:25" s="6" customFormat="1" ht="12.75" customHeight="1" x14ac:dyDescent="0.25">
      <c r="A17" s="167"/>
      <c r="B17" s="96" t="s">
        <v>141</v>
      </c>
      <c r="C17" s="97"/>
      <c r="D17" s="98"/>
      <c r="E17" s="87">
        <v>0.75</v>
      </c>
      <c r="F17" s="88"/>
      <c r="G17" s="140"/>
      <c r="H17" s="96" t="s">
        <v>151</v>
      </c>
      <c r="I17" s="97"/>
      <c r="J17" s="98"/>
      <c r="K17" s="87">
        <v>12.18</v>
      </c>
      <c r="L17" s="88"/>
      <c r="M17" s="140"/>
      <c r="N17" s="96" t="s">
        <v>156</v>
      </c>
      <c r="O17" s="97"/>
      <c r="P17" s="98"/>
      <c r="Q17" s="87">
        <v>10.85</v>
      </c>
      <c r="R17" s="88"/>
      <c r="S17" s="140"/>
      <c r="T17" s="96" t="s">
        <v>158</v>
      </c>
      <c r="U17" s="97"/>
      <c r="V17" s="98"/>
      <c r="W17" s="87">
        <v>7.56</v>
      </c>
      <c r="X17" s="88"/>
      <c r="Y17" s="140"/>
    </row>
    <row r="18" spans="1:25" s="6" customFormat="1" ht="12.75" customHeight="1" x14ac:dyDescent="0.25">
      <c r="A18" s="167"/>
      <c r="B18" s="96" t="s">
        <v>142</v>
      </c>
      <c r="C18" s="97"/>
      <c r="D18" s="98"/>
      <c r="E18" s="87">
        <v>0.69</v>
      </c>
      <c r="F18" s="88"/>
      <c r="G18" s="140"/>
      <c r="H18" s="96" t="s">
        <v>140</v>
      </c>
      <c r="I18" s="97"/>
      <c r="J18" s="98"/>
      <c r="K18" s="87">
        <v>9.4600000000000009</v>
      </c>
      <c r="L18" s="88"/>
      <c r="M18" s="140"/>
      <c r="N18" s="96" t="s">
        <v>152</v>
      </c>
      <c r="O18" s="97"/>
      <c r="P18" s="98"/>
      <c r="Q18" s="87">
        <v>10.62</v>
      </c>
      <c r="R18" s="88"/>
      <c r="S18" s="140"/>
      <c r="T18" s="96" t="s">
        <v>156</v>
      </c>
      <c r="U18" s="97"/>
      <c r="V18" s="98"/>
      <c r="W18" s="87">
        <v>6.38</v>
      </c>
      <c r="X18" s="88"/>
      <c r="Y18" s="140"/>
    </row>
    <row r="19" spans="1:25" s="6" customFormat="1" ht="12.75" customHeight="1" x14ac:dyDescent="0.25">
      <c r="A19" s="167"/>
      <c r="B19" s="96" t="s">
        <v>143</v>
      </c>
      <c r="C19" s="97"/>
      <c r="D19" s="98"/>
      <c r="E19" s="87">
        <v>0.63</v>
      </c>
      <c r="F19" s="88"/>
      <c r="G19" s="140"/>
      <c r="H19" s="96" t="s">
        <v>152</v>
      </c>
      <c r="I19" s="97"/>
      <c r="J19" s="98"/>
      <c r="K19" s="87">
        <v>7.94</v>
      </c>
      <c r="L19" s="88"/>
      <c r="M19" s="140"/>
      <c r="N19" s="96" t="s">
        <v>138</v>
      </c>
      <c r="O19" s="97"/>
      <c r="P19" s="98"/>
      <c r="Q19" s="87">
        <v>9.01</v>
      </c>
      <c r="R19" s="88"/>
      <c r="S19" s="140"/>
      <c r="T19" s="96" t="s">
        <v>152</v>
      </c>
      <c r="U19" s="97"/>
      <c r="V19" s="98"/>
      <c r="W19" s="87">
        <v>6.03</v>
      </c>
      <c r="X19" s="88"/>
      <c r="Y19" s="140"/>
    </row>
    <row r="20" spans="1:25" s="6" customFormat="1" ht="12.75" customHeight="1" x14ac:dyDescent="0.25">
      <c r="A20" s="167"/>
      <c r="B20" s="96" t="s">
        <v>144</v>
      </c>
      <c r="C20" s="97"/>
      <c r="D20" s="98"/>
      <c r="E20" s="87">
        <v>0.56000000000000005</v>
      </c>
      <c r="F20" s="88"/>
      <c r="G20" s="140"/>
      <c r="H20" s="96" t="s">
        <v>87</v>
      </c>
      <c r="I20" s="97"/>
      <c r="J20" s="98"/>
      <c r="K20" s="87">
        <v>1.97</v>
      </c>
      <c r="L20" s="88"/>
      <c r="M20" s="140"/>
      <c r="N20" s="96" t="s">
        <v>87</v>
      </c>
      <c r="O20" s="97"/>
      <c r="P20" s="98"/>
      <c r="Q20" s="87">
        <v>2.02</v>
      </c>
      <c r="R20" s="88"/>
      <c r="S20" s="140"/>
      <c r="T20" s="96" t="s">
        <v>155</v>
      </c>
      <c r="U20" s="97"/>
      <c r="V20" s="98"/>
      <c r="W20" s="87">
        <v>4.8099999999999996</v>
      </c>
      <c r="X20" s="88"/>
      <c r="Y20" s="140"/>
    </row>
    <row r="21" spans="1:25" s="6" customFormat="1" ht="12.75" customHeight="1" x14ac:dyDescent="0.25">
      <c r="A21" s="167"/>
      <c r="B21" s="96" t="s">
        <v>145</v>
      </c>
      <c r="C21" s="97"/>
      <c r="D21" s="98"/>
      <c r="E21" s="87">
        <v>0.51</v>
      </c>
      <c r="F21" s="88"/>
      <c r="G21" s="140"/>
      <c r="H21" s="96" t="s">
        <v>53</v>
      </c>
      <c r="I21" s="97"/>
      <c r="J21" s="98"/>
      <c r="K21" s="87">
        <v>1.72</v>
      </c>
      <c r="L21" s="88"/>
      <c r="M21" s="140"/>
      <c r="N21" s="96" t="s">
        <v>53</v>
      </c>
      <c r="O21" s="97"/>
      <c r="P21" s="98"/>
      <c r="Q21" s="87">
        <v>1.76</v>
      </c>
      <c r="R21" s="88"/>
      <c r="S21" s="140"/>
      <c r="T21" s="96" t="s">
        <v>154</v>
      </c>
      <c r="U21" s="97"/>
      <c r="V21" s="98"/>
      <c r="W21" s="87">
        <v>4.28</v>
      </c>
      <c r="X21" s="88"/>
      <c r="Y21" s="140"/>
    </row>
    <row r="22" spans="1:25" s="6" customFormat="1" ht="12.75" customHeight="1" x14ac:dyDescent="0.25">
      <c r="A22" s="167"/>
      <c r="B22" s="96" t="s">
        <v>146</v>
      </c>
      <c r="C22" s="97"/>
      <c r="D22" s="98"/>
      <c r="E22" s="87">
        <v>0.48</v>
      </c>
      <c r="F22" s="88"/>
      <c r="G22" s="140"/>
      <c r="H22" s="96" t="s">
        <v>141</v>
      </c>
      <c r="I22" s="97"/>
      <c r="J22" s="98"/>
      <c r="K22" s="87">
        <v>1.61</v>
      </c>
      <c r="L22" s="88"/>
      <c r="M22" s="140"/>
      <c r="N22" s="96" t="s">
        <v>141</v>
      </c>
      <c r="O22" s="97"/>
      <c r="P22" s="98"/>
      <c r="Q22" s="87">
        <v>1.65</v>
      </c>
      <c r="R22" s="88"/>
      <c r="S22" s="140"/>
      <c r="T22" s="96" t="s">
        <v>87</v>
      </c>
      <c r="U22" s="97"/>
      <c r="V22" s="98"/>
      <c r="W22" s="87">
        <v>2.27</v>
      </c>
      <c r="X22" s="88"/>
      <c r="Y22" s="140"/>
    </row>
    <row r="23" spans="1:25" s="6" customFormat="1" ht="12.75" customHeight="1" x14ac:dyDescent="0.25">
      <c r="A23" s="167"/>
      <c r="B23" s="96" t="s">
        <v>147</v>
      </c>
      <c r="C23" s="97"/>
      <c r="D23" s="98"/>
      <c r="E23" s="87">
        <v>0.48</v>
      </c>
      <c r="F23" s="88"/>
      <c r="G23" s="140"/>
      <c r="H23" s="96" t="s">
        <v>153</v>
      </c>
      <c r="I23" s="97"/>
      <c r="J23" s="98"/>
      <c r="K23" s="87">
        <v>1.43</v>
      </c>
      <c r="L23" s="88"/>
      <c r="M23" s="140"/>
      <c r="N23" s="96" t="s">
        <v>153</v>
      </c>
      <c r="O23" s="97"/>
      <c r="P23" s="98"/>
      <c r="Q23" s="87">
        <v>1.47</v>
      </c>
      <c r="R23" s="88"/>
      <c r="S23" s="140"/>
      <c r="T23" s="96" t="s">
        <v>53</v>
      </c>
      <c r="U23" s="97"/>
      <c r="V23" s="98"/>
      <c r="W23" s="87">
        <v>1.98</v>
      </c>
      <c r="X23" s="88"/>
      <c r="Y23" s="140"/>
    </row>
    <row r="24" spans="1:25" s="6" customFormat="1" ht="12.75" customHeight="1" x14ac:dyDescent="0.25">
      <c r="A24" s="167"/>
      <c r="B24" s="96" t="s">
        <v>148</v>
      </c>
      <c r="C24" s="97"/>
      <c r="D24" s="98"/>
      <c r="E24" s="87">
        <v>0.47</v>
      </c>
      <c r="F24" s="88"/>
      <c r="G24" s="140"/>
      <c r="H24" s="96" t="s">
        <v>144</v>
      </c>
      <c r="I24" s="97"/>
      <c r="J24" s="98"/>
      <c r="K24" s="87">
        <v>1.4</v>
      </c>
      <c r="L24" s="88"/>
      <c r="M24" s="140"/>
      <c r="N24" s="96" t="s">
        <v>143</v>
      </c>
      <c r="O24" s="97"/>
      <c r="P24" s="98"/>
      <c r="Q24" s="87">
        <v>1.36</v>
      </c>
      <c r="R24" s="88"/>
      <c r="S24" s="140"/>
      <c r="T24" s="96" t="s">
        <v>141</v>
      </c>
      <c r="U24" s="97"/>
      <c r="V24" s="98"/>
      <c r="W24" s="87">
        <v>1.85</v>
      </c>
      <c r="X24" s="88"/>
      <c r="Y24" s="140"/>
    </row>
    <row r="25" spans="1:25" s="6" customFormat="1" ht="12.75" customHeight="1" x14ac:dyDescent="0.25">
      <c r="A25" s="167"/>
      <c r="B25" s="96" t="s">
        <v>70</v>
      </c>
      <c r="C25" s="97"/>
      <c r="D25" s="98"/>
      <c r="E25" s="87">
        <v>2.44</v>
      </c>
      <c r="F25" s="88"/>
      <c r="G25" s="140"/>
      <c r="H25" s="96" t="s">
        <v>70</v>
      </c>
      <c r="I25" s="97"/>
      <c r="J25" s="98"/>
      <c r="K25" s="87">
        <v>25.83</v>
      </c>
      <c r="L25" s="88"/>
      <c r="M25" s="140"/>
      <c r="N25" s="96" t="s">
        <v>70</v>
      </c>
      <c r="O25" s="97"/>
      <c r="P25" s="98"/>
      <c r="Q25" s="87">
        <v>26.34</v>
      </c>
      <c r="R25" s="88"/>
      <c r="S25" s="140"/>
      <c r="T25" s="96" t="s">
        <v>70</v>
      </c>
      <c r="U25" s="97"/>
      <c r="V25" s="98"/>
      <c r="W25" s="87">
        <v>32.299999999999997</v>
      </c>
      <c r="X25" s="88"/>
      <c r="Y25" s="140"/>
    </row>
    <row r="26" spans="1:25" ht="12.75" customHeight="1" x14ac:dyDescent="0.2">
      <c r="A26" s="167"/>
      <c r="B26" s="96" t="s">
        <v>114</v>
      </c>
      <c r="C26" s="97"/>
      <c r="D26" s="98"/>
      <c r="E26" s="87">
        <v>91.33</v>
      </c>
      <c r="F26" s="88"/>
      <c r="G26" s="140"/>
      <c r="H26" s="96" t="s">
        <v>114</v>
      </c>
      <c r="I26" s="97"/>
      <c r="J26" s="98"/>
      <c r="K26" s="87">
        <v>9.01</v>
      </c>
      <c r="L26" s="88"/>
      <c r="M26" s="140"/>
      <c r="N26" s="96" t="s">
        <v>114</v>
      </c>
      <c r="O26" s="97"/>
      <c r="P26" s="98"/>
      <c r="Q26" s="87">
        <v>5.7</v>
      </c>
      <c r="R26" s="88"/>
      <c r="S26" s="140"/>
      <c r="T26" s="96" t="s">
        <v>114</v>
      </c>
      <c r="U26" s="97"/>
      <c r="V26" s="98"/>
      <c r="W26" s="87">
        <v>13.49</v>
      </c>
      <c r="X26" s="88"/>
      <c r="Y26" s="140"/>
    </row>
    <row r="27" spans="1:25" x14ac:dyDescent="0.2">
      <c r="A27" s="167"/>
      <c r="B27" s="90" t="s">
        <v>73</v>
      </c>
      <c r="C27" s="91"/>
      <c r="D27" s="92"/>
      <c r="E27" s="93">
        <f>SUM(E15:F26)</f>
        <v>100</v>
      </c>
      <c r="F27" s="94"/>
      <c r="G27" s="157"/>
      <c r="H27" s="90" t="s">
        <v>73</v>
      </c>
      <c r="I27" s="91"/>
      <c r="J27" s="92"/>
      <c r="K27" s="93">
        <f>SUM(K15:L26)</f>
        <v>100</v>
      </c>
      <c r="L27" s="94"/>
      <c r="M27" s="157"/>
      <c r="N27" s="90" t="s">
        <v>73</v>
      </c>
      <c r="O27" s="91"/>
      <c r="P27" s="92"/>
      <c r="Q27" s="93">
        <f>SUM(Q15:R26)</f>
        <v>100</v>
      </c>
      <c r="R27" s="94"/>
      <c r="S27" s="157"/>
      <c r="T27" s="90" t="s">
        <v>73</v>
      </c>
      <c r="U27" s="91"/>
      <c r="V27" s="92"/>
      <c r="W27" s="93">
        <f>SUM(W15:X26)</f>
        <v>100</v>
      </c>
      <c r="X27" s="94"/>
      <c r="Y27" s="157"/>
    </row>
    <row r="28" spans="1:25" x14ac:dyDescent="0.2">
      <c r="A28" s="40"/>
      <c r="B28" s="84"/>
      <c r="C28" s="85"/>
      <c r="D28" s="86"/>
      <c r="E28" s="84"/>
      <c r="F28" s="85"/>
      <c r="G28" s="86"/>
      <c r="H28" s="84"/>
      <c r="I28" s="85"/>
      <c r="J28" s="86"/>
      <c r="K28" s="84"/>
      <c r="L28" s="85"/>
      <c r="M28" s="86"/>
      <c r="N28" s="84"/>
      <c r="O28" s="85"/>
      <c r="P28" s="86"/>
      <c r="Q28" s="84"/>
      <c r="R28" s="85"/>
      <c r="S28" s="86"/>
      <c r="T28" s="84"/>
      <c r="U28" s="85"/>
      <c r="V28" s="86"/>
      <c r="W28" s="84"/>
      <c r="X28" s="85"/>
      <c r="Y28" s="86"/>
    </row>
    <row r="29" spans="1:25" ht="12.75" customHeight="1" x14ac:dyDescent="0.2">
      <c r="A29" s="131" t="s">
        <v>59</v>
      </c>
      <c r="B29" s="156" t="s">
        <v>1</v>
      </c>
      <c r="C29" s="156"/>
      <c r="D29" s="156"/>
      <c r="E29" s="156" t="s">
        <v>2</v>
      </c>
      <c r="F29" s="156"/>
      <c r="G29" s="156"/>
      <c r="H29" s="156" t="s">
        <v>1</v>
      </c>
      <c r="I29" s="156"/>
      <c r="J29" s="156"/>
      <c r="K29" s="156" t="s">
        <v>2</v>
      </c>
      <c r="L29" s="156"/>
      <c r="M29" s="156"/>
      <c r="N29" s="156" t="s">
        <v>1</v>
      </c>
      <c r="O29" s="156"/>
      <c r="P29" s="156"/>
      <c r="Q29" s="156" t="s">
        <v>2</v>
      </c>
      <c r="R29" s="156"/>
      <c r="S29" s="156"/>
      <c r="T29" s="156" t="s">
        <v>1</v>
      </c>
      <c r="U29" s="156"/>
      <c r="V29" s="156"/>
      <c r="W29" s="156" t="s">
        <v>2</v>
      </c>
      <c r="X29" s="156"/>
      <c r="Y29" s="156"/>
    </row>
    <row r="30" spans="1:25" ht="38.25" x14ac:dyDescent="0.2">
      <c r="A30" s="131"/>
      <c r="B30" s="37" t="s">
        <v>208</v>
      </c>
      <c r="C30" s="37" t="s">
        <v>209</v>
      </c>
      <c r="D30" s="37" t="s">
        <v>210</v>
      </c>
      <c r="E30" s="37" t="s">
        <v>208</v>
      </c>
      <c r="F30" s="37" t="s">
        <v>209</v>
      </c>
      <c r="G30" s="37" t="s">
        <v>210</v>
      </c>
      <c r="H30" s="37" t="s">
        <v>208</v>
      </c>
      <c r="I30" s="37" t="s">
        <v>209</v>
      </c>
      <c r="J30" s="37" t="s">
        <v>210</v>
      </c>
      <c r="K30" s="37" t="s">
        <v>208</v>
      </c>
      <c r="L30" s="37" t="s">
        <v>209</v>
      </c>
      <c r="M30" s="37" t="s">
        <v>210</v>
      </c>
      <c r="N30" s="37" t="s">
        <v>208</v>
      </c>
      <c r="O30" s="37" t="s">
        <v>209</v>
      </c>
      <c r="P30" s="37" t="s">
        <v>210</v>
      </c>
      <c r="Q30" s="37" t="s">
        <v>208</v>
      </c>
      <c r="R30" s="37" t="s">
        <v>209</v>
      </c>
      <c r="S30" s="37" t="s">
        <v>210</v>
      </c>
      <c r="T30" s="37" t="s">
        <v>208</v>
      </c>
      <c r="U30" s="37" t="s">
        <v>209</v>
      </c>
      <c r="V30" s="37" t="s">
        <v>210</v>
      </c>
      <c r="W30" s="37" t="s">
        <v>208</v>
      </c>
      <c r="X30" s="37" t="s">
        <v>209</v>
      </c>
      <c r="Y30" s="60" t="s">
        <v>210</v>
      </c>
    </row>
    <row r="31" spans="1:25" x14ac:dyDescent="0.2">
      <c r="A31" s="40" t="s">
        <v>62</v>
      </c>
      <c r="B31" s="52">
        <v>5.03</v>
      </c>
      <c r="C31" s="52">
        <v>7.08</v>
      </c>
      <c r="D31" s="52">
        <v>5.65</v>
      </c>
      <c r="E31" s="52">
        <v>5.56</v>
      </c>
      <c r="F31" s="52">
        <v>7.08</v>
      </c>
      <c r="G31" s="52">
        <v>5.65</v>
      </c>
      <c r="H31" s="52">
        <v>11.68</v>
      </c>
      <c r="I31" s="52">
        <v>7.08</v>
      </c>
      <c r="J31" s="52">
        <v>5.65</v>
      </c>
      <c r="K31" s="52">
        <v>13</v>
      </c>
      <c r="L31" s="52">
        <v>7.08</v>
      </c>
      <c r="M31" s="52">
        <v>5.65</v>
      </c>
      <c r="N31" s="52">
        <v>11.01</v>
      </c>
      <c r="O31" s="52">
        <v>7.08</v>
      </c>
      <c r="P31" s="52">
        <v>5.65</v>
      </c>
      <c r="Q31" s="52">
        <v>12.16</v>
      </c>
      <c r="R31" s="52">
        <v>7.08</v>
      </c>
      <c r="S31" s="52">
        <v>5.65</v>
      </c>
      <c r="T31" s="52">
        <v>11.64</v>
      </c>
      <c r="U31" s="52">
        <v>7.08</v>
      </c>
      <c r="V31" s="52">
        <v>5.65</v>
      </c>
      <c r="W31" s="52">
        <v>12.79</v>
      </c>
      <c r="X31" s="52">
        <v>7.08</v>
      </c>
      <c r="Y31" s="82">
        <v>5.65</v>
      </c>
    </row>
    <row r="32" spans="1:25" x14ac:dyDescent="0.2">
      <c r="A32" s="40" t="s">
        <v>63</v>
      </c>
      <c r="B32" s="52">
        <v>4.7</v>
      </c>
      <c r="C32" s="52">
        <v>8.57</v>
      </c>
      <c r="D32" s="52">
        <v>6.97</v>
      </c>
      <c r="E32" s="52">
        <v>5.22</v>
      </c>
      <c r="F32" s="52">
        <v>8.57</v>
      </c>
      <c r="G32" s="52">
        <v>6.97</v>
      </c>
      <c r="H32" s="52" t="s">
        <v>72</v>
      </c>
      <c r="I32" s="52" t="s">
        <v>72</v>
      </c>
      <c r="J32" s="52" t="s">
        <v>72</v>
      </c>
      <c r="K32" s="52" t="s">
        <v>72</v>
      </c>
      <c r="L32" s="52" t="s">
        <v>72</v>
      </c>
      <c r="M32" s="52" t="s">
        <v>72</v>
      </c>
      <c r="N32" s="52" t="s">
        <v>72</v>
      </c>
      <c r="O32" s="52" t="s">
        <v>72</v>
      </c>
      <c r="P32" s="52" t="s">
        <v>72</v>
      </c>
      <c r="Q32" s="52" t="s">
        <v>72</v>
      </c>
      <c r="R32" s="52" t="s">
        <v>72</v>
      </c>
      <c r="S32" s="52" t="s">
        <v>72</v>
      </c>
      <c r="T32" s="52" t="s">
        <v>72</v>
      </c>
      <c r="U32" s="52" t="s">
        <v>72</v>
      </c>
      <c r="V32" s="52" t="s">
        <v>72</v>
      </c>
      <c r="W32" s="52" t="s">
        <v>72</v>
      </c>
      <c r="X32" s="52" t="s">
        <v>72</v>
      </c>
      <c r="Y32" s="82" t="s">
        <v>72</v>
      </c>
    </row>
    <row r="33" spans="1:25" x14ac:dyDescent="0.2">
      <c r="A33" s="40" t="s">
        <v>60</v>
      </c>
      <c r="B33" s="52" t="s">
        <v>72</v>
      </c>
      <c r="C33" s="52" t="s">
        <v>72</v>
      </c>
      <c r="D33" s="52" t="s">
        <v>72</v>
      </c>
      <c r="E33" s="52" t="s">
        <v>72</v>
      </c>
      <c r="F33" s="52" t="s">
        <v>72</v>
      </c>
      <c r="G33" s="52" t="s">
        <v>72</v>
      </c>
      <c r="H33" s="52" t="s">
        <v>72</v>
      </c>
      <c r="I33" s="52" t="s">
        <v>72</v>
      </c>
      <c r="J33" s="52" t="s">
        <v>72</v>
      </c>
      <c r="K33" s="52" t="s">
        <v>72</v>
      </c>
      <c r="L33" s="52" t="s">
        <v>72</v>
      </c>
      <c r="M33" s="52" t="s">
        <v>72</v>
      </c>
      <c r="N33" s="52" t="s">
        <v>72</v>
      </c>
      <c r="O33" s="52" t="s">
        <v>72</v>
      </c>
      <c r="P33" s="52" t="s">
        <v>72</v>
      </c>
      <c r="Q33" s="52" t="s">
        <v>72</v>
      </c>
      <c r="R33" s="52" t="s">
        <v>72</v>
      </c>
      <c r="S33" s="52" t="s">
        <v>72</v>
      </c>
      <c r="T33" s="52" t="s">
        <v>72</v>
      </c>
      <c r="U33" s="52" t="s">
        <v>72</v>
      </c>
      <c r="V33" s="52" t="s">
        <v>72</v>
      </c>
      <c r="W33" s="52" t="s">
        <v>72</v>
      </c>
      <c r="X33" s="52" t="s">
        <v>72</v>
      </c>
      <c r="Y33" s="82" t="s">
        <v>72</v>
      </c>
    </row>
    <row r="34" spans="1:25" x14ac:dyDescent="0.2">
      <c r="A34" s="47" t="s">
        <v>71</v>
      </c>
      <c r="B34" s="78">
        <v>7.37</v>
      </c>
      <c r="C34" s="78">
        <v>10.98</v>
      </c>
      <c r="D34" s="78">
        <v>7.33</v>
      </c>
      <c r="E34" s="78">
        <v>7.91</v>
      </c>
      <c r="F34" s="78">
        <v>10.98</v>
      </c>
      <c r="G34" s="78">
        <v>7.33</v>
      </c>
      <c r="H34" s="78">
        <v>7.89</v>
      </c>
      <c r="I34" s="78">
        <v>9.4700000000000006</v>
      </c>
      <c r="J34" s="78">
        <v>6.75</v>
      </c>
      <c r="K34" s="78">
        <v>9.16</v>
      </c>
      <c r="L34" s="78">
        <v>9.4700000000000006</v>
      </c>
      <c r="M34" s="78">
        <v>6.75</v>
      </c>
      <c r="N34" s="78">
        <v>8.59</v>
      </c>
      <c r="O34" s="78">
        <v>9.27</v>
      </c>
      <c r="P34" s="78">
        <v>6.52</v>
      </c>
      <c r="Q34" s="78">
        <v>9.77</v>
      </c>
      <c r="R34" s="78">
        <v>9.27</v>
      </c>
      <c r="S34" s="78">
        <v>6.52</v>
      </c>
      <c r="T34" s="78">
        <v>9.6</v>
      </c>
      <c r="U34" s="78">
        <v>9.77</v>
      </c>
      <c r="V34" s="78">
        <v>6.5</v>
      </c>
      <c r="W34" s="78">
        <v>10.77</v>
      </c>
      <c r="X34" s="78">
        <v>9.77</v>
      </c>
      <c r="Y34" s="83">
        <v>6.5</v>
      </c>
    </row>
    <row r="35" spans="1:25" s="73" customFormat="1" ht="63.75" x14ac:dyDescent="0.2">
      <c r="A35" s="69" t="s">
        <v>68</v>
      </c>
      <c r="B35" s="72"/>
      <c r="C35" s="62" t="s">
        <v>134</v>
      </c>
      <c r="D35" s="62" t="s">
        <v>214</v>
      </c>
      <c r="E35" s="62"/>
      <c r="F35" s="62" t="s">
        <v>134</v>
      </c>
      <c r="G35" s="62" t="s">
        <v>214</v>
      </c>
      <c r="H35" s="72"/>
      <c r="I35" s="62" t="s">
        <v>134</v>
      </c>
      <c r="J35" s="62" t="s">
        <v>214</v>
      </c>
      <c r="K35" s="62"/>
      <c r="L35" s="62" t="s">
        <v>134</v>
      </c>
      <c r="M35" s="62" t="s">
        <v>214</v>
      </c>
      <c r="N35" s="72"/>
      <c r="O35" s="62" t="s">
        <v>134</v>
      </c>
      <c r="P35" s="62" t="s">
        <v>214</v>
      </c>
      <c r="Q35" s="62"/>
      <c r="R35" s="62" t="s">
        <v>134</v>
      </c>
      <c r="S35" s="62" t="s">
        <v>214</v>
      </c>
      <c r="T35" s="72"/>
      <c r="U35" s="62" t="s">
        <v>134</v>
      </c>
      <c r="V35" s="62" t="s">
        <v>214</v>
      </c>
      <c r="W35" s="62"/>
      <c r="X35" s="62" t="s">
        <v>134</v>
      </c>
      <c r="Y35" s="62" t="s">
        <v>214</v>
      </c>
    </row>
    <row r="36" spans="1:25" ht="13.5" thickBot="1" x14ac:dyDescent="0.25">
      <c r="A36" s="79" t="s">
        <v>61</v>
      </c>
      <c r="B36" s="80">
        <v>13.321400000000001</v>
      </c>
      <c r="C36" s="80">
        <v>3893.0426000000002</v>
      </c>
      <c r="D36" s="80">
        <f>'Debt Open Ended '!D36</f>
        <v>4991.8244000000004</v>
      </c>
      <c r="E36" s="80">
        <v>13.5928</v>
      </c>
      <c r="F36" s="80">
        <f>C36</f>
        <v>3893.0426000000002</v>
      </c>
      <c r="G36" s="80">
        <f>'Debt Open Ended '!D36</f>
        <v>4991.8244000000004</v>
      </c>
      <c r="H36" s="80">
        <v>12.1419</v>
      </c>
      <c r="I36" s="80">
        <f>C36</f>
        <v>3893.0426000000002</v>
      </c>
      <c r="J36" s="80">
        <f>'Debt Open Ended '!D36</f>
        <v>4991.8244000000004</v>
      </c>
      <c r="K36" s="80">
        <v>12.5106</v>
      </c>
      <c r="L36" s="80">
        <f>C36</f>
        <v>3893.0426000000002</v>
      </c>
      <c r="M36" s="80">
        <f>'Debt Open Ended '!D36</f>
        <v>4991.8244000000004</v>
      </c>
      <c r="N36" s="80">
        <v>12.1127</v>
      </c>
      <c r="O36" s="80">
        <f>C36</f>
        <v>3893.0426000000002</v>
      </c>
      <c r="P36" s="80">
        <f>'Debt Open Ended '!D36</f>
        <v>4991.8244000000004</v>
      </c>
      <c r="Q36" s="80">
        <v>12.420500000000001</v>
      </c>
      <c r="R36" s="80">
        <f>C36</f>
        <v>3893.0426000000002</v>
      </c>
      <c r="S36" s="80">
        <f>'Debt Open Ended '!D36</f>
        <v>4991.8244000000004</v>
      </c>
      <c r="T36" s="80">
        <v>12.238300000000001</v>
      </c>
      <c r="U36" s="80">
        <f>C36</f>
        <v>3893.0426000000002</v>
      </c>
      <c r="V36" s="80">
        <f>'Debt Open Ended '!D36</f>
        <v>4991.8244000000004</v>
      </c>
      <c r="W36" s="80">
        <v>12.5266</v>
      </c>
      <c r="X36" s="80">
        <f>C36</f>
        <v>3893.0426000000002</v>
      </c>
      <c r="Y36" s="80">
        <f>'Debt Open Ended '!D36</f>
        <v>4991.8244000000004</v>
      </c>
    </row>
    <row r="37" spans="1:25" ht="14.25" customHeight="1" x14ac:dyDescent="0.2"/>
    <row r="38" spans="1:25" x14ac:dyDescent="0.2">
      <c r="A38" s="15" t="s">
        <v>7</v>
      </c>
    </row>
    <row r="39" spans="1:25" ht="12.75" customHeight="1" x14ac:dyDescent="0.2">
      <c r="A39" s="117" t="s">
        <v>64</v>
      </c>
      <c r="B39" s="117"/>
      <c r="C39" s="117"/>
      <c r="D39" s="117"/>
      <c r="E39" s="117"/>
      <c r="F39" s="117"/>
      <c r="G39" s="36"/>
    </row>
    <row r="40" spans="1:25" x14ac:dyDescent="0.2">
      <c r="A40" s="15"/>
    </row>
    <row r="41" spans="1:25" x14ac:dyDescent="0.2">
      <c r="A41" s="15" t="s">
        <v>65</v>
      </c>
    </row>
    <row r="42" spans="1:25" ht="12.75" customHeight="1" x14ac:dyDescent="0.2">
      <c r="A42" s="15" t="s">
        <v>69</v>
      </c>
    </row>
    <row r="43" spans="1:25" ht="12.75" customHeight="1" x14ac:dyDescent="0.2">
      <c r="A43" s="117" t="s">
        <v>204</v>
      </c>
      <c r="B43" s="117"/>
      <c r="C43" s="117"/>
      <c r="D43" s="36"/>
    </row>
    <row r="44" spans="1:25" ht="12.75" customHeight="1" x14ac:dyDescent="0.2">
      <c r="A44" s="117" t="s">
        <v>67</v>
      </c>
      <c r="B44" s="117"/>
      <c r="C44" s="117"/>
      <c r="D44" s="117"/>
      <c r="E44" s="117"/>
    </row>
    <row r="45" spans="1:25" x14ac:dyDescent="0.2">
      <c r="A45" s="117" t="s">
        <v>205</v>
      </c>
      <c r="B45" s="117"/>
      <c r="C45" s="117"/>
      <c r="D45" s="117"/>
      <c r="E45" s="117"/>
      <c r="F45" s="117"/>
      <c r="G45" s="36"/>
    </row>
  </sheetData>
  <mergeCells count="167">
    <mergeCell ref="A45:F45"/>
    <mergeCell ref="A44:E44"/>
    <mergeCell ref="B29:D29"/>
    <mergeCell ref="E29:G29"/>
    <mergeCell ref="H29:J29"/>
    <mergeCell ref="K29:M29"/>
    <mergeCell ref="A39:F39"/>
    <mergeCell ref="A43:C43"/>
    <mergeCell ref="A14:A27"/>
    <mergeCell ref="A29:A30"/>
    <mergeCell ref="N29:P29"/>
    <mergeCell ref="Q29:S29"/>
    <mergeCell ref="T29:V29"/>
    <mergeCell ref="W29:Y29"/>
    <mergeCell ref="K28:M28"/>
    <mergeCell ref="N28:P28"/>
    <mergeCell ref="Q28:S28"/>
    <mergeCell ref="T28:V28"/>
    <mergeCell ref="W28:Y28"/>
    <mergeCell ref="B21:D21"/>
    <mergeCell ref="E21:G21"/>
    <mergeCell ref="B22:D22"/>
    <mergeCell ref="E22:G22"/>
    <mergeCell ref="B23:D23"/>
    <mergeCell ref="E23:G23"/>
    <mergeCell ref="B24:D24"/>
    <mergeCell ref="E24:G24"/>
    <mergeCell ref="A3:X3"/>
    <mergeCell ref="A9:X9"/>
    <mergeCell ref="A5:X5"/>
    <mergeCell ref="A7:X7"/>
    <mergeCell ref="A13:X13"/>
    <mergeCell ref="B12:G12"/>
    <mergeCell ref="B2:G2"/>
    <mergeCell ref="H2:M2"/>
    <mergeCell ref="N2:S2"/>
    <mergeCell ref="B4:G4"/>
    <mergeCell ref="H4:M4"/>
    <mergeCell ref="N4:S4"/>
    <mergeCell ref="T4:Y4"/>
    <mergeCell ref="T2:Y2"/>
    <mergeCell ref="B6:G6"/>
    <mergeCell ref="H6:M6"/>
    <mergeCell ref="N6:S6"/>
    <mergeCell ref="T6:Y6"/>
    <mergeCell ref="B8:G8"/>
    <mergeCell ref="H8:M8"/>
    <mergeCell ref="N8:S8"/>
    <mergeCell ref="T8:Y8"/>
    <mergeCell ref="B10:G10"/>
    <mergeCell ref="H10:M10"/>
    <mergeCell ref="N10:S10"/>
    <mergeCell ref="T10:Y10"/>
    <mergeCell ref="B11:G11"/>
    <mergeCell ref="H11:M11"/>
    <mergeCell ref="E19:G19"/>
    <mergeCell ref="B20:D20"/>
    <mergeCell ref="E20:G20"/>
    <mergeCell ref="H12:M12"/>
    <mergeCell ref="N11:S11"/>
    <mergeCell ref="T11:Y11"/>
    <mergeCell ref="N12:S12"/>
    <mergeCell ref="T12:Y12"/>
    <mergeCell ref="B14:D14"/>
    <mergeCell ref="E14:G14"/>
    <mergeCell ref="B15:D15"/>
    <mergeCell ref="E15:G15"/>
    <mergeCell ref="K14:M14"/>
    <mergeCell ref="N14:P14"/>
    <mergeCell ref="Q14:S14"/>
    <mergeCell ref="T14:V14"/>
    <mergeCell ref="W14:Y14"/>
    <mergeCell ref="K15:M15"/>
    <mergeCell ref="N15:P15"/>
    <mergeCell ref="Q15:S15"/>
    <mergeCell ref="T15:V15"/>
    <mergeCell ref="W15:Y15"/>
    <mergeCell ref="B25:D25"/>
    <mergeCell ref="E25:G25"/>
    <mergeCell ref="B26:D26"/>
    <mergeCell ref="E26:G26"/>
    <mergeCell ref="B27:D27"/>
    <mergeCell ref="E27:G27"/>
    <mergeCell ref="B28:D28"/>
    <mergeCell ref="E28:G28"/>
    <mergeCell ref="H14:J14"/>
    <mergeCell ref="H15:J15"/>
    <mergeCell ref="H16:J16"/>
    <mergeCell ref="H18:J18"/>
    <mergeCell ref="H20:J20"/>
    <mergeCell ref="H22:J22"/>
    <mergeCell ref="H24:J24"/>
    <mergeCell ref="H26:J26"/>
    <mergeCell ref="H28:J28"/>
    <mergeCell ref="B16:D16"/>
    <mergeCell ref="E16:G16"/>
    <mergeCell ref="B17:D17"/>
    <mergeCell ref="E17:G17"/>
    <mergeCell ref="B18:D18"/>
    <mergeCell ref="E18:G18"/>
    <mergeCell ref="B19:D19"/>
    <mergeCell ref="K16:M16"/>
    <mergeCell ref="N16:P16"/>
    <mergeCell ref="Q16:S16"/>
    <mergeCell ref="T16:V16"/>
    <mergeCell ref="W16:Y16"/>
    <mergeCell ref="H17:J17"/>
    <mergeCell ref="K17:M17"/>
    <mergeCell ref="N17:P17"/>
    <mergeCell ref="Q17:S17"/>
    <mergeCell ref="T17:V17"/>
    <mergeCell ref="W17:Y17"/>
    <mergeCell ref="K18:M18"/>
    <mergeCell ref="N18:P18"/>
    <mergeCell ref="Q18:S18"/>
    <mergeCell ref="T18:V18"/>
    <mergeCell ref="W18:Y18"/>
    <mergeCell ref="H19:J19"/>
    <mergeCell ref="K19:M19"/>
    <mergeCell ref="N19:P19"/>
    <mergeCell ref="Q19:S19"/>
    <mergeCell ref="T19:V19"/>
    <mergeCell ref="W19:Y19"/>
    <mergeCell ref="K20:M20"/>
    <mergeCell ref="N20:P20"/>
    <mergeCell ref="Q20:S20"/>
    <mergeCell ref="T20:V20"/>
    <mergeCell ref="W20:Y20"/>
    <mergeCell ref="H21:J21"/>
    <mergeCell ref="K21:M21"/>
    <mergeCell ref="N21:P21"/>
    <mergeCell ref="Q21:S21"/>
    <mergeCell ref="T21:V21"/>
    <mergeCell ref="W21:Y21"/>
    <mergeCell ref="K22:M22"/>
    <mergeCell ref="N22:P22"/>
    <mergeCell ref="Q22:S22"/>
    <mergeCell ref="T22:V22"/>
    <mergeCell ref="W22:Y22"/>
    <mergeCell ref="H23:J23"/>
    <mergeCell ref="K23:M23"/>
    <mergeCell ref="N23:P23"/>
    <mergeCell ref="Q23:S23"/>
    <mergeCell ref="T23:V23"/>
    <mergeCell ref="W23:Y23"/>
    <mergeCell ref="K24:M24"/>
    <mergeCell ref="N24:P24"/>
    <mergeCell ref="Q24:S24"/>
    <mergeCell ref="T24:V24"/>
    <mergeCell ref="W24:Y24"/>
    <mergeCell ref="H25:J25"/>
    <mergeCell ref="K25:M25"/>
    <mergeCell ref="N25:P25"/>
    <mergeCell ref="Q25:S25"/>
    <mergeCell ref="T25:V25"/>
    <mergeCell ref="W25:Y25"/>
    <mergeCell ref="K26:M26"/>
    <mergeCell ref="N26:P26"/>
    <mergeCell ref="Q26:S26"/>
    <mergeCell ref="T26:V26"/>
    <mergeCell ref="W26:Y26"/>
    <mergeCell ref="H27:J27"/>
    <mergeCell ref="K27:M27"/>
    <mergeCell ref="N27:P27"/>
    <mergeCell ref="Q27:S27"/>
    <mergeCell ref="T27:V27"/>
    <mergeCell ref="W27:Y27"/>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 Open Ended  </vt:lpstr>
      <vt:lpstr>Equity Close Ended</vt:lpstr>
      <vt:lpstr>Debt Open Ended </vt:lpstr>
      <vt:lpstr>Debt Close Ended</vt:lpstr>
    </vt:vector>
  </TitlesOfParts>
  <Company>IPRU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shruti</cp:lastModifiedBy>
  <cp:lastPrinted>2017-03-08T04:58:08Z</cp:lastPrinted>
  <dcterms:created xsi:type="dcterms:W3CDTF">2015-08-03T08:55:10Z</dcterms:created>
  <dcterms:modified xsi:type="dcterms:W3CDTF">2018-02-19T10:27:52Z</dcterms:modified>
</cp:coreProperties>
</file>