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66925"/>
  <mc:AlternateContent xmlns:mc="http://schemas.openxmlformats.org/markup-compatibility/2006">
    <mc:Choice Requires="x15">
      <x15ac:absPath xmlns:x15ac="http://schemas.microsoft.com/office/spreadsheetml/2010/11/ac" url="C:\Users\Asmita.khot\Downloads\"/>
    </mc:Choice>
  </mc:AlternateContent>
  <xr:revisionPtr revIDLastSave="0" documentId="13_ncr:1_{3B4E1DAC-C583-4BA7-9112-19526CA6E90D}" xr6:coauthVersionLast="47" xr6:coauthVersionMax="47" xr10:uidLastSave="{00000000-0000-0000-0000-000000000000}"/>
  <bookViews>
    <workbookView xWindow="-120" yWindow="-120" windowWidth="20730" windowHeight="11160" activeTab="1" xr2:uid="{B859C74F-1B93-463E-BE8B-D99745593D3E}"/>
  </bookViews>
  <sheets>
    <sheet name="PART A" sheetId="1" r:id="rId1"/>
    <sheet name="PART B" sheetId="2" r:id="rId2"/>
    <sheet name="PART C" sheetId="3" r:id="rId3"/>
    <sheet name="PART D"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4" l="1"/>
  <c r="E9" i="4"/>
  <c r="F15" i="3"/>
  <c r="E15" i="3"/>
  <c r="D15" i="3"/>
  <c r="I23" i="2"/>
  <c r="C23" i="2"/>
  <c r="D23" i="2"/>
  <c r="E23" i="2"/>
  <c r="F23" i="2"/>
  <c r="G23" i="2"/>
  <c r="H23" i="2"/>
  <c r="J23" i="2"/>
  <c r="K23" i="2"/>
  <c r="L23" i="2"/>
  <c r="M23" i="2"/>
  <c r="N23" i="2"/>
  <c r="I26" i="1"/>
</calcChain>
</file>

<file path=xl/sharedStrings.xml><?xml version="1.0" encoding="utf-8"?>
<sst xmlns="http://schemas.openxmlformats.org/spreadsheetml/2006/main" count="134" uniqueCount="87">
  <si>
    <t>Name of the Mutual Fund: LIC MUTUAL FUND</t>
  </si>
  <si>
    <t>Complaint Code</t>
  </si>
  <si>
    <t>Type of Complaints</t>
  </si>
  <si>
    <t>Action on (a) and (b)</t>
  </si>
  <si>
    <t>Resolved</t>
  </si>
  <si>
    <t>Non
Actionable
*</t>
  </si>
  <si>
    <t xml:space="preserve">Pending </t>
  </si>
  <si>
    <t>Within 30 Days</t>
  </si>
  <si>
    <t>30-60 days</t>
  </si>
  <si>
    <t>60-180 days</t>
  </si>
  <si>
    <t>Beyond 180 Days</t>
  </si>
  <si>
    <t>Average
time
taken ^
(in
days)</t>
  </si>
  <si>
    <t>0-3 Months</t>
  </si>
  <si>
    <t>3-6 Months</t>
  </si>
  <si>
    <t>6-12 Months</t>
  </si>
  <si>
    <t>Beyond
12
months</t>
  </si>
  <si>
    <t>I A</t>
  </si>
  <si>
    <t>I B</t>
  </si>
  <si>
    <t>Interest on delayed payment of amount declared under Income Distribution cum Capital Withdrawal option</t>
  </si>
  <si>
    <t>I C</t>
  </si>
  <si>
    <t>Non receipt of Redemption Proceeds</t>
  </si>
  <si>
    <t>I D</t>
  </si>
  <si>
    <t xml:space="preserve">Interest on delayed payment of Redemption </t>
  </si>
  <si>
    <t>II A</t>
  </si>
  <si>
    <t>Non receipt of Statement of Account/Unit Certificate</t>
  </si>
  <si>
    <t>II B</t>
  </si>
  <si>
    <t>Discrepancy in Statement of Account</t>
  </si>
  <si>
    <t>II C</t>
  </si>
  <si>
    <t>Data corrections in Investor details</t>
  </si>
  <si>
    <t>II D</t>
  </si>
  <si>
    <t>Non receipt of Annual Report/ 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</si>
  <si>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</si>
  <si>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</si>
  <si>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</si>
  <si>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</si>
  <si>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</si>
  <si>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</si>
  <si>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</si>
  <si>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</si>
  <si>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</si>
  <si>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</si>
  <si>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</si>
  <si>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</si>
  <si>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</si>
  <si>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</si>
  <si>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</si>
  <si>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</si>
  <si>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</si>
  <si>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</si>
  <si>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</si>
  <si>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</si>
  <si>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</si>
  <si>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Redressal of Complaints received during the period: 01/01/2022 to 31/01/2022</t>
  </si>
  <si>
    <t>Total Number of Folios: 535804</t>
  </si>
  <si>
    <t>(a) No. of complaints pending at the beginning of the period 01/Jan/2022</t>
  </si>
  <si>
    <t>(b) No. of Complaints received during during the period January 2022</t>
  </si>
  <si>
    <t>Part B: Report on complaints received through SCORES</t>
  </si>
  <si>
    <t>Interest on delayed payment of Redemption</t>
  </si>
  <si>
    <t>Non receipt of Annual Report/Abridged Summary</t>
  </si>
  <si>
    <t xml:space="preserve">Delay in allotment of Units
</t>
  </si>
  <si>
    <t>Unauthorized
Redemption</t>
  </si>
  <si>
    <t>(a) No. of complaints pending at the beginning of the period 01/01/2022</t>
  </si>
  <si>
    <t xml:space="preserve">(b) No. of Complaints received during the period January 2022
</t>
  </si>
  <si>
    <t>Non receipt of amount declared under IncomeDistribution cum Capital Withdrawal option</t>
  </si>
  <si>
    <t>Part C: Trend of monthly disposal of complaints (including complaints received through SCORES)</t>
  </si>
  <si>
    <t>SN</t>
  </si>
  <si>
    <t>Month</t>
  </si>
  <si>
    <t>Carried forward from previous month</t>
  </si>
  <si>
    <t>Received</t>
  </si>
  <si>
    <t>Resolved*</t>
  </si>
  <si>
    <t>Pending**</t>
  </si>
  <si>
    <t>Grand Total</t>
  </si>
  <si>
    <t>*Should include complaints of previous months resolved in the current month. If any.</t>
  </si>
  <si>
    <t>** Should include total complaints pending as on the last day of the month, if any.</t>
  </si>
  <si>
    <t>Year</t>
  </si>
  <si>
    <t>Carried forward from previous year</t>
  </si>
  <si>
    <t>Received during the year</t>
  </si>
  <si>
    <t>Resolved during the year</t>
  </si>
  <si>
    <t>Pending at the end of the year</t>
  </si>
  <si>
    <t>2017-18</t>
  </si>
  <si>
    <t>2018-19</t>
  </si>
  <si>
    <t>2019-20</t>
  </si>
  <si>
    <t>2020-21</t>
  </si>
  <si>
    <t>2021-22**</t>
  </si>
  <si>
    <t>**Complaint data is for the period 01-April-2021 to 31-January-2022</t>
  </si>
  <si>
    <t>Part A: Total complaints report (including complaints received through SCORES)</t>
  </si>
  <si>
    <t>Part D: Trend of annual disposal of complaints (including complaints received through SCORES)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</si>
</sst>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2"/>
      <color theme="1"/>
      <name val="Calibri"/>
      <family val="2"/>
      <scheme val="minor"/>
    </font>
    <font>
      <sz val="10"/>
      <name val="Arial"/>
      <family val="2"/>
    </font>
    <font>
      <b/>
      <sz val="10"/>
      <name val="Calibri"/>
      <family val="2"/>
      <scheme val="minor"/>
    </font>
    <font>
      <b/>
      <sz val="10"/>
      <color theme="1"/>
      <name val="Calibri"/>
      <family val="2"/>
      <scheme val="minor"/>
    </font>
    <font>
      <sz val="10.5"/>
      <color theme="1"/>
      <name val="Calibri"/>
      <family val="2"/>
    </font>
    <font>
      <sz val="10.5"/>
      <color theme="1"/>
      <name val="Calibri"/>
      <family val="2"/>
      <scheme val="minor"/>
    </font>
    <font>
      <sz val="10"/>
      <color theme="1"/>
      <name val="Arial"/>
      <family val="2"/>
    </font>
    <font>
      <b/>
      <sz val="12"/>
      <color theme="1"/>
      <name val="Calibri"/>
      <family val="2"/>
    </font>
    <font>
      <b/>
      <sz val="12"/>
      <color theme="1"/>
      <name val="Arial"/>
      <family val="2"/>
    </font>
    <font>
      <b/>
      <sz val="10"/>
      <color theme="1"/>
      <name val="Arial"/>
      <family val="2"/>
    </font>
    <font>
      <b/>
      <sz val="10.5"/>
      <color theme="1"/>
      <name val="Calibri"/>
      <family val="2"/>
    </font>
    <font>
      <sz val="10"/>
      <color theme="1"/>
      <name val="Times New Roman"/>
      <family val="1"/>
    </font>
    <font>
      <b/>
      <sz val="11"/>
      <name val="Calibri"/>
      <family val="2"/>
      <scheme val="minor"/>
    </font>
    <font>
      <sz val="11"/>
      <name val="Calibri"/>
      <family val="2"/>
      <scheme val="minor"/>
    </font>
    <font>
      <sz val="9"/>
      <color theme="1"/>
      <name val="Arial"/>
      <family val="2"/>
    </font>
    <font>
      <b/>
      <sz val="11"/>
      <color theme="1"/>
      <name val="Times New Roman"/>
      <family val="1"/>
    </font>
    <font>
      <sz val="10"/>
      <name val="Calibri"/>
      <family val="2"/>
      <scheme val="minor"/>
    </font>
    <font>
      <sz val="12"/>
      <color theme="1"/>
      <name val="Calibri"/>
      <family val="2"/>
      <scheme val="minor"/>
    </font>
    <font>
      <b/>
      <u/>
      <sz val="12"/>
      <color theme="1"/>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3">
    <xf numFmtId="0" fontId="0" fillId="0" borderId="0"/>
    <xf numFmtId="0" fontId="3" fillId="0" borderId="0"/>
    <xf numFmtId="0" fontId="3" fillId="0" borderId="0"/>
  </cellStyleXfs>
  <cellXfs count="100">
    <xf numFmtId="0" fontId="0" fillId="0" borderId="0" xfId="0"/>
    <xf numFmtId="0" fontId="2" fillId="0" borderId="0" xfId="0" applyFont="1" applyAlignment="1">
      <alignment vertical="center"/>
    </xf>
    <xf numFmtId="0" fontId="6" fillId="0" borderId="13" xfId="0" applyFont="1" applyBorder="1" applyAlignment="1">
      <alignment vertical="center" wrapText="1"/>
    </xf>
    <xf numFmtId="0" fontId="7" fillId="0" borderId="13" xfId="0" applyFont="1" applyBorder="1" applyAlignment="1">
      <alignment wrapText="1"/>
    </xf>
    <xf numFmtId="0" fontId="6" fillId="0" borderId="17" xfId="0" applyFont="1" applyBorder="1" applyAlignment="1">
      <alignment vertical="center" wrapText="1"/>
    </xf>
    <xf numFmtId="0" fontId="6" fillId="0" borderId="0" xfId="0" applyFont="1" applyAlignment="1">
      <alignment vertical="center" wrapText="1"/>
    </xf>
    <xf numFmtId="0" fontId="8" fillId="0" borderId="0" xfId="0" applyFont="1" applyAlignment="1">
      <alignment vertical="center"/>
    </xf>
    <xf numFmtId="0" fontId="8" fillId="0" borderId="0" xfId="0" applyFont="1"/>
    <xf numFmtId="0" fontId="0" fillId="0" borderId="0" xfId="0"/>
    <xf numFmtId="0" fontId="10" fillId="0" borderId="0" xfId="0" applyFont="1" applyAlignment="1">
      <alignment vertical="center"/>
    </xf>
    <xf numFmtId="0" fontId="17" fillId="0" borderId="43" xfId="0" applyFont="1" applyBorder="1" applyAlignment="1">
      <alignment horizontal="center" vertical="center" wrapText="1"/>
    </xf>
    <xf numFmtId="0" fontId="0" fillId="0" borderId="0" xfId="0"/>
    <xf numFmtId="0" fontId="9" fillId="3" borderId="42" xfId="0" applyFont="1" applyFill="1" applyBorder="1" applyAlignment="1">
      <alignment horizontal="center" vertical="center" wrapText="1"/>
    </xf>
    <xf numFmtId="0" fontId="11" fillId="0" borderId="0" xfId="0" applyFont="1" applyAlignment="1">
      <alignment vertical="center"/>
    </xf>
    <xf numFmtId="0" fontId="12" fillId="0" borderId="4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41" xfId="0" applyFont="1" applyBorder="1" applyAlignment="1">
      <alignment horizontal="left" vertical="center" wrapText="1" indent="2"/>
    </xf>
    <xf numFmtId="0" fontId="12" fillId="0" borderId="43" xfId="0" applyFont="1" applyBorder="1" applyAlignment="1">
      <alignment horizontal="center" vertical="center" wrapText="1"/>
    </xf>
    <xf numFmtId="0" fontId="13" fillId="0" borderId="42" xfId="0" applyFont="1" applyBorder="1" applyAlignment="1">
      <alignment vertical="center" wrapText="1"/>
    </xf>
    <xf numFmtId="0" fontId="6" fillId="0" borderId="0" xfId="0" applyFont="1" applyAlignment="1">
      <alignment horizontal="left" vertical="center" indent="3"/>
    </xf>
    <xf numFmtId="0" fontId="6" fillId="0" borderId="42" xfId="0" applyFont="1" applyBorder="1" applyAlignment="1">
      <alignment horizontal="center" vertical="center" wrapText="1"/>
    </xf>
    <xf numFmtId="17" fontId="0" fillId="0" borderId="43" xfId="0" applyNumberFormat="1" applyFont="1" applyBorder="1" applyAlignment="1">
      <alignment horizontal="center" vertical="center" wrapText="1"/>
    </xf>
    <xf numFmtId="0" fontId="0" fillId="0" borderId="43" xfId="0" applyFont="1" applyBorder="1" applyAlignment="1">
      <alignment horizontal="center" vertical="center" wrapText="1"/>
    </xf>
    <xf numFmtId="17" fontId="0" fillId="0" borderId="44" xfId="0" applyNumberFormat="1" applyFont="1" applyBorder="1" applyAlignment="1">
      <alignment horizontal="center" vertical="center" wrapText="1"/>
    </xf>
    <xf numFmtId="0" fontId="0" fillId="0" borderId="22" xfId="0" applyFont="1" applyBorder="1" applyAlignment="1">
      <alignment horizontal="center" vertical="center" wrapText="1"/>
    </xf>
    <xf numFmtId="0" fontId="14" fillId="0" borderId="23" xfId="2" applyFont="1" applyBorder="1" applyAlignment="1">
      <alignment horizontal="center" vertical="center"/>
    </xf>
    <xf numFmtId="0" fontId="1" fillId="0" borderId="4" xfId="0" applyFont="1" applyBorder="1" applyAlignment="1">
      <alignment horizontal="center" vertical="center" wrapText="1"/>
    </xf>
    <xf numFmtId="0" fontId="15" fillId="0" borderId="23" xfId="2" applyFont="1" applyBorder="1" applyAlignment="1">
      <alignment horizontal="center" vertical="center"/>
    </xf>
    <xf numFmtId="0" fontId="9" fillId="3" borderId="43"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17" fontId="5" fillId="0" borderId="7" xfId="0" applyNumberFormat="1" applyFont="1" applyBorder="1" applyAlignment="1">
      <alignment horizontal="center" vertical="center" wrapText="1"/>
    </xf>
    <xf numFmtId="17" fontId="5" fillId="0" borderId="11"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4" fillId="2" borderId="1"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16" fillId="0" borderId="0" xfId="0" applyFont="1" applyFill="1" applyBorder="1" applyAlignment="1">
      <alignment horizontal="left" vertical="center" wrapText="1"/>
    </xf>
    <xf numFmtId="0" fontId="4" fillId="2" borderId="24" xfId="1" applyFont="1" applyFill="1" applyBorder="1" applyAlignment="1">
      <alignment horizontal="center" vertical="center" wrapText="1"/>
    </xf>
    <xf numFmtId="0" fontId="4" fillId="2" borderId="25" xfId="1" applyFont="1" applyFill="1" applyBorder="1" applyAlignment="1">
      <alignment horizontal="center" vertical="top" wrapText="1"/>
    </xf>
    <xf numFmtId="0" fontId="4" fillId="2" borderId="25"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4" fillId="2" borderId="27" xfId="1" applyFont="1" applyFill="1" applyBorder="1" applyAlignment="1">
      <alignment horizontal="center" vertical="top" wrapText="1"/>
    </xf>
    <xf numFmtId="0" fontId="4" fillId="2" borderId="27" xfId="1"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17" fontId="5" fillId="0" borderId="29" xfId="0" applyNumberFormat="1" applyFont="1" applyBorder="1" applyAlignment="1">
      <alignment horizontal="center" vertical="center" wrapText="1"/>
    </xf>
    <xf numFmtId="0" fontId="5" fillId="0" borderId="3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31" xfId="0" applyFont="1" applyBorder="1" applyAlignment="1">
      <alignment horizontal="center" vertical="center" wrapText="1"/>
    </xf>
    <xf numFmtId="0" fontId="4" fillId="2" borderId="32" xfId="1" applyFont="1" applyFill="1" applyBorder="1" applyAlignment="1">
      <alignment horizontal="center" vertical="center" wrapText="1"/>
    </xf>
    <xf numFmtId="0" fontId="4" fillId="2" borderId="33" xfId="1" applyFont="1" applyFill="1" applyBorder="1" applyAlignment="1">
      <alignment horizontal="center" vertical="top" wrapText="1"/>
    </xf>
    <xf numFmtId="0" fontId="4" fillId="2" borderId="33" xfId="1"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5" xfId="0" applyFont="1" applyBorder="1" applyAlignment="1">
      <alignment horizontal="center" vertical="center" wrapText="1"/>
    </xf>
    <xf numFmtId="0" fontId="18" fillId="2" borderId="36" xfId="1" applyFont="1" applyFill="1" applyBorder="1" applyAlignment="1">
      <alignment vertical="top"/>
    </xf>
    <xf numFmtId="0" fontId="18" fillId="2" borderId="37" xfId="1" applyFont="1" applyFill="1" applyBorder="1" applyAlignment="1">
      <alignment vertical="top"/>
    </xf>
    <xf numFmtId="0" fontId="18" fillId="3" borderId="37" xfId="1" applyFont="1" applyFill="1" applyBorder="1" applyAlignment="1">
      <alignment vertical="top"/>
    </xf>
    <xf numFmtId="0" fontId="18" fillId="2" borderId="38" xfId="1" applyFont="1" applyFill="1" applyBorder="1" applyAlignment="1">
      <alignment vertical="top"/>
    </xf>
    <xf numFmtId="0" fontId="5" fillId="0" borderId="23" xfId="0" applyFont="1" applyBorder="1" applyAlignment="1"/>
    <xf numFmtId="0" fontId="4" fillId="0" borderId="2" xfId="2" applyFont="1" applyBorder="1" applyAlignment="1"/>
    <xf numFmtId="0" fontId="5" fillId="0" borderId="19"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4" fillId="0" borderId="23" xfId="2" applyFont="1" applyBorder="1" applyAlignment="1"/>
    <xf numFmtId="0" fontId="4" fillId="0" borderId="14" xfId="2" applyFont="1" applyBorder="1" applyAlignment="1">
      <alignment vertical="center"/>
    </xf>
    <xf numFmtId="0" fontId="5" fillId="0" borderId="14" xfId="0" applyFont="1" applyBorder="1" applyAlignment="1">
      <alignment vertical="center"/>
    </xf>
    <xf numFmtId="0" fontId="5" fillId="0" borderId="16" xfId="0" applyFont="1" applyBorder="1" applyAlignment="1">
      <alignment vertical="center"/>
    </xf>
    <xf numFmtId="0" fontId="4" fillId="0" borderId="13" xfId="2" applyFont="1" applyBorder="1" applyAlignment="1">
      <alignment vertical="center"/>
    </xf>
    <xf numFmtId="0" fontId="5" fillId="0" borderId="39" xfId="0" applyFont="1" applyBorder="1" applyAlignment="1">
      <alignment vertical="center"/>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4" fillId="0" borderId="18" xfId="2" applyFont="1" applyBorder="1" applyAlignment="1">
      <alignment vertical="center"/>
    </xf>
    <xf numFmtId="0" fontId="5" fillId="0" borderId="18" xfId="0" applyFont="1" applyBorder="1" applyAlignment="1">
      <alignment vertical="center" wrapText="1"/>
    </xf>
    <xf numFmtId="0" fontId="4" fillId="0" borderId="19" xfId="2" applyFont="1" applyBorder="1" applyAlignment="1">
      <alignment vertical="center"/>
    </xf>
    <xf numFmtId="0" fontId="4" fillId="0" borderId="20" xfId="2" applyFont="1" applyBorder="1" applyAlignment="1">
      <alignment vertical="center"/>
    </xf>
    <xf numFmtId="0" fontId="5" fillId="0" borderId="20" xfId="0" applyFont="1" applyBorder="1" applyAlignment="1">
      <alignment vertical="center" wrapText="1"/>
    </xf>
    <xf numFmtId="0" fontId="5" fillId="0" borderId="21" xfId="0" applyFont="1" applyBorder="1" applyAlignment="1">
      <alignment vertical="center" wrapText="1"/>
    </xf>
    <xf numFmtId="0" fontId="2" fillId="0" borderId="40" xfId="0" applyFont="1" applyBorder="1" applyAlignment="1">
      <alignment vertical="top" wrapText="1"/>
    </xf>
    <xf numFmtId="0" fontId="2" fillId="0" borderId="41" xfId="0" applyFont="1" applyBorder="1" applyAlignment="1">
      <alignment vertical="top" wrapText="1"/>
    </xf>
    <xf numFmtId="0" fontId="19" fillId="0" borderId="42" xfId="0" applyFont="1" applyBorder="1" applyAlignment="1">
      <alignment vertical="center" wrapText="1"/>
    </xf>
    <xf numFmtId="0" fontId="19" fillId="0" borderId="43" xfId="0" applyFont="1" applyBorder="1" applyAlignment="1">
      <alignment vertical="center" wrapText="1"/>
    </xf>
    <xf numFmtId="0" fontId="2" fillId="0" borderId="43" xfId="0" applyFont="1" applyBorder="1" applyAlignment="1">
      <alignment vertical="center" wrapText="1"/>
    </xf>
    <xf numFmtId="0" fontId="2" fillId="0" borderId="0" xfId="0" applyFont="1"/>
    <xf numFmtId="0" fontId="0" fillId="0" borderId="0" xfId="0" applyFont="1"/>
    <xf numFmtId="0" fontId="20" fillId="0" borderId="0" xfId="0" applyFont="1" applyAlignment="1">
      <alignment vertical="center"/>
    </xf>
  </cellXfs>
  <cellStyles count="3">
    <cellStyle name="Normal" xfId="0" builtinId="0"/>
    <cellStyle name="Normal 2" xfId="2" xr:uid="{7DA551B4-0153-4CBE-B353-EE2C9E5181B8}"/>
    <cellStyle name="Normal 3 3" xfId="1" xr:uid="{104A4C04-31BE-4388-84B3-B3B5AE175D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0F10F-AE73-43A2-9A0D-50CC3510DCB5}">
  <dimension ref="A1:N30"/>
  <sheetViews>
    <sheetView workbookViewId="0">
      <selection activeCell="B10" sqref="B10"/>
    </sheetView>
  </sheetViews>
  <sheetFormatPr defaultRowHeight="15" x14ac:dyDescent="0.25"/>
  <cols>
    <col min="2" max="2" width="38.42578125" customWidth="1"/>
    <col min="3" max="4" width="11" customWidth="1"/>
  </cols>
  <sheetData>
    <row r="1" spans="1:14" ht="15.75" x14ac:dyDescent="0.25">
      <c r="A1" s="1" t="s">
        <v>52</v>
      </c>
    </row>
    <row r="2" spans="1:14" ht="15.75" x14ac:dyDescent="0.25">
      <c r="A2" s="1" t="s">
        <v>0</v>
      </c>
      <c r="B2" s="1"/>
    </row>
    <row r="3" spans="1:14" ht="15.75" x14ac:dyDescent="0.25">
      <c r="A3" s="1" t="s">
        <v>53</v>
      </c>
      <c r="B3" s="1"/>
    </row>
    <row r="4" spans="1:14" s="11" customFormat="1" ht="15.75" x14ac:dyDescent="0.25">
      <c r="A4" s="1"/>
      <c r="B4" s="1"/>
    </row>
    <row r="5" spans="1:14" s="11" customFormat="1" ht="16.5" thickBot="1" x14ac:dyDescent="0.3">
      <c r="A5" s="97" t="s">
        <v>85</v>
      </c>
      <c r="B5" s="1"/>
      <c r="C5" s="98"/>
      <c r="D5" s="98"/>
      <c r="E5" s="98"/>
      <c r="F5" s="98"/>
      <c r="G5" s="98"/>
    </row>
    <row r="6" spans="1:14" ht="15.75" thickBot="1" x14ac:dyDescent="0.3">
      <c r="A6" s="37" t="s">
        <v>1</v>
      </c>
      <c r="B6" s="37" t="s">
        <v>2</v>
      </c>
      <c r="C6" s="37" t="s">
        <v>54</v>
      </c>
      <c r="D6" s="37" t="s">
        <v>55</v>
      </c>
      <c r="E6" s="40" t="s">
        <v>3</v>
      </c>
      <c r="F6" s="41"/>
      <c r="G6" s="41"/>
      <c r="H6" s="41"/>
      <c r="I6" s="41"/>
      <c r="J6" s="41"/>
      <c r="K6" s="41"/>
      <c r="L6" s="41"/>
      <c r="M6" s="41"/>
      <c r="N6" s="42"/>
    </row>
    <row r="7" spans="1:14" ht="15.75" thickBot="1" x14ac:dyDescent="0.3">
      <c r="A7" s="38"/>
      <c r="B7" s="38"/>
      <c r="C7" s="38"/>
      <c r="D7" s="38"/>
      <c r="E7" s="40" t="s">
        <v>4</v>
      </c>
      <c r="F7" s="41"/>
      <c r="G7" s="41"/>
      <c r="H7" s="41"/>
      <c r="I7" s="42"/>
      <c r="J7" s="43" t="s">
        <v>5</v>
      </c>
      <c r="K7" s="40" t="s">
        <v>6</v>
      </c>
      <c r="L7" s="41"/>
      <c r="M7" s="41"/>
      <c r="N7" s="42"/>
    </row>
    <row r="8" spans="1:14" x14ac:dyDescent="0.25">
      <c r="A8" s="38"/>
      <c r="B8" s="38"/>
      <c r="C8" s="38"/>
      <c r="D8" s="38"/>
      <c r="E8" s="35" t="s">
        <v>7</v>
      </c>
      <c r="F8" s="33" t="s">
        <v>8</v>
      </c>
      <c r="G8" s="31" t="s">
        <v>9</v>
      </c>
      <c r="H8" s="33" t="s">
        <v>10</v>
      </c>
      <c r="I8" s="29" t="s">
        <v>11</v>
      </c>
      <c r="J8" s="44"/>
      <c r="K8" s="35" t="s">
        <v>12</v>
      </c>
      <c r="L8" s="33" t="s">
        <v>13</v>
      </c>
      <c r="M8" s="33" t="s">
        <v>14</v>
      </c>
      <c r="N8" s="29" t="s">
        <v>15</v>
      </c>
    </row>
    <row r="9" spans="1:14" ht="73.5" customHeight="1" thickBot="1" x14ac:dyDescent="0.3">
      <c r="A9" s="39"/>
      <c r="B9" s="39"/>
      <c r="C9" s="39"/>
      <c r="D9" s="39"/>
      <c r="E9" s="36"/>
      <c r="F9" s="34"/>
      <c r="G9" s="32"/>
      <c r="H9" s="34"/>
      <c r="I9" s="30"/>
      <c r="J9" s="45"/>
      <c r="K9" s="36"/>
      <c r="L9" s="34"/>
      <c r="M9" s="34"/>
      <c r="N9" s="30"/>
    </row>
    <row r="10" spans="1:14" ht="42.75" x14ac:dyDescent="0.25">
      <c r="A10" s="2" t="s">
        <v>16</v>
      </c>
      <c r="B10" s="2" t="s">
        <v>63</v>
      </c>
      <c r="C10" s="80">
        <v>0</v>
      </c>
      <c r="D10" s="80">
        <v>0</v>
      </c>
      <c r="E10" s="80">
        <v>0</v>
      </c>
      <c r="F10" s="80">
        <v>0</v>
      </c>
      <c r="G10" s="80">
        <v>0</v>
      </c>
      <c r="H10" s="82">
        <v>0</v>
      </c>
      <c r="I10" s="83">
        <v>0</v>
      </c>
      <c r="J10" s="83">
        <v>0</v>
      </c>
      <c r="K10" s="82">
        <v>0</v>
      </c>
      <c r="L10" s="83">
        <v>0</v>
      </c>
      <c r="M10" s="83">
        <v>0</v>
      </c>
      <c r="N10" s="84">
        <v>0</v>
      </c>
    </row>
    <row r="11" spans="1:14" ht="42.75" x14ac:dyDescent="0.25">
      <c r="A11" s="2" t="s">
        <v>17</v>
      </c>
      <c r="B11" s="2" t="s">
        <v>18</v>
      </c>
      <c r="C11" s="80">
        <v>0</v>
      </c>
      <c r="D11" s="80">
        <v>0</v>
      </c>
      <c r="E11" s="80">
        <v>0</v>
      </c>
      <c r="F11" s="80">
        <v>0</v>
      </c>
      <c r="G11" s="80">
        <v>0</v>
      </c>
      <c r="H11" s="82">
        <v>0</v>
      </c>
      <c r="I11" s="83">
        <v>0</v>
      </c>
      <c r="J11" s="83">
        <v>0</v>
      </c>
      <c r="K11" s="82">
        <v>0</v>
      </c>
      <c r="L11" s="83">
        <v>0</v>
      </c>
      <c r="M11" s="83">
        <v>0</v>
      </c>
      <c r="N11" s="84">
        <v>0</v>
      </c>
    </row>
    <row r="12" spans="1:14" x14ac:dyDescent="0.25">
      <c r="A12" s="2" t="s">
        <v>19</v>
      </c>
      <c r="B12" s="2" t="s">
        <v>20</v>
      </c>
      <c r="C12" s="80">
        <v>0</v>
      </c>
      <c r="D12" s="80">
        <v>2</v>
      </c>
      <c r="E12" s="80">
        <v>2</v>
      </c>
      <c r="F12" s="80">
        <v>0</v>
      </c>
      <c r="G12" s="80">
        <v>0</v>
      </c>
      <c r="H12" s="82">
        <v>0</v>
      </c>
      <c r="I12" s="83">
        <v>24</v>
      </c>
      <c r="J12" s="83">
        <v>0</v>
      </c>
      <c r="K12" s="82">
        <v>0</v>
      </c>
      <c r="L12" s="83">
        <v>0</v>
      </c>
      <c r="M12" s="83">
        <v>0</v>
      </c>
      <c r="N12" s="84">
        <v>0</v>
      </c>
    </row>
    <row r="13" spans="1:14" ht="28.5" x14ac:dyDescent="0.25">
      <c r="A13" s="2" t="s">
        <v>21</v>
      </c>
      <c r="B13" s="2" t="s">
        <v>22</v>
      </c>
      <c r="C13" s="80">
        <v>0</v>
      </c>
      <c r="D13" s="80">
        <v>0</v>
      </c>
      <c r="E13" s="80">
        <v>0</v>
      </c>
      <c r="F13" s="80">
        <v>0</v>
      </c>
      <c r="G13" s="80">
        <v>0</v>
      </c>
      <c r="H13" s="82">
        <v>0</v>
      </c>
      <c r="I13" s="83">
        <v>0</v>
      </c>
      <c r="J13" s="83">
        <v>0</v>
      </c>
      <c r="K13" s="82">
        <v>0</v>
      </c>
      <c r="L13" s="83">
        <v>0</v>
      </c>
      <c r="M13" s="83">
        <v>0</v>
      </c>
      <c r="N13" s="84">
        <v>0</v>
      </c>
    </row>
    <row r="14" spans="1:14" ht="28.5" x14ac:dyDescent="0.25">
      <c r="A14" s="2" t="s">
        <v>23</v>
      </c>
      <c r="B14" s="2" t="s">
        <v>24</v>
      </c>
      <c r="C14" s="80">
        <v>0</v>
      </c>
      <c r="D14" s="80">
        <v>1</v>
      </c>
      <c r="E14" s="80">
        <v>1</v>
      </c>
      <c r="F14" s="80">
        <v>0</v>
      </c>
      <c r="G14" s="80">
        <v>0</v>
      </c>
      <c r="H14" s="82">
        <v>0</v>
      </c>
      <c r="I14" s="83">
        <v>20</v>
      </c>
      <c r="J14" s="83">
        <v>0</v>
      </c>
      <c r="K14" s="82">
        <v>0</v>
      </c>
      <c r="L14" s="83">
        <v>0</v>
      </c>
      <c r="M14" s="83">
        <v>0</v>
      </c>
      <c r="N14" s="84">
        <v>0</v>
      </c>
    </row>
    <row r="15" spans="1:14" x14ac:dyDescent="0.25">
      <c r="A15" s="2" t="s">
        <v>25</v>
      </c>
      <c r="B15" s="2" t="s">
        <v>26</v>
      </c>
      <c r="C15" s="80">
        <v>0</v>
      </c>
      <c r="D15" s="80">
        <v>0</v>
      </c>
      <c r="E15" s="80">
        <v>0</v>
      </c>
      <c r="F15" s="80">
        <v>0</v>
      </c>
      <c r="G15" s="80">
        <v>0</v>
      </c>
      <c r="H15" s="82">
        <v>0</v>
      </c>
      <c r="I15" s="83">
        <v>0</v>
      </c>
      <c r="J15" s="83">
        <v>0</v>
      </c>
      <c r="K15" s="82">
        <v>0</v>
      </c>
      <c r="L15" s="83">
        <v>0</v>
      </c>
      <c r="M15" s="83">
        <v>0</v>
      </c>
      <c r="N15" s="84">
        <v>0</v>
      </c>
    </row>
    <row r="16" spans="1:14" x14ac:dyDescent="0.25">
      <c r="A16" s="2" t="s">
        <v>27</v>
      </c>
      <c r="B16" s="2" t="s">
        <v>28</v>
      </c>
      <c r="C16" s="80">
        <v>0</v>
      </c>
      <c r="D16" s="80">
        <v>4</v>
      </c>
      <c r="E16" s="80">
        <v>4</v>
      </c>
      <c r="F16" s="80">
        <v>0</v>
      </c>
      <c r="G16" s="80">
        <v>0</v>
      </c>
      <c r="H16" s="82">
        <v>0</v>
      </c>
      <c r="I16" s="83">
        <v>7</v>
      </c>
      <c r="J16" s="82">
        <v>0</v>
      </c>
      <c r="K16" s="82">
        <v>0</v>
      </c>
      <c r="L16" s="83">
        <v>0</v>
      </c>
      <c r="M16" s="83">
        <v>0</v>
      </c>
      <c r="N16" s="84">
        <v>0</v>
      </c>
    </row>
    <row r="17" spans="1:14" ht="28.5" x14ac:dyDescent="0.25">
      <c r="A17" s="2" t="s">
        <v>29</v>
      </c>
      <c r="B17" s="2" t="s">
        <v>30</v>
      </c>
      <c r="C17" s="77">
        <v>0</v>
      </c>
      <c r="D17" s="77">
        <v>0</v>
      </c>
      <c r="E17" s="77">
        <v>0</v>
      </c>
      <c r="F17" s="77">
        <v>0</v>
      </c>
      <c r="G17" s="77">
        <v>0</v>
      </c>
      <c r="H17" s="83">
        <v>0</v>
      </c>
      <c r="I17" s="83">
        <v>0</v>
      </c>
      <c r="J17" s="82">
        <v>0</v>
      </c>
      <c r="K17" s="82">
        <v>0</v>
      </c>
      <c r="L17" s="82">
        <v>0</v>
      </c>
      <c r="M17" s="82">
        <v>0</v>
      </c>
      <c r="N17" s="84">
        <v>0</v>
      </c>
    </row>
    <row r="18" spans="1:14" x14ac:dyDescent="0.25">
      <c r="A18" s="2" t="s">
        <v>31</v>
      </c>
      <c r="B18" s="2" t="s">
        <v>32</v>
      </c>
      <c r="C18" s="77">
        <v>0</v>
      </c>
      <c r="D18" s="77">
        <v>0</v>
      </c>
      <c r="E18" s="77">
        <v>0</v>
      </c>
      <c r="F18" s="77">
        <v>0</v>
      </c>
      <c r="G18" s="77">
        <v>0</v>
      </c>
      <c r="H18" s="83">
        <v>0</v>
      </c>
      <c r="I18" s="83">
        <v>0</v>
      </c>
      <c r="J18" s="83">
        <v>0</v>
      </c>
      <c r="K18" s="83">
        <v>0</v>
      </c>
      <c r="L18" s="83">
        <v>0</v>
      </c>
      <c r="M18" s="83">
        <v>0</v>
      </c>
      <c r="N18" s="85">
        <v>0</v>
      </c>
    </row>
    <row r="19" spans="1:14" x14ac:dyDescent="0.25">
      <c r="A19" s="2" t="s">
        <v>33</v>
      </c>
      <c r="B19" s="2" t="s">
        <v>34</v>
      </c>
      <c r="C19" s="77">
        <v>0</v>
      </c>
      <c r="D19" s="77">
        <v>0</v>
      </c>
      <c r="E19" s="77">
        <v>0</v>
      </c>
      <c r="F19" s="77">
        <v>0</v>
      </c>
      <c r="G19" s="77">
        <v>0</v>
      </c>
      <c r="H19" s="83">
        <v>0</v>
      </c>
      <c r="I19" s="83">
        <v>0</v>
      </c>
      <c r="J19" s="83">
        <v>0</v>
      </c>
      <c r="K19" s="83">
        <v>0</v>
      </c>
      <c r="L19" s="83">
        <v>0</v>
      </c>
      <c r="M19" s="83">
        <v>0</v>
      </c>
      <c r="N19" s="85">
        <v>0</v>
      </c>
    </row>
    <row r="20" spans="1:14" x14ac:dyDescent="0.25">
      <c r="A20" s="2" t="s">
        <v>35</v>
      </c>
      <c r="B20" s="2" t="s">
        <v>36</v>
      </c>
      <c r="C20" s="77">
        <v>0</v>
      </c>
      <c r="D20" s="77">
        <v>0</v>
      </c>
      <c r="E20" s="77">
        <v>0</v>
      </c>
      <c r="F20" s="77">
        <v>0</v>
      </c>
      <c r="G20" s="77">
        <v>0</v>
      </c>
      <c r="H20" s="83">
        <v>0</v>
      </c>
      <c r="I20" s="83">
        <v>0</v>
      </c>
      <c r="J20" s="83">
        <v>0</v>
      </c>
      <c r="K20" s="83">
        <v>0</v>
      </c>
      <c r="L20" s="83">
        <v>0</v>
      </c>
      <c r="M20" s="83">
        <v>0</v>
      </c>
      <c r="N20" s="85">
        <v>0</v>
      </c>
    </row>
    <row r="21" spans="1:14" x14ac:dyDescent="0.25">
      <c r="A21" s="2" t="s">
        <v>37</v>
      </c>
      <c r="B21" s="2" t="s">
        <v>38</v>
      </c>
      <c r="C21" s="77">
        <v>0</v>
      </c>
      <c r="D21" s="77">
        <v>0</v>
      </c>
      <c r="E21" s="77">
        <v>0</v>
      </c>
      <c r="F21" s="77">
        <v>0</v>
      </c>
      <c r="G21" s="77">
        <v>0</v>
      </c>
      <c r="H21" s="83">
        <v>0</v>
      </c>
      <c r="I21" s="83">
        <v>0</v>
      </c>
      <c r="J21" s="83">
        <v>0</v>
      </c>
      <c r="K21" s="83">
        <v>0</v>
      </c>
      <c r="L21" s="83">
        <v>0</v>
      </c>
      <c r="M21" s="83">
        <v>0</v>
      </c>
      <c r="N21" s="85">
        <v>0</v>
      </c>
    </row>
    <row r="22" spans="1:14" ht="28.5" x14ac:dyDescent="0.25">
      <c r="A22" s="2" t="s">
        <v>39</v>
      </c>
      <c r="B22" s="2" t="s">
        <v>40</v>
      </c>
      <c r="C22" s="77">
        <v>0</v>
      </c>
      <c r="D22" s="77">
        <v>0</v>
      </c>
      <c r="E22" s="77">
        <v>0</v>
      </c>
      <c r="F22" s="77">
        <v>0</v>
      </c>
      <c r="G22" s="77">
        <v>0</v>
      </c>
      <c r="H22" s="83">
        <v>0</v>
      </c>
      <c r="I22" s="83">
        <v>0</v>
      </c>
      <c r="J22" s="83">
        <v>0</v>
      </c>
      <c r="K22" s="83">
        <v>0</v>
      </c>
      <c r="L22" s="83">
        <v>0</v>
      </c>
      <c r="M22" s="83">
        <v>0</v>
      </c>
      <c r="N22" s="85">
        <v>0</v>
      </c>
    </row>
    <row r="23" spans="1:14" x14ac:dyDescent="0.25">
      <c r="A23" s="2" t="s">
        <v>41</v>
      </c>
      <c r="B23" s="2" t="s">
        <v>42</v>
      </c>
      <c r="C23" s="77">
        <v>0</v>
      </c>
      <c r="D23" s="77">
        <v>0</v>
      </c>
      <c r="E23" s="77">
        <v>0</v>
      </c>
      <c r="F23" s="77">
        <v>0</v>
      </c>
      <c r="G23" s="77">
        <v>0</v>
      </c>
      <c r="H23" s="83">
        <v>0</v>
      </c>
      <c r="I23" s="83">
        <v>0</v>
      </c>
      <c r="J23" s="83">
        <v>0</v>
      </c>
      <c r="K23" s="83">
        <v>0</v>
      </c>
      <c r="L23" s="83">
        <v>0</v>
      </c>
      <c r="M23" s="83">
        <v>0</v>
      </c>
      <c r="N23" s="85">
        <v>0</v>
      </c>
    </row>
    <row r="24" spans="1:14" x14ac:dyDescent="0.25">
      <c r="A24" s="2" t="s">
        <v>43</v>
      </c>
      <c r="B24" s="3" t="s">
        <v>44</v>
      </c>
      <c r="C24" s="77">
        <v>0</v>
      </c>
      <c r="D24" s="77">
        <v>0</v>
      </c>
      <c r="E24" s="77">
        <v>0</v>
      </c>
      <c r="F24" s="77">
        <v>0</v>
      </c>
      <c r="G24" s="77">
        <v>0</v>
      </c>
      <c r="H24" s="83">
        <v>0</v>
      </c>
      <c r="I24" s="83">
        <v>0</v>
      </c>
      <c r="J24" s="83">
        <v>0</v>
      </c>
      <c r="K24" s="83">
        <v>0</v>
      </c>
      <c r="L24" s="83">
        <v>0</v>
      </c>
      <c r="M24" s="83">
        <v>0</v>
      </c>
      <c r="N24" s="85">
        <v>0</v>
      </c>
    </row>
    <row r="25" spans="1:14" ht="15.75" thickBot="1" x14ac:dyDescent="0.3">
      <c r="A25" s="2" t="s">
        <v>45</v>
      </c>
      <c r="B25" s="4" t="s">
        <v>46</v>
      </c>
      <c r="C25" s="86">
        <v>4</v>
      </c>
      <c r="D25" s="86">
        <v>1</v>
      </c>
      <c r="E25" s="86">
        <v>1</v>
      </c>
      <c r="F25" s="86">
        <v>0</v>
      </c>
      <c r="G25" s="86">
        <v>0</v>
      </c>
      <c r="H25" s="87">
        <v>0</v>
      </c>
      <c r="I25" s="87">
        <v>24</v>
      </c>
      <c r="J25" s="87">
        <v>0</v>
      </c>
      <c r="K25" s="87">
        <v>0</v>
      </c>
      <c r="L25" s="87">
        <v>0</v>
      </c>
      <c r="M25" s="87">
        <v>4</v>
      </c>
      <c r="N25" s="87">
        <v>0</v>
      </c>
    </row>
    <row r="26" spans="1:14" ht="15.75" thickBot="1" x14ac:dyDescent="0.3">
      <c r="A26" s="2" t="s">
        <v>47</v>
      </c>
      <c r="B26" s="4" t="s">
        <v>48</v>
      </c>
      <c r="C26" s="88">
        <v>4</v>
      </c>
      <c r="D26" s="89">
        <v>8</v>
      </c>
      <c r="E26" s="89">
        <v>8</v>
      </c>
      <c r="F26" s="89">
        <v>0</v>
      </c>
      <c r="G26" s="89">
        <v>0</v>
      </c>
      <c r="H26" s="90">
        <v>0</v>
      </c>
      <c r="I26" s="90">
        <f>SUM(I10:I25)/E26</f>
        <v>9.375</v>
      </c>
      <c r="J26" s="90">
        <v>0</v>
      </c>
      <c r="K26" s="90">
        <v>0</v>
      </c>
      <c r="L26" s="90">
        <v>0</v>
      </c>
      <c r="M26" s="90">
        <v>4</v>
      </c>
      <c r="N26" s="91">
        <v>0</v>
      </c>
    </row>
    <row r="27" spans="1:14" x14ac:dyDescent="0.25">
      <c r="C27" s="5"/>
      <c r="D27" s="5"/>
      <c r="E27" s="5"/>
      <c r="F27" s="5"/>
      <c r="G27" s="5"/>
      <c r="H27" s="5"/>
      <c r="I27" s="5"/>
      <c r="J27" s="5"/>
      <c r="K27" s="5"/>
      <c r="L27" s="5"/>
      <c r="M27" s="5"/>
      <c r="N27" s="5"/>
    </row>
    <row r="28" spans="1:14" x14ac:dyDescent="0.25">
      <c r="A28" s="6" t="s">
        <v>49</v>
      </c>
    </row>
    <row r="29" spans="1:14" x14ac:dyDescent="0.25">
      <c r="A29" s="6" t="s">
        <v>50</v>
      </c>
    </row>
    <row r="30" spans="1:14" x14ac:dyDescent="0.25">
      <c r="A30" s="7" t="s">
        <v>51</v>
      </c>
    </row>
  </sheetData>
  <mergeCells count="17">
    <mergeCell ref="A6:A9"/>
    <mergeCell ref="B6:B9"/>
    <mergeCell ref="C6:C9"/>
    <mergeCell ref="D6:D9"/>
    <mergeCell ref="E6:N6"/>
    <mergeCell ref="E7:I7"/>
    <mergeCell ref="J7:J9"/>
    <mergeCell ref="K7:N7"/>
    <mergeCell ref="E8:E9"/>
    <mergeCell ref="F8:F9"/>
    <mergeCell ref="N8:N9"/>
    <mergeCell ref="G8:G9"/>
    <mergeCell ref="H8:H9"/>
    <mergeCell ref="I8:I9"/>
    <mergeCell ref="K8:K9"/>
    <mergeCell ref="L8:L9"/>
    <mergeCell ref="M8:M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57ECF-711B-4E4B-A085-A4549AC19445}">
  <dimension ref="A1:N23"/>
  <sheetViews>
    <sheetView tabSelected="1" workbookViewId="0">
      <selection activeCell="B7" sqref="B7"/>
    </sheetView>
  </sheetViews>
  <sheetFormatPr defaultRowHeight="15" x14ac:dyDescent="0.25"/>
  <cols>
    <col min="2" max="2" width="36.42578125" customWidth="1"/>
    <col min="3" max="3" width="12.42578125" customWidth="1"/>
    <col min="4" max="4" width="10.5703125" customWidth="1"/>
  </cols>
  <sheetData>
    <row r="1" spans="1:14" ht="15.75" x14ac:dyDescent="0.25">
      <c r="A1" s="1" t="s">
        <v>56</v>
      </c>
      <c r="B1" s="8"/>
      <c r="C1" s="8"/>
      <c r="D1" s="8"/>
      <c r="E1" s="8"/>
      <c r="F1" s="8"/>
      <c r="G1" s="8"/>
      <c r="H1" s="8"/>
      <c r="I1" s="8"/>
      <c r="J1" s="8"/>
      <c r="K1" s="8"/>
      <c r="L1" s="8"/>
      <c r="M1" s="8"/>
      <c r="N1" s="8"/>
    </row>
    <row r="2" spans="1:14" s="11" customFormat="1" ht="16.5" thickBot="1" x14ac:dyDescent="0.3">
      <c r="A2" s="9"/>
    </row>
    <row r="3" spans="1:14" ht="15.75" thickBot="1" x14ac:dyDescent="0.3">
      <c r="A3" s="37" t="s">
        <v>1</v>
      </c>
      <c r="B3" s="47" t="s">
        <v>2</v>
      </c>
      <c r="C3" s="48" t="s">
        <v>61</v>
      </c>
      <c r="D3" s="49" t="s">
        <v>62</v>
      </c>
      <c r="E3" s="40" t="s">
        <v>3</v>
      </c>
      <c r="F3" s="41"/>
      <c r="G3" s="41"/>
      <c r="H3" s="41"/>
      <c r="I3" s="41"/>
      <c r="J3" s="41"/>
      <c r="K3" s="41"/>
      <c r="L3" s="41"/>
      <c r="M3" s="41"/>
      <c r="N3" s="42"/>
    </row>
    <row r="4" spans="1:14" ht="15.75" thickBot="1" x14ac:dyDescent="0.3">
      <c r="A4" s="38"/>
      <c r="B4" s="50"/>
      <c r="C4" s="51"/>
      <c r="D4" s="52"/>
      <c r="E4" s="40" t="s">
        <v>4</v>
      </c>
      <c r="F4" s="41"/>
      <c r="G4" s="41"/>
      <c r="H4" s="41"/>
      <c r="I4" s="42"/>
      <c r="J4" s="53" t="s">
        <v>5</v>
      </c>
      <c r="K4" s="40" t="s">
        <v>6</v>
      </c>
      <c r="L4" s="41"/>
      <c r="M4" s="41"/>
      <c r="N4" s="42"/>
    </row>
    <row r="5" spans="1:14" x14ac:dyDescent="0.25">
      <c r="A5" s="38"/>
      <c r="B5" s="50"/>
      <c r="C5" s="51"/>
      <c r="D5" s="52"/>
      <c r="E5" s="54" t="s">
        <v>7</v>
      </c>
      <c r="F5" s="55" t="s">
        <v>8</v>
      </c>
      <c r="G5" s="56" t="s">
        <v>9</v>
      </c>
      <c r="H5" s="55" t="s">
        <v>10</v>
      </c>
      <c r="I5" s="57" t="s">
        <v>11</v>
      </c>
      <c r="J5" s="58"/>
      <c r="K5" s="59" t="s">
        <v>12</v>
      </c>
      <c r="L5" s="55" t="s">
        <v>13</v>
      </c>
      <c r="M5" s="55" t="s">
        <v>14</v>
      </c>
      <c r="N5" s="60" t="s">
        <v>15</v>
      </c>
    </row>
    <row r="6" spans="1:14" ht="56.25" customHeight="1" thickBot="1" x14ac:dyDescent="0.3">
      <c r="A6" s="39"/>
      <c r="B6" s="61"/>
      <c r="C6" s="62"/>
      <c r="D6" s="63"/>
      <c r="E6" s="36"/>
      <c r="F6" s="34"/>
      <c r="G6" s="32"/>
      <c r="H6" s="34"/>
      <c r="I6" s="64"/>
      <c r="J6" s="65"/>
      <c r="K6" s="66"/>
      <c r="L6" s="34"/>
      <c r="M6" s="34"/>
      <c r="N6" s="30"/>
    </row>
    <row r="7" spans="1:14" ht="54" customHeight="1" x14ac:dyDescent="0.25">
      <c r="A7" s="67" t="s">
        <v>16</v>
      </c>
      <c r="B7" s="2" t="s">
        <v>63</v>
      </c>
      <c r="C7" s="77">
        <v>0</v>
      </c>
      <c r="D7" s="77">
        <v>0</v>
      </c>
      <c r="E7" s="77">
        <v>0</v>
      </c>
      <c r="F7" s="77">
        <v>0</v>
      </c>
      <c r="G7" s="77">
        <v>0</v>
      </c>
      <c r="H7" s="78">
        <v>0</v>
      </c>
      <c r="I7" s="78">
        <v>0</v>
      </c>
      <c r="J7" s="78">
        <v>0</v>
      </c>
      <c r="K7" s="78">
        <v>0</v>
      </c>
      <c r="L7" s="78">
        <v>0</v>
      </c>
      <c r="M7" s="78">
        <v>0</v>
      </c>
      <c r="N7" s="79">
        <v>0</v>
      </c>
    </row>
    <row r="8" spans="1:14" ht="42.75" x14ac:dyDescent="0.25">
      <c r="A8" s="68" t="s">
        <v>17</v>
      </c>
      <c r="B8" s="2" t="s">
        <v>18</v>
      </c>
      <c r="C8" s="80">
        <v>0</v>
      </c>
      <c r="D8" s="77">
        <v>0</v>
      </c>
      <c r="E8" s="77">
        <v>0</v>
      </c>
      <c r="F8" s="77">
        <v>0</v>
      </c>
      <c r="G8" s="77">
        <v>0</v>
      </c>
      <c r="H8" s="78">
        <v>0</v>
      </c>
      <c r="I8" s="78">
        <v>0</v>
      </c>
      <c r="J8" s="78">
        <v>0</v>
      </c>
      <c r="K8" s="78">
        <v>0</v>
      </c>
      <c r="L8" s="78">
        <v>0</v>
      </c>
      <c r="M8" s="78">
        <v>0</v>
      </c>
      <c r="N8" s="79">
        <v>0</v>
      </c>
    </row>
    <row r="9" spans="1:14" x14ac:dyDescent="0.25">
      <c r="A9" s="68" t="s">
        <v>19</v>
      </c>
      <c r="B9" s="2" t="s">
        <v>20</v>
      </c>
      <c r="C9" s="80">
        <v>0</v>
      </c>
      <c r="D9" s="77">
        <v>1</v>
      </c>
      <c r="E9" s="77">
        <v>1</v>
      </c>
      <c r="F9" s="77">
        <v>0</v>
      </c>
      <c r="G9" s="77">
        <v>0</v>
      </c>
      <c r="H9" s="78">
        <v>0</v>
      </c>
      <c r="I9" s="78">
        <v>18</v>
      </c>
      <c r="J9" s="78">
        <v>0</v>
      </c>
      <c r="K9" s="78">
        <v>0</v>
      </c>
      <c r="L9" s="78">
        <v>0</v>
      </c>
      <c r="M9" s="78">
        <v>0</v>
      </c>
      <c r="N9" s="79">
        <v>0</v>
      </c>
    </row>
    <row r="10" spans="1:14" ht="28.5" x14ac:dyDescent="0.25">
      <c r="A10" s="68" t="s">
        <v>21</v>
      </c>
      <c r="B10" s="2" t="s">
        <v>57</v>
      </c>
      <c r="C10" s="80">
        <v>0</v>
      </c>
      <c r="D10" s="77">
        <v>0</v>
      </c>
      <c r="E10" s="77">
        <v>0</v>
      </c>
      <c r="F10" s="77">
        <v>0</v>
      </c>
      <c r="G10" s="77">
        <v>0</v>
      </c>
      <c r="H10" s="78">
        <v>0</v>
      </c>
      <c r="I10" s="78">
        <v>0</v>
      </c>
      <c r="J10" s="78">
        <v>0</v>
      </c>
      <c r="K10" s="78">
        <v>0</v>
      </c>
      <c r="L10" s="78">
        <v>0</v>
      </c>
      <c r="M10" s="78">
        <v>0</v>
      </c>
      <c r="N10" s="79">
        <v>0</v>
      </c>
    </row>
    <row r="11" spans="1:14" ht="28.5" x14ac:dyDescent="0.25">
      <c r="A11" s="68" t="s">
        <v>23</v>
      </c>
      <c r="B11" s="2" t="s">
        <v>24</v>
      </c>
      <c r="C11" s="80">
        <v>0</v>
      </c>
      <c r="D11" s="77">
        <v>1</v>
      </c>
      <c r="E11" s="77">
        <v>1</v>
      </c>
      <c r="F11" s="77">
        <v>0</v>
      </c>
      <c r="G11" s="77">
        <v>0</v>
      </c>
      <c r="H11" s="78">
        <v>0</v>
      </c>
      <c r="I11" s="78">
        <v>20</v>
      </c>
      <c r="J11" s="78">
        <v>0</v>
      </c>
      <c r="K11" s="78">
        <v>0</v>
      </c>
      <c r="L11" s="78">
        <v>0</v>
      </c>
      <c r="M11" s="78">
        <v>0</v>
      </c>
      <c r="N11" s="79">
        <v>0</v>
      </c>
    </row>
    <row r="12" spans="1:14" x14ac:dyDescent="0.25">
      <c r="A12" s="68" t="s">
        <v>25</v>
      </c>
      <c r="B12" s="2" t="s">
        <v>26</v>
      </c>
      <c r="C12" s="80">
        <v>0</v>
      </c>
      <c r="D12" s="77">
        <v>0</v>
      </c>
      <c r="E12" s="77">
        <v>0</v>
      </c>
      <c r="F12" s="77">
        <v>0</v>
      </c>
      <c r="G12" s="77">
        <v>0</v>
      </c>
      <c r="H12" s="78">
        <v>0</v>
      </c>
      <c r="I12" s="78">
        <v>0</v>
      </c>
      <c r="J12" s="78">
        <v>0</v>
      </c>
      <c r="K12" s="78">
        <v>0</v>
      </c>
      <c r="L12" s="78">
        <v>0</v>
      </c>
      <c r="M12" s="78">
        <v>0</v>
      </c>
      <c r="N12" s="79">
        <v>0</v>
      </c>
    </row>
    <row r="13" spans="1:14" x14ac:dyDescent="0.25">
      <c r="A13" s="69" t="s">
        <v>27</v>
      </c>
      <c r="B13" s="2" t="s">
        <v>28</v>
      </c>
      <c r="C13" s="80">
        <v>0</v>
      </c>
      <c r="D13" s="77">
        <v>0</v>
      </c>
      <c r="E13" s="77">
        <v>0</v>
      </c>
      <c r="F13" s="77">
        <v>0</v>
      </c>
      <c r="G13" s="77">
        <v>0</v>
      </c>
      <c r="H13" s="78">
        <v>0</v>
      </c>
      <c r="I13" s="78">
        <v>0</v>
      </c>
      <c r="J13" s="78">
        <v>0</v>
      </c>
      <c r="K13" s="78">
        <v>0</v>
      </c>
      <c r="L13" s="78">
        <v>0</v>
      </c>
      <c r="M13" s="78">
        <v>0</v>
      </c>
      <c r="N13" s="79">
        <v>0</v>
      </c>
    </row>
    <row r="14" spans="1:14" ht="28.5" x14ac:dyDescent="0.25">
      <c r="A14" s="68" t="s">
        <v>29</v>
      </c>
      <c r="B14" s="2" t="s">
        <v>58</v>
      </c>
      <c r="C14" s="80">
        <v>0</v>
      </c>
      <c r="D14" s="77">
        <v>0</v>
      </c>
      <c r="E14" s="77">
        <v>0</v>
      </c>
      <c r="F14" s="77">
        <v>0</v>
      </c>
      <c r="G14" s="77">
        <v>0</v>
      </c>
      <c r="H14" s="78">
        <v>0</v>
      </c>
      <c r="I14" s="78">
        <v>0</v>
      </c>
      <c r="J14" s="78">
        <v>0</v>
      </c>
      <c r="K14" s="78">
        <v>0</v>
      </c>
      <c r="L14" s="78">
        <v>0</v>
      </c>
      <c r="M14" s="78">
        <v>0</v>
      </c>
      <c r="N14" s="79">
        <v>0</v>
      </c>
    </row>
    <row r="15" spans="1:14" x14ac:dyDescent="0.25">
      <c r="A15" s="68" t="s">
        <v>31</v>
      </c>
      <c r="B15" s="2" t="s">
        <v>32</v>
      </c>
      <c r="C15" s="80">
        <v>0</v>
      </c>
      <c r="D15" s="77">
        <v>0</v>
      </c>
      <c r="E15" s="77">
        <v>0</v>
      </c>
      <c r="F15" s="77">
        <v>0</v>
      </c>
      <c r="G15" s="77">
        <v>0</v>
      </c>
      <c r="H15" s="78">
        <v>0</v>
      </c>
      <c r="I15" s="78">
        <v>0</v>
      </c>
      <c r="J15" s="78">
        <v>0</v>
      </c>
      <c r="K15" s="78">
        <v>0</v>
      </c>
      <c r="L15" s="78">
        <v>0</v>
      </c>
      <c r="M15" s="78">
        <v>0</v>
      </c>
      <c r="N15" s="79">
        <v>0</v>
      </c>
    </row>
    <row r="16" spans="1:14" x14ac:dyDescent="0.25">
      <c r="A16" s="68" t="s">
        <v>33</v>
      </c>
      <c r="B16" s="2" t="s">
        <v>34</v>
      </c>
      <c r="C16" s="80">
        <v>0</v>
      </c>
      <c r="D16" s="77">
        <v>0</v>
      </c>
      <c r="E16" s="77">
        <v>0</v>
      </c>
      <c r="F16" s="77">
        <v>0</v>
      </c>
      <c r="G16" s="77">
        <v>0</v>
      </c>
      <c r="H16" s="78">
        <v>0</v>
      </c>
      <c r="I16" s="78">
        <v>0</v>
      </c>
      <c r="J16" s="78">
        <v>0</v>
      </c>
      <c r="K16" s="78">
        <v>0</v>
      </c>
      <c r="L16" s="78">
        <v>0</v>
      </c>
      <c r="M16" s="78">
        <v>0</v>
      </c>
      <c r="N16" s="79">
        <v>0</v>
      </c>
    </row>
    <row r="17" spans="1:14" x14ac:dyDescent="0.25">
      <c r="A17" s="68" t="s">
        <v>35</v>
      </c>
      <c r="B17" s="2" t="s">
        <v>36</v>
      </c>
      <c r="C17" s="80">
        <v>0</v>
      </c>
      <c r="D17" s="77">
        <v>0</v>
      </c>
      <c r="E17" s="77">
        <v>0</v>
      </c>
      <c r="F17" s="77">
        <v>0</v>
      </c>
      <c r="G17" s="77">
        <v>0</v>
      </c>
      <c r="H17" s="78">
        <v>0</v>
      </c>
      <c r="I17" s="78">
        <v>0</v>
      </c>
      <c r="J17" s="78">
        <v>0</v>
      </c>
      <c r="K17" s="78">
        <v>0</v>
      </c>
      <c r="L17" s="78">
        <v>0</v>
      </c>
      <c r="M17" s="78">
        <v>0</v>
      </c>
      <c r="N17" s="79">
        <v>0</v>
      </c>
    </row>
    <row r="18" spans="1:14" x14ac:dyDescent="0.25">
      <c r="A18" s="68" t="s">
        <v>37</v>
      </c>
      <c r="B18" s="2" t="s">
        <v>38</v>
      </c>
      <c r="C18" s="80">
        <v>0</v>
      </c>
      <c r="D18" s="77">
        <v>0</v>
      </c>
      <c r="E18" s="77">
        <v>0</v>
      </c>
      <c r="F18" s="77">
        <v>0</v>
      </c>
      <c r="G18" s="77">
        <v>0</v>
      </c>
      <c r="H18" s="78">
        <v>0</v>
      </c>
      <c r="I18" s="78">
        <v>0</v>
      </c>
      <c r="J18" s="78">
        <v>0</v>
      </c>
      <c r="K18" s="78">
        <v>0</v>
      </c>
      <c r="L18" s="78">
        <v>0</v>
      </c>
      <c r="M18" s="78">
        <v>0</v>
      </c>
      <c r="N18" s="79">
        <v>0</v>
      </c>
    </row>
    <row r="19" spans="1:14" ht="28.5" x14ac:dyDescent="0.25">
      <c r="A19" s="68" t="s">
        <v>39</v>
      </c>
      <c r="B19" s="2" t="s">
        <v>40</v>
      </c>
      <c r="C19" s="80">
        <v>0</v>
      </c>
      <c r="D19" s="77">
        <v>0</v>
      </c>
      <c r="E19" s="77">
        <v>0</v>
      </c>
      <c r="F19" s="77">
        <v>0</v>
      </c>
      <c r="G19" s="77">
        <v>0</v>
      </c>
      <c r="H19" s="78">
        <v>0</v>
      </c>
      <c r="I19" s="78">
        <v>0</v>
      </c>
      <c r="J19" s="78">
        <v>0</v>
      </c>
      <c r="K19" s="78">
        <v>0</v>
      </c>
      <c r="L19" s="78">
        <v>0</v>
      </c>
      <c r="M19" s="78">
        <v>0</v>
      </c>
      <c r="N19" s="79">
        <v>0</v>
      </c>
    </row>
    <row r="20" spans="1:14" ht="28.5" x14ac:dyDescent="0.25">
      <c r="A20" s="68" t="s">
        <v>41</v>
      </c>
      <c r="B20" s="2" t="s">
        <v>59</v>
      </c>
      <c r="C20" s="80">
        <v>0</v>
      </c>
      <c r="D20" s="77">
        <v>0</v>
      </c>
      <c r="E20" s="77">
        <v>0</v>
      </c>
      <c r="F20" s="77">
        <v>0</v>
      </c>
      <c r="G20" s="77">
        <v>0</v>
      </c>
      <c r="H20" s="78">
        <v>0</v>
      </c>
      <c r="I20" s="78">
        <v>0</v>
      </c>
      <c r="J20" s="78">
        <v>0</v>
      </c>
      <c r="K20" s="78">
        <v>0</v>
      </c>
      <c r="L20" s="78">
        <v>0</v>
      </c>
      <c r="M20" s="78">
        <v>0</v>
      </c>
      <c r="N20" s="79">
        <v>0</v>
      </c>
    </row>
    <row r="21" spans="1:14" ht="28.5" x14ac:dyDescent="0.25">
      <c r="A21" s="68" t="s">
        <v>43</v>
      </c>
      <c r="B21" s="2" t="s">
        <v>60</v>
      </c>
      <c r="C21" s="80">
        <v>0</v>
      </c>
      <c r="D21" s="77">
        <v>0</v>
      </c>
      <c r="E21" s="77">
        <v>0</v>
      </c>
      <c r="F21" s="77">
        <v>0</v>
      </c>
      <c r="G21" s="77">
        <v>0</v>
      </c>
      <c r="H21" s="78">
        <v>0</v>
      </c>
      <c r="I21" s="78">
        <v>0</v>
      </c>
      <c r="J21" s="78">
        <v>0</v>
      </c>
      <c r="K21" s="78">
        <v>0</v>
      </c>
      <c r="L21" s="78">
        <v>0</v>
      </c>
      <c r="M21" s="78">
        <v>0</v>
      </c>
      <c r="N21" s="79">
        <v>0</v>
      </c>
    </row>
    <row r="22" spans="1:14" ht="15.75" thickBot="1" x14ac:dyDescent="0.3">
      <c r="A22" s="70" t="s">
        <v>45</v>
      </c>
      <c r="B22" s="2" t="s">
        <v>46</v>
      </c>
      <c r="C22" s="80">
        <v>0</v>
      </c>
      <c r="D22" s="77">
        <v>1</v>
      </c>
      <c r="E22" s="77">
        <v>1</v>
      </c>
      <c r="F22" s="77">
        <v>0</v>
      </c>
      <c r="G22" s="77">
        <v>0</v>
      </c>
      <c r="H22" s="78">
        <v>0</v>
      </c>
      <c r="I22" s="78">
        <v>24</v>
      </c>
      <c r="J22" s="81">
        <v>0</v>
      </c>
      <c r="K22" s="81">
        <v>0</v>
      </c>
      <c r="L22" s="81">
        <v>0</v>
      </c>
      <c r="M22" s="81">
        <v>0</v>
      </c>
      <c r="N22" s="79">
        <v>0</v>
      </c>
    </row>
    <row r="23" spans="1:14" ht="15.75" thickBot="1" x14ac:dyDescent="0.3">
      <c r="A23" s="71" t="s">
        <v>47</v>
      </c>
      <c r="B23" s="2" t="s">
        <v>48</v>
      </c>
      <c r="C23" s="72">
        <f t="shared" ref="C23:H23" si="0">SUM(C7:C22)</f>
        <v>0</v>
      </c>
      <c r="D23" s="72">
        <f t="shared" si="0"/>
        <v>3</v>
      </c>
      <c r="E23" s="72">
        <f t="shared" si="0"/>
        <v>3</v>
      </c>
      <c r="F23" s="72">
        <f t="shared" si="0"/>
        <v>0</v>
      </c>
      <c r="G23" s="72">
        <f t="shared" si="0"/>
        <v>0</v>
      </c>
      <c r="H23" s="72">
        <f t="shared" si="0"/>
        <v>0</v>
      </c>
      <c r="I23" s="72">
        <f>SUM(I7:I22)/3</f>
        <v>20.666666666666668</v>
      </c>
      <c r="J23" s="73">
        <f>SUM(J7:J22)</f>
        <v>0</v>
      </c>
      <c r="K23" s="72">
        <f>SUM(K7:K22)</f>
        <v>0</v>
      </c>
      <c r="L23" s="74">
        <f>SUM(L7:L22)</f>
        <v>0</v>
      </c>
      <c r="M23" s="75">
        <f>SUM(M7:M22)</f>
        <v>0</v>
      </c>
      <c r="N23" s="76">
        <f>SUM(N7:N22)</f>
        <v>0</v>
      </c>
    </row>
  </sheetData>
  <mergeCells count="17">
    <mergeCell ref="L5:L6"/>
    <mergeCell ref="M5:M6"/>
    <mergeCell ref="A3:A6"/>
    <mergeCell ref="B3:B6"/>
    <mergeCell ref="C3:C6"/>
    <mergeCell ref="D3:D6"/>
    <mergeCell ref="E3:N3"/>
    <mergeCell ref="E4:I4"/>
    <mergeCell ref="J4:J6"/>
    <mergeCell ref="K4:N4"/>
    <mergeCell ref="E5:E6"/>
    <mergeCell ref="F5:F6"/>
    <mergeCell ref="N5:N6"/>
    <mergeCell ref="G5:G6"/>
    <mergeCell ref="H5:H6"/>
    <mergeCell ref="I5:I6"/>
    <mergeCell ref="K5: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FBE61-DF86-49D3-B1F7-E50B08AEC175}">
  <dimension ref="A1:F17"/>
  <sheetViews>
    <sheetView workbookViewId="0"/>
  </sheetViews>
  <sheetFormatPr defaultRowHeight="15" x14ac:dyDescent="0.25"/>
  <cols>
    <col min="2" max="2" width="15.28515625" customWidth="1"/>
    <col min="3" max="3" width="22" customWidth="1"/>
    <col min="4" max="4" width="16.28515625" customWidth="1"/>
    <col min="5" max="5" width="18.5703125" customWidth="1"/>
    <col min="6" max="6" width="22.140625" customWidth="1"/>
  </cols>
  <sheetData>
    <row r="1" spans="1:6" ht="15.75" x14ac:dyDescent="0.25">
      <c r="A1" s="99" t="s">
        <v>64</v>
      </c>
      <c r="B1" s="11"/>
      <c r="C1" s="11"/>
      <c r="D1" s="11"/>
      <c r="E1" s="11"/>
      <c r="F1" s="11"/>
    </row>
    <row r="2" spans="1:6" ht="15.75" thickBot="1" x14ac:dyDescent="0.3">
      <c r="A2" s="13"/>
      <c r="B2" s="11"/>
      <c r="C2" s="11"/>
      <c r="D2" s="11"/>
      <c r="E2" s="11"/>
      <c r="F2" s="11"/>
    </row>
    <row r="3" spans="1:6" ht="29.25" thickBot="1" x14ac:dyDescent="0.3">
      <c r="A3" s="14" t="s">
        <v>65</v>
      </c>
      <c r="B3" s="15" t="s">
        <v>66</v>
      </c>
      <c r="C3" s="16" t="s">
        <v>67</v>
      </c>
      <c r="D3" s="15" t="s">
        <v>68</v>
      </c>
      <c r="E3" s="15" t="s">
        <v>69</v>
      </c>
      <c r="F3" s="15" t="s">
        <v>70</v>
      </c>
    </row>
    <row r="4" spans="1:6" ht="16.5" thickBot="1" x14ac:dyDescent="0.3">
      <c r="A4" s="12">
        <v>1</v>
      </c>
      <c r="B4" s="28">
        <v>2</v>
      </c>
      <c r="C4" s="28">
        <v>3</v>
      </c>
      <c r="D4" s="28">
        <v>4</v>
      </c>
      <c r="E4" s="28">
        <v>5</v>
      </c>
      <c r="F4" s="28">
        <v>6</v>
      </c>
    </row>
    <row r="5" spans="1:6" ht="15.75" thickBot="1" x14ac:dyDescent="0.3">
      <c r="A5" s="20">
        <v>1</v>
      </c>
      <c r="B5" s="21">
        <v>44287</v>
      </c>
      <c r="C5" s="22">
        <v>0</v>
      </c>
      <c r="D5" s="22">
        <v>13</v>
      </c>
      <c r="E5" s="22">
        <v>7</v>
      </c>
      <c r="F5" s="22">
        <v>6</v>
      </c>
    </row>
    <row r="6" spans="1:6" ht="15.75" thickBot="1" x14ac:dyDescent="0.3">
      <c r="A6" s="20">
        <v>2</v>
      </c>
      <c r="B6" s="21">
        <v>44317</v>
      </c>
      <c r="C6" s="22">
        <v>6</v>
      </c>
      <c r="D6" s="22">
        <v>7</v>
      </c>
      <c r="E6" s="22">
        <v>9</v>
      </c>
      <c r="F6" s="22">
        <v>4</v>
      </c>
    </row>
    <row r="7" spans="1:6" ht="15.75" thickBot="1" x14ac:dyDescent="0.3">
      <c r="A7" s="20">
        <v>3</v>
      </c>
      <c r="B7" s="21">
        <v>44348</v>
      </c>
      <c r="C7" s="22">
        <v>4</v>
      </c>
      <c r="D7" s="22">
        <v>6</v>
      </c>
      <c r="E7" s="22">
        <v>6</v>
      </c>
      <c r="F7" s="22">
        <v>4</v>
      </c>
    </row>
    <row r="8" spans="1:6" ht="15.75" thickBot="1" x14ac:dyDescent="0.3">
      <c r="A8" s="20">
        <v>4</v>
      </c>
      <c r="B8" s="21">
        <v>44378</v>
      </c>
      <c r="C8" s="24">
        <v>4</v>
      </c>
      <c r="D8" s="24">
        <v>10</v>
      </c>
      <c r="E8" s="24">
        <v>8</v>
      </c>
      <c r="F8" s="24">
        <v>6</v>
      </c>
    </row>
    <row r="9" spans="1:6" ht="15.75" thickBot="1" x14ac:dyDescent="0.3">
      <c r="A9" s="20">
        <v>5</v>
      </c>
      <c r="B9" s="23">
        <v>44409</v>
      </c>
      <c r="C9" s="25">
        <v>6</v>
      </c>
      <c r="D9" s="27">
        <v>8</v>
      </c>
      <c r="E9" s="27">
        <v>7</v>
      </c>
      <c r="F9" s="26">
        <v>7</v>
      </c>
    </row>
    <row r="10" spans="1:6" ht="15.75" thickBot="1" x14ac:dyDescent="0.3">
      <c r="A10" s="20">
        <v>6</v>
      </c>
      <c r="B10" s="23">
        <v>44440</v>
      </c>
      <c r="C10" s="25">
        <v>7</v>
      </c>
      <c r="D10" s="27">
        <v>10</v>
      </c>
      <c r="E10" s="27">
        <v>10</v>
      </c>
      <c r="F10" s="26">
        <v>7</v>
      </c>
    </row>
    <row r="11" spans="1:6" ht="15.75" thickBot="1" x14ac:dyDescent="0.3">
      <c r="A11" s="20">
        <v>7</v>
      </c>
      <c r="B11" s="21">
        <v>44470</v>
      </c>
      <c r="C11" s="22">
        <v>7</v>
      </c>
      <c r="D11" s="22">
        <v>9</v>
      </c>
      <c r="E11" s="22">
        <v>12</v>
      </c>
      <c r="F11" s="22">
        <v>4</v>
      </c>
    </row>
    <row r="12" spans="1:6" ht="15.75" thickBot="1" x14ac:dyDescent="0.3">
      <c r="A12" s="20">
        <v>8</v>
      </c>
      <c r="B12" s="21">
        <v>44501</v>
      </c>
      <c r="C12" s="22">
        <v>4</v>
      </c>
      <c r="D12" s="22">
        <v>12</v>
      </c>
      <c r="E12" s="22">
        <v>10</v>
      </c>
      <c r="F12" s="22">
        <v>6</v>
      </c>
    </row>
    <row r="13" spans="1:6" ht="15.75" thickBot="1" x14ac:dyDescent="0.3">
      <c r="A13" s="20">
        <v>9</v>
      </c>
      <c r="B13" s="21">
        <v>44531</v>
      </c>
      <c r="C13" s="22">
        <v>6</v>
      </c>
      <c r="D13" s="22">
        <v>9</v>
      </c>
      <c r="E13" s="22">
        <v>11</v>
      </c>
      <c r="F13" s="22">
        <v>4</v>
      </c>
    </row>
    <row r="14" spans="1:6" ht="15.75" thickBot="1" x14ac:dyDescent="0.3">
      <c r="A14" s="20">
        <v>10</v>
      </c>
      <c r="B14" s="21">
        <v>44562</v>
      </c>
      <c r="C14" s="22">
        <v>4</v>
      </c>
      <c r="D14" s="22">
        <v>8</v>
      </c>
      <c r="E14" s="22">
        <v>8</v>
      </c>
      <c r="F14" s="22">
        <v>4</v>
      </c>
    </row>
    <row r="15" spans="1:6" ht="15.75" thickBot="1" x14ac:dyDescent="0.3">
      <c r="A15" s="18"/>
      <c r="B15" s="17" t="s">
        <v>71</v>
      </c>
      <c r="C15" s="10">
        <v>48</v>
      </c>
      <c r="D15" s="10">
        <f>SUM(D5:D14)</f>
        <v>92</v>
      </c>
      <c r="E15" s="10">
        <f>SUM(E5:E14)</f>
        <v>88</v>
      </c>
      <c r="F15" s="10">
        <f>SUM(F5:F14)</f>
        <v>52</v>
      </c>
    </row>
    <row r="16" spans="1:6" x14ac:dyDescent="0.25">
      <c r="A16" s="19" t="s">
        <v>72</v>
      </c>
      <c r="B16" s="11"/>
      <c r="C16" s="11"/>
      <c r="D16" s="11"/>
      <c r="E16" s="11"/>
      <c r="F16" s="11"/>
    </row>
    <row r="17" spans="1:6" x14ac:dyDescent="0.25">
      <c r="A17" s="19" t="s">
        <v>73</v>
      </c>
      <c r="B17" s="11"/>
      <c r="C17" s="11"/>
      <c r="D17" s="11"/>
      <c r="E17" s="11"/>
      <c r="F17" s="11"/>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D9D0B-C9E3-477E-9E73-76289F0678CC}">
  <dimension ref="A1:F11"/>
  <sheetViews>
    <sheetView workbookViewId="0">
      <selection activeCell="H4" sqref="H4"/>
    </sheetView>
  </sheetViews>
  <sheetFormatPr defaultRowHeight="15" x14ac:dyDescent="0.25"/>
  <cols>
    <col min="1" max="1" width="13.140625" customWidth="1"/>
    <col min="2" max="2" width="15.28515625" customWidth="1"/>
    <col min="3" max="3" width="19.42578125" customWidth="1"/>
    <col min="4" max="4" width="14" customWidth="1"/>
    <col min="5" max="6" width="14.7109375" customWidth="1"/>
  </cols>
  <sheetData>
    <row r="1" spans="1:6" s="11" customFormat="1" ht="15.75" x14ac:dyDescent="0.25">
      <c r="A1" s="97" t="s">
        <v>86</v>
      </c>
    </row>
    <row r="2" spans="1:6" s="11" customFormat="1" ht="15.75" thickBot="1" x14ac:dyDescent="0.3"/>
    <row r="3" spans="1:6" ht="48" thickBot="1" x14ac:dyDescent="0.3">
      <c r="A3" s="92" t="s">
        <v>65</v>
      </c>
      <c r="B3" s="93" t="s">
        <v>74</v>
      </c>
      <c r="C3" s="93" t="s">
        <v>75</v>
      </c>
      <c r="D3" s="93" t="s">
        <v>76</v>
      </c>
      <c r="E3" s="93" t="s">
        <v>77</v>
      </c>
      <c r="F3" s="93" t="s">
        <v>78</v>
      </c>
    </row>
    <row r="4" spans="1:6" ht="16.5" thickBot="1" x14ac:dyDescent="0.3">
      <c r="A4" s="94">
        <v>1</v>
      </c>
      <c r="B4" s="95" t="s">
        <v>79</v>
      </c>
      <c r="C4" s="95">
        <v>0</v>
      </c>
      <c r="D4" s="95">
        <v>19</v>
      </c>
      <c r="E4" s="95">
        <v>19</v>
      </c>
      <c r="F4" s="95">
        <v>0</v>
      </c>
    </row>
    <row r="5" spans="1:6" ht="16.5" thickBot="1" x14ac:dyDescent="0.3">
      <c r="A5" s="94">
        <v>2</v>
      </c>
      <c r="B5" s="95" t="s">
        <v>80</v>
      </c>
      <c r="C5" s="95">
        <v>0</v>
      </c>
      <c r="D5" s="95">
        <v>44</v>
      </c>
      <c r="E5" s="95">
        <v>44</v>
      </c>
      <c r="F5" s="95">
        <v>0</v>
      </c>
    </row>
    <row r="6" spans="1:6" ht="16.5" thickBot="1" x14ac:dyDescent="0.3">
      <c r="A6" s="94">
        <v>3</v>
      </c>
      <c r="B6" s="95" t="s">
        <v>81</v>
      </c>
      <c r="C6" s="95">
        <v>0</v>
      </c>
      <c r="D6" s="95">
        <v>80</v>
      </c>
      <c r="E6" s="95">
        <v>78</v>
      </c>
      <c r="F6" s="95">
        <v>2</v>
      </c>
    </row>
    <row r="7" spans="1:6" ht="16.5" thickBot="1" x14ac:dyDescent="0.3">
      <c r="A7" s="94">
        <v>4</v>
      </c>
      <c r="B7" s="95" t="s">
        <v>82</v>
      </c>
      <c r="C7" s="95">
        <v>2</v>
      </c>
      <c r="D7" s="95">
        <v>59</v>
      </c>
      <c r="E7" s="95">
        <v>61</v>
      </c>
      <c r="F7" s="95">
        <v>0</v>
      </c>
    </row>
    <row r="8" spans="1:6" ht="16.5" thickBot="1" x14ac:dyDescent="0.3">
      <c r="A8" s="94">
        <v>5</v>
      </c>
      <c r="B8" s="95" t="s">
        <v>83</v>
      </c>
      <c r="C8" s="95">
        <v>0</v>
      </c>
      <c r="D8" s="95">
        <v>92</v>
      </c>
      <c r="E8" s="95">
        <v>88</v>
      </c>
      <c r="F8" s="95">
        <v>4</v>
      </c>
    </row>
    <row r="9" spans="1:6" ht="16.5" thickBot="1" x14ac:dyDescent="0.3">
      <c r="A9" s="94"/>
      <c r="B9" s="96" t="s">
        <v>71</v>
      </c>
      <c r="C9" s="96">
        <v>2</v>
      </c>
      <c r="D9" s="96">
        <f>SUM(D4:D8)</f>
        <v>294</v>
      </c>
      <c r="E9" s="96">
        <f>SUM(E4:E8)</f>
        <v>290</v>
      </c>
      <c r="F9" s="96">
        <v>6</v>
      </c>
    </row>
    <row r="11" spans="1:6" x14ac:dyDescent="0.25">
      <c r="A11" s="46" t="s">
        <v>84</v>
      </c>
      <c r="B11" s="46"/>
      <c r="C11" s="46"/>
      <c r="D11" s="46"/>
      <c r="E11" s="46"/>
      <c r="F11" s="46"/>
    </row>
  </sheetData>
  <mergeCells count="1">
    <mergeCell ref="A11:F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A</vt:lpstr>
      <vt:lpstr>PART B</vt:lpstr>
      <vt:lpstr>PART C</vt:lpstr>
      <vt:lpstr>PART 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Asmita Khot</cp:lastModifiedBy>
  <dcterms:created xsi:type="dcterms:W3CDTF">2022-02-04T04:39:46Z</dcterms:created>
  <dcterms:modified xsi:type="dcterms:W3CDTF">2022-02-07T07:11:21Z</dcterms:modified>
</cp:coreProperties>
</file>