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Y:\OPS MIS\INVESTOR COMPLAINT MIS\MONTHLY\2024-2025\(3) June 2024\Website Upload\"/>
    </mc:Choice>
  </mc:AlternateContent>
  <xr:revisionPtr revIDLastSave="0" documentId="13_ncr:1_{ED275CB4-FEEA-469C-990E-2F4045CE811E}" xr6:coauthVersionLast="47" xr6:coauthVersionMax="47" xr10:uidLastSave="{00000000-0000-0000-0000-000000000000}"/>
  <bookViews>
    <workbookView xWindow="-110" yWindow="-110" windowWidth="19420" windowHeight="10420" xr2:uid="{FFA2B1B1-2D5D-4D11-9353-6F09124D559D}"/>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4" i="1" l="1"/>
  <c r="I17" i="1" l="1"/>
  <c r="N27" i="1" l="1"/>
  <c r="M27" i="1"/>
  <c r="L27" i="1"/>
  <c r="K27" i="1"/>
  <c r="J27" i="1"/>
  <c r="H27" i="1"/>
  <c r="G27" i="1"/>
  <c r="F27" i="1"/>
  <c r="E27" i="1"/>
  <c r="D27" i="1"/>
  <c r="C27" i="1"/>
</calcChain>
</file>

<file path=xl/sharedStrings.xml><?xml version="1.0" encoding="utf-8"?>
<sst xmlns="http://schemas.openxmlformats.org/spreadsheetml/2006/main" count="63" uniqueCount="63">
  <si>
    <t>Investor Complaints Report</t>
  </si>
  <si>
    <t>Complaint Code</t>
  </si>
  <si>
    <t>Type of Complaints #</t>
  </si>
  <si>
    <t>Action on (a) and (b)</t>
  </si>
  <si>
    <t>Resolved</t>
  </si>
  <si>
    <t>Non</t>
  </si>
  <si>
    <t xml:space="preserve">Pending </t>
  </si>
  <si>
    <t>Within 30 Days</t>
  </si>
  <si>
    <t>30-60 days</t>
  </si>
  <si>
    <t>60-180 days</t>
  </si>
  <si>
    <t>Beyond 180 Days</t>
  </si>
  <si>
    <t>Average</t>
  </si>
  <si>
    <t>Actionable</t>
  </si>
  <si>
    <t>0-3 Months</t>
  </si>
  <si>
    <t>3-6 Months</t>
  </si>
  <si>
    <t>6-12 Months</t>
  </si>
  <si>
    <t>Beyond</t>
  </si>
  <si>
    <t>time</t>
  </si>
  <si>
    <t>*</t>
  </si>
  <si>
    <t>taken ^</t>
  </si>
  <si>
    <t>months</t>
  </si>
  <si>
    <t>(in</t>
  </si>
  <si>
    <t>days)</t>
  </si>
  <si>
    <t>I A</t>
  </si>
  <si>
    <t>Non receipt of amount declared under Income Distribution cum Capital Withdrawal option</t>
  </si>
  <si>
    <t>I B</t>
  </si>
  <si>
    <t>Interest on delayed payment of amount declared under Income Distribution cum Capital Withdrawal option</t>
  </si>
  <si>
    <t>I C</t>
  </si>
  <si>
    <t>Non receipt of Redemption Proceeds</t>
  </si>
  <si>
    <t>I D</t>
  </si>
  <si>
    <t>Interest on delayed payment of Redemption</t>
  </si>
  <si>
    <t>II A</t>
  </si>
  <si>
    <t>Non receipt of Statement of Account/Unit Certificate</t>
  </si>
  <si>
    <t>II B</t>
  </si>
  <si>
    <t>Discrepancy in Statement of Account</t>
  </si>
  <si>
    <t>II C</t>
  </si>
  <si>
    <t>Data corrections in Investor details</t>
  </si>
  <si>
    <t>II D</t>
  </si>
  <si>
    <t>Non receipt of Annual Report/Abridged Summary</t>
  </si>
  <si>
    <t>III A</t>
  </si>
  <si>
    <t>Wrong switch between Schemes</t>
  </si>
  <si>
    <t>III B</t>
  </si>
  <si>
    <t>Unauthorized switch between Schemes</t>
  </si>
  <si>
    <t>III C</t>
  </si>
  <si>
    <t>Deviation from Scheme attributes</t>
  </si>
  <si>
    <t>III D</t>
  </si>
  <si>
    <t>Wrong or excess charges/load</t>
  </si>
  <si>
    <t>III E</t>
  </si>
  <si>
    <t>Non updation of changes viz. address, PAN, bank details, nomination, etc</t>
  </si>
  <si>
    <t>III F</t>
  </si>
  <si>
    <t>Delay in allotment of Units</t>
  </si>
  <si>
    <t>III G</t>
  </si>
  <si>
    <t>Unauthorized Redemption</t>
  </si>
  <si>
    <t>IV</t>
  </si>
  <si>
    <t>Others</t>
  </si>
  <si>
    <t>Total</t>
  </si>
  <si>
    <t>*Non actionable means the complaint that are incomplete / outside the scope of the mutual fund</t>
  </si>
  <si>
    <t># including against its authorized persons/ distributors/ employees. etc.</t>
  </si>
  <si>
    <t>^ Average Resolution time is the sum total of time taken to resolve each complaint in days, in the current month divided by total number of complaints resolved in the current month</t>
  </si>
  <si>
    <t>(a) No. of complaints pending at the beginning of the period JUNE, 2024</t>
  </si>
  <si>
    <t>(b) No. of Complaints received during  the period JUNE, 2024</t>
  </si>
  <si>
    <t>Redressal of Complaints received against LIC Mutual Fund during the month of JUNE 2024</t>
  </si>
  <si>
    <r>
      <t>Total Number of Folios as on 30th JUNE 2024  :</t>
    </r>
    <r>
      <rPr>
        <b/>
        <sz val="11"/>
        <color rgb="FFFF0000"/>
        <rFont val="Calibri"/>
        <family val="2"/>
      </rPr>
      <t xml:space="preserve"> </t>
    </r>
    <r>
      <rPr>
        <b/>
        <sz val="11"/>
        <color rgb="FF000000"/>
        <rFont val="Calibri"/>
        <family val="2"/>
      </rPr>
      <t>8,41,406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</si>
</sst>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1"/>
      <color theme="1"/>
      <name val="Calibri"/>
      <family val="2"/>
    </font>
    <font>
      <b/>
      <sz val="11"/>
      <name val="Calibri"/>
      <family val="2"/>
    </font>
    <font>
      <sz val="11"/>
      <name val="Calibri"/>
      <family val="2"/>
    </font>
    <font>
      <b/>
      <sz val="11"/>
      <color rgb="FF000000"/>
      <name val="Calibri"/>
      <family val="2"/>
    </font>
    <font>
      <b/>
      <sz val="11"/>
      <color rgb="FFFF0000"/>
      <name val="Calibri"/>
      <family val="2"/>
    </font>
  </fonts>
  <fills count="4">
    <fill>
      <patternFill patternType="none"/>
    </fill>
    <fill>
      <patternFill patternType="gray125"/>
    </fill>
    <fill>
      <patternFill patternType="solid">
        <fgColor rgb="FFFFFFFF"/>
        <bgColor rgb="FF000000"/>
      </patternFill>
    </fill>
    <fill>
      <patternFill patternType="solid">
        <fgColor theme="3" tint="0.749992370372631"/>
        <bgColor indexed="64"/>
      </patternFill>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bottom/>
      <diagonal/>
    </border>
    <border>
      <left style="medium">
        <color rgb="FF000000"/>
      </left>
      <right style="medium">
        <color indexed="64"/>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style="medium">
        <color rgb="FF000000"/>
      </right>
      <top/>
      <bottom style="medium">
        <color indexed="64"/>
      </bottom>
      <diagonal/>
    </border>
    <border>
      <left style="medium">
        <color rgb="FF000000"/>
      </left>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s>
  <cellStyleXfs count="1">
    <xf numFmtId="0" fontId="0" fillId="0" borderId="0"/>
  </cellStyleXfs>
  <cellXfs count="45">
    <xf numFmtId="0" fontId="0" fillId="0" borderId="0" xfId="0"/>
    <xf numFmtId="0" fontId="1" fillId="0" borderId="0" xfId="0" applyFont="1"/>
    <xf numFmtId="0" fontId="2" fillId="0" borderId="1" xfId="0" applyFont="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4" fillId="0" borderId="4" xfId="0" applyFont="1" applyBorder="1" applyAlignment="1">
      <alignment horizontal="center" wrapText="1"/>
    </xf>
    <xf numFmtId="0" fontId="4" fillId="0" borderId="5" xfId="0" applyFont="1" applyBorder="1" applyAlignment="1">
      <alignment horizontal="center" wrapText="1"/>
    </xf>
    <xf numFmtId="0" fontId="2" fillId="2" borderId="6"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2" fillId="2" borderId="7"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2" fillId="2" borderId="14" xfId="0" applyFont="1" applyFill="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8" xfId="0" applyFont="1" applyBorder="1" applyAlignment="1">
      <alignment horizontal="center" vertical="center" wrapText="1"/>
    </xf>
    <xf numFmtId="0" fontId="3" fillId="2" borderId="19" xfId="0" applyFont="1" applyFill="1" applyBorder="1" applyAlignment="1">
      <alignment vertical="top" wrapText="1"/>
    </xf>
    <xf numFmtId="0" fontId="2" fillId="2" borderId="20" xfId="0" applyFont="1" applyFill="1" applyBorder="1" applyAlignment="1">
      <alignment vertical="top" wrapText="1"/>
    </xf>
    <xf numFmtId="0" fontId="3" fillId="2" borderId="21" xfId="0" applyFont="1" applyFill="1" applyBorder="1" applyAlignment="1">
      <alignment vertical="top" wrapText="1"/>
    </xf>
    <xf numFmtId="0" fontId="3" fillId="2" borderId="22" xfId="0" applyFont="1" applyFill="1" applyBorder="1" applyAlignment="1">
      <alignment vertical="top" wrapText="1"/>
    </xf>
    <xf numFmtId="0" fontId="2" fillId="2" borderId="23" xfId="0" applyFont="1" applyFill="1" applyBorder="1" applyAlignment="1">
      <alignment vertical="top" wrapText="1"/>
    </xf>
    <xf numFmtId="0" fontId="2" fillId="0" borderId="20" xfId="0" applyFont="1" applyBorder="1" applyAlignment="1">
      <alignment vertical="center" wrapText="1"/>
    </xf>
    <xf numFmtId="2" fontId="2" fillId="0" borderId="20" xfId="0" applyNumberFormat="1" applyFont="1" applyBorder="1" applyAlignment="1">
      <alignment vertical="center" wrapText="1"/>
    </xf>
    <xf numFmtId="0" fontId="2" fillId="0" borderId="23" xfId="0" applyFont="1" applyBorder="1" applyAlignment="1">
      <alignment vertical="center" wrapText="1"/>
    </xf>
    <xf numFmtId="0" fontId="2" fillId="0" borderId="24" xfId="0" applyFont="1" applyBorder="1" applyAlignment="1">
      <alignment vertical="center" wrapText="1"/>
    </xf>
    <xf numFmtId="0" fontId="2" fillId="0" borderId="25" xfId="0" applyFont="1" applyBorder="1" applyAlignment="1">
      <alignment vertical="center" wrapText="1"/>
    </xf>
    <xf numFmtId="0" fontId="4" fillId="0" borderId="26" xfId="0" applyFont="1" applyBorder="1" applyAlignment="1">
      <alignment vertical="top" wrapText="1"/>
    </xf>
    <xf numFmtId="0" fontId="2" fillId="0" borderId="26" xfId="0" applyFont="1" applyBorder="1" applyAlignment="1">
      <alignment vertical="center" wrapText="1"/>
    </xf>
    <xf numFmtId="2" fontId="2" fillId="0" borderId="26" xfId="0" applyNumberFormat="1" applyFont="1" applyBorder="1" applyAlignment="1">
      <alignment vertical="center" wrapText="1"/>
    </xf>
    <xf numFmtId="0" fontId="2" fillId="0" borderId="27" xfId="0" applyFont="1" applyBorder="1" applyAlignment="1">
      <alignment vertical="center" wrapText="1"/>
    </xf>
    <xf numFmtId="0" fontId="4" fillId="3" borderId="1" xfId="0" applyFont="1" applyFill="1" applyBorder="1" applyAlignment="1">
      <alignment wrapText="1"/>
    </xf>
    <xf numFmtId="0" fontId="4" fillId="3" borderId="28" xfId="0" applyFont="1" applyFill="1" applyBorder="1" applyAlignment="1">
      <alignment wrapText="1"/>
    </xf>
    <xf numFmtId="2" fontId="4" fillId="3" borderId="28" xfId="0" applyNumberFormat="1" applyFont="1" applyFill="1" applyBorder="1" applyAlignment="1">
      <alignment wrapText="1"/>
    </xf>
    <xf numFmtId="0" fontId="4" fillId="3" borderId="29" xfId="0" applyFont="1" applyFill="1" applyBorder="1" applyAlignment="1">
      <alignment wrapText="1"/>
    </xf>
    <xf numFmtId="0" fontId="4" fillId="0" borderId="30" xfId="0" applyFont="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57530-B64F-4E48-BC72-196553CFDDD7}">
  <dimension ref="A1:N31"/>
  <sheetViews>
    <sheetView tabSelected="1" workbookViewId="0">
      <pane ySplit="10" topLeftCell="A11" activePane="bottomLeft" state="frozen"/>
      <selection pane="bottomLeft" sqref="A1:N1"/>
    </sheetView>
  </sheetViews>
  <sheetFormatPr defaultRowHeight="14.5" x14ac:dyDescent="0.35"/>
  <cols>
    <col min="1" max="1" width="9.453125" style="1" customWidth="1"/>
    <col min="2" max="2" width="13.6328125" style="1" customWidth="1"/>
    <col min="3" max="4" width="12.7265625" style="1" customWidth="1"/>
    <col min="5" max="8" width="8.7265625" style="1"/>
    <col min="9" max="9" width="9.1796875" style="1"/>
    <col min="10" max="16384" width="8.7265625" style="1"/>
  </cols>
  <sheetData>
    <row r="1" spans="1:14" ht="15" thickBot="1" x14ac:dyDescent="0.4">
      <c r="A1" s="2" t="s">
        <v>0</v>
      </c>
      <c r="B1" s="3"/>
      <c r="C1" s="3"/>
      <c r="D1" s="3"/>
      <c r="E1" s="3"/>
      <c r="F1" s="3"/>
      <c r="G1" s="3"/>
      <c r="H1" s="3"/>
      <c r="I1" s="3"/>
      <c r="J1" s="3"/>
      <c r="K1" s="3"/>
      <c r="L1" s="3"/>
      <c r="M1" s="3"/>
      <c r="N1" s="4"/>
    </row>
    <row r="2" spans="1:14" ht="14.5" customHeight="1" thickBot="1" x14ac:dyDescent="0.4">
      <c r="A2" s="2" t="s">
        <v>61</v>
      </c>
      <c r="B2" s="3"/>
      <c r="C2" s="3"/>
      <c r="D2" s="3"/>
      <c r="E2" s="3"/>
      <c r="F2" s="3"/>
      <c r="G2" s="3"/>
      <c r="H2" s="3"/>
      <c r="I2" s="3"/>
      <c r="J2" s="3"/>
      <c r="K2" s="3"/>
      <c r="L2" s="3"/>
      <c r="M2" s="3"/>
      <c r="N2" s="4"/>
    </row>
    <row r="3" spans="1:14" ht="15" customHeight="1" thickBot="1" x14ac:dyDescent="0.4">
      <c r="A3" s="5" t="s">
        <v>62</v>
      </c>
      <c r="B3" s="6"/>
      <c r="C3" s="6"/>
      <c r="D3" s="6"/>
      <c r="E3" s="6"/>
      <c r="F3" s="6"/>
      <c r="G3" s="6"/>
      <c r="H3" s="6"/>
      <c r="I3" s="6"/>
      <c r="J3" s="6"/>
      <c r="K3" s="6"/>
      <c r="L3" s="6"/>
      <c r="M3" s="6"/>
      <c r="N3" s="44"/>
    </row>
    <row r="4" spans="1:14" ht="15" thickBot="1" x14ac:dyDescent="0.4">
      <c r="A4" s="7" t="s">
        <v>1</v>
      </c>
      <c r="B4" s="7" t="s">
        <v>2</v>
      </c>
      <c r="C4" s="7" t="s">
        <v>59</v>
      </c>
      <c r="D4" s="7" t="s">
        <v>60</v>
      </c>
      <c r="E4" s="8" t="s">
        <v>3</v>
      </c>
      <c r="F4" s="9"/>
      <c r="G4" s="9"/>
      <c r="H4" s="9"/>
      <c r="I4" s="9"/>
      <c r="J4" s="9"/>
      <c r="K4" s="9"/>
      <c r="L4" s="9"/>
      <c r="M4" s="9"/>
      <c r="N4" s="10"/>
    </row>
    <row r="5" spans="1:14" ht="15" thickBot="1" x14ac:dyDescent="0.4">
      <c r="A5" s="11"/>
      <c r="B5" s="11"/>
      <c r="C5" s="11"/>
      <c r="D5" s="11"/>
      <c r="E5" s="8" t="s">
        <v>4</v>
      </c>
      <c r="F5" s="9"/>
      <c r="G5" s="9"/>
      <c r="H5" s="9"/>
      <c r="I5" s="10"/>
      <c r="J5" s="12" t="s">
        <v>5</v>
      </c>
      <c r="K5" s="8" t="s">
        <v>6</v>
      </c>
      <c r="L5" s="9"/>
      <c r="M5" s="9"/>
      <c r="N5" s="10"/>
    </row>
    <row r="6" spans="1:14" ht="29" x14ac:dyDescent="0.35">
      <c r="A6" s="11"/>
      <c r="B6" s="11"/>
      <c r="C6" s="11"/>
      <c r="D6" s="11"/>
      <c r="E6" s="13" t="s">
        <v>7</v>
      </c>
      <c r="F6" s="14" t="s">
        <v>8</v>
      </c>
      <c r="G6" s="14" t="s">
        <v>9</v>
      </c>
      <c r="H6" s="14" t="s">
        <v>10</v>
      </c>
      <c r="I6" s="15" t="s">
        <v>11</v>
      </c>
      <c r="J6" s="16" t="s">
        <v>12</v>
      </c>
      <c r="K6" s="13" t="s">
        <v>13</v>
      </c>
      <c r="L6" s="14" t="s">
        <v>14</v>
      </c>
      <c r="M6" s="14" t="s">
        <v>15</v>
      </c>
      <c r="N6" s="17" t="s">
        <v>16</v>
      </c>
    </row>
    <row r="7" spans="1:14" x14ac:dyDescent="0.35">
      <c r="A7" s="11"/>
      <c r="B7" s="11"/>
      <c r="C7" s="11"/>
      <c r="D7" s="11"/>
      <c r="E7" s="18"/>
      <c r="F7" s="19"/>
      <c r="G7" s="19"/>
      <c r="H7" s="19"/>
      <c r="I7" s="15" t="s">
        <v>17</v>
      </c>
      <c r="J7" s="16" t="s">
        <v>18</v>
      </c>
      <c r="K7" s="18"/>
      <c r="L7" s="19"/>
      <c r="M7" s="19"/>
      <c r="N7" s="17">
        <v>12</v>
      </c>
    </row>
    <row r="8" spans="1:14" x14ac:dyDescent="0.35">
      <c r="A8" s="11"/>
      <c r="B8" s="11"/>
      <c r="C8" s="11"/>
      <c r="D8" s="11"/>
      <c r="E8" s="18"/>
      <c r="F8" s="19"/>
      <c r="G8" s="19"/>
      <c r="H8" s="19"/>
      <c r="I8" s="15" t="s">
        <v>19</v>
      </c>
      <c r="J8" s="16"/>
      <c r="K8" s="18"/>
      <c r="L8" s="19"/>
      <c r="M8" s="19"/>
      <c r="N8" s="17" t="s">
        <v>20</v>
      </c>
    </row>
    <row r="9" spans="1:14" x14ac:dyDescent="0.35">
      <c r="A9" s="11"/>
      <c r="B9" s="11"/>
      <c r="C9" s="11"/>
      <c r="D9" s="11"/>
      <c r="E9" s="18"/>
      <c r="F9" s="19"/>
      <c r="G9" s="19"/>
      <c r="H9" s="19"/>
      <c r="I9" s="15" t="s">
        <v>21</v>
      </c>
      <c r="J9" s="16"/>
      <c r="K9" s="18"/>
      <c r="L9" s="19"/>
      <c r="M9" s="19"/>
      <c r="N9" s="17"/>
    </row>
    <row r="10" spans="1:14" ht="15" thickBot="1" x14ac:dyDescent="0.4">
      <c r="A10" s="20"/>
      <c r="B10" s="20"/>
      <c r="C10" s="20"/>
      <c r="D10" s="20"/>
      <c r="E10" s="21"/>
      <c r="F10" s="22"/>
      <c r="G10" s="22"/>
      <c r="H10" s="22"/>
      <c r="I10" s="23" t="s">
        <v>22</v>
      </c>
      <c r="J10" s="24"/>
      <c r="K10" s="21"/>
      <c r="L10" s="22"/>
      <c r="M10" s="22"/>
      <c r="N10" s="25"/>
    </row>
    <row r="11" spans="1:14" ht="116" x14ac:dyDescent="0.35">
      <c r="A11" s="26" t="s">
        <v>23</v>
      </c>
      <c r="B11" s="30" t="s">
        <v>24</v>
      </c>
      <c r="C11" s="33">
        <v>0</v>
      </c>
      <c r="D11" s="33">
        <v>0</v>
      </c>
      <c r="E11" s="33">
        <v>0</v>
      </c>
      <c r="F11" s="33">
        <v>0</v>
      </c>
      <c r="G11" s="33">
        <v>0</v>
      </c>
      <c r="H11" s="33">
        <v>0</v>
      </c>
      <c r="I11" s="33">
        <v>0</v>
      </c>
      <c r="J11" s="33">
        <v>0</v>
      </c>
      <c r="K11" s="33">
        <v>0</v>
      </c>
      <c r="L11" s="33">
        <v>0</v>
      </c>
      <c r="M11" s="33">
        <v>0</v>
      </c>
      <c r="N11" s="34">
        <v>0</v>
      </c>
    </row>
    <row r="12" spans="1:14" thickBot="1" x14ac:dyDescent="0.35">
      <c r="A12" s="28" t="s">
        <v>25</v>
      </c>
      <c r="B12" s="27" t="s">
        <v>26</v>
      </c>
      <c r="C12" s="31">
        <v>0</v>
      </c>
      <c r="D12" s="31">
        <v>0</v>
      </c>
      <c r="E12" s="31">
        <v>0</v>
      </c>
      <c r="F12" s="31">
        <v>0</v>
      </c>
      <c r="G12" s="31">
        <v>0</v>
      </c>
      <c r="H12" s="31">
        <v>0</v>
      </c>
      <c r="I12" s="31">
        <v>0</v>
      </c>
      <c r="J12" s="31">
        <v>0</v>
      </c>
      <c r="K12" s="31">
        <v>0</v>
      </c>
      <c r="L12" s="31">
        <v>0</v>
      </c>
      <c r="M12" s="31">
        <v>0</v>
      </c>
      <c r="N12" s="35">
        <v>0</v>
      </c>
    </row>
    <row r="13" spans="1:14" ht="43.5" x14ac:dyDescent="0.35">
      <c r="A13" s="28" t="s">
        <v>27</v>
      </c>
      <c r="B13" s="27" t="s">
        <v>28</v>
      </c>
      <c r="C13" s="31">
        <v>0</v>
      </c>
      <c r="D13" s="31">
        <v>0</v>
      </c>
      <c r="E13" s="31">
        <v>0</v>
      </c>
      <c r="F13" s="31">
        <v>0</v>
      </c>
      <c r="G13" s="31">
        <v>0</v>
      </c>
      <c r="H13" s="31">
        <v>0</v>
      </c>
      <c r="I13" s="31">
        <v>0</v>
      </c>
      <c r="J13" s="31">
        <v>0</v>
      </c>
      <c r="K13" s="31">
        <v>0</v>
      </c>
      <c r="L13" s="31">
        <v>0</v>
      </c>
      <c r="M13" s="31">
        <v>0</v>
      </c>
      <c r="N13" s="35">
        <v>0</v>
      </c>
    </row>
    <row r="14" spans="1:14" ht="58" x14ac:dyDescent="0.35">
      <c r="A14" s="28" t="s">
        <v>29</v>
      </c>
      <c r="B14" s="27" t="s">
        <v>30</v>
      </c>
      <c r="C14" s="31">
        <v>0</v>
      </c>
      <c r="D14" s="31">
        <v>0</v>
      </c>
      <c r="E14" s="31">
        <v>0</v>
      </c>
      <c r="F14" s="31">
        <v>0</v>
      </c>
      <c r="G14" s="31">
        <v>0</v>
      </c>
      <c r="H14" s="31">
        <v>0</v>
      </c>
      <c r="I14" s="31">
        <v>0</v>
      </c>
      <c r="J14" s="31">
        <v>0</v>
      </c>
      <c r="K14" s="31">
        <v>0</v>
      </c>
      <c r="L14" s="31">
        <v>0</v>
      </c>
      <c r="M14" s="31">
        <v>0</v>
      </c>
      <c r="N14" s="35">
        <v>0</v>
      </c>
    </row>
    <row r="15" spans="1:14" ht="58" x14ac:dyDescent="0.35">
      <c r="A15" s="28" t="s">
        <v>31</v>
      </c>
      <c r="B15" s="27" t="s">
        <v>32</v>
      </c>
      <c r="C15" s="31">
        <v>0</v>
      </c>
      <c r="D15" s="31">
        <v>0</v>
      </c>
      <c r="E15" s="31">
        <v>0</v>
      </c>
      <c r="F15" s="31">
        <v>0</v>
      </c>
      <c r="G15" s="31">
        <v>0</v>
      </c>
      <c r="H15" s="31">
        <v>0</v>
      </c>
      <c r="I15" s="31">
        <v>0</v>
      </c>
      <c r="J15" s="31">
        <v>0</v>
      </c>
      <c r="K15" s="31">
        <v>0</v>
      </c>
      <c r="L15" s="31">
        <v>0</v>
      </c>
      <c r="M15" s="31">
        <v>0</v>
      </c>
      <c r="N15" s="35">
        <v>0</v>
      </c>
    </row>
    <row r="16" spans="1:14" ht="43.5" x14ac:dyDescent="0.35">
      <c r="A16" s="28" t="s">
        <v>33</v>
      </c>
      <c r="B16" s="27" t="s">
        <v>34</v>
      </c>
      <c r="C16" s="31">
        <v>0</v>
      </c>
      <c r="D16" s="31">
        <v>1</v>
      </c>
      <c r="E16" s="31">
        <v>0</v>
      </c>
      <c r="F16" s="31">
        <v>0</v>
      </c>
      <c r="G16" s="31">
        <v>0</v>
      </c>
      <c r="H16" s="31">
        <v>0</v>
      </c>
      <c r="I16" s="31">
        <v>0</v>
      </c>
      <c r="J16" s="31">
        <v>0</v>
      </c>
      <c r="K16" s="31">
        <v>1</v>
      </c>
      <c r="L16" s="31">
        <v>0</v>
      </c>
      <c r="M16" s="31">
        <v>0</v>
      </c>
      <c r="N16" s="35">
        <v>0</v>
      </c>
    </row>
    <row r="17" spans="1:14" ht="58" x14ac:dyDescent="0.35">
      <c r="A17" s="28" t="s">
        <v>35</v>
      </c>
      <c r="B17" s="27" t="s">
        <v>36</v>
      </c>
      <c r="C17" s="31">
        <v>0</v>
      </c>
      <c r="D17" s="31">
        <v>23</v>
      </c>
      <c r="E17" s="31">
        <v>23</v>
      </c>
      <c r="F17" s="31">
        <v>0</v>
      </c>
      <c r="G17" s="31">
        <v>0</v>
      </c>
      <c r="H17" s="31">
        <v>0</v>
      </c>
      <c r="I17" s="32">
        <f>53/23</f>
        <v>2.3043478260869565</v>
      </c>
      <c r="J17" s="31">
        <v>0</v>
      </c>
      <c r="K17" s="31">
        <v>0</v>
      </c>
      <c r="L17" s="31">
        <v>0</v>
      </c>
      <c r="M17" s="31">
        <v>0</v>
      </c>
      <c r="N17" s="35">
        <v>0</v>
      </c>
    </row>
    <row r="18" spans="1:14" ht="58" x14ac:dyDescent="0.35">
      <c r="A18" s="28" t="s">
        <v>37</v>
      </c>
      <c r="B18" s="27" t="s">
        <v>38</v>
      </c>
      <c r="C18" s="31">
        <v>0</v>
      </c>
      <c r="D18" s="31">
        <v>0</v>
      </c>
      <c r="E18" s="31">
        <v>0</v>
      </c>
      <c r="F18" s="31">
        <v>0</v>
      </c>
      <c r="G18" s="31">
        <v>0</v>
      </c>
      <c r="H18" s="31">
        <v>0</v>
      </c>
      <c r="I18" s="31">
        <v>0</v>
      </c>
      <c r="J18" s="31">
        <v>0</v>
      </c>
      <c r="K18" s="31">
        <v>0</v>
      </c>
      <c r="L18" s="31">
        <v>0</v>
      </c>
      <c r="M18" s="31">
        <v>0</v>
      </c>
      <c r="N18" s="35">
        <v>0</v>
      </c>
    </row>
    <row r="19" spans="1:14" ht="43.5" x14ac:dyDescent="0.35">
      <c r="A19" s="28" t="s">
        <v>39</v>
      </c>
      <c r="B19" s="27" t="s">
        <v>40</v>
      </c>
      <c r="C19" s="31">
        <v>0</v>
      </c>
      <c r="D19" s="31">
        <v>0</v>
      </c>
      <c r="E19" s="31">
        <v>0</v>
      </c>
      <c r="F19" s="31">
        <v>0</v>
      </c>
      <c r="G19" s="31">
        <v>0</v>
      </c>
      <c r="H19" s="31">
        <v>0</v>
      </c>
      <c r="I19" s="31">
        <v>0</v>
      </c>
      <c r="J19" s="31">
        <v>0</v>
      </c>
      <c r="K19" s="31">
        <v>0</v>
      </c>
      <c r="L19" s="31">
        <v>0</v>
      </c>
      <c r="M19" s="31">
        <v>0</v>
      </c>
      <c r="N19" s="35">
        <v>0</v>
      </c>
    </row>
    <row r="20" spans="1:14" ht="58" x14ac:dyDescent="0.35">
      <c r="A20" s="28" t="s">
        <v>41</v>
      </c>
      <c r="B20" s="27" t="s">
        <v>42</v>
      </c>
      <c r="C20" s="31">
        <v>0</v>
      </c>
      <c r="D20" s="31">
        <v>0</v>
      </c>
      <c r="E20" s="31">
        <v>0</v>
      </c>
      <c r="F20" s="31">
        <v>0</v>
      </c>
      <c r="G20" s="31">
        <v>0</v>
      </c>
      <c r="H20" s="31">
        <v>0</v>
      </c>
      <c r="I20" s="31">
        <v>0</v>
      </c>
      <c r="J20" s="31">
        <v>0</v>
      </c>
      <c r="K20" s="31">
        <v>0</v>
      </c>
      <c r="L20" s="31">
        <v>0</v>
      </c>
      <c r="M20" s="31">
        <v>0</v>
      </c>
      <c r="N20" s="35">
        <v>0</v>
      </c>
    </row>
    <row r="21" spans="1:14" ht="43.5" x14ac:dyDescent="0.35">
      <c r="A21" s="28" t="s">
        <v>43</v>
      </c>
      <c r="B21" s="27" t="s">
        <v>44</v>
      </c>
      <c r="C21" s="31">
        <v>0</v>
      </c>
      <c r="D21" s="31">
        <v>0</v>
      </c>
      <c r="E21" s="31">
        <v>0</v>
      </c>
      <c r="F21" s="31">
        <v>0</v>
      </c>
      <c r="G21" s="31">
        <v>0</v>
      </c>
      <c r="H21" s="31">
        <v>0</v>
      </c>
      <c r="I21" s="31">
        <v>0</v>
      </c>
      <c r="J21" s="31">
        <v>0</v>
      </c>
      <c r="K21" s="31">
        <v>0</v>
      </c>
      <c r="L21" s="31">
        <v>0</v>
      </c>
      <c r="M21" s="31">
        <v>0</v>
      </c>
      <c r="N21" s="35">
        <v>0</v>
      </c>
    </row>
    <row r="22" spans="1:14" ht="43.5" x14ac:dyDescent="0.35">
      <c r="A22" s="28" t="s">
        <v>45</v>
      </c>
      <c r="B22" s="27" t="s">
        <v>46</v>
      </c>
      <c r="C22" s="31">
        <v>0</v>
      </c>
      <c r="D22" s="31">
        <v>0</v>
      </c>
      <c r="E22" s="31">
        <v>0</v>
      </c>
      <c r="F22" s="31">
        <v>0</v>
      </c>
      <c r="G22" s="31">
        <v>0</v>
      </c>
      <c r="H22" s="31">
        <v>0</v>
      </c>
      <c r="I22" s="31">
        <v>0</v>
      </c>
      <c r="J22" s="31">
        <v>0</v>
      </c>
      <c r="K22" s="31">
        <v>0</v>
      </c>
      <c r="L22" s="31">
        <v>0</v>
      </c>
      <c r="M22" s="31">
        <v>0</v>
      </c>
      <c r="N22" s="35">
        <v>0</v>
      </c>
    </row>
    <row r="23" spans="1:14" ht="87" x14ac:dyDescent="0.35">
      <c r="A23" s="28" t="s">
        <v>47</v>
      </c>
      <c r="B23" s="27" t="s">
        <v>48</v>
      </c>
      <c r="C23" s="31">
        <v>0</v>
      </c>
      <c r="D23" s="31">
        <v>0</v>
      </c>
      <c r="E23" s="31">
        <v>0</v>
      </c>
      <c r="F23" s="31">
        <v>0</v>
      </c>
      <c r="G23" s="31">
        <v>0</v>
      </c>
      <c r="H23" s="31">
        <v>0</v>
      </c>
      <c r="I23" s="31">
        <v>0</v>
      </c>
      <c r="J23" s="31">
        <v>0</v>
      </c>
      <c r="K23" s="31">
        <v>0</v>
      </c>
      <c r="L23" s="31">
        <v>0</v>
      </c>
      <c r="M23" s="31">
        <v>0</v>
      </c>
      <c r="N23" s="35">
        <v>0</v>
      </c>
    </row>
    <row r="24" spans="1:14" ht="43.5" x14ac:dyDescent="0.35">
      <c r="A24" s="28" t="s">
        <v>49</v>
      </c>
      <c r="B24" s="27" t="s">
        <v>50</v>
      </c>
      <c r="C24" s="31">
        <v>1</v>
      </c>
      <c r="D24" s="31">
        <v>5</v>
      </c>
      <c r="E24" s="31">
        <v>5</v>
      </c>
      <c r="F24" s="31">
        <v>0</v>
      </c>
      <c r="G24" s="31">
        <v>0</v>
      </c>
      <c r="H24" s="31">
        <v>0</v>
      </c>
      <c r="I24" s="32">
        <f>17/5</f>
        <v>3.4</v>
      </c>
      <c r="J24" s="31">
        <v>0</v>
      </c>
      <c r="K24" s="31">
        <v>1</v>
      </c>
      <c r="L24" s="31">
        <v>0</v>
      </c>
      <c r="M24" s="31">
        <v>0</v>
      </c>
      <c r="N24" s="35">
        <v>0</v>
      </c>
    </row>
    <row r="25" spans="1:14" ht="29" x14ac:dyDescent="0.35">
      <c r="A25" s="28" t="s">
        <v>51</v>
      </c>
      <c r="B25" s="27" t="s">
        <v>52</v>
      </c>
      <c r="C25" s="31">
        <v>0</v>
      </c>
      <c r="D25" s="31">
        <v>0</v>
      </c>
      <c r="E25" s="31">
        <v>0</v>
      </c>
      <c r="F25" s="31">
        <v>0</v>
      </c>
      <c r="G25" s="31">
        <v>0</v>
      </c>
      <c r="H25" s="31">
        <v>0</v>
      </c>
      <c r="I25" s="31">
        <v>0</v>
      </c>
      <c r="J25" s="31">
        <v>0</v>
      </c>
      <c r="K25" s="31">
        <v>0</v>
      </c>
      <c r="L25" s="31">
        <v>0</v>
      </c>
      <c r="M25" s="31">
        <v>0</v>
      </c>
      <c r="N25" s="35">
        <v>0</v>
      </c>
    </row>
    <row r="26" spans="1:14" ht="15" thickBot="1" x14ac:dyDescent="0.4">
      <c r="A26" s="29" t="s">
        <v>53</v>
      </c>
      <c r="B26" s="36" t="s">
        <v>54</v>
      </c>
      <c r="C26" s="37">
        <v>3</v>
      </c>
      <c r="D26" s="37">
        <v>17</v>
      </c>
      <c r="E26" s="37">
        <v>11</v>
      </c>
      <c r="F26" s="37">
        <v>0</v>
      </c>
      <c r="G26" s="37">
        <v>0</v>
      </c>
      <c r="H26" s="37">
        <v>0</v>
      </c>
      <c r="I26" s="38">
        <v>7.9090909090909092</v>
      </c>
      <c r="J26" s="37">
        <v>0</v>
      </c>
      <c r="K26" s="37">
        <v>9</v>
      </c>
      <c r="L26" s="37">
        <v>0</v>
      </c>
      <c r="M26" s="37">
        <v>0</v>
      </c>
      <c r="N26" s="39">
        <v>0</v>
      </c>
    </row>
    <row r="27" spans="1:14" ht="15" thickBot="1" x14ac:dyDescent="0.4">
      <c r="A27" s="40"/>
      <c r="B27" s="41" t="s">
        <v>55</v>
      </c>
      <c r="C27" s="41">
        <f>SUM(C11:C26)</f>
        <v>4</v>
      </c>
      <c r="D27" s="41">
        <f>SUM(D11:D26)</f>
        <v>46</v>
      </c>
      <c r="E27" s="41">
        <f>SUM(E11:E26)</f>
        <v>39</v>
      </c>
      <c r="F27" s="41">
        <f t="shared" ref="F27:N27" si="0">SUM(F11:F26)</f>
        <v>0</v>
      </c>
      <c r="G27" s="41">
        <f t="shared" si="0"/>
        <v>0</v>
      </c>
      <c r="H27" s="41">
        <f t="shared" si="0"/>
        <v>0</v>
      </c>
      <c r="I27" s="42">
        <v>4.0256410256410255</v>
      </c>
      <c r="J27" s="41">
        <f t="shared" si="0"/>
        <v>0</v>
      </c>
      <c r="K27" s="41">
        <f t="shared" si="0"/>
        <v>11</v>
      </c>
      <c r="L27" s="41">
        <f t="shared" si="0"/>
        <v>0</v>
      </c>
      <c r="M27" s="41">
        <f t="shared" si="0"/>
        <v>0</v>
      </c>
      <c r="N27" s="43">
        <f t="shared" si="0"/>
        <v>0</v>
      </c>
    </row>
    <row r="29" spans="1:14" x14ac:dyDescent="0.35">
      <c r="A29" s="1" t="s">
        <v>56</v>
      </c>
    </row>
    <row r="30" spans="1:14" x14ac:dyDescent="0.35">
      <c r="A30" s="1" t="s">
        <v>57</v>
      </c>
    </row>
    <row r="31" spans="1:14" x14ac:dyDescent="0.35">
      <c r="A31" s="1" t="s">
        <v>58</v>
      </c>
    </row>
  </sheetData>
  <mergeCells count="17">
    <mergeCell ref="F6:F10"/>
    <mergeCell ref="A2:N2"/>
    <mergeCell ref="A3:N3"/>
    <mergeCell ref="G6:G10"/>
    <mergeCell ref="H6:H10"/>
    <mergeCell ref="K6:K10"/>
    <mergeCell ref="L6:L10"/>
    <mergeCell ref="A1:N1"/>
    <mergeCell ref="A4:A10"/>
    <mergeCell ref="B4:B10"/>
    <mergeCell ref="C4:C10"/>
    <mergeCell ref="D4:D10"/>
    <mergeCell ref="E4:N4"/>
    <mergeCell ref="E5:I5"/>
    <mergeCell ref="K5:N5"/>
    <mergeCell ref="M6:M10"/>
    <mergeCell ref="E6:E10"/>
  </mergeCells>
  <pageMargins left="0.7" right="0.7" top="0.75" bottom="0.75" header="0.3" footer="0.3"/>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Asmita Khot</dc:creator>
  <cp:lastModifiedBy>Srividya Manmohan Baliga/TA-IS/CO</cp:lastModifiedBy>
  <dcterms:created xsi:type="dcterms:W3CDTF">2024-06-07T12:04:56Z</dcterms:created>
  <dcterms:modified xsi:type="dcterms:W3CDTF">2024-07-06T09:58:38Z</dcterms:modified>
</cp:coreProperties>
</file>