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1\Portfolio Monthly\"/>
    </mc:Choice>
  </mc:AlternateContent>
  <xr:revisionPtr revIDLastSave="0" documentId="13_ncr:1_{478B7881-FD2F-47BF-8028-7A74EAEE22F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LEARBF!$B$5:$P$46</definedName>
    <definedName name="_xlnm._FilterDatabase" localSheetId="3" hidden="1">LEBALF!$B$5:$P$97</definedName>
    <definedName name="_xlnm._FilterDatabase" localSheetId="4" hidden="1">LEBFSF!$B$5:$P$35</definedName>
    <definedName name="_xlnm._FilterDatabase" localSheetId="5" hidden="1">LECHID!$B$5:$P$57</definedName>
    <definedName name="_xlnm._FilterDatabase" localSheetId="6" hidden="1">LEEQTF!$B$5:$P$67</definedName>
    <definedName name="_xlnm._FilterDatabase" localSheetId="7" hidden="1">LEGROW!$B$5:$P$54</definedName>
    <definedName name="_xlnm._FilterDatabase" localSheetId="8" hidden="1">LEINFA!$B$5:$P$47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LEMIDF!$B$5:$P$72</definedName>
    <definedName name="_xlnm._FilterDatabase" localSheetId="12" hidden="1">'LET100'!$B$5:$P$121</definedName>
    <definedName name="_xlnm._FilterDatabase" localSheetId="13" hidden="1">LETAXP!$B$5:$P$68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LEULIS!$B$5:$P$61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27" l="1"/>
  <c r="C17" i="27"/>
  <c r="C16" i="27"/>
  <c r="C15" i="27"/>
  <c r="C14" i="27"/>
  <c r="C13" i="27"/>
  <c r="C12" i="27"/>
  <c r="C11" i="27"/>
  <c r="C10" i="27"/>
  <c r="C9" i="27"/>
  <c r="C8" i="27"/>
  <c r="C7" i="27"/>
  <c r="C6" i="27"/>
  <c r="C5" i="27"/>
  <c r="C4" i="27"/>
  <c r="G54" i="21"/>
  <c r="F54" i="21"/>
  <c r="G57" i="21"/>
  <c r="F57" i="21"/>
  <c r="G58" i="19"/>
  <c r="F58" i="19"/>
  <c r="G61" i="19"/>
  <c r="F61" i="19"/>
</calcChain>
</file>

<file path=xl/sharedStrings.xml><?xml version="1.0" encoding="utf-8"?>
<sst xmlns="http://schemas.openxmlformats.org/spreadsheetml/2006/main" count="2461" uniqueCount="517">
  <si>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</si>
  <si>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</si>
  <si>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</si>
  <si>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</si>
  <si>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</si>
  <si>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</si>
  <si>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</si>
  <si>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January 31,2021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</si>
  <si>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</si>
  <si>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</si>
  <si>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</si>
  <si>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</si>
  <si>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</si>
  <si>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</si>
  <si>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</si>
  <si>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</si>
  <si>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</si>
  <si>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</si>
  <si>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</si>
  <si>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</si>
  <si>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</si>
  <si>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</si>
  <si>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</si>
  <si>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</si>
  <si>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</si>
  <si>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</si>
  <si>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</si>
  <si>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</si>
  <si>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</si>
  <si>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</si>
  <si>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</si>
  <si>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</si>
  <si>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</si>
  <si>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</si>
  <si>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</si>
  <si>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</si>
  <si>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</si>
  <si>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</si>
  <si>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</si>
  <si>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</si>
  <si>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</si>
  <si>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</si>
  <si>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</si>
  <si>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</si>
  <si>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</si>
  <si>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</si>
  <si>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</si>
  <si>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</si>
  <si>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</si>
  <si>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</si>
  <si>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</si>
  <si>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</si>
  <si>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</si>
  <si>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</si>
  <si>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</si>
  <si>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January 31, 2021</t>
  </si>
  <si>
    <t>Scheme</t>
  </si>
  <si>
    <t>Scheme Name</t>
  </si>
  <si>
    <t>Debt Instruments</t>
  </si>
  <si>
    <t>(a)Listed / Awaiting listing on stock Exchanges</t>
  </si>
  <si>
    <t>5.85% Government of India</t>
  </si>
  <si>
    <t>IN0020200294</t>
  </si>
  <si>
    <t>SOVEREIGN</t>
  </si>
  <si>
    <t>7.32% Government of India</t>
  </si>
  <si>
    <t>IN0020180488</t>
  </si>
  <si>
    <t>ICRA AAA</t>
  </si>
  <si>
    <t>7.26% Government of India</t>
  </si>
  <si>
    <t>IN0020180454</t>
  </si>
  <si>
    <t>CRISIL AAA</t>
  </si>
  <si>
    <t>8.6% Government of India</t>
  </si>
  <si>
    <t>IN0020140011</t>
  </si>
  <si>
    <t>7.57% Government of India</t>
  </si>
  <si>
    <t>IN0020190065</t>
  </si>
  <si>
    <t>6.79% Government of India</t>
  </si>
  <si>
    <t>IN0020160118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</si>
  <si>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</si>
  <si>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</si>
  <si>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</si>
  <si>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</si>
  <si>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</si>
  <si>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</si>
  <si>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</si>
  <si>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</si>
  <si>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</si>
  <si>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</si>
  <si>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</si>
  <si>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</si>
  <si>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</si>
  <si>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</si>
  <si>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$0.00%</t>
  </si>
  <si>
    <t>$ Less Than 0.01% of Net Asset Value</t>
  </si>
  <si>
    <t>6.72% NTPC Ltd. **</t>
  </si>
  <si>
    <t>INE733E07KH1</t>
  </si>
  <si>
    <t>8.94% Export Import Bank of India **</t>
  </si>
  <si>
    <t>INE514E08CB3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</si>
  <si>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</si>
  <si>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</si>
  <si>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</si>
  <si>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</si>
  <si>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</si>
  <si>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</si>
  <si>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</si>
  <si>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</si>
  <si>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</si>
  <si>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</si>
  <si>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</si>
  <si>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</si>
  <si>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</si>
  <si>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</si>
  <si>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</si>
  <si>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</si>
  <si>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</si>
  <si>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</si>
  <si>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Tech Mahindra Ltd.</t>
  </si>
  <si>
    <t>INE669C01036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</si>
  <si>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</si>
  <si>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</si>
  <si>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</si>
  <si>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</si>
  <si>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</si>
  <si>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</si>
  <si>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</si>
  <si>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</si>
  <si>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</si>
  <si>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</si>
  <si>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</si>
  <si>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</si>
  <si>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</si>
  <si>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</si>
  <si>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</si>
  <si>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</si>
  <si>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</si>
  <si>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</si>
  <si>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</si>
  <si>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</si>
  <si>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</si>
  <si>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</si>
  <si>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</si>
  <si>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8.49% NTPC Ltd. **</t>
  </si>
  <si>
    <t>INE733E07JP6</t>
  </si>
  <si>
    <t>182 DAYS TBILL RED 18-03-2021</t>
  </si>
  <si>
    <t>IN002020Y249</t>
  </si>
  <si>
    <t>182 DAYS TBILL RED 04-03-2021</t>
  </si>
  <si>
    <t>IN002020Y223</t>
  </si>
  <si>
    <t>8.7% L&amp;T Infra Debt Fund Ltd. **</t>
  </si>
  <si>
    <t>INE235P07167</t>
  </si>
  <si>
    <t>8.24% India Infradebt Ltd. **</t>
  </si>
  <si>
    <t>INE537P07232</t>
  </si>
  <si>
    <t>7.27% Government of India</t>
  </si>
  <si>
    <t>IN0020190016</t>
  </si>
  <si>
    <t>Aurobindo Pharma Ltd.</t>
  </si>
  <si>
    <t>INE406A01037</t>
  </si>
  <si>
    <t>Housing Development Finance Corp Ltd.</t>
  </si>
  <si>
    <t>INE001A01036</t>
  </si>
  <si>
    <t>FINANCE</t>
  </si>
  <si>
    <t>Maruti Suzuki India Ltd.</t>
  </si>
  <si>
    <t>INE585B01010</t>
  </si>
  <si>
    <t>Larsen &amp; Toubro Ltd.</t>
  </si>
  <si>
    <t>INE018A01030</t>
  </si>
  <si>
    <t>CONSTRUCTION PROJECT</t>
  </si>
  <si>
    <t>HDFC Life Insurance Company Ltd.</t>
  </si>
  <si>
    <t>INE795G01014</t>
  </si>
  <si>
    <t>Cipla Ltd.</t>
  </si>
  <si>
    <t>INE059A01026</t>
  </si>
  <si>
    <t>Tata Steel Ltd.</t>
  </si>
  <si>
    <t>INE081A01012</t>
  </si>
  <si>
    <t>FERROUS METALS</t>
  </si>
  <si>
    <t>Dabur India Ltd.</t>
  </si>
  <si>
    <t>INE016A01026</t>
  </si>
  <si>
    <t>Power Finance Corporation Ltd.</t>
  </si>
  <si>
    <t>INE134E01011</t>
  </si>
  <si>
    <t>Lupin Ltd.</t>
  </si>
  <si>
    <t>INE326A01037</t>
  </si>
  <si>
    <t>State Bank of India</t>
  </si>
  <si>
    <t>INE062A01020</t>
  </si>
  <si>
    <t>Tata Consultancy Services Ltd.</t>
  </si>
  <si>
    <t>INE467B01029</t>
  </si>
  <si>
    <t>Grasim Industries Ltd.</t>
  </si>
  <si>
    <t>INE047A01021</t>
  </si>
  <si>
    <t>CEMENT</t>
  </si>
  <si>
    <t>Shree Cement Ltd.</t>
  </si>
  <si>
    <t>INE070A01015</t>
  </si>
  <si>
    <t>Tata Power Company Ltd.</t>
  </si>
  <si>
    <t>INE245A01021</t>
  </si>
  <si>
    <t>POWER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</si>
  <si>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</si>
  <si>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</si>
  <si>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</si>
  <si>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</si>
  <si>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</si>
  <si>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</si>
  <si>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</si>
  <si>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January 2021 ) in Derivative Instruments(Gross National) 2324.23 lacs.</t>
  </si>
  <si>
    <t>Total percentage of existing assets hedge through futures is 66.01%.</t>
  </si>
  <si>
    <t>Coromandel International Ltd.</t>
  </si>
  <si>
    <t>INE169A01031</t>
  </si>
  <si>
    <t>FERTILISERS</t>
  </si>
  <si>
    <t>Kotak Mahindra Bank Ltd.</t>
  </si>
  <si>
    <t>INE237A01028</t>
  </si>
  <si>
    <t>Kansai Nerolac Paints Ltd.</t>
  </si>
  <si>
    <t>INE531A01024</t>
  </si>
  <si>
    <t>Asian Paints Ltd.</t>
  </si>
  <si>
    <t>INE021A01026</t>
  </si>
  <si>
    <t>Biocon Ltd.</t>
  </si>
  <si>
    <t>INE376G01013</t>
  </si>
  <si>
    <t>Pfizer Ltd.</t>
  </si>
  <si>
    <t>INE182A01018</t>
  </si>
  <si>
    <t>Gujarat Gas Ltd.</t>
  </si>
  <si>
    <t>INE844O01030</t>
  </si>
  <si>
    <t>Container Corporation Of India Ltd.</t>
  </si>
  <si>
    <t>INE111A01025</t>
  </si>
  <si>
    <t>TRANSPORTATION</t>
  </si>
  <si>
    <t>SBI Life Insurance Company Ltd.</t>
  </si>
  <si>
    <t>INE123W01016</t>
  </si>
  <si>
    <t>Ashoka Buildcon Ltd.</t>
  </si>
  <si>
    <t>INE442H01029</t>
  </si>
  <si>
    <t>Brigade Enterprises Ltd.</t>
  </si>
  <si>
    <t>INE791I01019</t>
  </si>
  <si>
    <t>CONSTRUCTION</t>
  </si>
  <si>
    <t>Titan Company Ltd.</t>
  </si>
  <si>
    <t>INE280A01028</t>
  </si>
  <si>
    <t>CONSUMER DURABLES</t>
  </si>
  <si>
    <t>Alkem Laboratories Ltd.</t>
  </si>
  <si>
    <t>INE540L01014</t>
  </si>
  <si>
    <t>Hero MotoCorp Ltd.</t>
  </si>
  <si>
    <t>INE158A01026</t>
  </si>
  <si>
    <t>Transport Corporation Of India Ltd.</t>
  </si>
  <si>
    <t>INE688A01022</t>
  </si>
  <si>
    <t>City Union Bank Ltd.</t>
  </si>
  <si>
    <t>INE491A01021</t>
  </si>
  <si>
    <t>ICICI Prudential Life Insurance Co Ltd.</t>
  </si>
  <si>
    <t>INE726G01019</t>
  </si>
  <si>
    <t>HCL Technologies Ltd.</t>
  </si>
  <si>
    <t>INE860A01027</t>
  </si>
  <si>
    <t>ICICI Lombard General Insurance Co. Ltd.</t>
  </si>
  <si>
    <t>INE765G01017</t>
  </si>
  <si>
    <t>Honeywell Automation India Ltd.</t>
  </si>
  <si>
    <t>INE671A01010</t>
  </si>
  <si>
    <t>INDUSTRIAL CAPITAL GOODS</t>
  </si>
  <si>
    <t>TTK Prestige Ltd.</t>
  </si>
  <si>
    <t>INE690A01010</t>
  </si>
  <si>
    <t>3M India Ltd.</t>
  </si>
  <si>
    <t>INE470A01017</t>
  </si>
  <si>
    <t>COMMERCIAL SERVICES</t>
  </si>
  <si>
    <t>Relaxo Footwears Ltd.</t>
  </si>
  <si>
    <t>INE131B01039</t>
  </si>
  <si>
    <t>The Indian Hotels Company Ltd.</t>
  </si>
  <si>
    <t>INE053A01029</t>
  </si>
  <si>
    <t>HOTELS/ RESORTS AND OTHER RECREATIONAL ACTIVITIES</t>
  </si>
  <si>
    <t>Century Plyboards (India) Ltd.</t>
  </si>
  <si>
    <t>INE348B01021</t>
  </si>
  <si>
    <t>Gujarat State Petronet Ltd.</t>
  </si>
  <si>
    <t>INE246F01010</t>
  </si>
  <si>
    <t>Greenlam Industries Ltd.</t>
  </si>
  <si>
    <t>INE544R01013</t>
  </si>
  <si>
    <t>7.88% Government of India</t>
  </si>
  <si>
    <t>IN0020150028</t>
  </si>
  <si>
    <t>91 DAYS TBILL RED 18-03-2021</t>
  </si>
  <si>
    <t>IN002020X399</t>
  </si>
  <si>
    <t>Axis Bank Ltd.</t>
  </si>
  <si>
    <t>INE238A01034</t>
  </si>
  <si>
    <t>The Federal Bank Ltd.</t>
  </si>
  <si>
    <t>INE171A01029</t>
  </si>
  <si>
    <t>DCB Bank Ltd.</t>
  </si>
  <si>
    <t>INE503A01015</t>
  </si>
  <si>
    <t>Bajaj Finance Ltd.</t>
  </si>
  <si>
    <t>INE296A01024</t>
  </si>
  <si>
    <t>Central Depository Services (I) Ltd.</t>
  </si>
  <si>
    <t>INE736A01011</t>
  </si>
  <si>
    <t>LIC Housing Finance Ltd.</t>
  </si>
  <si>
    <t>INE115A01026</t>
  </si>
  <si>
    <t>Britannia Industries Ltd.</t>
  </si>
  <si>
    <t>INE216A01030</t>
  </si>
  <si>
    <t>Indraprastha Gas Ltd.</t>
  </si>
  <si>
    <t>INE203G01027</t>
  </si>
  <si>
    <t>Torrent Pharmaceuticals Ltd.</t>
  </si>
  <si>
    <t>INE685A01028</t>
  </si>
  <si>
    <t>Ultratech Cement Ltd.</t>
  </si>
  <si>
    <t>INE481G01011</t>
  </si>
  <si>
    <t>Dr. Reddy's Laboratories Ltd.</t>
  </si>
  <si>
    <t>INE089A01023</t>
  </si>
  <si>
    <t>Huhtamaki India Ltd.</t>
  </si>
  <si>
    <t>INE275B01026</t>
  </si>
  <si>
    <t>INDUSTRIAL PRODUCTS</t>
  </si>
  <si>
    <t>Hindalco Industries Ltd.</t>
  </si>
  <si>
    <t>INE038A01020</t>
  </si>
  <si>
    <t>NON - FERROUS METALS</t>
  </si>
  <si>
    <t>Johnson Controls-Hitachi AC India Ltd.</t>
  </si>
  <si>
    <t>INE782A01015</t>
  </si>
  <si>
    <t>CCL Products (India) Ltd.</t>
  </si>
  <si>
    <t>INE421D01022</t>
  </si>
  <si>
    <t>CRISIL Ltd.</t>
  </si>
  <si>
    <t>INE007A01025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</si>
  <si>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</si>
  <si>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</si>
  <si>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</si>
  <si>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</si>
  <si>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</si>
  <si>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</si>
  <si>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</si>
  <si>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</si>
  <si>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</si>
  <si>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United Spirits Ltd.</t>
  </si>
  <si>
    <t>INE854D01024</t>
  </si>
  <si>
    <t>Wipro Ltd.</t>
  </si>
  <si>
    <t>INE075A01022</t>
  </si>
  <si>
    <t>Gland Pharma Ltd.</t>
  </si>
  <si>
    <t>INE068V01023</t>
  </si>
  <si>
    <t>HEALTHCARE SERVICES</t>
  </si>
  <si>
    <t>Motherson Sumi Systems Ltd.</t>
  </si>
  <si>
    <t>INE775A01035</t>
  </si>
  <si>
    <t>AUTO ANCILLARIES</t>
  </si>
  <si>
    <t>The Ramco Cements Ltd.</t>
  </si>
  <si>
    <t>INE331A01037</t>
  </si>
  <si>
    <t>KNR Constructions Ltd.</t>
  </si>
  <si>
    <t>INE634I01029</t>
  </si>
  <si>
    <t>SKF India Ltd.</t>
  </si>
  <si>
    <t>INE640A01023</t>
  </si>
  <si>
    <t>JK Lakshmi Cement Ltd.</t>
  </si>
  <si>
    <t>INE786A01032</t>
  </si>
  <si>
    <t>ACC Ltd.</t>
  </si>
  <si>
    <t>INE012A01025</t>
  </si>
  <si>
    <t>Blue Dart Express Ltd.</t>
  </si>
  <si>
    <t>INE233B01017</t>
  </si>
  <si>
    <t>Orient Cement Ltd.</t>
  </si>
  <si>
    <t>INE876N01018</t>
  </si>
  <si>
    <t>TCI Express Ltd.</t>
  </si>
  <si>
    <t>INE586V01016</t>
  </si>
  <si>
    <t>ITC Ltd.</t>
  </si>
  <si>
    <t>INE154A01025</t>
  </si>
  <si>
    <t>Sun Pharmaceutical Industries Ltd.</t>
  </si>
  <si>
    <t>INE044A01036</t>
  </si>
  <si>
    <t>Bajaj Auto Ltd.</t>
  </si>
  <si>
    <t>INE917I01010</t>
  </si>
  <si>
    <t>IndusInd Bank Ltd.</t>
  </si>
  <si>
    <t>INE095A01012</t>
  </si>
  <si>
    <t>Power Grid Corporation of India Ltd.</t>
  </si>
  <si>
    <t>INE752E01010</t>
  </si>
  <si>
    <t>Tata Motors Ltd.</t>
  </si>
  <si>
    <t>INE155A01022</t>
  </si>
  <si>
    <t>NTPC Ltd.</t>
  </si>
  <si>
    <t>INE733E01010</t>
  </si>
  <si>
    <t>Eicher Motors Ltd.</t>
  </si>
  <si>
    <t>INE066A01021</t>
  </si>
  <si>
    <t>Adani Ports &amp; Special Economic Zone Ltd.</t>
  </si>
  <si>
    <t>INE742F01042</t>
  </si>
  <si>
    <t>JSW Steel Ltd.</t>
  </si>
  <si>
    <t>INE019A01038</t>
  </si>
  <si>
    <t>Oil &amp; Natural Gas Corporation Ltd.</t>
  </si>
  <si>
    <t>INE213A01029</t>
  </si>
  <si>
    <t>OIL</t>
  </si>
  <si>
    <t>UPL Ltd.</t>
  </si>
  <si>
    <t>INE628A01036</t>
  </si>
  <si>
    <t>PESTICIDES</t>
  </si>
  <si>
    <t>Bharat Petroleum Corporation Ltd.</t>
  </si>
  <si>
    <t>INE029A01011</t>
  </si>
  <si>
    <t>Coal India Ltd.</t>
  </si>
  <si>
    <t>INE522F01014</t>
  </si>
  <si>
    <t>MINERALS/MINING</t>
  </si>
  <si>
    <t>GAIL (India) Ltd.</t>
  </si>
  <si>
    <t>INE129A01019</t>
  </si>
  <si>
    <t>Indian Oil Corporation Ltd.</t>
  </si>
  <si>
    <t>INE242A01010</t>
  </si>
  <si>
    <t>Yes Bank Ltd.</t>
  </si>
  <si>
    <t>INEYESLOCKIN</t>
  </si>
  <si>
    <t>Tata Chemicals Ltd.</t>
  </si>
  <si>
    <t>INE092A01019</t>
  </si>
  <si>
    <t>Voltas Ltd.</t>
  </si>
  <si>
    <t>INE226A01021</t>
  </si>
  <si>
    <t>Atul Ltd.</t>
  </si>
  <si>
    <t>INE100A01010</t>
  </si>
  <si>
    <t>Syngene International Ltd.</t>
  </si>
  <si>
    <t>INE398R01022</t>
  </si>
  <si>
    <t>Vinati Organics Ltd.</t>
  </si>
  <si>
    <t>INE410B01037</t>
  </si>
  <si>
    <t>IPCA Laboratories Ltd.</t>
  </si>
  <si>
    <t>INE571A01020</t>
  </si>
  <si>
    <t>Bata India Ltd.</t>
  </si>
  <si>
    <t>INE176A01028</t>
  </si>
  <si>
    <t>Page Industries Ltd.</t>
  </si>
  <si>
    <t>INE761H01022</t>
  </si>
  <si>
    <t>TEXTILE PRODUCTS</t>
  </si>
  <si>
    <t>Trent Ltd.</t>
  </si>
  <si>
    <t>INE849A01020</t>
  </si>
  <si>
    <t>Navin Fluorine International Ltd.</t>
  </si>
  <si>
    <t>INE048G01026</t>
  </si>
  <si>
    <t>Info Edge (India) Ltd.</t>
  </si>
  <si>
    <t>INE663F01024</t>
  </si>
  <si>
    <t>Supreme Industries Ltd.</t>
  </si>
  <si>
    <t>INE195A01028</t>
  </si>
  <si>
    <t>Crompton Greaves Cons Electrical Ltd.</t>
  </si>
  <si>
    <t>INE299U01018</t>
  </si>
  <si>
    <t>Aditya Birla Fashion and Retail Ltd.</t>
  </si>
  <si>
    <t>INE647O01011</t>
  </si>
  <si>
    <t>Dr. Lal Path Labs Ltd.</t>
  </si>
  <si>
    <t>INE600L01024</t>
  </si>
  <si>
    <t>ICICI Securities Ltd.</t>
  </si>
  <si>
    <t>INE763G01038</t>
  </si>
  <si>
    <t>Aditya Birla Fashion and Retail Ltd. #</t>
  </si>
  <si>
    <t>IN9647O01027</t>
  </si>
  <si>
    <t>Adani Green Energy Ltd.</t>
  </si>
  <si>
    <t>INE364U01010</t>
  </si>
  <si>
    <t>Godrej Consumer Products Ltd.</t>
  </si>
  <si>
    <t>INE102D01028</t>
  </si>
  <si>
    <t>Havells India Ltd.</t>
  </si>
  <si>
    <t>INE176B01034</t>
  </si>
  <si>
    <t>Pidilite Industries Ltd.</t>
  </si>
  <si>
    <t>INE318A01026</t>
  </si>
  <si>
    <t>Marico Ltd.</t>
  </si>
  <si>
    <t>INE196A01026</t>
  </si>
  <si>
    <t>Colgate Palmolive (India) Ltd.</t>
  </si>
  <si>
    <t>INE259A01022</t>
  </si>
  <si>
    <t>Bandhan Bank Ltd.</t>
  </si>
  <si>
    <t>INE545U01014</t>
  </si>
  <si>
    <t>Indus Towers Ltd.</t>
  </si>
  <si>
    <t>INE121J01017</t>
  </si>
  <si>
    <t>TELECOM -  EQUIPMENT &amp; ACCESSORIES</t>
  </si>
  <si>
    <t>Bajaj Holdings &amp; Investment Ltd.</t>
  </si>
  <si>
    <t>INE118A01012</t>
  </si>
  <si>
    <t>Ambuja Cements Ltd.</t>
  </si>
  <si>
    <t>INE079A01024</t>
  </si>
  <si>
    <t>Hindustan Petroleum Corporation Ltd.</t>
  </si>
  <si>
    <t>INE094A01015</t>
  </si>
  <si>
    <t>HDFC Asset Management Company Ltd.</t>
  </si>
  <si>
    <t>INE127D01025</t>
  </si>
  <si>
    <t>Siemens Ltd.</t>
  </si>
  <si>
    <t>INE003A01024</t>
  </si>
  <si>
    <t>Berger Paints (I) Ltd.</t>
  </si>
  <si>
    <t>INE463A01038</t>
  </si>
  <si>
    <t>Piramal Enterprises Ltd.</t>
  </si>
  <si>
    <t>INE140A01024</t>
  </si>
  <si>
    <t>DLF Ltd.</t>
  </si>
  <si>
    <t>INE271C01023</t>
  </si>
  <si>
    <t>Bosch Ltd.</t>
  </si>
  <si>
    <t>INE323A01026</t>
  </si>
  <si>
    <t>InterGlobe Aviation Ltd.</t>
  </si>
  <si>
    <t>INE646L01027</t>
  </si>
  <si>
    <t>Cadila Healthcare Ltd.</t>
  </si>
  <si>
    <t>INE010B01027</t>
  </si>
  <si>
    <t>United Breweries Ltd.</t>
  </si>
  <si>
    <t>INE686F01025</t>
  </si>
  <si>
    <t>SBI Cards &amp; Payment Services Ltd.</t>
  </si>
  <si>
    <t>INE018E01016</t>
  </si>
  <si>
    <t>Muthoot Finance Ltd.</t>
  </si>
  <si>
    <t>INE414G01012</t>
  </si>
  <si>
    <t>Adani Transmission Ltd.</t>
  </si>
  <si>
    <t>INE931S01010</t>
  </si>
  <si>
    <t>Procter &amp; Gamble Hygiene&amp;HealthCare Ltd.</t>
  </si>
  <si>
    <t>INE179A01014</t>
  </si>
  <si>
    <t>NMDC Ltd.</t>
  </si>
  <si>
    <t>INE584A01023</t>
  </si>
  <si>
    <t>Oracle Financial Services Software Ltd.</t>
  </si>
  <si>
    <t>INE881D01027</t>
  </si>
  <si>
    <t>Hindustan Zinc Ltd.</t>
  </si>
  <si>
    <t>INE267A01025</t>
  </si>
  <si>
    <t>Bank of Baroda</t>
  </si>
  <si>
    <t>INE028A01039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</si>
  <si>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</si>
  <si>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</si>
  <si>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</si>
  <si>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</si>
  <si>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</si>
  <si>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</si>
  <si>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182 DAYS TBILL RED 11-03-2021</t>
  </si>
  <si>
    <t>IN002020Y231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</si>
  <si>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</si>
  <si>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</si>
  <si>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</si>
  <si>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</si>
  <si>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</si>
  <si>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</si>
  <si>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</si>
  <si>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</si>
  <si>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</si>
  <si>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</si>
  <si>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</si>
  <si>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</si>
  <si>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</si>
  <si>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</si>
  <si>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</si>
  <si>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</si>
  <si>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</si>
  <si>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</si>
  <si>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</si>
  <si>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</si>
  <si>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</si>
  <si>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</si>
  <si>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</si>
  <si>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</si>
  <si>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</si>
  <si>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</si>
  <si>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</si>
  <si>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</si>
  <si>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</si>
  <si>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in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</si>
  <si>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</si>
  <si>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</si>
  <si>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</si>
  <si>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</si>
  <si>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</si>
  <si>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</si>
  <si>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</si>
  <si>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</si>
  <si>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</si>
  <si>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</si>
  <si>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</si>
  <si>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</si>
  <si>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</si>
  <si>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</si>
  <si>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</si>
  <si>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</si>
  <si>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</si>
  <si>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</si>
  <si>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</si>
  <si>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</si>
  <si>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</si>
  <si>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Risk-O-Meter as of January-2021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</si>
</sst>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sz val="9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b/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2" applyAlignment="1">
      <alignment vertical="center"/>
    </xf>
    <xf numFmtId="0" fontId="2" fillId="0" borderId="0" xfId="0" applyFont="1" applyAlignment="1">
      <alignment vertical="top"/>
    </xf>
    <xf numFmtId="0" fontId="9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/>
    <xf numFmtId="4" fontId="9" fillId="3" borderId="8" xfId="0" applyNumberFormat="1" applyFont="1" applyFill="1" applyBorder="1"/>
    <xf numFmtId="169" fontId="9" fillId="3" borderId="8" xfId="0" applyNumberFormat="1" applyFont="1" applyFill="1" applyBorder="1"/>
    <xf numFmtId="164" fontId="2" fillId="0" borderId="10" xfId="0" applyNumberFormat="1" applyFont="1" applyBorder="1"/>
    <xf numFmtId="4" fontId="2" fillId="0" borderId="10" xfId="0" applyNumberFormat="1" applyFont="1" applyBorder="1"/>
    <xf numFmtId="10" fontId="2" fillId="0" borderId="10" xfId="0" applyNumberFormat="1" applyFont="1" applyBorder="1" applyAlignment="1">
      <alignment horizontal="right"/>
    </xf>
    <xf numFmtId="10" fontId="2" fillId="0" borderId="10" xfId="1" applyNumberFormat="1" applyFont="1" applyBorder="1"/>
    <xf numFmtId="4" fontId="3" fillId="0" borderId="8" xfId="0" applyNumberFormat="1" applyFont="1" applyBorder="1" applyAlignment="1">
      <alignment horizontal="right"/>
    </xf>
    <xf numFmtId="0" fontId="0" fillId="0" borderId="8" xfId="0" applyBorder="1"/>
    <xf numFmtId="0" fontId="5" fillId="0" borderId="8" xfId="2" applyBorder="1"/>
    <xf numFmtId="0" fontId="5" fillId="0" borderId="0" xfId="2" applyAlignment="1"/>
    <xf numFmtId="0" fontId="10" fillId="4" borderId="14" xfId="0" applyFont="1" applyFill="1" applyBorder="1" applyAlignment="1">
      <alignment horizontal="left" vertical="center" readingOrder="1"/>
    </xf>
    <xf numFmtId="0" fontId="10" fillId="4" borderId="15" xfId="0" applyFont="1" applyFill="1" applyBorder="1" applyAlignment="1">
      <alignment horizontal="center" vertical="center" readingOrder="1"/>
    </xf>
    <xf numFmtId="0" fontId="12" fillId="0" borderId="16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22" xfId="0" applyFont="1" applyBorder="1" applyAlignment="1">
      <alignment horizontal="left" vertical="center" wrapText="1" indent="3" readingOrder="1"/>
    </xf>
    <xf numFmtId="0" fontId="14" fillId="0" borderId="0" xfId="0" applyFont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 readingOrder="1"/>
    </xf>
    <xf numFmtId="0" fontId="11" fillId="0" borderId="18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5" xfId="0" applyFont="1" applyBorder="1" applyAlignment="1">
      <alignment horizontal="left" vertical="center" readingOrder="1"/>
    </xf>
    <xf numFmtId="0" fontId="11" fillId="0" borderId="18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0" fillId="0" borderId="1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3</xdr:row>
      <xdr:rowOff>9525</xdr:rowOff>
    </xdr:from>
    <xdr:to>
      <xdr:col>3</xdr:col>
      <xdr:colOff>3046461</xdr:colOff>
      <xdr:row>5</xdr:row>
      <xdr:rowOff>310515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DAA8D5C8-3F93-4246-9A55-38B737FB51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6924675" y="609600"/>
          <a:ext cx="2322561" cy="1263015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7</xdr:row>
      <xdr:rowOff>285750</xdr:rowOff>
    </xdr:from>
    <xdr:to>
      <xdr:col>3</xdr:col>
      <xdr:colOff>3534920</xdr:colOff>
      <xdr:row>14</xdr:row>
      <xdr:rowOff>169545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2D5B1CF-AE62-4E16-941B-017FD85A5F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467475" y="2381250"/>
          <a:ext cx="3268220" cy="210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vaibhav.chavan\AppData\Local\Microsoft\Windows\INetCache\Content.Outlook\CRSU0IAD\LIC%20MF%20Monthly%20Equity%20Portfolio_Dec-20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Users\vaibhav.chavan\AppData\Local\Microsoft\Windows\INetCache\Content.Outlook\CRSU0IAD\LIC%20MF%20Monthly%20Equity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6907-E49B-4B1E-BE66-EC535739EFE5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81" t="s">
        <v>54</v>
      </c>
      <c r="B1" s="81"/>
    </row>
    <row r="2" spans="1:3" x14ac:dyDescent="0.25">
      <c r="A2" s="82" t="s">
        <v>55</v>
      </c>
      <c r="B2" s="82"/>
    </row>
    <row r="3" spans="1:3" x14ac:dyDescent="0.25">
      <c r="A3" s="72" t="s">
        <v>56</v>
      </c>
      <c r="B3" s="72" t="s">
        <v>57</v>
      </c>
      <c r="C3" s="72" t="s">
        <v>478</v>
      </c>
    </row>
    <row r="4" spans="1:3" x14ac:dyDescent="0.25">
      <c r="A4" s="73" t="s">
        <v>24</v>
      </c>
      <c r="B4" s="72" t="s">
        <v>25</v>
      </c>
      <c r="C4" s="73" t="str">
        <f>Riskometer!C6</f>
        <v>•Risk – Low</v>
      </c>
    </row>
    <row r="5" spans="1:3" x14ac:dyDescent="0.25">
      <c r="A5" s="73" t="s">
        <v>26</v>
      </c>
      <c r="B5" s="72" t="s">
        <v>27</v>
      </c>
      <c r="C5" s="73" t="str">
        <f>Riskometer!C9</f>
        <v>•Risk - Very High</v>
      </c>
    </row>
    <row r="6" spans="1:3" x14ac:dyDescent="0.25">
      <c r="A6" s="73" t="s">
        <v>28</v>
      </c>
      <c r="B6" s="72" t="s">
        <v>29</v>
      </c>
      <c r="C6" s="73" t="str">
        <f>Riskometer!C12</f>
        <v>•Risk – Very High</v>
      </c>
    </row>
    <row r="7" spans="1:3" x14ac:dyDescent="0.25">
      <c r="A7" s="73" t="s">
        <v>30</v>
      </c>
      <c r="B7" s="72" t="s">
        <v>31</v>
      </c>
      <c r="C7" s="73" t="str">
        <f>Riskometer!C15</f>
        <v>•Risk - Very High</v>
      </c>
    </row>
    <row r="8" spans="1:3" x14ac:dyDescent="0.25">
      <c r="A8" s="73" t="s">
        <v>32</v>
      </c>
      <c r="B8" s="72" t="s">
        <v>33</v>
      </c>
      <c r="C8" s="73" t="str">
        <f>Riskometer!C18</f>
        <v>•Risk - Very High</v>
      </c>
    </row>
    <row r="9" spans="1:3" x14ac:dyDescent="0.25">
      <c r="A9" s="73" t="s">
        <v>34</v>
      </c>
      <c r="B9" s="72" t="s">
        <v>35</v>
      </c>
      <c r="C9" s="73" t="str">
        <f>Riskometer!C21</f>
        <v>•Risk – Very High</v>
      </c>
    </row>
    <row r="10" spans="1:3" x14ac:dyDescent="0.25">
      <c r="A10" s="73" t="s">
        <v>36</v>
      </c>
      <c r="B10" s="72" t="s">
        <v>37</v>
      </c>
      <c r="C10" s="73" t="str">
        <f>Riskometer!C21</f>
        <v>•Risk – Very High</v>
      </c>
    </row>
    <row r="11" spans="1:3" x14ac:dyDescent="0.25">
      <c r="A11" s="73" t="s">
        <v>38</v>
      </c>
      <c r="B11" s="72" t="s">
        <v>39</v>
      </c>
      <c r="C11" s="73" t="str">
        <f>Riskometer!C27</f>
        <v>•Risk - Very High</v>
      </c>
    </row>
    <row r="12" spans="1:3" x14ac:dyDescent="0.25">
      <c r="A12" s="73" t="s">
        <v>40</v>
      </c>
      <c r="B12" s="72" t="s">
        <v>41</v>
      </c>
      <c r="C12" s="73" t="str">
        <f>Riskometer!C30</f>
        <v>•Risk - Very High</v>
      </c>
    </row>
    <row r="13" spans="1:3" x14ac:dyDescent="0.25">
      <c r="A13" s="73" t="s">
        <v>42</v>
      </c>
      <c r="B13" s="72" t="s">
        <v>43</v>
      </c>
      <c r="C13" s="73" t="str">
        <f>Riskometer!C33</f>
        <v>•Risk – Very High</v>
      </c>
    </row>
    <row r="14" spans="1:3" x14ac:dyDescent="0.25">
      <c r="A14" s="73" t="s">
        <v>44</v>
      </c>
      <c r="B14" s="72" t="s">
        <v>45</v>
      </c>
      <c r="C14" s="73" t="str">
        <f>Riskometer!C36</f>
        <v xml:space="preserve">•Risk- Very High </v>
      </c>
    </row>
    <row r="15" spans="1:3" x14ac:dyDescent="0.25">
      <c r="A15" s="73" t="s">
        <v>46</v>
      </c>
      <c r="B15" s="72" t="s">
        <v>47</v>
      </c>
      <c r="C15" s="73" t="str">
        <f>Riskometer!C39</f>
        <v>•Risk - Very High</v>
      </c>
    </row>
    <row r="16" spans="1:3" x14ac:dyDescent="0.25">
      <c r="A16" s="73" t="s">
        <v>48</v>
      </c>
      <c r="B16" s="72" t="s">
        <v>49</v>
      </c>
      <c r="C16" s="73" t="str">
        <f>Riskometer!C42</f>
        <v>•Risk- Very High</v>
      </c>
    </row>
    <row r="17" spans="1:3" x14ac:dyDescent="0.25">
      <c r="A17" s="73" t="s">
        <v>50</v>
      </c>
      <c r="B17" s="72" t="s">
        <v>51</v>
      </c>
      <c r="C17" s="73" t="str">
        <f>Riskometer!C45</f>
        <v>•Risk- Very High</v>
      </c>
    </row>
    <row r="18" spans="1:3" x14ac:dyDescent="0.25">
      <c r="A18" s="73" t="s">
        <v>52</v>
      </c>
      <c r="B18" s="72" t="s">
        <v>53</v>
      </c>
      <c r="C18" s="73" t="str">
        <f>Riskometer!C48</f>
        <v>•Risk - Very High</v>
      </c>
    </row>
  </sheetData>
  <mergeCells count="2">
    <mergeCell ref="A1:B1"/>
    <mergeCell ref="A2:B2"/>
  </mergeCells>
  <hyperlinks>
    <hyperlink ref="A4" location="'LEARBF'!A1" display="LEARBF" xr:uid="{F040EF68-9B9F-4472-99FF-6AEBC8C57C8E}"/>
    <hyperlink ref="A5" location="'LEBALF'!A1" display="LEBALF" xr:uid="{D07AFBF1-E7BB-406D-BF6F-4980A0B7EA30}"/>
    <hyperlink ref="A6" location="'LEBFSF'!A1" display="LEBFSF" xr:uid="{217C339A-2859-448B-90C5-5EF286B43EEC}"/>
    <hyperlink ref="A7" location="'LECHID'!A1" display="LECHID" xr:uid="{8BDD946C-CAC2-4BDF-9C40-173E53959135}"/>
    <hyperlink ref="A8" location="'LEEQTF'!A1" display="LEEQTF" xr:uid="{2A7599F7-D935-412F-A893-C91683210B56}"/>
    <hyperlink ref="A9" location="'LEGROW'!A1" display="LEGROW" xr:uid="{44024B80-5DE5-438A-A8F0-D97D2DE24CAF}"/>
    <hyperlink ref="A10" location="'LEINFA'!A1" display="LEINFA" xr:uid="{2E64D7F1-69DF-4EC0-8BCA-7BA745D503F7}"/>
    <hyperlink ref="A11" location="'LEINNF'!A1" display="LEINNF" xr:uid="{6C47386C-1FA5-41BC-ACEB-F7F8B487C149}"/>
    <hyperlink ref="A12" location="'LEINSX'!A1" display="LEINSX" xr:uid="{640D1ECE-0632-4524-8C31-98364AA7069E}"/>
    <hyperlink ref="A13" location="'LEMIDF'!A1" display="LEMIDF" xr:uid="{E94176C0-727E-40A2-959A-3908BD88ACF8}"/>
    <hyperlink ref="A14" location="'LET100'!A1" display="LET100" xr:uid="{98719FA5-F3BE-4595-824E-C2456E237C40}"/>
    <hyperlink ref="A15" location="'LETAXP'!A1" display="LETAXP" xr:uid="{D237205D-4743-4913-BF3F-5100817D583A}"/>
    <hyperlink ref="A16" location="'LETF50'!A1" display="LETF50" xr:uid="{9F52D27C-23D6-479E-93BB-6C5F35368978}"/>
    <hyperlink ref="A17" location="'LETFSX'!A1" display="LETFSX" xr:uid="{F0DBDF0D-5509-499D-812C-4A898E882A7E}"/>
    <hyperlink ref="A18" location="'LEULIS'!A1" display="LEULIS" xr:uid="{00C04BD2-1D32-49BF-9214-F821CC259734}"/>
    <hyperlink ref="C4:C18" r:id="rId1" location="Riskometer!A1" display="LIC MF Monthly Equity Portfolio_Dec-20.xlsx - Riskometer!A1" xr:uid="{141D9FA4-F399-4944-9DAB-FC92C126848E}"/>
  </hyperlinks>
  <pageMargins left="0.7" right="0.7" top="0.75" bottom="0.75" header="0.3" footer="0.3"/>
  <pageSetup orientation="portrait" r:id="rId2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210F-BF82-47FC-9C9E-F37000890D66}">
  <dimension ref="B1:D48"/>
  <sheetViews>
    <sheetView workbookViewId="0">
      <selection activeCell="C1" sqref="C1"/>
    </sheetView>
  </sheetViews>
  <sheetFormatPr defaultRowHeight="15" x14ac:dyDescent="0.25"/>
  <cols>
    <col min="2" max="2" width="26.28515625" customWidth="1"/>
    <col min="3" max="3" width="57.5703125" customWidth="1"/>
    <col min="4" max="4" width="56" customWidth="1"/>
  </cols>
  <sheetData>
    <row r="1" spans="2:4" ht="15.75" x14ac:dyDescent="0.25">
      <c r="B1" s="74" t="s">
        <v>8</v>
      </c>
      <c r="C1" s="80" t="s">
        <v>516</v>
      </c>
    </row>
    <row r="2" spans="2:4" ht="15.75" thickBot="1" x14ac:dyDescent="0.3"/>
    <row r="3" spans="2:4" ht="16.5" thickBot="1" x14ac:dyDescent="0.3">
      <c r="B3" s="75" t="s">
        <v>57</v>
      </c>
      <c r="C3" s="75" t="s">
        <v>479</v>
      </c>
      <c r="D3" s="76" t="s">
        <v>478</v>
      </c>
    </row>
    <row r="4" spans="2:4" ht="28.5" customHeight="1" x14ac:dyDescent="0.25">
      <c r="B4" s="86" t="s">
        <v>25</v>
      </c>
      <c r="C4" s="77" t="s">
        <v>480</v>
      </c>
      <c r="D4" s="89"/>
    </row>
    <row r="5" spans="2:4" ht="47.25" x14ac:dyDescent="0.25">
      <c r="B5" s="87"/>
      <c r="C5" s="78" t="s">
        <v>481</v>
      </c>
      <c r="D5" s="90"/>
    </row>
    <row r="6" spans="2:4" ht="26.25" customHeight="1" thickBot="1" x14ac:dyDescent="0.3">
      <c r="B6" s="88"/>
      <c r="C6" s="79" t="s">
        <v>482</v>
      </c>
      <c r="D6" s="91"/>
    </row>
    <row r="7" spans="2:4" ht="15.75" x14ac:dyDescent="0.25">
      <c r="B7" s="83" t="s">
        <v>27</v>
      </c>
      <c r="C7" s="77" t="s">
        <v>483</v>
      </c>
      <c r="D7" s="92"/>
    </row>
    <row r="8" spans="2:4" ht="31.5" x14ac:dyDescent="0.25">
      <c r="B8" s="84"/>
      <c r="C8" s="78" t="s">
        <v>484</v>
      </c>
      <c r="D8" s="93"/>
    </row>
    <row r="9" spans="2:4" ht="16.5" thickBot="1" x14ac:dyDescent="0.3">
      <c r="B9" s="85"/>
      <c r="C9" s="79" t="s">
        <v>485</v>
      </c>
      <c r="D9" s="93"/>
    </row>
    <row r="10" spans="2:4" ht="15.75" x14ac:dyDescent="0.25">
      <c r="B10" s="83" t="s">
        <v>486</v>
      </c>
      <c r="C10" s="77" t="s">
        <v>487</v>
      </c>
      <c r="D10" s="93"/>
    </row>
    <row r="11" spans="2:4" ht="47.25" x14ac:dyDescent="0.25">
      <c r="B11" s="84"/>
      <c r="C11" s="78" t="s">
        <v>488</v>
      </c>
      <c r="D11" s="93"/>
    </row>
    <row r="12" spans="2:4" ht="16.5" thickBot="1" x14ac:dyDescent="0.3">
      <c r="B12" s="85"/>
      <c r="C12" s="79" t="s">
        <v>489</v>
      </c>
      <c r="D12" s="93"/>
    </row>
    <row r="13" spans="2:4" ht="15.75" x14ac:dyDescent="0.25">
      <c r="B13" s="83" t="s">
        <v>490</v>
      </c>
      <c r="C13" s="77" t="s">
        <v>491</v>
      </c>
      <c r="D13" s="93"/>
    </row>
    <row r="14" spans="2:4" ht="31.5" x14ac:dyDescent="0.25">
      <c r="B14" s="84"/>
      <c r="C14" s="78" t="s">
        <v>492</v>
      </c>
      <c r="D14" s="93"/>
    </row>
    <row r="15" spans="2:4" ht="16.5" thickBot="1" x14ac:dyDescent="0.3">
      <c r="B15" s="85"/>
      <c r="C15" s="79" t="s">
        <v>485</v>
      </c>
      <c r="D15" s="93"/>
    </row>
    <row r="16" spans="2:4" ht="15.75" x14ac:dyDescent="0.25">
      <c r="B16" s="83" t="s">
        <v>33</v>
      </c>
      <c r="C16" s="77" t="s">
        <v>493</v>
      </c>
      <c r="D16" s="93"/>
    </row>
    <row r="17" spans="2:4" ht="15.75" x14ac:dyDescent="0.25">
      <c r="B17" s="84"/>
      <c r="C17" s="78" t="s">
        <v>494</v>
      </c>
      <c r="D17" s="93"/>
    </row>
    <row r="18" spans="2:4" ht="16.5" thickBot="1" x14ac:dyDescent="0.3">
      <c r="B18" s="85"/>
      <c r="C18" s="79" t="s">
        <v>485</v>
      </c>
      <c r="D18" s="93"/>
    </row>
    <row r="19" spans="2:4" ht="15.75" x14ac:dyDescent="0.25">
      <c r="B19" s="83" t="s">
        <v>35</v>
      </c>
      <c r="C19" s="77" t="s">
        <v>495</v>
      </c>
      <c r="D19" s="93"/>
    </row>
    <row r="20" spans="2:4" ht="15.75" x14ac:dyDescent="0.25">
      <c r="B20" s="84"/>
      <c r="C20" s="78" t="s">
        <v>496</v>
      </c>
      <c r="D20" s="93"/>
    </row>
    <row r="21" spans="2:4" ht="16.5" thickBot="1" x14ac:dyDescent="0.3">
      <c r="B21" s="85"/>
      <c r="C21" s="79" t="s">
        <v>489</v>
      </c>
      <c r="D21" s="93"/>
    </row>
    <row r="22" spans="2:4" ht="15.75" x14ac:dyDescent="0.25">
      <c r="B22" s="83" t="s">
        <v>37</v>
      </c>
      <c r="C22" s="77" t="s">
        <v>497</v>
      </c>
      <c r="D22" s="93"/>
    </row>
    <row r="23" spans="2:4" ht="47.25" x14ac:dyDescent="0.25">
      <c r="B23" s="84"/>
      <c r="C23" s="78" t="s">
        <v>498</v>
      </c>
      <c r="D23" s="93"/>
    </row>
    <row r="24" spans="2:4" ht="16.5" thickBot="1" x14ac:dyDescent="0.3">
      <c r="B24" s="85"/>
      <c r="C24" s="79" t="s">
        <v>489</v>
      </c>
      <c r="D24" s="93"/>
    </row>
    <row r="25" spans="2:4" ht="15.75" x14ac:dyDescent="0.25">
      <c r="B25" s="83" t="s">
        <v>499</v>
      </c>
      <c r="C25" s="77" t="s">
        <v>497</v>
      </c>
      <c r="D25" s="93"/>
    </row>
    <row r="26" spans="2:4" ht="31.5" x14ac:dyDescent="0.25">
      <c r="B26" s="84"/>
      <c r="C26" s="78" t="s">
        <v>500</v>
      </c>
      <c r="D26" s="93"/>
    </row>
    <row r="27" spans="2:4" ht="16.5" thickBot="1" x14ac:dyDescent="0.3">
      <c r="B27" s="85"/>
      <c r="C27" s="79" t="s">
        <v>485</v>
      </c>
      <c r="D27" s="93"/>
    </row>
    <row r="28" spans="2:4" ht="15.75" x14ac:dyDescent="0.25">
      <c r="B28" s="83" t="s">
        <v>501</v>
      </c>
      <c r="C28" s="77" t="s">
        <v>497</v>
      </c>
      <c r="D28" s="93"/>
    </row>
    <row r="29" spans="2:4" ht="31.5" x14ac:dyDescent="0.25">
      <c r="B29" s="84"/>
      <c r="C29" s="78" t="s">
        <v>502</v>
      </c>
      <c r="D29" s="93"/>
    </row>
    <row r="30" spans="2:4" ht="16.5" thickBot="1" x14ac:dyDescent="0.3">
      <c r="B30" s="85"/>
      <c r="C30" s="79" t="s">
        <v>485</v>
      </c>
      <c r="D30" s="93"/>
    </row>
    <row r="31" spans="2:4" ht="15.75" x14ac:dyDescent="0.25">
      <c r="B31" s="83" t="s">
        <v>43</v>
      </c>
      <c r="C31" s="77" t="s">
        <v>503</v>
      </c>
      <c r="D31" s="93"/>
    </row>
    <row r="32" spans="2:4" ht="31.5" x14ac:dyDescent="0.25">
      <c r="B32" s="84"/>
      <c r="C32" s="78" t="s">
        <v>504</v>
      </c>
      <c r="D32" s="93"/>
    </row>
    <row r="33" spans="2:4" ht="16.5" thickBot="1" x14ac:dyDescent="0.3">
      <c r="B33" s="85"/>
      <c r="C33" s="79" t="s">
        <v>489</v>
      </c>
      <c r="D33" s="93"/>
    </row>
    <row r="34" spans="2:4" ht="15.75" x14ac:dyDescent="0.25">
      <c r="B34" s="83" t="s">
        <v>505</v>
      </c>
      <c r="C34" s="77" t="s">
        <v>506</v>
      </c>
      <c r="D34" s="93"/>
    </row>
    <row r="35" spans="2:4" ht="47.25" x14ac:dyDescent="0.25">
      <c r="B35" s="84"/>
      <c r="C35" s="78" t="s">
        <v>507</v>
      </c>
      <c r="D35" s="93"/>
    </row>
    <row r="36" spans="2:4" ht="16.5" thickBot="1" x14ac:dyDescent="0.3">
      <c r="B36" s="85"/>
      <c r="C36" s="79" t="s">
        <v>508</v>
      </c>
      <c r="D36" s="93"/>
    </row>
    <row r="37" spans="2:4" ht="15.75" x14ac:dyDescent="0.25">
      <c r="B37" s="83" t="s">
        <v>47</v>
      </c>
      <c r="C37" s="77" t="s">
        <v>497</v>
      </c>
      <c r="D37" s="93"/>
    </row>
    <row r="38" spans="2:4" ht="15.75" x14ac:dyDescent="0.25">
      <c r="B38" s="84"/>
      <c r="C38" s="78" t="s">
        <v>509</v>
      </c>
      <c r="D38" s="93"/>
    </row>
    <row r="39" spans="2:4" ht="16.5" thickBot="1" x14ac:dyDescent="0.3">
      <c r="B39" s="85"/>
      <c r="C39" s="79" t="s">
        <v>485</v>
      </c>
      <c r="D39" s="93"/>
    </row>
    <row r="40" spans="2:4" ht="15.75" x14ac:dyDescent="0.25">
      <c r="B40" s="83" t="s">
        <v>510</v>
      </c>
      <c r="C40" s="77" t="s">
        <v>506</v>
      </c>
      <c r="D40" s="93"/>
    </row>
    <row r="41" spans="2:4" ht="31.5" x14ac:dyDescent="0.25">
      <c r="B41" s="84"/>
      <c r="C41" s="78" t="s">
        <v>511</v>
      </c>
      <c r="D41" s="93"/>
    </row>
    <row r="42" spans="2:4" ht="16.5" thickBot="1" x14ac:dyDescent="0.3">
      <c r="B42" s="85"/>
      <c r="C42" s="79" t="s">
        <v>512</v>
      </c>
      <c r="D42" s="93"/>
    </row>
    <row r="43" spans="2:4" ht="15.75" x14ac:dyDescent="0.25">
      <c r="B43" s="83" t="s">
        <v>513</v>
      </c>
      <c r="C43" s="77" t="s">
        <v>506</v>
      </c>
      <c r="D43" s="93"/>
    </row>
    <row r="44" spans="2:4" ht="31.5" x14ac:dyDescent="0.25">
      <c r="B44" s="84"/>
      <c r="C44" s="78" t="s">
        <v>514</v>
      </c>
      <c r="D44" s="93"/>
    </row>
    <row r="45" spans="2:4" ht="16.5" thickBot="1" x14ac:dyDescent="0.3">
      <c r="B45" s="85"/>
      <c r="C45" s="79" t="s">
        <v>512</v>
      </c>
      <c r="D45" s="93"/>
    </row>
    <row r="46" spans="2:4" ht="15.75" x14ac:dyDescent="0.25">
      <c r="B46" s="83" t="s">
        <v>53</v>
      </c>
      <c r="C46" s="77" t="s">
        <v>491</v>
      </c>
      <c r="D46" s="93"/>
    </row>
    <row r="47" spans="2:4" ht="47.25" x14ac:dyDescent="0.25">
      <c r="B47" s="84"/>
      <c r="C47" s="78" t="s">
        <v>515</v>
      </c>
      <c r="D47" s="93"/>
    </row>
    <row r="48" spans="2:4" ht="16.5" thickBot="1" x14ac:dyDescent="0.3">
      <c r="B48" s="85"/>
      <c r="C48" s="79" t="s">
        <v>485</v>
      </c>
      <c r="D48" s="94"/>
    </row>
  </sheetData>
  <mergeCells count="17">
    <mergeCell ref="B40:B42"/>
    <mergeCell ref="B43:B45"/>
    <mergeCell ref="B4:B6"/>
    <mergeCell ref="D4:D6"/>
    <mergeCell ref="B7:B9"/>
    <mergeCell ref="D7:D48"/>
    <mergeCell ref="B10:B12"/>
    <mergeCell ref="B13:B15"/>
    <mergeCell ref="B16:B18"/>
    <mergeCell ref="B19:B21"/>
    <mergeCell ref="B22:B24"/>
    <mergeCell ref="B25:B27"/>
    <mergeCell ref="B46:B48"/>
    <mergeCell ref="B28:B30"/>
    <mergeCell ref="B31:B33"/>
    <mergeCell ref="B34:B36"/>
    <mergeCell ref="B37:B39"/>
  </mergeCells>
  <hyperlinks>
    <hyperlink ref="B1" r:id="rId1" location="Sheet1!A1" xr:uid="{D6140788-B958-4EF6-9686-91AFE9AD7FD6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919C7-50CF-4400-8D03-F3CED49BF56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1.570312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150</v>
      </c>
      <c r="C7" s="28" t="s">
        <v>151</v>
      </c>
      <c r="D7" s="28" t="s">
        <v>123</v>
      </c>
      <c r="E7" s="29">
        <v>31850</v>
      </c>
      <c r="F7" s="30">
        <v>288.32</v>
      </c>
      <c r="G7" s="31">
        <v>8.1900000000000001E-2</v>
      </c>
      <c r="H7" s="32"/>
    </row>
    <row r="8" spans="2:9" ht="15.75" customHeight="1" x14ac:dyDescent="0.2">
      <c r="B8" s="28" t="s">
        <v>152</v>
      </c>
      <c r="C8" s="28" t="s">
        <v>153</v>
      </c>
      <c r="D8" s="28" t="s">
        <v>154</v>
      </c>
      <c r="E8" s="29">
        <v>12000</v>
      </c>
      <c r="F8" s="30">
        <v>285.33999999999997</v>
      </c>
      <c r="G8" s="31">
        <v>8.1000000000000003E-2</v>
      </c>
      <c r="H8" s="32"/>
    </row>
    <row r="9" spans="2:9" ht="15.75" customHeight="1" x14ac:dyDescent="0.2">
      <c r="B9" s="28" t="s">
        <v>115</v>
      </c>
      <c r="C9" s="28" t="s">
        <v>116</v>
      </c>
      <c r="D9" s="28" t="s">
        <v>117</v>
      </c>
      <c r="E9" s="29">
        <v>15250</v>
      </c>
      <c r="F9" s="30">
        <v>280.89999999999998</v>
      </c>
      <c r="G9" s="31">
        <v>7.9799999999999996E-2</v>
      </c>
      <c r="H9" s="32"/>
    </row>
    <row r="10" spans="2:9" ht="15.75" customHeight="1" x14ac:dyDescent="0.2">
      <c r="B10" s="28" t="s">
        <v>124</v>
      </c>
      <c r="C10" s="28" t="s">
        <v>125</v>
      </c>
      <c r="D10" s="28" t="s">
        <v>126</v>
      </c>
      <c r="E10" s="29">
        <v>49977</v>
      </c>
      <c r="F10" s="30">
        <v>276.67</v>
      </c>
      <c r="G10" s="31">
        <v>7.8600000000000003E-2</v>
      </c>
      <c r="H10" s="32"/>
    </row>
    <row r="11" spans="2:9" ht="15.75" customHeight="1" x14ac:dyDescent="0.2">
      <c r="B11" s="28" t="s">
        <v>155</v>
      </c>
      <c r="C11" s="28" t="s">
        <v>156</v>
      </c>
      <c r="D11" s="28" t="s">
        <v>120</v>
      </c>
      <c r="E11" s="29">
        <v>3100</v>
      </c>
      <c r="F11" s="30">
        <v>223.41</v>
      </c>
      <c r="G11" s="31">
        <v>6.3500000000000001E-2</v>
      </c>
      <c r="H11" s="32"/>
    </row>
    <row r="12" spans="2:9" ht="15.75" customHeight="1" x14ac:dyDescent="0.2">
      <c r="B12" s="28" t="s">
        <v>157</v>
      </c>
      <c r="C12" s="28" t="s">
        <v>158</v>
      </c>
      <c r="D12" s="28" t="s">
        <v>159</v>
      </c>
      <c r="E12" s="29">
        <v>14950</v>
      </c>
      <c r="F12" s="30">
        <v>199.54</v>
      </c>
      <c r="G12" s="31">
        <v>5.67E-2</v>
      </c>
      <c r="H12" s="32"/>
    </row>
    <row r="13" spans="2:9" ht="15.75" customHeight="1" x14ac:dyDescent="0.2">
      <c r="B13" s="28" t="s">
        <v>98</v>
      </c>
      <c r="C13" s="28" t="s">
        <v>99</v>
      </c>
      <c r="D13" s="28" t="s">
        <v>100</v>
      </c>
      <c r="E13" s="29">
        <v>7200</v>
      </c>
      <c r="F13" s="30">
        <v>89.21</v>
      </c>
      <c r="G13" s="31">
        <v>2.53E-2</v>
      </c>
      <c r="H13" s="32"/>
    </row>
    <row r="14" spans="2:9" ht="15.75" customHeight="1" x14ac:dyDescent="0.2">
      <c r="B14" s="28" t="s">
        <v>101</v>
      </c>
      <c r="C14" s="28" t="s">
        <v>102</v>
      </c>
      <c r="D14" s="28" t="s">
        <v>103</v>
      </c>
      <c r="E14" s="29">
        <v>16500</v>
      </c>
      <c r="F14" s="30">
        <v>88.61</v>
      </c>
      <c r="G14" s="31">
        <v>2.52E-2</v>
      </c>
      <c r="H14" s="32"/>
    </row>
    <row r="15" spans="2:9" ht="15.75" customHeight="1" x14ac:dyDescent="0.2">
      <c r="B15" s="28" t="s">
        <v>160</v>
      </c>
      <c r="C15" s="28" t="s">
        <v>161</v>
      </c>
      <c r="D15" s="28" t="s">
        <v>154</v>
      </c>
      <c r="E15" s="29">
        <v>12100</v>
      </c>
      <c r="F15" s="30">
        <v>82.03</v>
      </c>
      <c r="G15" s="31">
        <v>2.3300000000000001E-2</v>
      </c>
      <c r="H15" s="32"/>
    </row>
    <row r="16" spans="2:9" ht="15.75" customHeight="1" x14ac:dyDescent="0.2">
      <c r="B16" s="28" t="s">
        <v>162</v>
      </c>
      <c r="C16" s="28" t="s">
        <v>163</v>
      </c>
      <c r="D16" s="28" t="s">
        <v>123</v>
      </c>
      <c r="E16" s="29">
        <v>9100</v>
      </c>
      <c r="F16" s="30">
        <v>75.16</v>
      </c>
      <c r="G16" s="31">
        <v>2.1299999999999999E-2</v>
      </c>
      <c r="H16" s="32"/>
    </row>
    <row r="17" spans="2:8" ht="15.75" customHeight="1" x14ac:dyDescent="0.2">
      <c r="B17" s="28" t="s">
        <v>164</v>
      </c>
      <c r="C17" s="28" t="s">
        <v>165</v>
      </c>
      <c r="D17" s="28" t="s">
        <v>166</v>
      </c>
      <c r="E17" s="29">
        <v>11900</v>
      </c>
      <c r="F17" s="30">
        <v>71.52</v>
      </c>
      <c r="G17" s="31">
        <v>2.0299999999999999E-2</v>
      </c>
      <c r="H17" s="32"/>
    </row>
    <row r="18" spans="2:8" ht="15.75" customHeight="1" x14ac:dyDescent="0.2">
      <c r="B18" s="28" t="s">
        <v>167</v>
      </c>
      <c r="C18" s="28" t="s">
        <v>168</v>
      </c>
      <c r="D18" s="28" t="s">
        <v>108</v>
      </c>
      <c r="E18" s="29">
        <v>12500</v>
      </c>
      <c r="F18" s="30">
        <v>64.319999999999993</v>
      </c>
      <c r="G18" s="31">
        <v>1.83E-2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154</v>
      </c>
      <c r="E19" s="29">
        <v>55800</v>
      </c>
      <c r="F19" s="30">
        <v>61.27</v>
      </c>
      <c r="G19" s="31">
        <v>1.7399999999999999E-2</v>
      </c>
      <c r="H19" s="32"/>
    </row>
    <row r="20" spans="2:8" ht="15.75" customHeight="1" x14ac:dyDescent="0.2">
      <c r="B20" s="28" t="s">
        <v>171</v>
      </c>
      <c r="C20" s="28" t="s">
        <v>172</v>
      </c>
      <c r="D20" s="28" t="s">
        <v>123</v>
      </c>
      <c r="E20" s="29">
        <v>5950</v>
      </c>
      <c r="F20" s="30">
        <v>59.95</v>
      </c>
      <c r="G20" s="31">
        <v>1.7000000000000001E-2</v>
      </c>
      <c r="H20" s="32"/>
    </row>
    <row r="21" spans="2:8" ht="15.75" customHeight="1" x14ac:dyDescent="0.2">
      <c r="B21" s="28" t="s">
        <v>111</v>
      </c>
      <c r="C21" s="28" t="s">
        <v>112</v>
      </c>
      <c r="D21" s="28" t="s">
        <v>103</v>
      </c>
      <c r="E21" s="29">
        <v>3850</v>
      </c>
      <c r="F21" s="30">
        <v>53.53</v>
      </c>
      <c r="G21" s="31">
        <v>1.52E-2</v>
      </c>
      <c r="H21" s="32"/>
    </row>
    <row r="22" spans="2:8" ht="15.75" customHeight="1" x14ac:dyDescent="0.2">
      <c r="B22" s="28" t="s">
        <v>173</v>
      </c>
      <c r="C22" s="28" t="s">
        <v>174</v>
      </c>
      <c r="D22" s="28" t="s">
        <v>103</v>
      </c>
      <c r="E22" s="29">
        <v>15000</v>
      </c>
      <c r="F22" s="30">
        <v>42.32</v>
      </c>
      <c r="G22" s="31">
        <v>1.2E-2</v>
      </c>
      <c r="H22" s="32"/>
    </row>
    <row r="23" spans="2:8" ht="15.75" customHeight="1" x14ac:dyDescent="0.2">
      <c r="B23" s="28" t="s">
        <v>175</v>
      </c>
      <c r="C23" s="28" t="s">
        <v>176</v>
      </c>
      <c r="D23" s="28" t="s">
        <v>100</v>
      </c>
      <c r="E23" s="29">
        <v>900</v>
      </c>
      <c r="F23" s="30">
        <v>28</v>
      </c>
      <c r="G23" s="31">
        <v>8.0000000000000002E-3</v>
      </c>
      <c r="H23" s="32"/>
    </row>
    <row r="24" spans="2:8" ht="15.75" customHeight="1" x14ac:dyDescent="0.2">
      <c r="B24" s="28" t="s">
        <v>177</v>
      </c>
      <c r="C24" s="28" t="s">
        <v>178</v>
      </c>
      <c r="D24" s="28" t="s">
        <v>179</v>
      </c>
      <c r="E24" s="29">
        <v>1900</v>
      </c>
      <c r="F24" s="30">
        <v>20.059999999999999</v>
      </c>
      <c r="G24" s="31">
        <v>5.7000000000000002E-3</v>
      </c>
      <c r="H24" s="32"/>
    </row>
    <row r="25" spans="2:8" ht="15.75" customHeight="1" x14ac:dyDescent="0.2">
      <c r="B25" s="28" t="s">
        <v>180</v>
      </c>
      <c r="C25" s="28" t="s">
        <v>181</v>
      </c>
      <c r="D25" s="28" t="s">
        <v>179</v>
      </c>
      <c r="E25" s="29">
        <v>50</v>
      </c>
      <c r="F25" s="30">
        <v>11.39</v>
      </c>
      <c r="G25" s="31">
        <v>3.2000000000000002E-3</v>
      </c>
      <c r="H25" s="32"/>
    </row>
    <row r="26" spans="2:8" ht="15.75" customHeight="1" x14ac:dyDescent="0.2">
      <c r="B26" s="28" t="s">
        <v>182</v>
      </c>
      <c r="C26" s="28" t="s">
        <v>183</v>
      </c>
      <c r="D26" s="28" t="s">
        <v>184</v>
      </c>
      <c r="E26" s="29">
        <v>13500</v>
      </c>
      <c r="F26" s="30">
        <v>10.18</v>
      </c>
      <c r="G26" s="31">
        <v>2.8999999999999998E-3</v>
      </c>
      <c r="H26" s="32"/>
    </row>
    <row r="27" spans="2:8" ht="15.75" customHeight="1" x14ac:dyDescent="0.2">
      <c r="B27" s="27" t="s">
        <v>75</v>
      </c>
      <c r="C27" s="27"/>
      <c r="D27" s="27"/>
      <c r="E27" s="33"/>
      <c r="F27" s="34">
        <v>2311.73</v>
      </c>
      <c r="G27" s="35">
        <v>0.65659999999999996</v>
      </c>
      <c r="H27" s="36"/>
    </row>
    <row r="28" spans="2:8" ht="15.75" customHeight="1" x14ac:dyDescent="0.2">
      <c r="B28" s="27" t="s">
        <v>137</v>
      </c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75</v>
      </c>
      <c r="C29" s="28"/>
      <c r="D29" s="28"/>
      <c r="E29" s="29"/>
      <c r="F29" s="37" t="s">
        <v>77</v>
      </c>
      <c r="G29" s="38" t="s">
        <v>77</v>
      </c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39" t="s">
        <v>79</v>
      </c>
      <c r="C31" s="39"/>
      <c r="D31" s="39"/>
      <c r="E31" s="40"/>
      <c r="F31" s="34">
        <v>2311.73</v>
      </c>
      <c r="G31" s="35">
        <v>0.65659999999999996</v>
      </c>
      <c r="H31" s="36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27" t="s">
        <v>185</v>
      </c>
      <c r="C34" s="28"/>
      <c r="D34" s="28"/>
      <c r="E34" s="29"/>
      <c r="F34" s="30"/>
      <c r="G34" s="31"/>
      <c r="H34" s="32"/>
    </row>
    <row r="35" spans="2:8" ht="15.75" customHeight="1" x14ac:dyDescent="0.2">
      <c r="B35" s="27" t="s">
        <v>186</v>
      </c>
      <c r="C35" s="28"/>
      <c r="D35" s="28"/>
      <c r="E35" s="29"/>
      <c r="F35" s="30"/>
      <c r="G35" s="31"/>
      <c r="H35" s="32"/>
    </row>
    <row r="36" spans="2:8" ht="15.75" customHeight="1" x14ac:dyDescent="0.2">
      <c r="B36" s="28" t="s">
        <v>187</v>
      </c>
      <c r="C36" s="28" t="s">
        <v>188</v>
      </c>
      <c r="D36" s="28"/>
      <c r="E36" s="29">
        <v>24513.637999999999</v>
      </c>
      <c r="F36" s="30">
        <v>911.01</v>
      </c>
      <c r="G36" s="31">
        <v>0.25869999999999999</v>
      </c>
      <c r="H36" s="32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39" t="s">
        <v>79</v>
      </c>
      <c r="C38" s="39"/>
      <c r="D38" s="39"/>
      <c r="E38" s="40"/>
      <c r="F38" s="34">
        <v>911.01</v>
      </c>
      <c r="G38" s="35">
        <v>0.25869999999999999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82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8" t="s">
        <v>83</v>
      </c>
      <c r="C41" s="28"/>
      <c r="D41" s="28"/>
      <c r="E41" s="29"/>
      <c r="F41" s="30">
        <v>190.14</v>
      </c>
      <c r="G41" s="31">
        <v>5.3999999999999999E-2</v>
      </c>
      <c r="H41" s="32"/>
    </row>
    <row r="42" spans="2:8" ht="15.75" customHeight="1" x14ac:dyDescent="0.2">
      <c r="B42" s="27" t="s">
        <v>75</v>
      </c>
      <c r="C42" s="27"/>
      <c r="D42" s="27"/>
      <c r="E42" s="33"/>
      <c r="F42" s="34">
        <v>190.14</v>
      </c>
      <c r="G42" s="35">
        <v>5.3999999999999999E-2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79</v>
      </c>
      <c r="C44" s="39"/>
      <c r="D44" s="39"/>
      <c r="E44" s="40"/>
      <c r="F44" s="34">
        <v>190.14</v>
      </c>
      <c r="G44" s="35">
        <v>5.3999999999999999E-2</v>
      </c>
      <c r="H44" s="36"/>
    </row>
    <row r="45" spans="2:8" ht="15.75" customHeight="1" x14ac:dyDescent="0.2">
      <c r="B45" s="28" t="s">
        <v>84</v>
      </c>
      <c r="C45" s="28"/>
      <c r="D45" s="28"/>
      <c r="E45" s="29"/>
      <c r="F45" s="30">
        <v>107.97</v>
      </c>
      <c r="G45" s="31">
        <v>3.069999999999995E-2</v>
      </c>
      <c r="H45" s="32"/>
    </row>
    <row r="46" spans="2:8" ht="15.75" customHeight="1" x14ac:dyDescent="0.2">
      <c r="B46" s="43" t="s">
        <v>85</v>
      </c>
      <c r="C46" s="43"/>
      <c r="D46" s="43"/>
      <c r="E46" s="44"/>
      <c r="F46" s="45">
        <v>3520.85</v>
      </c>
      <c r="G46" s="46">
        <v>1</v>
      </c>
      <c r="H46" s="47"/>
    </row>
    <row r="47" spans="2:8" ht="15.75" customHeight="1" x14ac:dyDescent="0.2">
      <c r="B47" s="2"/>
    </row>
    <row r="48" spans="2:8" ht="15.75" customHeight="1" x14ac:dyDescent="0.2">
      <c r="B48" s="56"/>
    </row>
    <row r="49" spans="2:5" ht="15.75" customHeight="1" x14ac:dyDescent="0.2">
      <c r="B49" s="12" t="s">
        <v>192</v>
      </c>
    </row>
    <row r="50" spans="2:5" ht="15.75" customHeight="1" x14ac:dyDescent="0.2">
      <c r="B50" s="12" t="s">
        <v>193</v>
      </c>
    </row>
    <row r="51" spans="2:5" ht="15.75" customHeight="1" x14ac:dyDescent="0.2">
      <c r="B51" s="16" t="s">
        <v>189</v>
      </c>
      <c r="C51" s="53" t="s">
        <v>2</v>
      </c>
      <c r="D51" s="54" t="s">
        <v>3</v>
      </c>
      <c r="E51" s="55" t="s">
        <v>190</v>
      </c>
    </row>
    <row r="52" spans="2:5" ht="15.75" customHeight="1" x14ac:dyDescent="0.2">
      <c r="B52" s="49" t="s">
        <v>150</v>
      </c>
      <c r="C52" s="50">
        <v>-31850</v>
      </c>
      <c r="D52" s="51">
        <v>-289.85000000000002</v>
      </c>
      <c r="E52" s="52">
        <v>-8.2299999999999998E-2</v>
      </c>
    </row>
    <row r="53" spans="2:5" ht="15.75" customHeight="1" x14ac:dyDescent="0.2">
      <c r="B53" s="49" t="s">
        <v>124</v>
      </c>
      <c r="C53" s="50">
        <v>-49977</v>
      </c>
      <c r="D53" s="51">
        <v>-278.17</v>
      </c>
      <c r="E53" s="52">
        <v>-7.9000000000000001E-2</v>
      </c>
    </row>
    <row r="54" spans="2:5" ht="15.75" customHeight="1" x14ac:dyDescent="0.2">
      <c r="B54" s="49" t="s">
        <v>162</v>
      </c>
      <c r="C54" s="50">
        <v>-9100</v>
      </c>
      <c r="D54" s="51">
        <v>-75.64</v>
      </c>
      <c r="E54" s="52">
        <v>-2.1499999999999998E-2</v>
      </c>
    </row>
    <row r="55" spans="2:5" ht="15.75" customHeight="1" x14ac:dyDescent="0.2">
      <c r="B55" s="49" t="s">
        <v>167</v>
      </c>
      <c r="C55" s="50">
        <v>-12500</v>
      </c>
      <c r="D55" s="51">
        <v>-64.739999999999995</v>
      </c>
      <c r="E55" s="52">
        <v>-1.84E-2</v>
      </c>
    </row>
    <row r="56" spans="2:5" ht="15.75" customHeight="1" x14ac:dyDescent="0.2">
      <c r="B56" s="49" t="s">
        <v>177</v>
      </c>
      <c r="C56" s="50">
        <v>-1900</v>
      </c>
      <c r="D56" s="51">
        <v>-20.170000000000002</v>
      </c>
      <c r="E56" s="52">
        <v>-5.7000000000000002E-3</v>
      </c>
    </row>
    <row r="57" spans="2:5" ht="15.75" customHeight="1" x14ac:dyDescent="0.2">
      <c r="B57" s="49" t="s">
        <v>152</v>
      </c>
      <c r="C57" s="50">
        <v>-12000</v>
      </c>
      <c r="D57" s="51">
        <v>-287.05</v>
      </c>
      <c r="E57" s="52">
        <v>-8.1500000000000003E-2</v>
      </c>
    </row>
    <row r="58" spans="2:5" ht="15.75" customHeight="1" x14ac:dyDescent="0.2">
      <c r="B58" s="49" t="s">
        <v>111</v>
      </c>
      <c r="C58" s="50">
        <v>-3850</v>
      </c>
      <c r="D58" s="51">
        <v>-53.64</v>
      </c>
      <c r="E58" s="52">
        <v>-1.52E-2</v>
      </c>
    </row>
    <row r="59" spans="2:5" ht="15.75" customHeight="1" x14ac:dyDescent="0.2">
      <c r="B59" s="49" t="s">
        <v>101</v>
      </c>
      <c r="C59" s="50">
        <v>-16500</v>
      </c>
      <c r="D59" s="51">
        <v>-89.13</v>
      </c>
      <c r="E59" s="52">
        <v>-2.53E-2</v>
      </c>
    </row>
    <row r="60" spans="2:5" ht="15.75" customHeight="1" x14ac:dyDescent="0.2">
      <c r="B60" s="49" t="s">
        <v>98</v>
      </c>
      <c r="C60" s="50">
        <v>-7200</v>
      </c>
      <c r="D60" s="51">
        <v>-89.74</v>
      </c>
      <c r="E60" s="52">
        <v>-2.5499999999999998E-2</v>
      </c>
    </row>
    <row r="61" spans="2:5" ht="15.75" customHeight="1" x14ac:dyDescent="0.2">
      <c r="B61" s="49" t="s">
        <v>157</v>
      </c>
      <c r="C61" s="50">
        <v>-14950</v>
      </c>
      <c r="D61" s="51">
        <v>-200.61</v>
      </c>
      <c r="E61" s="52">
        <v>-5.7000000000000002E-2</v>
      </c>
    </row>
    <row r="62" spans="2:5" ht="15.75" customHeight="1" x14ac:dyDescent="0.2">
      <c r="B62" s="49" t="s">
        <v>171</v>
      </c>
      <c r="C62" s="50">
        <v>-5950</v>
      </c>
      <c r="D62" s="51">
        <v>-60.04</v>
      </c>
      <c r="E62" s="52">
        <v>-1.7100000000000001E-2</v>
      </c>
    </row>
    <row r="63" spans="2:5" ht="15.75" customHeight="1" x14ac:dyDescent="0.2">
      <c r="B63" s="49" t="s">
        <v>155</v>
      </c>
      <c r="C63" s="50">
        <v>-3100</v>
      </c>
      <c r="D63" s="51">
        <v>-224.79</v>
      </c>
      <c r="E63" s="52">
        <v>-6.3799999999999996E-2</v>
      </c>
    </row>
    <row r="64" spans="2:5" ht="15.75" customHeight="1" x14ac:dyDescent="0.2">
      <c r="B64" s="49" t="s">
        <v>169</v>
      </c>
      <c r="C64" s="50">
        <v>-55800</v>
      </c>
      <c r="D64" s="51">
        <v>-61.44</v>
      </c>
      <c r="E64" s="52">
        <v>-1.7399999999999999E-2</v>
      </c>
    </row>
    <row r="65" spans="2:16" ht="15.75" customHeight="1" x14ac:dyDescent="0.2">
      <c r="B65" s="49" t="s">
        <v>115</v>
      </c>
      <c r="C65" s="50">
        <v>-15250</v>
      </c>
      <c r="D65" s="51">
        <v>-282.61</v>
      </c>
      <c r="E65" s="52">
        <v>-8.0299999999999996E-2</v>
      </c>
    </row>
    <row r="66" spans="2:16" ht="15.75" customHeight="1" x14ac:dyDescent="0.2">
      <c r="B66" s="49" t="s">
        <v>173</v>
      </c>
      <c r="C66" s="50">
        <v>-15000</v>
      </c>
      <c r="D66" s="51">
        <v>-42.57</v>
      </c>
      <c r="E66" s="52">
        <v>-1.21E-2</v>
      </c>
    </row>
    <row r="67" spans="2:16" ht="15.75" customHeight="1" x14ac:dyDescent="0.2">
      <c r="B67" s="49" t="s">
        <v>180</v>
      </c>
      <c r="C67" s="50">
        <v>-50</v>
      </c>
      <c r="D67" s="51">
        <v>-11.46</v>
      </c>
      <c r="E67" s="52">
        <v>-3.3E-3</v>
      </c>
    </row>
    <row r="68" spans="2:16" ht="15.75" customHeight="1" x14ac:dyDescent="0.2">
      <c r="B68" s="49" t="s">
        <v>182</v>
      </c>
      <c r="C68" s="50">
        <v>-13500</v>
      </c>
      <c r="D68" s="51">
        <v>-10.210000000000001</v>
      </c>
      <c r="E68" s="52">
        <v>-2.8999999999999998E-3</v>
      </c>
      <c r="L68" s="3"/>
    </row>
    <row r="69" spans="2:16" ht="15.75" customHeight="1" x14ac:dyDescent="0.2">
      <c r="B69" s="49" t="s">
        <v>164</v>
      </c>
      <c r="C69" s="50">
        <v>-11900</v>
      </c>
      <c r="D69" s="51">
        <v>-71.92</v>
      </c>
      <c r="E69" s="52">
        <v>-2.0400000000000001E-2</v>
      </c>
    </row>
    <row r="70" spans="2:16" ht="15.75" customHeight="1" x14ac:dyDescent="0.2">
      <c r="B70" s="49" t="s">
        <v>175</v>
      </c>
      <c r="C70" s="50">
        <v>-900</v>
      </c>
      <c r="D70" s="51">
        <v>-28.17</v>
      </c>
      <c r="E70" s="52">
        <v>-8.0000000000000002E-3</v>
      </c>
      <c r="L70" s="3"/>
    </row>
    <row r="71" spans="2:16" ht="15.75" customHeight="1" x14ac:dyDescent="0.2">
      <c r="B71" s="49" t="s">
        <v>160</v>
      </c>
      <c r="C71" s="50">
        <v>-12100</v>
      </c>
      <c r="D71" s="51">
        <v>-82.28</v>
      </c>
      <c r="E71" s="52">
        <v>-2.3400000000000001E-2</v>
      </c>
      <c r="L71" s="3"/>
    </row>
    <row r="72" spans="2:16" ht="15.75" customHeight="1" x14ac:dyDescent="0.2">
      <c r="B72" s="16" t="s">
        <v>191</v>
      </c>
      <c r="C72" s="53">
        <v>-293377</v>
      </c>
      <c r="D72" s="54">
        <v>-2324.23</v>
      </c>
      <c r="E72" s="55">
        <v>-0.66010000000000002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5CDE622-1D92-4102-96B3-6EFD441DB7B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E161-2AEF-4DD8-9F1F-F33B325D1F9C}">
  <dimension ref="B1:P9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672375</v>
      </c>
      <c r="F7" s="30">
        <v>3610.65</v>
      </c>
      <c r="G7" s="31">
        <v>8.6300000000000002E-2</v>
      </c>
      <c r="H7" s="32"/>
    </row>
    <row r="8" spans="2:9" ht="15.75" customHeight="1" x14ac:dyDescent="0.2">
      <c r="B8" s="28" t="s">
        <v>111</v>
      </c>
      <c r="C8" s="28" t="s">
        <v>112</v>
      </c>
      <c r="D8" s="28" t="s">
        <v>103</v>
      </c>
      <c r="E8" s="29">
        <v>245542</v>
      </c>
      <c r="F8" s="30">
        <v>3414.26</v>
      </c>
      <c r="G8" s="31">
        <v>8.1600000000000006E-2</v>
      </c>
      <c r="H8" s="32"/>
    </row>
    <row r="9" spans="2:9" ht="15.75" customHeight="1" x14ac:dyDescent="0.2">
      <c r="B9" s="28" t="s">
        <v>175</v>
      </c>
      <c r="C9" s="28" t="s">
        <v>176</v>
      </c>
      <c r="D9" s="28" t="s">
        <v>100</v>
      </c>
      <c r="E9" s="29">
        <v>74008</v>
      </c>
      <c r="F9" s="30">
        <v>2302.65</v>
      </c>
      <c r="G9" s="31">
        <v>5.5E-2</v>
      </c>
      <c r="H9" s="32"/>
    </row>
    <row r="10" spans="2:9" ht="15.75" customHeight="1" x14ac:dyDescent="0.2">
      <c r="B10" s="28" t="s">
        <v>98</v>
      </c>
      <c r="C10" s="28" t="s">
        <v>99</v>
      </c>
      <c r="D10" s="28" t="s">
        <v>100</v>
      </c>
      <c r="E10" s="29">
        <v>181882</v>
      </c>
      <c r="F10" s="30">
        <v>2253.61</v>
      </c>
      <c r="G10" s="31">
        <v>5.3800000000000001E-2</v>
      </c>
      <c r="H10" s="32"/>
    </row>
    <row r="11" spans="2:9" ht="15.75" customHeight="1" x14ac:dyDescent="0.2">
      <c r="B11" s="28" t="s">
        <v>106</v>
      </c>
      <c r="C11" s="28" t="s">
        <v>107</v>
      </c>
      <c r="D11" s="28" t="s">
        <v>108</v>
      </c>
      <c r="E11" s="29">
        <v>76303</v>
      </c>
      <c r="F11" s="30">
        <v>1727.42</v>
      </c>
      <c r="G11" s="31">
        <v>4.1300000000000003E-2</v>
      </c>
      <c r="H11" s="32"/>
    </row>
    <row r="12" spans="2:9" ht="15.75" customHeight="1" x14ac:dyDescent="0.2">
      <c r="B12" s="28" t="s">
        <v>194</v>
      </c>
      <c r="C12" s="28" t="s">
        <v>195</v>
      </c>
      <c r="D12" s="28" t="s">
        <v>196</v>
      </c>
      <c r="E12" s="29">
        <v>192828</v>
      </c>
      <c r="F12" s="30">
        <v>1629.2</v>
      </c>
      <c r="G12" s="31">
        <v>3.8899999999999997E-2</v>
      </c>
      <c r="H12" s="32"/>
    </row>
    <row r="13" spans="2:9" ht="15.75" customHeight="1" x14ac:dyDescent="0.2">
      <c r="B13" s="28" t="s">
        <v>197</v>
      </c>
      <c r="C13" s="28" t="s">
        <v>198</v>
      </c>
      <c r="D13" s="28" t="s">
        <v>103</v>
      </c>
      <c r="E13" s="29">
        <v>88721</v>
      </c>
      <c r="F13" s="30">
        <v>1519.75</v>
      </c>
      <c r="G13" s="31">
        <v>3.6299999999999999E-2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108</v>
      </c>
      <c r="E14" s="29">
        <v>7768</v>
      </c>
      <c r="F14" s="30">
        <v>1325.22</v>
      </c>
      <c r="G14" s="31">
        <v>3.1699999999999999E-2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154</v>
      </c>
      <c r="E15" s="29">
        <v>50026</v>
      </c>
      <c r="F15" s="30">
        <v>1189.52</v>
      </c>
      <c r="G15" s="31">
        <v>2.8400000000000002E-2</v>
      </c>
      <c r="H15" s="32"/>
    </row>
    <row r="16" spans="2:9" ht="15.75" customHeight="1" x14ac:dyDescent="0.2">
      <c r="B16" s="28" t="s">
        <v>199</v>
      </c>
      <c r="C16" s="28" t="s">
        <v>200</v>
      </c>
      <c r="D16" s="28" t="s">
        <v>108</v>
      </c>
      <c r="E16" s="29">
        <v>190444</v>
      </c>
      <c r="F16" s="30">
        <v>1044.97</v>
      </c>
      <c r="G16" s="31">
        <v>2.5000000000000001E-2</v>
      </c>
      <c r="H16" s="32"/>
    </row>
    <row r="17" spans="2:8" ht="15.75" customHeight="1" x14ac:dyDescent="0.2">
      <c r="B17" s="28" t="s">
        <v>201</v>
      </c>
      <c r="C17" s="28" t="s">
        <v>202</v>
      </c>
      <c r="D17" s="28" t="s">
        <v>108</v>
      </c>
      <c r="E17" s="29">
        <v>29650</v>
      </c>
      <c r="F17" s="30">
        <v>713.78</v>
      </c>
      <c r="G17" s="31">
        <v>1.7100000000000001E-2</v>
      </c>
      <c r="H17" s="32"/>
    </row>
    <row r="18" spans="2:8" ht="15.75" customHeight="1" x14ac:dyDescent="0.2">
      <c r="B18" s="28" t="s">
        <v>203</v>
      </c>
      <c r="C18" s="28" t="s">
        <v>204</v>
      </c>
      <c r="D18" s="28" t="s">
        <v>123</v>
      </c>
      <c r="E18" s="29">
        <v>186600</v>
      </c>
      <c r="F18" s="30">
        <v>693.78</v>
      </c>
      <c r="G18" s="31">
        <v>1.66E-2</v>
      </c>
      <c r="H18" s="32"/>
    </row>
    <row r="19" spans="2:8" ht="15.75" customHeight="1" x14ac:dyDescent="0.2">
      <c r="B19" s="28" t="s">
        <v>155</v>
      </c>
      <c r="C19" s="28" t="s">
        <v>156</v>
      </c>
      <c r="D19" s="28" t="s">
        <v>120</v>
      </c>
      <c r="E19" s="29">
        <v>9017</v>
      </c>
      <c r="F19" s="30">
        <v>649.82000000000005</v>
      </c>
      <c r="G19" s="31">
        <v>1.55E-2</v>
      </c>
      <c r="H19" s="32"/>
    </row>
    <row r="20" spans="2:8" ht="15.75" customHeight="1" x14ac:dyDescent="0.2">
      <c r="B20" s="28" t="s">
        <v>124</v>
      </c>
      <c r="C20" s="28" t="s">
        <v>125</v>
      </c>
      <c r="D20" s="28" t="s">
        <v>126</v>
      </c>
      <c r="E20" s="29">
        <v>103694</v>
      </c>
      <c r="F20" s="30">
        <v>574.04999999999995</v>
      </c>
      <c r="G20" s="31">
        <v>1.37E-2</v>
      </c>
      <c r="H20" s="32"/>
    </row>
    <row r="21" spans="2:8" ht="15.75" customHeight="1" x14ac:dyDescent="0.2">
      <c r="B21" s="28" t="s">
        <v>205</v>
      </c>
      <c r="C21" s="28" t="s">
        <v>206</v>
      </c>
      <c r="D21" s="28" t="s">
        <v>123</v>
      </c>
      <c r="E21" s="29">
        <v>11487</v>
      </c>
      <c r="F21" s="30">
        <v>532.66</v>
      </c>
      <c r="G21" s="31">
        <v>1.2699999999999999E-2</v>
      </c>
      <c r="H21" s="32"/>
    </row>
    <row r="22" spans="2:8" ht="15.75" customHeight="1" x14ac:dyDescent="0.2">
      <c r="B22" s="28" t="s">
        <v>207</v>
      </c>
      <c r="C22" s="28" t="s">
        <v>208</v>
      </c>
      <c r="D22" s="28" t="s">
        <v>129</v>
      </c>
      <c r="E22" s="29">
        <v>143000</v>
      </c>
      <c r="F22" s="30">
        <v>529.46</v>
      </c>
      <c r="G22" s="31">
        <v>1.2699999999999999E-2</v>
      </c>
      <c r="H22" s="32"/>
    </row>
    <row r="23" spans="2:8" ht="15.75" customHeight="1" x14ac:dyDescent="0.2">
      <c r="B23" s="28" t="s">
        <v>209</v>
      </c>
      <c r="C23" s="28" t="s">
        <v>210</v>
      </c>
      <c r="D23" s="28" t="s">
        <v>211</v>
      </c>
      <c r="E23" s="29">
        <v>112667</v>
      </c>
      <c r="F23" s="30">
        <v>488.41</v>
      </c>
      <c r="G23" s="31">
        <v>1.17E-2</v>
      </c>
      <c r="H23" s="32"/>
    </row>
    <row r="24" spans="2:8" ht="15.75" customHeight="1" x14ac:dyDescent="0.2">
      <c r="B24" s="28" t="s">
        <v>212</v>
      </c>
      <c r="C24" s="28" t="s">
        <v>213</v>
      </c>
      <c r="D24" s="28" t="s">
        <v>154</v>
      </c>
      <c r="E24" s="29">
        <v>54909</v>
      </c>
      <c r="F24" s="30">
        <v>474.66</v>
      </c>
      <c r="G24" s="31">
        <v>1.1299999999999999E-2</v>
      </c>
      <c r="H24" s="32"/>
    </row>
    <row r="25" spans="2:8" ht="15.75" customHeight="1" x14ac:dyDescent="0.2">
      <c r="B25" s="28" t="s">
        <v>214</v>
      </c>
      <c r="C25" s="28" t="s">
        <v>215</v>
      </c>
      <c r="D25" s="28" t="s">
        <v>159</v>
      </c>
      <c r="E25" s="29">
        <v>535840</v>
      </c>
      <c r="F25" s="30">
        <v>468.32</v>
      </c>
      <c r="G25" s="31">
        <v>1.12E-2</v>
      </c>
      <c r="H25" s="32"/>
    </row>
    <row r="26" spans="2:8" ht="15.75" customHeight="1" x14ac:dyDescent="0.2">
      <c r="B26" s="28" t="s">
        <v>216</v>
      </c>
      <c r="C26" s="28" t="s">
        <v>217</v>
      </c>
      <c r="D26" s="28" t="s">
        <v>218</v>
      </c>
      <c r="E26" s="29">
        <v>175000</v>
      </c>
      <c r="F26" s="30">
        <v>424.64</v>
      </c>
      <c r="G26" s="31">
        <v>1.01E-2</v>
      </c>
      <c r="H26" s="32"/>
    </row>
    <row r="27" spans="2:8" ht="15.75" customHeight="1" x14ac:dyDescent="0.2">
      <c r="B27" s="28" t="s">
        <v>219</v>
      </c>
      <c r="C27" s="28" t="s">
        <v>220</v>
      </c>
      <c r="D27" s="28" t="s">
        <v>221</v>
      </c>
      <c r="E27" s="29">
        <v>29892</v>
      </c>
      <c r="F27" s="30">
        <v>424.56</v>
      </c>
      <c r="G27" s="31">
        <v>1.01E-2</v>
      </c>
      <c r="H27" s="32"/>
    </row>
    <row r="28" spans="2:8" ht="15.75" customHeight="1" x14ac:dyDescent="0.2">
      <c r="B28" s="28" t="s">
        <v>121</v>
      </c>
      <c r="C28" s="28" t="s">
        <v>122</v>
      </c>
      <c r="D28" s="28" t="s">
        <v>123</v>
      </c>
      <c r="E28" s="29">
        <v>5423</v>
      </c>
      <c r="F28" s="30">
        <v>423.85</v>
      </c>
      <c r="G28" s="31">
        <v>1.01E-2</v>
      </c>
      <c r="H28" s="32"/>
    </row>
    <row r="29" spans="2:8" ht="15.75" customHeight="1" x14ac:dyDescent="0.2">
      <c r="B29" s="28" t="s">
        <v>222</v>
      </c>
      <c r="C29" s="28" t="s">
        <v>223</v>
      </c>
      <c r="D29" s="28" t="s">
        <v>123</v>
      </c>
      <c r="E29" s="29">
        <v>14075</v>
      </c>
      <c r="F29" s="30">
        <v>423.23</v>
      </c>
      <c r="G29" s="31">
        <v>1.01E-2</v>
      </c>
      <c r="H29" s="32"/>
    </row>
    <row r="30" spans="2:8" ht="15.75" customHeight="1" x14ac:dyDescent="0.2">
      <c r="B30" s="28" t="s">
        <v>224</v>
      </c>
      <c r="C30" s="28" t="s">
        <v>225</v>
      </c>
      <c r="D30" s="28" t="s">
        <v>120</v>
      </c>
      <c r="E30" s="29">
        <v>12955</v>
      </c>
      <c r="F30" s="30">
        <v>421.82</v>
      </c>
      <c r="G30" s="31">
        <v>1.01E-2</v>
      </c>
      <c r="H30" s="32"/>
    </row>
    <row r="31" spans="2:8" ht="15.75" customHeight="1" x14ac:dyDescent="0.2">
      <c r="B31" s="28" t="s">
        <v>167</v>
      </c>
      <c r="C31" s="28" t="s">
        <v>168</v>
      </c>
      <c r="D31" s="28" t="s">
        <v>108</v>
      </c>
      <c r="E31" s="29">
        <v>78873</v>
      </c>
      <c r="F31" s="30">
        <v>405.84</v>
      </c>
      <c r="G31" s="31">
        <v>9.7000000000000003E-3</v>
      </c>
      <c r="H31" s="32"/>
    </row>
    <row r="32" spans="2:8" ht="15.75" customHeight="1" x14ac:dyDescent="0.2">
      <c r="B32" s="28" t="s">
        <v>226</v>
      </c>
      <c r="C32" s="28" t="s">
        <v>227</v>
      </c>
      <c r="D32" s="28" t="s">
        <v>211</v>
      </c>
      <c r="E32" s="29">
        <v>160138</v>
      </c>
      <c r="F32" s="30">
        <v>398.1</v>
      </c>
      <c r="G32" s="31">
        <v>9.4999999999999998E-3</v>
      </c>
      <c r="H32" s="32"/>
    </row>
    <row r="33" spans="2:8" ht="15.75" customHeight="1" x14ac:dyDescent="0.2">
      <c r="B33" s="28" t="s">
        <v>113</v>
      </c>
      <c r="C33" s="28" t="s">
        <v>114</v>
      </c>
      <c r="D33" s="28" t="s">
        <v>100</v>
      </c>
      <c r="E33" s="29">
        <v>39370</v>
      </c>
      <c r="F33" s="30">
        <v>378.5</v>
      </c>
      <c r="G33" s="31">
        <v>8.9999999999999993E-3</v>
      </c>
      <c r="H33" s="32"/>
    </row>
    <row r="34" spans="2:8" ht="15.75" customHeight="1" x14ac:dyDescent="0.2">
      <c r="B34" s="28" t="s">
        <v>228</v>
      </c>
      <c r="C34" s="28" t="s">
        <v>229</v>
      </c>
      <c r="D34" s="28" t="s">
        <v>103</v>
      </c>
      <c r="E34" s="29">
        <v>218986</v>
      </c>
      <c r="F34" s="30">
        <v>370.63</v>
      </c>
      <c r="G34" s="31">
        <v>8.8999999999999999E-3</v>
      </c>
      <c r="H34" s="32"/>
    </row>
    <row r="35" spans="2:8" ht="15.75" customHeight="1" x14ac:dyDescent="0.2">
      <c r="B35" s="28" t="s">
        <v>230</v>
      </c>
      <c r="C35" s="28" t="s">
        <v>231</v>
      </c>
      <c r="D35" s="28" t="s">
        <v>154</v>
      </c>
      <c r="E35" s="29">
        <v>74600</v>
      </c>
      <c r="F35" s="30">
        <v>358.83</v>
      </c>
      <c r="G35" s="31">
        <v>8.6E-3</v>
      </c>
      <c r="H35" s="32"/>
    </row>
    <row r="36" spans="2:8" ht="15.75" customHeight="1" x14ac:dyDescent="0.2">
      <c r="B36" s="28" t="s">
        <v>232</v>
      </c>
      <c r="C36" s="28" t="s">
        <v>233</v>
      </c>
      <c r="D36" s="28" t="s">
        <v>100</v>
      </c>
      <c r="E36" s="29">
        <v>38986</v>
      </c>
      <c r="F36" s="30">
        <v>356.33</v>
      </c>
      <c r="G36" s="31">
        <v>8.5000000000000006E-3</v>
      </c>
      <c r="H36" s="32"/>
    </row>
    <row r="37" spans="2:8" ht="15.75" customHeight="1" x14ac:dyDescent="0.2">
      <c r="B37" s="28" t="s">
        <v>234</v>
      </c>
      <c r="C37" s="28" t="s">
        <v>235</v>
      </c>
      <c r="D37" s="28" t="s">
        <v>154</v>
      </c>
      <c r="E37" s="29">
        <v>26619</v>
      </c>
      <c r="F37" s="30">
        <v>350.17</v>
      </c>
      <c r="G37" s="31">
        <v>8.3999999999999995E-3</v>
      </c>
      <c r="H37" s="32"/>
    </row>
    <row r="38" spans="2:8" ht="15.75" customHeight="1" x14ac:dyDescent="0.2">
      <c r="B38" s="28" t="s">
        <v>236</v>
      </c>
      <c r="C38" s="28" t="s">
        <v>237</v>
      </c>
      <c r="D38" s="28" t="s">
        <v>238</v>
      </c>
      <c r="E38" s="29">
        <v>896</v>
      </c>
      <c r="F38" s="30">
        <v>349.3</v>
      </c>
      <c r="G38" s="31">
        <v>8.3000000000000001E-3</v>
      </c>
      <c r="H38" s="32"/>
    </row>
    <row r="39" spans="2:8" ht="15.75" customHeight="1" x14ac:dyDescent="0.2">
      <c r="B39" s="28" t="s">
        <v>239</v>
      </c>
      <c r="C39" s="28" t="s">
        <v>240</v>
      </c>
      <c r="D39" s="28" t="s">
        <v>221</v>
      </c>
      <c r="E39" s="29">
        <v>5585</v>
      </c>
      <c r="F39" s="30">
        <v>332.97</v>
      </c>
      <c r="G39" s="31">
        <v>8.0000000000000002E-3</v>
      </c>
      <c r="H39" s="32"/>
    </row>
    <row r="40" spans="2:8" ht="15.75" customHeight="1" x14ac:dyDescent="0.2">
      <c r="B40" s="28" t="s">
        <v>241</v>
      </c>
      <c r="C40" s="28" t="s">
        <v>242</v>
      </c>
      <c r="D40" s="28" t="s">
        <v>243</v>
      </c>
      <c r="E40" s="29">
        <v>1597</v>
      </c>
      <c r="F40" s="30">
        <v>306.01</v>
      </c>
      <c r="G40" s="31">
        <v>7.3000000000000001E-3</v>
      </c>
      <c r="H40" s="32"/>
    </row>
    <row r="41" spans="2:8" ht="15.75" customHeight="1" x14ac:dyDescent="0.2">
      <c r="B41" s="28" t="s">
        <v>133</v>
      </c>
      <c r="C41" s="28" t="s">
        <v>134</v>
      </c>
      <c r="D41" s="28" t="s">
        <v>123</v>
      </c>
      <c r="E41" s="29">
        <v>2137</v>
      </c>
      <c r="F41" s="30">
        <v>303.93</v>
      </c>
      <c r="G41" s="31">
        <v>7.3000000000000001E-3</v>
      </c>
      <c r="H41" s="32"/>
    </row>
    <row r="42" spans="2:8" ht="15.75" customHeight="1" x14ac:dyDescent="0.2">
      <c r="B42" s="28" t="s">
        <v>127</v>
      </c>
      <c r="C42" s="28" t="s">
        <v>128</v>
      </c>
      <c r="D42" s="28" t="s">
        <v>129</v>
      </c>
      <c r="E42" s="29">
        <v>121795</v>
      </c>
      <c r="F42" s="30">
        <v>288.64999999999998</v>
      </c>
      <c r="G42" s="31">
        <v>6.8999999999999999E-3</v>
      </c>
      <c r="H42" s="32"/>
    </row>
    <row r="43" spans="2:8" ht="15.75" customHeight="1" x14ac:dyDescent="0.2">
      <c r="B43" s="28" t="s">
        <v>244</v>
      </c>
      <c r="C43" s="28" t="s">
        <v>245</v>
      </c>
      <c r="D43" s="28" t="s">
        <v>221</v>
      </c>
      <c r="E43" s="29">
        <v>33190</v>
      </c>
      <c r="F43" s="30">
        <v>273.39</v>
      </c>
      <c r="G43" s="31">
        <v>6.4999999999999997E-3</v>
      </c>
      <c r="H43" s="32"/>
    </row>
    <row r="44" spans="2:8" ht="15.75" customHeight="1" x14ac:dyDescent="0.2">
      <c r="B44" s="28" t="s">
        <v>246</v>
      </c>
      <c r="C44" s="28" t="s">
        <v>247</v>
      </c>
      <c r="D44" s="28" t="s">
        <v>248</v>
      </c>
      <c r="E44" s="29">
        <v>142049</v>
      </c>
      <c r="F44" s="30">
        <v>172.73</v>
      </c>
      <c r="G44" s="31">
        <v>4.1000000000000003E-3</v>
      </c>
      <c r="H44" s="32"/>
    </row>
    <row r="45" spans="2:8" ht="15.75" customHeight="1" x14ac:dyDescent="0.2">
      <c r="B45" s="28" t="s">
        <v>249</v>
      </c>
      <c r="C45" s="28" t="s">
        <v>250</v>
      </c>
      <c r="D45" s="28" t="s">
        <v>221</v>
      </c>
      <c r="E45" s="29">
        <v>45015</v>
      </c>
      <c r="F45" s="30">
        <v>118.91</v>
      </c>
      <c r="G45" s="31">
        <v>2.8E-3</v>
      </c>
      <c r="H45" s="32"/>
    </row>
    <row r="46" spans="2:8" ht="15.75" customHeight="1" x14ac:dyDescent="0.2">
      <c r="B46" s="28" t="s">
        <v>251</v>
      </c>
      <c r="C46" s="28" t="s">
        <v>252</v>
      </c>
      <c r="D46" s="28" t="s">
        <v>129</v>
      </c>
      <c r="E46" s="29">
        <v>51905</v>
      </c>
      <c r="F46" s="30">
        <v>102.77</v>
      </c>
      <c r="G46" s="31">
        <v>2.5000000000000001E-3</v>
      </c>
      <c r="H46" s="32"/>
    </row>
    <row r="47" spans="2:8" ht="15.75" customHeight="1" x14ac:dyDescent="0.2">
      <c r="B47" s="28" t="s">
        <v>253</v>
      </c>
      <c r="C47" s="28" t="s">
        <v>254</v>
      </c>
      <c r="D47" s="28" t="s">
        <v>221</v>
      </c>
      <c r="E47" s="29">
        <v>3589</v>
      </c>
      <c r="F47" s="30">
        <v>29.5</v>
      </c>
      <c r="G47" s="31">
        <v>6.9999999999999999E-4</v>
      </c>
      <c r="H47" s="32"/>
    </row>
    <row r="48" spans="2:8" ht="15.75" customHeight="1" x14ac:dyDescent="0.2">
      <c r="B48" s="27" t="s">
        <v>75</v>
      </c>
      <c r="C48" s="27"/>
      <c r="D48" s="27"/>
      <c r="E48" s="33"/>
      <c r="F48" s="34">
        <v>32156.85</v>
      </c>
      <c r="G48" s="35">
        <v>0.76829999999999998</v>
      </c>
      <c r="H48" s="36"/>
    </row>
    <row r="49" spans="2:8" ht="15.75" customHeight="1" x14ac:dyDescent="0.2">
      <c r="B49" s="27" t="s">
        <v>137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75</v>
      </c>
      <c r="C50" s="28"/>
      <c r="D50" s="28"/>
      <c r="E50" s="29"/>
      <c r="F50" s="37" t="s">
        <v>77</v>
      </c>
      <c r="G50" s="38" t="s">
        <v>77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79</v>
      </c>
      <c r="C52" s="39"/>
      <c r="D52" s="39"/>
      <c r="E52" s="40"/>
      <c r="F52" s="34">
        <v>32156.85</v>
      </c>
      <c r="G52" s="35">
        <v>0.76829999999999998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58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60</v>
      </c>
      <c r="C56" s="28" t="s">
        <v>61</v>
      </c>
      <c r="D56" s="28" t="s">
        <v>62</v>
      </c>
      <c r="E56" s="29">
        <v>2000000</v>
      </c>
      <c r="F56" s="30">
        <v>2011.85</v>
      </c>
      <c r="G56" s="31">
        <v>4.8099999999999997E-2</v>
      </c>
      <c r="H56" s="32">
        <v>5.9005000000000002E-2</v>
      </c>
    </row>
    <row r="57" spans="2:8" ht="15.75" customHeight="1" x14ac:dyDescent="0.2">
      <c r="B57" s="28" t="s">
        <v>144</v>
      </c>
      <c r="C57" s="28" t="s">
        <v>145</v>
      </c>
      <c r="D57" s="28" t="s">
        <v>68</v>
      </c>
      <c r="E57" s="29">
        <v>60</v>
      </c>
      <c r="F57" s="30">
        <v>1625.23</v>
      </c>
      <c r="G57" s="31">
        <v>3.8800000000000001E-2</v>
      </c>
      <c r="H57" s="32">
        <v>5.1605999999999999E-2</v>
      </c>
    </row>
    <row r="58" spans="2:8" ht="15.75" customHeight="1" x14ac:dyDescent="0.2">
      <c r="B58" s="28" t="s">
        <v>146</v>
      </c>
      <c r="C58" s="28" t="s">
        <v>147</v>
      </c>
      <c r="D58" s="28" t="s">
        <v>65</v>
      </c>
      <c r="E58" s="29">
        <v>150</v>
      </c>
      <c r="F58" s="30">
        <v>1574.85</v>
      </c>
      <c r="G58" s="31">
        <v>3.7600000000000001E-2</v>
      </c>
      <c r="H58" s="32">
        <v>5.5946999999999997E-2</v>
      </c>
    </row>
    <row r="59" spans="2:8" ht="15.75" customHeight="1" x14ac:dyDescent="0.2">
      <c r="B59" s="28" t="s">
        <v>93</v>
      </c>
      <c r="C59" s="28" t="s">
        <v>94</v>
      </c>
      <c r="D59" s="28" t="s">
        <v>68</v>
      </c>
      <c r="E59" s="29">
        <v>50</v>
      </c>
      <c r="F59" s="30">
        <v>543.57000000000005</v>
      </c>
      <c r="G59" s="31">
        <v>1.2999999999999999E-2</v>
      </c>
      <c r="H59" s="32">
        <v>4.5100000000000001E-2</v>
      </c>
    </row>
    <row r="60" spans="2:8" ht="15.75" customHeight="1" x14ac:dyDescent="0.2">
      <c r="B60" s="28" t="s">
        <v>71</v>
      </c>
      <c r="C60" s="28" t="s">
        <v>72</v>
      </c>
      <c r="D60" s="28" t="s">
        <v>62</v>
      </c>
      <c r="E60" s="29">
        <v>469354</v>
      </c>
      <c r="F60" s="30">
        <v>523.11</v>
      </c>
      <c r="G60" s="31">
        <v>1.2500000000000001E-2</v>
      </c>
      <c r="H60" s="32">
        <v>6.3292000000000001E-2</v>
      </c>
    </row>
    <row r="61" spans="2:8" ht="15.75" customHeight="1" x14ac:dyDescent="0.2">
      <c r="B61" s="28" t="s">
        <v>87</v>
      </c>
      <c r="C61" s="28" t="s">
        <v>88</v>
      </c>
      <c r="D61" s="28" t="s">
        <v>62</v>
      </c>
      <c r="E61" s="29">
        <v>312706</v>
      </c>
      <c r="F61" s="30">
        <v>326.94</v>
      </c>
      <c r="G61" s="31">
        <v>7.7999999999999996E-3</v>
      </c>
      <c r="H61" s="32">
        <v>6.0722999999999999E-2</v>
      </c>
    </row>
    <row r="62" spans="2:8" ht="15.75" customHeight="1" x14ac:dyDescent="0.2">
      <c r="B62" s="28" t="s">
        <v>66</v>
      </c>
      <c r="C62" s="28" t="s">
        <v>67</v>
      </c>
      <c r="D62" s="28" t="s">
        <v>62</v>
      </c>
      <c r="E62" s="29">
        <v>201709</v>
      </c>
      <c r="F62" s="30">
        <v>217.77</v>
      </c>
      <c r="G62" s="31">
        <v>5.1999999999999998E-3</v>
      </c>
      <c r="H62" s="32">
        <v>6.0385000000000001E-2</v>
      </c>
    </row>
    <row r="63" spans="2:8" ht="15.75" customHeight="1" x14ac:dyDescent="0.2">
      <c r="B63" s="28" t="s">
        <v>63</v>
      </c>
      <c r="C63" s="28" t="s">
        <v>64</v>
      </c>
      <c r="D63" s="28" t="s">
        <v>62</v>
      </c>
      <c r="E63" s="29">
        <v>200000</v>
      </c>
      <c r="F63" s="30">
        <v>214.54</v>
      </c>
      <c r="G63" s="31">
        <v>5.1000000000000004E-3</v>
      </c>
      <c r="H63" s="32">
        <v>4.7078000000000002E-2</v>
      </c>
    </row>
    <row r="64" spans="2:8" ht="15.75" customHeight="1" x14ac:dyDescent="0.2">
      <c r="B64" s="28" t="s">
        <v>148</v>
      </c>
      <c r="C64" s="28" t="s">
        <v>149</v>
      </c>
      <c r="D64" s="28" t="s">
        <v>62</v>
      </c>
      <c r="E64" s="29">
        <v>176300</v>
      </c>
      <c r="F64" s="30">
        <v>194.25</v>
      </c>
      <c r="G64" s="31">
        <v>4.5999999999999999E-3</v>
      </c>
      <c r="H64" s="32">
        <v>5.4960000000000002E-2</v>
      </c>
    </row>
    <row r="65" spans="2:16" ht="15.75" customHeight="1" x14ac:dyDescent="0.2">
      <c r="B65" s="28" t="s">
        <v>91</v>
      </c>
      <c r="C65" s="28" t="s">
        <v>92</v>
      </c>
      <c r="D65" s="28" t="s">
        <v>68</v>
      </c>
      <c r="E65" s="29">
        <v>10</v>
      </c>
      <c r="F65" s="30">
        <v>103.44</v>
      </c>
      <c r="G65" s="31">
        <v>2.5000000000000001E-3</v>
      </c>
      <c r="H65" s="32">
        <v>3.9050000000000001E-2</v>
      </c>
    </row>
    <row r="66" spans="2:16" ht="15.75" customHeight="1" x14ac:dyDescent="0.2">
      <c r="B66" s="28" t="s">
        <v>69</v>
      </c>
      <c r="C66" s="28" t="s">
        <v>70</v>
      </c>
      <c r="D66" s="28" t="s">
        <v>62</v>
      </c>
      <c r="E66" s="29">
        <v>71474</v>
      </c>
      <c r="F66" s="30">
        <v>83.4</v>
      </c>
      <c r="G66" s="31">
        <v>2E-3</v>
      </c>
      <c r="H66" s="32">
        <v>5.9930999999999998E-2</v>
      </c>
    </row>
    <row r="67" spans="2:16" ht="15.75" customHeight="1" x14ac:dyDescent="0.2">
      <c r="B67" s="28" t="s">
        <v>255</v>
      </c>
      <c r="C67" s="28" t="s">
        <v>256</v>
      </c>
      <c r="D67" s="28" t="s">
        <v>62</v>
      </c>
      <c r="E67" s="29">
        <v>50000</v>
      </c>
      <c r="F67" s="30">
        <v>57.43</v>
      </c>
      <c r="G67" s="31">
        <v>1.4E-3</v>
      </c>
      <c r="H67" s="32">
        <v>6.1455000000000003E-2</v>
      </c>
    </row>
    <row r="68" spans="2:16" ht="15.75" customHeight="1" x14ac:dyDescent="0.2">
      <c r="B68" s="28" t="s">
        <v>73</v>
      </c>
      <c r="C68" s="28" t="s">
        <v>74</v>
      </c>
      <c r="D68" s="28" t="s">
        <v>62</v>
      </c>
      <c r="E68" s="29">
        <v>10450</v>
      </c>
      <c r="F68" s="30">
        <v>11.04</v>
      </c>
      <c r="G68" s="31">
        <v>2.9999999999999997E-4</v>
      </c>
      <c r="H68" s="32">
        <v>6.0498999999999997E-2</v>
      </c>
      <c r="L68" s="3"/>
    </row>
    <row r="69" spans="2:16" ht="15.75" customHeight="1" x14ac:dyDescent="0.2">
      <c r="B69" s="28" t="s">
        <v>138</v>
      </c>
      <c r="C69" s="28" t="s">
        <v>139</v>
      </c>
      <c r="D69" s="28" t="s">
        <v>68</v>
      </c>
      <c r="E69" s="29">
        <v>36000</v>
      </c>
      <c r="F69" s="30">
        <v>5.23</v>
      </c>
      <c r="G69" s="31">
        <v>1E-4</v>
      </c>
      <c r="H69" s="32">
        <v>5.4698999999999998E-2</v>
      </c>
    </row>
    <row r="70" spans="2:16" ht="15.75" customHeight="1" x14ac:dyDescent="0.2">
      <c r="B70" s="27" t="s">
        <v>75</v>
      </c>
      <c r="C70" s="27"/>
      <c r="D70" s="27"/>
      <c r="E70" s="33"/>
      <c r="F70" s="34">
        <v>7492.65</v>
      </c>
      <c r="G70" s="35">
        <v>0.17899999999999999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76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75</v>
      </c>
      <c r="C73" s="28"/>
      <c r="D73" s="28"/>
      <c r="E73" s="29"/>
      <c r="F73" s="37" t="s">
        <v>77</v>
      </c>
      <c r="G73" s="38" t="s">
        <v>77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78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75</v>
      </c>
      <c r="C76" s="28"/>
      <c r="D76" s="28"/>
      <c r="E76" s="29"/>
      <c r="F76" s="37" t="s">
        <v>77</v>
      </c>
      <c r="G76" s="38" t="s">
        <v>77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79</v>
      </c>
      <c r="C78" s="39"/>
      <c r="D78" s="39"/>
      <c r="E78" s="40"/>
      <c r="F78" s="34">
        <v>7492.65</v>
      </c>
      <c r="G78" s="35">
        <v>0.17899999999999999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80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81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140</v>
      </c>
      <c r="C83" s="28" t="s">
        <v>141</v>
      </c>
      <c r="D83" s="28" t="s">
        <v>62</v>
      </c>
      <c r="E83" s="29">
        <v>1000000</v>
      </c>
      <c r="F83" s="30">
        <v>995.99</v>
      </c>
      <c r="G83" s="31">
        <v>2.3800000000000002E-2</v>
      </c>
      <c r="H83" s="32">
        <v>3.2696999999999997E-2</v>
      </c>
      <c r="L83" s="9"/>
      <c r="M83" s="9"/>
      <c r="N83" s="9"/>
      <c r="O83" s="9"/>
      <c r="P83" s="9"/>
    </row>
    <row r="84" spans="2:16" ht="15.75" customHeight="1" x14ac:dyDescent="0.2">
      <c r="B84" s="28" t="s">
        <v>142</v>
      </c>
      <c r="C84" s="28" t="s">
        <v>143</v>
      </c>
      <c r="D84" s="28" t="s">
        <v>62</v>
      </c>
      <c r="E84" s="29">
        <v>500000</v>
      </c>
      <c r="F84" s="30">
        <v>498.63</v>
      </c>
      <c r="G84" s="31">
        <v>1.1900000000000001E-2</v>
      </c>
      <c r="H84" s="32">
        <v>3.2397000000000002E-2</v>
      </c>
      <c r="L84" s="9"/>
      <c r="M84" s="9"/>
      <c r="N84" s="9"/>
      <c r="O84" s="9"/>
      <c r="P84" s="9"/>
    </row>
    <row r="85" spans="2:16" ht="15.75" customHeight="1" x14ac:dyDescent="0.2">
      <c r="B85" s="28" t="s">
        <v>257</v>
      </c>
      <c r="C85" s="28" t="s">
        <v>258</v>
      </c>
      <c r="D85" s="28" t="s">
        <v>62</v>
      </c>
      <c r="E85" s="29">
        <v>500000</v>
      </c>
      <c r="F85" s="30">
        <v>497.99</v>
      </c>
      <c r="G85" s="31">
        <v>1.1900000000000001E-2</v>
      </c>
      <c r="H85" s="32">
        <v>3.2696999999999997E-2</v>
      </c>
    </row>
    <row r="86" spans="2:16" ht="15.75" customHeight="1" x14ac:dyDescent="0.2">
      <c r="B86" s="27" t="s">
        <v>75</v>
      </c>
      <c r="C86" s="27"/>
      <c r="D86" s="27"/>
      <c r="E86" s="33"/>
      <c r="F86" s="34">
        <v>1992.61</v>
      </c>
      <c r="G86" s="35">
        <v>4.7600000000000003E-2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39" t="s">
        <v>79</v>
      </c>
      <c r="C88" s="39"/>
      <c r="D88" s="39"/>
      <c r="E88" s="40"/>
      <c r="F88" s="34">
        <v>1992.61</v>
      </c>
      <c r="G88" s="35">
        <v>4.7600000000000003E-2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7" t="s">
        <v>82</v>
      </c>
      <c r="C91" s="28"/>
      <c r="D91" s="28"/>
      <c r="E91" s="29"/>
      <c r="F91" s="30"/>
      <c r="G91" s="31"/>
      <c r="H91" s="32"/>
    </row>
    <row r="92" spans="2:16" ht="15.75" customHeight="1" x14ac:dyDescent="0.2">
      <c r="B92" s="28" t="s">
        <v>83</v>
      </c>
      <c r="C92" s="28"/>
      <c r="D92" s="28"/>
      <c r="E92" s="29"/>
      <c r="F92" s="30">
        <v>574.19000000000005</v>
      </c>
      <c r="G92" s="31">
        <v>1.37E-2</v>
      </c>
      <c r="H92" s="32"/>
    </row>
    <row r="93" spans="2:16" ht="15.75" customHeight="1" x14ac:dyDescent="0.2">
      <c r="B93" s="27" t="s">
        <v>75</v>
      </c>
      <c r="C93" s="27"/>
      <c r="D93" s="27"/>
      <c r="E93" s="33"/>
      <c r="F93" s="34">
        <v>574.19000000000005</v>
      </c>
      <c r="G93" s="35">
        <v>1.37E-2</v>
      </c>
      <c r="H93" s="36"/>
    </row>
    <row r="94" spans="2:16" ht="15.75" customHeight="1" x14ac:dyDescent="0.2">
      <c r="B94" s="28"/>
      <c r="C94" s="28"/>
      <c r="D94" s="28"/>
      <c r="E94" s="29"/>
      <c r="F94" s="30"/>
      <c r="G94" s="31"/>
      <c r="H94" s="32"/>
    </row>
    <row r="95" spans="2:16" ht="15.75" customHeight="1" x14ac:dyDescent="0.2">
      <c r="B95" s="39" t="s">
        <v>79</v>
      </c>
      <c r="C95" s="39"/>
      <c r="D95" s="39"/>
      <c r="E95" s="40"/>
      <c r="F95" s="34">
        <v>574.19000000000005</v>
      </c>
      <c r="G95" s="35">
        <v>1.37E-2</v>
      </c>
      <c r="H95" s="36"/>
    </row>
    <row r="96" spans="2:16" ht="15.75" customHeight="1" x14ac:dyDescent="0.2">
      <c r="B96" s="28" t="s">
        <v>84</v>
      </c>
      <c r="C96" s="28"/>
      <c r="D96" s="28"/>
      <c r="E96" s="29"/>
      <c r="F96" s="41">
        <v>-364.32</v>
      </c>
      <c r="G96" s="42">
        <v>-8.599999999999941E-3</v>
      </c>
      <c r="H96" s="32"/>
    </row>
    <row r="97" spans="2:8" ht="15.75" customHeight="1" x14ac:dyDescent="0.2">
      <c r="B97" s="43" t="s">
        <v>85</v>
      </c>
      <c r="C97" s="43"/>
      <c r="D97" s="43"/>
      <c r="E97" s="44"/>
      <c r="F97" s="45">
        <v>41851.980000000003</v>
      </c>
      <c r="G97" s="46">
        <v>1</v>
      </c>
      <c r="H97" s="47"/>
    </row>
    <row r="98" spans="2:8" ht="15.75" customHeight="1" x14ac:dyDescent="0.2">
      <c r="B98" s="2"/>
    </row>
    <row r="99" spans="2:8" ht="15.75" customHeight="1" x14ac:dyDescent="0.2">
      <c r="B99" s="15" t="s">
        <v>86</v>
      </c>
    </row>
  </sheetData>
  <hyperlinks>
    <hyperlink ref="I1" location="'Sheet1'!A1" display="Index" xr:uid="{BDBB74DC-0586-437B-92F4-7EFFFF9BFFC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6911-E0FD-4625-AE95-62D8B2DEC3C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103</v>
      </c>
      <c r="E7" s="29">
        <v>103861</v>
      </c>
      <c r="F7" s="30">
        <v>1444.19</v>
      </c>
      <c r="G7" s="31">
        <v>0.2555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163487</v>
      </c>
      <c r="F8" s="30">
        <v>877.93</v>
      </c>
      <c r="G8" s="31">
        <v>0.15529999999999999</v>
      </c>
      <c r="H8" s="32"/>
    </row>
    <row r="9" spans="2:9" ht="15.75" customHeight="1" x14ac:dyDescent="0.2">
      <c r="B9" s="28" t="s">
        <v>197</v>
      </c>
      <c r="C9" s="28" t="s">
        <v>198</v>
      </c>
      <c r="D9" s="28" t="s">
        <v>103</v>
      </c>
      <c r="E9" s="29">
        <v>34608</v>
      </c>
      <c r="F9" s="30">
        <v>592.82000000000005</v>
      </c>
      <c r="G9" s="31">
        <v>0.10489999999999999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19027</v>
      </c>
      <c r="F10" s="30">
        <v>452.42</v>
      </c>
      <c r="G10" s="31">
        <v>0.08</v>
      </c>
      <c r="H10" s="32"/>
    </row>
    <row r="11" spans="2:9" ht="15.75" customHeight="1" x14ac:dyDescent="0.2">
      <c r="B11" s="28" t="s">
        <v>259</v>
      </c>
      <c r="C11" s="28" t="s">
        <v>260</v>
      </c>
      <c r="D11" s="28" t="s">
        <v>103</v>
      </c>
      <c r="E11" s="29">
        <v>66898</v>
      </c>
      <c r="F11" s="30">
        <v>443.47</v>
      </c>
      <c r="G11" s="31">
        <v>7.85E-2</v>
      </c>
      <c r="H11" s="32"/>
    </row>
    <row r="12" spans="2:9" ht="15.75" customHeight="1" x14ac:dyDescent="0.2">
      <c r="B12" s="28" t="s">
        <v>261</v>
      </c>
      <c r="C12" s="28" t="s">
        <v>262</v>
      </c>
      <c r="D12" s="28" t="s">
        <v>103</v>
      </c>
      <c r="E12" s="29">
        <v>452286</v>
      </c>
      <c r="F12" s="30">
        <v>327</v>
      </c>
      <c r="G12" s="31">
        <v>5.79E-2</v>
      </c>
      <c r="H12" s="32"/>
    </row>
    <row r="13" spans="2:9" ht="15.75" customHeight="1" x14ac:dyDescent="0.2">
      <c r="B13" s="28" t="s">
        <v>173</v>
      </c>
      <c r="C13" s="28" t="s">
        <v>174</v>
      </c>
      <c r="D13" s="28" t="s">
        <v>103</v>
      </c>
      <c r="E13" s="29">
        <v>112718</v>
      </c>
      <c r="F13" s="30">
        <v>317.98</v>
      </c>
      <c r="G13" s="31">
        <v>5.6300000000000003E-2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103</v>
      </c>
      <c r="E14" s="29">
        <v>175594</v>
      </c>
      <c r="F14" s="30">
        <v>297.19</v>
      </c>
      <c r="G14" s="31">
        <v>5.2600000000000001E-2</v>
      </c>
      <c r="H14" s="32"/>
    </row>
    <row r="15" spans="2:9" ht="15.75" customHeight="1" x14ac:dyDescent="0.2">
      <c r="B15" s="28" t="s">
        <v>263</v>
      </c>
      <c r="C15" s="28" t="s">
        <v>264</v>
      </c>
      <c r="D15" s="28" t="s">
        <v>103</v>
      </c>
      <c r="E15" s="29">
        <v>139437</v>
      </c>
      <c r="F15" s="30">
        <v>139.86000000000001</v>
      </c>
      <c r="G15" s="31">
        <v>2.47E-2</v>
      </c>
      <c r="H15" s="32"/>
    </row>
    <row r="16" spans="2:9" ht="15.75" customHeight="1" x14ac:dyDescent="0.2">
      <c r="B16" s="28" t="s">
        <v>234</v>
      </c>
      <c r="C16" s="28" t="s">
        <v>235</v>
      </c>
      <c r="D16" s="28" t="s">
        <v>154</v>
      </c>
      <c r="E16" s="29">
        <v>10149</v>
      </c>
      <c r="F16" s="30">
        <v>133.51</v>
      </c>
      <c r="G16" s="31">
        <v>2.3599999999999999E-2</v>
      </c>
      <c r="H16" s="32"/>
    </row>
    <row r="17" spans="2:8" ht="15.75" customHeight="1" x14ac:dyDescent="0.2">
      <c r="B17" s="28" t="s">
        <v>265</v>
      </c>
      <c r="C17" s="28" t="s">
        <v>266</v>
      </c>
      <c r="D17" s="28" t="s">
        <v>154</v>
      </c>
      <c r="E17" s="29">
        <v>2307</v>
      </c>
      <c r="F17" s="30">
        <v>109.23</v>
      </c>
      <c r="G17" s="31">
        <v>1.9300000000000001E-2</v>
      </c>
      <c r="H17" s="32"/>
    </row>
    <row r="18" spans="2:8" ht="15.75" customHeight="1" x14ac:dyDescent="0.2">
      <c r="B18" s="28" t="s">
        <v>212</v>
      </c>
      <c r="C18" s="28" t="s">
        <v>213</v>
      </c>
      <c r="D18" s="28" t="s">
        <v>154</v>
      </c>
      <c r="E18" s="29">
        <v>11067</v>
      </c>
      <c r="F18" s="30">
        <v>95.67</v>
      </c>
      <c r="G18" s="31">
        <v>1.6899999999999998E-2</v>
      </c>
      <c r="H18" s="32"/>
    </row>
    <row r="19" spans="2:8" ht="15.75" customHeight="1" x14ac:dyDescent="0.2">
      <c r="B19" s="28" t="s">
        <v>230</v>
      </c>
      <c r="C19" s="28" t="s">
        <v>231</v>
      </c>
      <c r="D19" s="28" t="s">
        <v>154</v>
      </c>
      <c r="E19" s="29">
        <v>19833</v>
      </c>
      <c r="F19" s="30">
        <v>95.4</v>
      </c>
      <c r="G19" s="31">
        <v>1.6899999999999998E-2</v>
      </c>
      <c r="H19" s="32"/>
    </row>
    <row r="20" spans="2:8" ht="15.75" customHeight="1" x14ac:dyDescent="0.2">
      <c r="B20" s="28" t="s">
        <v>267</v>
      </c>
      <c r="C20" s="28" t="s">
        <v>268</v>
      </c>
      <c r="D20" s="28" t="s">
        <v>154</v>
      </c>
      <c r="E20" s="29">
        <v>19632</v>
      </c>
      <c r="F20" s="30">
        <v>94.76</v>
      </c>
      <c r="G20" s="31">
        <v>1.6799999999999999E-2</v>
      </c>
      <c r="H20" s="32"/>
    </row>
    <row r="21" spans="2:8" ht="15.75" customHeight="1" x14ac:dyDescent="0.2">
      <c r="B21" s="28" t="s">
        <v>269</v>
      </c>
      <c r="C21" s="28" t="s">
        <v>270</v>
      </c>
      <c r="D21" s="28" t="s">
        <v>154</v>
      </c>
      <c r="E21" s="29">
        <v>3472</v>
      </c>
      <c r="F21" s="30">
        <v>13.74</v>
      </c>
      <c r="G21" s="31">
        <v>2.3999999999999998E-3</v>
      </c>
      <c r="H21" s="32"/>
    </row>
    <row r="22" spans="2:8" ht="15.75" customHeight="1" x14ac:dyDescent="0.2">
      <c r="B22" s="27" t="s">
        <v>75</v>
      </c>
      <c r="C22" s="27"/>
      <c r="D22" s="27"/>
      <c r="E22" s="33"/>
      <c r="F22" s="34">
        <v>5435.17</v>
      </c>
      <c r="G22" s="35">
        <v>0.9617</v>
      </c>
      <c r="H22" s="36"/>
    </row>
    <row r="23" spans="2:8" ht="15.75" customHeight="1" x14ac:dyDescent="0.2">
      <c r="B23" s="27" t="s">
        <v>137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75</v>
      </c>
      <c r="C24" s="28"/>
      <c r="D24" s="28"/>
      <c r="E24" s="29"/>
      <c r="F24" s="37" t="s">
        <v>77</v>
      </c>
      <c r="G24" s="38" t="s">
        <v>77</v>
      </c>
      <c r="H24" s="32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39" t="s">
        <v>79</v>
      </c>
      <c r="C26" s="39"/>
      <c r="D26" s="39"/>
      <c r="E26" s="40"/>
      <c r="F26" s="34">
        <v>5435.17</v>
      </c>
      <c r="G26" s="35">
        <v>0.9617</v>
      </c>
      <c r="H26" s="36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82</v>
      </c>
      <c r="C29" s="28"/>
      <c r="D29" s="28"/>
      <c r="E29" s="29"/>
      <c r="F29" s="30"/>
      <c r="G29" s="31"/>
      <c r="H29" s="32"/>
    </row>
    <row r="30" spans="2:8" ht="15.75" customHeight="1" x14ac:dyDescent="0.2">
      <c r="B30" s="28" t="s">
        <v>83</v>
      </c>
      <c r="C30" s="28"/>
      <c r="D30" s="28"/>
      <c r="E30" s="29"/>
      <c r="F30" s="30">
        <v>235.04</v>
      </c>
      <c r="G30" s="31">
        <v>4.1599999999999998E-2</v>
      </c>
      <c r="H30" s="32"/>
    </row>
    <row r="31" spans="2:8" ht="15.75" customHeight="1" x14ac:dyDescent="0.2">
      <c r="B31" s="27" t="s">
        <v>75</v>
      </c>
      <c r="C31" s="27"/>
      <c r="D31" s="27"/>
      <c r="E31" s="33"/>
      <c r="F31" s="34">
        <v>235.04</v>
      </c>
      <c r="G31" s="35">
        <v>4.1599999999999998E-2</v>
      </c>
      <c r="H31" s="36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39" t="s">
        <v>79</v>
      </c>
      <c r="C33" s="39"/>
      <c r="D33" s="39"/>
      <c r="E33" s="40"/>
      <c r="F33" s="34">
        <v>235.04</v>
      </c>
      <c r="G33" s="35">
        <v>4.1599999999999998E-2</v>
      </c>
      <c r="H33" s="36"/>
    </row>
    <row r="34" spans="2:8" ht="15.75" customHeight="1" x14ac:dyDescent="0.2">
      <c r="B34" s="28" t="s">
        <v>84</v>
      </c>
      <c r="C34" s="28"/>
      <c r="D34" s="28"/>
      <c r="E34" s="29"/>
      <c r="F34" s="41">
        <v>-18.43</v>
      </c>
      <c r="G34" s="42">
        <v>-3.3000000000000806E-3</v>
      </c>
      <c r="H34" s="32"/>
    </row>
    <row r="35" spans="2:8" ht="15.75" customHeight="1" x14ac:dyDescent="0.2">
      <c r="B35" s="43" t="s">
        <v>85</v>
      </c>
      <c r="C35" s="43"/>
      <c r="D35" s="43"/>
      <c r="E35" s="44"/>
      <c r="F35" s="45">
        <v>5651.78</v>
      </c>
      <c r="G35" s="46">
        <v>1</v>
      </c>
      <c r="H35" s="47"/>
    </row>
    <row r="36" spans="2:8" ht="15.75" customHeight="1" x14ac:dyDescent="0.2">
      <c r="B3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0760EE3-5C88-4CDB-9E8C-72BCEAC8265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C7C45-2300-43DA-9062-610C6A63AD6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103</v>
      </c>
      <c r="E7" s="29">
        <v>8042</v>
      </c>
      <c r="F7" s="30">
        <v>111.82</v>
      </c>
      <c r="G7" s="31">
        <v>8.6999999999999994E-2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19359</v>
      </c>
      <c r="F8" s="30">
        <v>103.96</v>
      </c>
      <c r="G8" s="31">
        <v>8.09E-2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7944</v>
      </c>
      <c r="F9" s="30">
        <v>98.43</v>
      </c>
      <c r="G9" s="31">
        <v>7.6600000000000001E-2</v>
      </c>
      <c r="H9" s="32"/>
    </row>
    <row r="10" spans="2:9" ht="15.75" customHeight="1" x14ac:dyDescent="0.2">
      <c r="B10" s="28" t="s">
        <v>175</v>
      </c>
      <c r="C10" s="28" t="s">
        <v>176</v>
      </c>
      <c r="D10" s="28" t="s">
        <v>100</v>
      </c>
      <c r="E10" s="29">
        <v>2841</v>
      </c>
      <c r="F10" s="30">
        <v>88.39</v>
      </c>
      <c r="G10" s="31">
        <v>6.88E-2</v>
      </c>
      <c r="H10" s="32"/>
    </row>
    <row r="11" spans="2:9" ht="15.75" customHeight="1" x14ac:dyDescent="0.2">
      <c r="B11" s="28" t="s">
        <v>197</v>
      </c>
      <c r="C11" s="28" t="s">
        <v>198</v>
      </c>
      <c r="D11" s="28" t="s">
        <v>103</v>
      </c>
      <c r="E11" s="29">
        <v>3630</v>
      </c>
      <c r="F11" s="30">
        <v>62.18</v>
      </c>
      <c r="G11" s="31">
        <v>4.8399999999999999E-2</v>
      </c>
      <c r="H11" s="32"/>
    </row>
    <row r="12" spans="2:9" ht="15.75" customHeight="1" x14ac:dyDescent="0.2">
      <c r="B12" s="28" t="s">
        <v>109</v>
      </c>
      <c r="C12" s="28" t="s">
        <v>110</v>
      </c>
      <c r="D12" s="28" t="s">
        <v>108</v>
      </c>
      <c r="E12" s="29">
        <v>266</v>
      </c>
      <c r="F12" s="30">
        <v>45.38</v>
      </c>
      <c r="G12" s="31">
        <v>3.5299999999999998E-2</v>
      </c>
      <c r="H12" s="32"/>
    </row>
    <row r="13" spans="2:9" ht="15.75" customHeight="1" x14ac:dyDescent="0.2">
      <c r="B13" s="28" t="s">
        <v>194</v>
      </c>
      <c r="C13" s="28" t="s">
        <v>195</v>
      </c>
      <c r="D13" s="28" t="s">
        <v>196</v>
      </c>
      <c r="E13" s="29">
        <v>4707</v>
      </c>
      <c r="F13" s="30">
        <v>39.770000000000003</v>
      </c>
      <c r="G13" s="31">
        <v>3.1E-2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154</v>
      </c>
      <c r="E14" s="29">
        <v>4410</v>
      </c>
      <c r="F14" s="30">
        <v>38.119999999999997</v>
      </c>
      <c r="G14" s="31">
        <v>2.9700000000000001E-2</v>
      </c>
      <c r="H14" s="32"/>
    </row>
    <row r="15" spans="2:9" ht="15.75" customHeight="1" x14ac:dyDescent="0.2">
      <c r="B15" s="28" t="s">
        <v>259</v>
      </c>
      <c r="C15" s="28" t="s">
        <v>260</v>
      </c>
      <c r="D15" s="28" t="s">
        <v>103</v>
      </c>
      <c r="E15" s="29">
        <v>5735</v>
      </c>
      <c r="F15" s="30">
        <v>38.020000000000003</v>
      </c>
      <c r="G15" s="31">
        <v>2.9600000000000001E-2</v>
      </c>
      <c r="H15" s="32"/>
    </row>
    <row r="16" spans="2:9" ht="15.75" customHeight="1" x14ac:dyDescent="0.2">
      <c r="B16" s="28" t="s">
        <v>106</v>
      </c>
      <c r="C16" s="28" t="s">
        <v>107</v>
      </c>
      <c r="D16" s="28" t="s">
        <v>108</v>
      </c>
      <c r="E16" s="29">
        <v>1547</v>
      </c>
      <c r="F16" s="30">
        <v>35.020000000000003</v>
      </c>
      <c r="G16" s="31">
        <v>2.7300000000000001E-2</v>
      </c>
      <c r="H16" s="32"/>
    </row>
    <row r="17" spans="2:8" ht="15.75" customHeight="1" x14ac:dyDescent="0.2">
      <c r="B17" s="28" t="s">
        <v>167</v>
      </c>
      <c r="C17" s="28" t="s">
        <v>168</v>
      </c>
      <c r="D17" s="28" t="s">
        <v>108</v>
      </c>
      <c r="E17" s="29">
        <v>5850</v>
      </c>
      <c r="F17" s="30">
        <v>30.1</v>
      </c>
      <c r="G17" s="31">
        <v>2.3400000000000001E-2</v>
      </c>
      <c r="H17" s="32"/>
    </row>
    <row r="18" spans="2:8" ht="15.75" customHeight="1" x14ac:dyDescent="0.2">
      <c r="B18" s="28" t="s">
        <v>199</v>
      </c>
      <c r="C18" s="28" t="s">
        <v>200</v>
      </c>
      <c r="D18" s="28" t="s">
        <v>108</v>
      </c>
      <c r="E18" s="29">
        <v>5482</v>
      </c>
      <c r="F18" s="30">
        <v>30.08</v>
      </c>
      <c r="G18" s="31">
        <v>2.3400000000000001E-2</v>
      </c>
      <c r="H18" s="32"/>
    </row>
    <row r="19" spans="2:8" ht="15.75" customHeight="1" x14ac:dyDescent="0.2">
      <c r="B19" s="28" t="s">
        <v>234</v>
      </c>
      <c r="C19" s="28" t="s">
        <v>235</v>
      </c>
      <c r="D19" s="28" t="s">
        <v>154</v>
      </c>
      <c r="E19" s="29">
        <v>2256</v>
      </c>
      <c r="F19" s="30">
        <v>29.68</v>
      </c>
      <c r="G19" s="31">
        <v>2.3099999999999999E-2</v>
      </c>
      <c r="H19" s="32"/>
    </row>
    <row r="20" spans="2:8" ht="15.75" customHeight="1" x14ac:dyDescent="0.2">
      <c r="B20" s="28" t="s">
        <v>224</v>
      </c>
      <c r="C20" s="28" t="s">
        <v>225</v>
      </c>
      <c r="D20" s="28" t="s">
        <v>120</v>
      </c>
      <c r="E20" s="29">
        <v>828</v>
      </c>
      <c r="F20" s="30">
        <v>26.96</v>
      </c>
      <c r="G20" s="31">
        <v>2.1000000000000001E-2</v>
      </c>
      <c r="H20" s="32"/>
    </row>
    <row r="21" spans="2:8" ht="15.75" customHeight="1" x14ac:dyDescent="0.2">
      <c r="B21" s="28" t="s">
        <v>115</v>
      </c>
      <c r="C21" s="28" t="s">
        <v>116</v>
      </c>
      <c r="D21" s="28" t="s">
        <v>117</v>
      </c>
      <c r="E21" s="29">
        <v>1421</v>
      </c>
      <c r="F21" s="30">
        <v>26.17</v>
      </c>
      <c r="G21" s="31">
        <v>2.0400000000000001E-2</v>
      </c>
      <c r="H21" s="32"/>
    </row>
    <row r="22" spans="2:8" ht="15.75" customHeight="1" x14ac:dyDescent="0.2">
      <c r="B22" s="28" t="s">
        <v>271</v>
      </c>
      <c r="C22" s="28" t="s">
        <v>272</v>
      </c>
      <c r="D22" s="28" t="s">
        <v>108</v>
      </c>
      <c r="E22" s="29">
        <v>715</v>
      </c>
      <c r="F22" s="30">
        <v>25.03</v>
      </c>
      <c r="G22" s="31">
        <v>1.95E-2</v>
      </c>
      <c r="H22" s="32"/>
    </row>
    <row r="23" spans="2:8" ht="15.75" customHeight="1" x14ac:dyDescent="0.2">
      <c r="B23" s="28" t="s">
        <v>203</v>
      </c>
      <c r="C23" s="28" t="s">
        <v>204</v>
      </c>
      <c r="D23" s="28" t="s">
        <v>123</v>
      </c>
      <c r="E23" s="29">
        <v>6500</v>
      </c>
      <c r="F23" s="30">
        <v>24.17</v>
      </c>
      <c r="G23" s="31">
        <v>1.8800000000000001E-2</v>
      </c>
      <c r="H23" s="32"/>
    </row>
    <row r="24" spans="2:8" ht="15.75" customHeight="1" x14ac:dyDescent="0.2">
      <c r="B24" s="28" t="s">
        <v>113</v>
      </c>
      <c r="C24" s="28" t="s">
        <v>114</v>
      </c>
      <c r="D24" s="28" t="s">
        <v>100</v>
      </c>
      <c r="E24" s="29">
        <v>2500</v>
      </c>
      <c r="F24" s="30">
        <v>24.04</v>
      </c>
      <c r="G24" s="31">
        <v>1.8700000000000001E-2</v>
      </c>
      <c r="H24" s="32"/>
    </row>
    <row r="25" spans="2:8" ht="15.75" customHeight="1" x14ac:dyDescent="0.2">
      <c r="B25" s="28" t="s">
        <v>152</v>
      </c>
      <c r="C25" s="28" t="s">
        <v>153</v>
      </c>
      <c r="D25" s="28" t="s">
        <v>154</v>
      </c>
      <c r="E25" s="29">
        <v>950</v>
      </c>
      <c r="F25" s="30">
        <v>22.59</v>
      </c>
      <c r="G25" s="31">
        <v>1.7600000000000001E-2</v>
      </c>
      <c r="H25" s="32"/>
    </row>
    <row r="26" spans="2:8" ht="15.75" customHeight="1" x14ac:dyDescent="0.2">
      <c r="B26" s="28" t="s">
        <v>127</v>
      </c>
      <c r="C26" s="28" t="s">
        <v>128</v>
      </c>
      <c r="D26" s="28" t="s">
        <v>129</v>
      </c>
      <c r="E26" s="29">
        <v>9413</v>
      </c>
      <c r="F26" s="30">
        <v>22.31</v>
      </c>
      <c r="G26" s="31">
        <v>1.7399999999999999E-2</v>
      </c>
      <c r="H26" s="32"/>
    </row>
    <row r="27" spans="2:8" ht="15.75" customHeight="1" x14ac:dyDescent="0.2">
      <c r="B27" s="28" t="s">
        <v>232</v>
      </c>
      <c r="C27" s="28" t="s">
        <v>233</v>
      </c>
      <c r="D27" s="28" t="s">
        <v>100</v>
      </c>
      <c r="E27" s="29">
        <v>2304</v>
      </c>
      <c r="F27" s="30">
        <v>21.06</v>
      </c>
      <c r="G27" s="31">
        <v>1.6400000000000001E-2</v>
      </c>
      <c r="H27" s="32"/>
    </row>
    <row r="28" spans="2:8" ht="15.75" customHeight="1" x14ac:dyDescent="0.2">
      <c r="B28" s="28" t="s">
        <v>222</v>
      </c>
      <c r="C28" s="28" t="s">
        <v>223</v>
      </c>
      <c r="D28" s="28" t="s">
        <v>123</v>
      </c>
      <c r="E28" s="29">
        <v>680</v>
      </c>
      <c r="F28" s="30">
        <v>20.45</v>
      </c>
      <c r="G28" s="31">
        <v>1.5900000000000001E-2</v>
      </c>
      <c r="H28" s="32"/>
    </row>
    <row r="29" spans="2:8" ht="15.75" customHeight="1" x14ac:dyDescent="0.2">
      <c r="B29" s="28" t="s">
        <v>209</v>
      </c>
      <c r="C29" s="28" t="s">
        <v>210</v>
      </c>
      <c r="D29" s="28" t="s">
        <v>211</v>
      </c>
      <c r="E29" s="29">
        <v>4616</v>
      </c>
      <c r="F29" s="30">
        <v>20.010000000000002</v>
      </c>
      <c r="G29" s="31">
        <v>1.5599999999999999E-2</v>
      </c>
      <c r="H29" s="32"/>
    </row>
    <row r="30" spans="2:8" ht="15.75" customHeight="1" x14ac:dyDescent="0.2">
      <c r="B30" s="28" t="s">
        <v>228</v>
      </c>
      <c r="C30" s="28" t="s">
        <v>229</v>
      </c>
      <c r="D30" s="28" t="s">
        <v>103</v>
      </c>
      <c r="E30" s="29">
        <v>11240</v>
      </c>
      <c r="F30" s="30">
        <v>19.02</v>
      </c>
      <c r="G30" s="31">
        <v>1.4800000000000001E-2</v>
      </c>
      <c r="H30" s="32"/>
    </row>
    <row r="31" spans="2:8" ht="15.75" customHeight="1" x14ac:dyDescent="0.2">
      <c r="B31" s="28" t="s">
        <v>121</v>
      </c>
      <c r="C31" s="28" t="s">
        <v>122</v>
      </c>
      <c r="D31" s="28" t="s">
        <v>123</v>
      </c>
      <c r="E31" s="29">
        <v>243</v>
      </c>
      <c r="F31" s="30">
        <v>18.989999999999998</v>
      </c>
      <c r="G31" s="31">
        <v>1.4800000000000001E-2</v>
      </c>
      <c r="H31" s="32"/>
    </row>
    <row r="32" spans="2:8" ht="15.75" customHeight="1" x14ac:dyDescent="0.2">
      <c r="B32" s="28" t="s">
        <v>273</v>
      </c>
      <c r="C32" s="28" t="s">
        <v>274</v>
      </c>
      <c r="D32" s="28" t="s">
        <v>129</v>
      </c>
      <c r="E32" s="29">
        <v>3170</v>
      </c>
      <c r="F32" s="30">
        <v>16.350000000000001</v>
      </c>
      <c r="G32" s="31">
        <v>1.2699999999999999E-2</v>
      </c>
      <c r="H32" s="32"/>
    </row>
    <row r="33" spans="2:8" ht="15.75" customHeight="1" x14ac:dyDescent="0.2">
      <c r="B33" s="28" t="s">
        <v>236</v>
      </c>
      <c r="C33" s="28" t="s">
        <v>237</v>
      </c>
      <c r="D33" s="28" t="s">
        <v>238</v>
      </c>
      <c r="E33" s="29">
        <v>40</v>
      </c>
      <c r="F33" s="30">
        <v>15.59</v>
      </c>
      <c r="G33" s="31">
        <v>1.21E-2</v>
      </c>
      <c r="H33" s="32"/>
    </row>
    <row r="34" spans="2:8" ht="15.75" customHeight="1" x14ac:dyDescent="0.2">
      <c r="B34" s="28" t="s">
        <v>239</v>
      </c>
      <c r="C34" s="28" t="s">
        <v>240</v>
      </c>
      <c r="D34" s="28" t="s">
        <v>221</v>
      </c>
      <c r="E34" s="29">
        <v>235</v>
      </c>
      <c r="F34" s="30">
        <v>14.01</v>
      </c>
      <c r="G34" s="31">
        <v>1.09E-2</v>
      </c>
      <c r="H34" s="32"/>
    </row>
    <row r="35" spans="2:8" ht="15.75" customHeight="1" x14ac:dyDescent="0.2">
      <c r="B35" s="28" t="s">
        <v>155</v>
      </c>
      <c r="C35" s="28" t="s">
        <v>156</v>
      </c>
      <c r="D35" s="28" t="s">
        <v>120</v>
      </c>
      <c r="E35" s="29">
        <v>192</v>
      </c>
      <c r="F35" s="30">
        <v>13.84</v>
      </c>
      <c r="G35" s="31">
        <v>1.0800000000000001E-2</v>
      </c>
      <c r="H35" s="32"/>
    </row>
    <row r="36" spans="2:8" ht="15.75" customHeight="1" x14ac:dyDescent="0.2">
      <c r="B36" s="28" t="s">
        <v>130</v>
      </c>
      <c r="C36" s="28" t="s">
        <v>131</v>
      </c>
      <c r="D36" s="28" t="s">
        <v>132</v>
      </c>
      <c r="E36" s="29">
        <v>4260</v>
      </c>
      <c r="F36" s="30">
        <v>13.34</v>
      </c>
      <c r="G36" s="31">
        <v>1.04E-2</v>
      </c>
      <c r="H36" s="32"/>
    </row>
    <row r="37" spans="2:8" ht="15.75" customHeight="1" x14ac:dyDescent="0.2">
      <c r="B37" s="28" t="s">
        <v>275</v>
      </c>
      <c r="C37" s="28" t="s">
        <v>276</v>
      </c>
      <c r="D37" s="28" t="s">
        <v>123</v>
      </c>
      <c r="E37" s="29">
        <v>506</v>
      </c>
      <c r="F37" s="30">
        <v>13.2</v>
      </c>
      <c r="G37" s="31">
        <v>1.03E-2</v>
      </c>
      <c r="H37" s="32"/>
    </row>
    <row r="38" spans="2:8" ht="15.75" customHeight="1" x14ac:dyDescent="0.2">
      <c r="B38" s="28" t="s">
        <v>104</v>
      </c>
      <c r="C38" s="28" t="s">
        <v>105</v>
      </c>
      <c r="D38" s="28" t="s">
        <v>100</v>
      </c>
      <c r="E38" s="29">
        <v>300</v>
      </c>
      <c r="F38" s="30">
        <v>11.89</v>
      </c>
      <c r="G38" s="31">
        <v>9.2999999999999992E-3</v>
      </c>
      <c r="H38" s="32"/>
    </row>
    <row r="39" spans="2:8" ht="15.75" customHeight="1" x14ac:dyDescent="0.2">
      <c r="B39" s="28" t="s">
        <v>277</v>
      </c>
      <c r="C39" s="28" t="s">
        <v>278</v>
      </c>
      <c r="D39" s="28" t="s">
        <v>179</v>
      </c>
      <c r="E39" s="29">
        <v>202</v>
      </c>
      <c r="F39" s="30">
        <v>10.76</v>
      </c>
      <c r="G39" s="31">
        <v>8.3999999999999995E-3</v>
      </c>
      <c r="H39" s="32"/>
    </row>
    <row r="40" spans="2:8" ht="15.75" customHeight="1" x14ac:dyDescent="0.2">
      <c r="B40" s="28" t="s">
        <v>201</v>
      </c>
      <c r="C40" s="28" t="s">
        <v>202</v>
      </c>
      <c r="D40" s="28" t="s">
        <v>108</v>
      </c>
      <c r="E40" s="29">
        <v>400</v>
      </c>
      <c r="F40" s="30">
        <v>9.6300000000000008</v>
      </c>
      <c r="G40" s="31">
        <v>7.4999999999999997E-3</v>
      </c>
      <c r="H40" s="32"/>
    </row>
    <row r="41" spans="2:8" ht="15.75" customHeight="1" x14ac:dyDescent="0.2">
      <c r="B41" s="28" t="s">
        <v>279</v>
      </c>
      <c r="C41" s="28" t="s">
        <v>280</v>
      </c>
      <c r="D41" s="28" t="s">
        <v>123</v>
      </c>
      <c r="E41" s="29">
        <v>130</v>
      </c>
      <c r="F41" s="30">
        <v>5.98</v>
      </c>
      <c r="G41" s="31">
        <v>4.7000000000000002E-3</v>
      </c>
      <c r="H41" s="32"/>
    </row>
    <row r="42" spans="2:8" ht="15.75" customHeight="1" x14ac:dyDescent="0.2">
      <c r="B42" s="28" t="s">
        <v>230</v>
      </c>
      <c r="C42" s="28" t="s">
        <v>231</v>
      </c>
      <c r="D42" s="28" t="s">
        <v>154</v>
      </c>
      <c r="E42" s="29">
        <v>700</v>
      </c>
      <c r="F42" s="30">
        <v>3.37</v>
      </c>
      <c r="G42" s="31">
        <v>2.5999999999999999E-3</v>
      </c>
      <c r="H42" s="32"/>
    </row>
    <row r="43" spans="2:8" ht="15.75" customHeight="1" x14ac:dyDescent="0.2">
      <c r="B43" s="28" t="s">
        <v>135</v>
      </c>
      <c r="C43" s="28" t="s">
        <v>136</v>
      </c>
      <c r="D43" s="28" t="s">
        <v>117</v>
      </c>
      <c r="E43" s="29">
        <v>94</v>
      </c>
      <c r="F43" s="30">
        <v>0.91</v>
      </c>
      <c r="G43" s="31">
        <v>6.9999999999999999E-4</v>
      </c>
      <c r="H43" s="32"/>
    </row>
    <row r="44" spans="2:8" ht="15.75" customHeight="1" x14ac:dyDescent="0.2">
      <c r="B44" s="27" t="s">
        <v>75</v>
      </c>
      <c r="C44" s="27"/>
      <c r="D44" s="27"/>
      <c r="E44" s="33"/>
      <c r="F44" s="34">
        <v>1150.6199999999999</v>
      </c>
      <c r="G44" s="35">
        <v>0.89559999999999995</v>
      </c>
      <c r="H44" s="36"/>
    </row>
    <row r="45" spans="2:8" ht="15.75" customHeight="1" x14ac:dyDescent="0.2">
      <c r="B45" s="27" t="s">
        <v>137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75</v>
      </c>
      <c r="C46" s="28"/>
      <c r="D46" s="28"/>
      <c r="E46" s="29"/>
      <c r="F46" s="37" t="s">
        <v>77</v>
      </c>
      <c r="G46" s="38" t="s">
        <v>77</v>
      </c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79</v>
      </c>
      <c r="C48" s="39"/>
      <c r="D48" s="39"/>
      <c r="E48" s="40"/>
      <c r="F48" s="34">
        <v>1150.6199999999999</v>
      </c>
      <c r="G48" s="35">
        <v>0.89559999999999995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82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83</v>
      </c>
      <c r="C52" s="28"/>
      <c r="D52" s="28"/>
      <c r="E52" s="29"/>
      <c r="F52" s="30">
        <v>140.02000000000001</v>
      </c>
      <c r="G52" s="31">
        <v>0.109</v>
      </c>
      <c r="H52" s="32"/>
    </row>
    <row r="53" spans="2:8" ht="15.75" customHeight="1" x14ac:dyDescent="0.2">
      <c r="B53" s="27" t="s">
        <v>75</v>
      </c>
      <c r="C53" s="27"/>
      <c r="D53" s="27"/>
      <c r="E53" s="33"/>
      <c r="F53" s="34">
        <v>140.02000000000001</v>
      </c>
      <c r="G53" s="35">
        <v>0.109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79</v>
      </c>
      <c r="C55" s="39"/>
      <c r="D55" s="39"/>
      <c r="E55" s="40"/>
      <c r="F55" s="34">
        <v>140.02000000000001</v>
      </c>
      <c r="G55" s="35">
        <v>0.109</v>
      </c>
      <c r="H55" s="36"/>
    </row>
    <row r="56" spans="2:8" ht="15.75" customHeight="1" x14ac:dyDescent="0.2">
      <c r="B56" s="28" t="s">
        <v>84</v>
      </c>
      <c r="C56" s="28"/>
      <c r="D56" s="28"/>
      <c r="E56" s="29"/>
      <c r="F56" s="41">
        <v>-5.89</v>
      </c>
      <c r="G56" s="42">
        <v>-4.5999999999999375E-3</v>
      </c>
      <c r="H56" s="32"/>
    </row>
    <row r="57" spans="2:8" ht="15.75" customHeight="1" x14ac:dyDescent="0.2">
      <c r="B57" s="43" t="s">
        <v>85</v>
      </c>
      <c r="C57" s="43"/>
      <c r="D57" s="43"/>
      <c r="E57" s="44"/>
      <c r="F57" s="45">
        <v>1284.75</v>
      </c>
      <c r="G57" s="46">
        <v>1</v>
      </c>
      <c r="H57" s="47"/>
    </row>
    <row r="58" spans="2:8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F281252-0438-4B46-A9A4-43655EA9A63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98D9-0AFE-4BF5-847D-519AC914394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103</v>
      </c>
      <c r="E7" s="29">
        <v>211310</v>
      </c>
      <c r="F7" s="30">
        <v>2938.27</v>
      </c>
      <c r="G7" s="31">
        <v>8.7099999999999997E-2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516831</v>
      </c>
      <c r="F8" s="30">
        <v>2775.38</v>
      </c>
      <c r="G8" s="31">
        <v>8.2299999999999998E-2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206506</v>
      </c>
      <c r="F9" s="30">
        <v>2558.71</v>
      </c>
      <c r="G9" s="31">
        <v>7.5899999999999995E-2</v>
      </c>
      <c r="H9" s="32"/>
    </row>
    <row r="10" spans="2:9" ht="15.75" customHeight="1" x14ac:dyDescent="0.2">
      <c r="B10" s="28" t="s">
        <v>175</v>
      </c>
      <c r="C10" s="28" t="s">
        <v>176</v>
      </c>
      <c r="D10" s="28" t="s">
        <v>100</v>
      </c>
      <c r="E10" s="29">
        <v>72665</v>
      </c>
      <c r="F10" s="30">
        <v>2260.86</v>
      </c>
      <c r="G10" s="31">
        <v>6.7000000000000004E-2</v>
      </c>
      <c r="H10" s="32"/>
    </row>
    <row r="11" spans="2:9" ht="15.75" customHeight="1" x14ac:dyDescent="0.2">
      <c r="B11" s="28" t="s">
        <v>106</v>
      </c>
      <c r="C11" s="28" t="s">
        <v>107</v>
      </c>
      <c r="D11" s="28" t="s">
        <v>108</v>
      </c>
      <c r="E11" s="29">
        <v>81633</v>
      </c>
      <c r="F11" s="30">
        <v>1848.09</v>
      </c>
      <c r="G11" s="31">
        <v>5.4800000000000001E-2</v>
      </c>
      <c r="H11" s="32"/>
    </row>
    <row r="12" spans="2:9" ht="15.75" customHeight="1" x14ac:dyDescent="0.2">
      <c r="B12" s="28" t="s">
        <v>194</v>
      </c>
      <c r="C12" s="28" t="s">
        <v>195</v>
      </c>
      <c r="D12" s="28" t="s">
        <v>196</v>
      </c>
      <c r="E12" s="29">
        <v>209221</v>
      </c>
      <c r="F12" s="30">
        <v>1767.71</v>
      </c>
      <c r="G12" s="31">
        <v>5.2400000000000002E-2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108</v>
      </c>
      <c r="E13" s="29">
        <v>8530</v>
      </c>
      <c r="F13" s="30">
        <v>1455.22</v>
      </c>
      <c r="G13" s="31">
        <v>4.3200000000000002E-2</v>
      </c>
      <c r="H13" s="32"/>
    </row>
    <row r="14" spans="2:9" ht="15.75" customHeight="1" x14ac:dyDescent="0.2">
      <c r="B14" s="28" t="s">
        <v>197</v>
      </c>
      <c r="C14" s="28" t="s">
        <v>198</v>
      </c>
      <c r="D14" s="28" t="s">
        <v>103</v>
      </c>
      <c r="E14" s="29">
        <v>84700</v>
      </c>
      <c r="F14" s="30">
        <v>1450.87</v>
      </c>
      <c r="G14" s="31">
        <v>4.2999999999999997E-2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154</v>
      </c>
      <c r="E15" s="29">
        <v>60475</v>
      </c>
      <c r="F15" s="30">
        <v>1437.97</v>
      </c>
      <c r="G15" s="31">
        <v>4.2599999999999999E-2</v>
      </c>
      <c r="H15" s="32"/>
    </row>
    <row r="16" spans="2:9" ht="15.75" customHeight="1" x14ac:dyDescent="0.2">
      <c r="B16" s="28" t="s">
        <v>124</v>
      </c>
      <c r="C16" s="28" t="s">
        <v>125</v>
      </c>
      <c r="D16" s="28" t="s">
        <v>126</v>
      </c>
      <c r="E16" s="29">
        <v>181500</v>
      </c>
      <c r="F16" s="30">
        <v>1004.78</v>
      </c>
      <c r="G16" s="31">
        <v>2.98E-2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108</v>
      </c>
      <c r="E17" s="29">
        <v>157565</v>
      </c>
      <c r="F17" s="30">
        <v>864.56</v>
      </c>
      <c r="G17" s="31">
        <v>2.5600000000000001E-2</v>
      </c>
      <c r="H17" s="32"/>
    </row>
    <row r="18" spans="2:8" ht="15.75" customHeight="1" x14ac:dyDescent="0.2">
      <c r="B18" s="28" t="s">
        <v>203</v>
      </c>
      <c r="C18" s="28" t="s">
        <v>204</v>
      </c>
      <c r="D18" s="28" t="s">
        <v>123</v>
      </c>
      <c r="E18" s="29">
        <v>218950</v>
      </c>
      <c r="F18" s="30">
        <v>814.06</v>
      </c>
      <c r="G18" s="31">
        <v>2.41E-2</v>
      </c>
      <c r="H18" s="32"/>
    </row>
    <row r="19" spans="2:8" ht="15.75" customHeight="1" x14ac:dyDescent="0.2">
      <c r="B19" s="28" t="s">
        <v>207</v>
      </c>
      <c r="C19" s="28" t="s">
        <v>208</v>
      </c>
      <c r="D19" s="28" t="s">
        <v>129</v>
      </c>
      <c r="E19" s="29">
        <v>174550</v>
      </c>
      <c r="F19" s="30">
        <v>646.27</v>
      </c>
      <c r="G19" s="31">
        <v>1.9199999999999998E-2</v>
      </c>
      <c r="H19" s="32"/>
    </row>
    <row r="20" spans="2:8" ht="15.75" customHeight="1" x14ac:dyDescent="0.2">
      <c r="B20" s="28" t="s">
        <v>201</v>
      </c>
      <c r="C20" s="28" t="s">
        <v>202</v>
      </c>
      <c r="D20" s="28" t="s">
        <v>108</v>
      </c>
      <c r="E20" s="29">
        <v>24000</v>
      </c>
      <c r="F20" s="30">
        <v>577.76</v>
      </c>
      <c r="G20" s="31">
        <v>1.7100000000000001E-2</v>
      </c>
      <c r="H20" s="32"/>
    </row>
    <row r="21" spans="2:8" ht="15.75" customHeight="1" x14ac:dyDescent="0.2">
      <c r="B21" s="28" t="s">
        <v>205</v>
      </c>
      <c r="C21" s="28" t="s">
        <v>206</v>
      </c>
      <c r="D21" s="28" t="s">
        <v>123</v>
      </c>
      <c r="E21" s="29">
        <v>12031</v>
      </c>
      <c r="F21" s="30">
        <v>557.89</v>
      </c>
      <c r="G21" s="31">
        <v>1.6500000000000001E-2</v>
      </c>
      <c r="H21" s="32"/>
    </row>
    <row r="22" spans="2:8" ht="15.75" customHeight="1" x14ac:dyDescent="0.2">
      <c r="B22" s="28" t="s">
        <v>209</v>
      </c>
      <c r="C22" s="28" t="s">
        <v>210</v>
      </c>
      <c r="D22" s="28" t="s">
        <v>211</v>
      </c>
      <c r="E22" s="29">
        <v>121664</v>
      </c>
      <c r="F22" s="30">
        <v>527.41</v>
      </c>
      <c r="G22" s="31">
        <v>1.5599999999999999E-2</v>
      </c>
      <c r="H22" s="32"/>
    </row>
    <row r="23" spans="2:8" ht="15.75" customHeight="1" x14ac:dyDescent="0.2">
      <c r="B23" s="28" t="s">
        <v>232</v>
      </c>
      <c r="C23" s="28" t="s">
        <v>233</v>
      </c>
      <c r="D23" s="28" t="s">
        <v>100</v>
      </c>
      <c r="E23" s="29">
        <v>54550</v>
      </c>
      <c r="F23" s="30">
        <v>498.59</v>
      </c>
      <c r="G23" s="31">
        <v>1.4800000000000001E-2</v>
      </c>
      <c r="H23" s="32"/>
    </row>
    <row r="24" spans="2:8" ht="15.75" customHeight="1" x14ac:dyDescent="0.2">
      <c r="B24" s="28" t="s">
        <v>214</v>
      </c>
      <c r="C24" s="28" t="s">
        <v>215</v>
      </c>
      <c r="D24" s="28" t="s">
        <v>159</v>
      </c>
      <c r="E24" s="29">
        <v>546303</v>
      </c>
      <c r="F24" s="30">
        <v>477.47</v>
      </c>
      <c r="G24" s="31">
        <v>1.4200000000000001E-2</v>
      </c>
      <c r="H24" s="32"/>
    </row>
    <row r="25" spans="2:8" ht="15.75" customHeight="1" x14ac:dyDescent="0.2">
      <c r="B25" s="28" t="s">
        <v>121</v>
      </c>
      <c r="C25" s="28" t="s">
        <v>122</v>
      </c>
      <c r="D25" s="28" t="s">
        <v>123</v>
      </c>
      <c r="E25" s="29">
        <v>5724</v>
      </c>
      <c r="F25" s="30">
        <v>447.38</v>
      </c>
      <c r="G25" s="31">
        <v>1.3299999999999999E-2</v>
      </c>
      <c r="H25" s="32"/>
    </row>
    <row r="26" spans="2:8" ht="15.75" customHeight="1" x14ac:dyDescent="0.2">
      <c r="B26" s="28" t="s">
        <v>224</v>
      </c>
      <c r="C26" s="28" t="s">
        <v>225</v>
      </c>
      <c r="D26" s="28" t="s">
        <v>120</v>
      </c>
      <c r="E26" s="29">
        <v>13723</v>
      </c>
      <c r="F26" s="30">
        <v>446.83</v>
      </c>
      <c r="G26" s="31">
        <v>1.32E-2</v>
      </c>
      <c r="H26" s="32"/>
    </row>
    <row r="27" spans="2:8" ht="15.75" customHeight="1" x14ac:dyDescent="0.2">
      <c r="B27" s="28" t="s">
        <v>167</v>
      </c>
      <c r="C27" s="28" t="s">
        <v>168</v>
      </c>
      <c r="D27" s="28" t="s">
        <v>108</v>
      </c>
      <c r="E27" s="29">
        <v>86731</v>
      </c>
      <c r="F27" s="30">
        <v>446.27</v>
      </c>
      <c r="G27" s="31">
        <v>1.32E-2</v>
      </c>
      <c r="H27" s="32"/>
    </row>
    <row r="28" spans="2:8" ht="15.75" customHeight="1" x14ac:dyDescent="0.2">
      <c r="B28" s="28" t="s">
        <v>133</v>
      </c>
      <c r="C28" s="28" t="s">
        <v>134</v>
      </c>
      <c r="D28" s="28" t="s">
        <v>123</v>
      </c>
      <c r="E28" s="29">
        <v>2775</v>
      </c>
      <c r="F28" s="30">
        <v>394.66</v>
      </c>
      <c r="G28" s="31">
        <v>1.17E-2</v>
      </c>
      <c r="H28" s="32"/>
    </row>
    <row r="29" spans="2:8" ht="15.75" customHeight="1" x14ac:dyDescent="0.2">
      <c r="B29" s="28" t="s">
        <v>226</v>
      </c>
      <c r="C29" s="28" t="s">
        <v>227</v>
      </c>
      <c r="D29" s="28" t="s">
        <v>211</v>
      </c>
      <c r="E29" s="29">
        <v>157694</v>
      </c>
      <c r="F29" s="30">
        <v>392.03</v>
      </c>
      <c r="G29" s="31">
        <v>1.1599999999999999E-2</v>
      </c>
      <c r="H29" s="32"/>
    </row>
    <row r="30" spans="2:8" ht="15.75" customHeight="1" x14ac:dyDescent="0.2">
      <c r="B30" s="28" t="s">
        <v>155</v>
      </c>
      <c r="C30" s="28" t="s">
        <v>156</v>
      </c>
      <c r="D30" s="28" t="s">
        <v>120</v>
      </c>
      <c r="E30" s="29">
        <v>5247</v>
      </c>
      <c r="F30" s="30">
        <v>378.13</v>
      </c>
      <c r="G30" s="31">
        <v>1.12E-2</v>
      </c>
      <c r="H30" s="32"/>
    </row>
    <row r="31" spans="2:8" ht="15.75" customHeight="1" x14ac:dyDescent="0.2">
      <c r="B31" s="28" t="s">
        <v>239</v>
      </c>
      <c r="C31" s="28" t="s">
        <v>240</v>
      </c>
      <c r="D31" s="28" t="s">
        <v>221</v>
      </c>
      <c r="E31" s="29">
        <v>6305</v>
      </c>
      <c r="F31" s="30">
        <v>375.9</v>
      </c>
      <c r="G31" s="31">
        <v>1.11E-2</v>
      </c>
      <c r="H31" s="32"/>
    </row>
    <row r="32" spans="2:8" ht="15.75" customHeight="1" x14ac:dyDescent="0.2">
      <c r="B32" s="28" t="s">
        <v>212</v>
      </c>
      <c r="C32" s="28" t="s">
        <v>213</v>
      </c>
      <c r="D32" s="28" t="s">
        <v>154</v>
      </c>
      <c r="E32" s="29">
        <v>43182</v>
      </c>
      <c r="F32" s="30">
        <v>373.29</v>
      </c>
      <c r="G32" s="31">
        <v>1.11E-2</v>
      </c>
      <c r="H32" s="32"/>
    </row>
    <row r="33" spans="2:8" ht="15.75" customHeight="1" x14ac:dyDescent="0.2">
      <c r="B33" s="28" t="s">
        <v>113</v>
      </c>
      <c r="C33" s="28" t="s">
        <v>114</v>
      </c>
      <c r="D33" s="28" t="s">
        <v>100</v>
      </c>
      <c r="E33" s="29">
        <v>38680</v>
      </c>
      <c r="F33" s="30">
        <v>371.87</v>
      </c>
      <c r="G33" s="31">
        <v>1.0999999999999999E-2</v>
      </c>
      <c r="H33" s="32"/>
    </row>
    <row r="34" spans="2:8" ht="15.75" customHeight="1" x14ac:dyDescent="0.2">
      <c r="B34" s="28" t="s">
        <v>236</v>
      </c>
      <c r="C34" s="28" t="s">
        <v>237</v>
      </c>
      <c r="D34" s="28" t="s">
        <v>238</v>
      </c>
      <c r="E34" s="29">
        <v>915</v>
      </c>
      <c r="F34" s="30">
        <v>356.71</v>
      </c>
      <c r="G34" s="31">
        <v>1.06E-2</v>
      </c>
      <c r="H34" s="32"/>
    </row>
    <row r="35" spans="2:8" ht="15.75" customHeight="1" x14ac:dyDescent="0.2">
      <c r="B35" s="28" t="s">
        <v>219</v>
      </c>
      <c r="C35" s="28" t="s">
        <v>220</v>
      </c>
      <c r="D35" s="28" t="s">
        <v>221</v>
      </c>
      <c r="E35" s="29">
        <v>24400</v>
      </c>
      <c r="F35" s="30">
        <v>346.55</v>
      </c>
      <c r="G35" s="31">
        <v>1.03E-2</v>
      </c>
      <c r="H35" s="32"/>
    </row>
    <row r="36" spans="2:8" ht="15.75" customHeight="1" x14ac:dyDescent="0.2">
      <c r="B36" s="28" t="s">
        <v>241</v>
      </c>
      <c r="C36" s="28" t="s">
        <v>242</v>
      </c>
      <c r="D36" s="28" t="s">
        <v>243</v>
      </c>
      <c r="E36" s="29">
        <v>1724</v>
      </c>
      <c r="F36" s="30">
        <v>330.34</v>
      </c>
      <c r="G36" s="31">
        <v>9.7999999999999997E-3</v>
      </c>
      <c r="H36" s="32"/>
    </row>
    <row r="37" spans="2:8" ht="15.75" customHeight="1" x14ac:dyDescent="0.2">
      <c r="B37" s="28" t="s">
        <v>222</v>
      </c>
      <c r="C37" s="28" t="s">
        <v>223</v>
      </c>
      <c r="D37" s="28" t="s">
        <v>123</v>
      </c>
      <c r="E37" s="29">
        <v>10984</v>
      </c>
      <c r="F37" s="30">
        <v>330.28</v>
      </c>
      <c r="G37" s="31">
        <v>9.7999999999999997E-3</v>
      </c>
      <c r="H37" s="32"/>
    </row>
    <row r="38" spans="2:8" ht="15.75" customHeight="1" x14ac:dyDescent="0.2">
      <c r="B38" s="28" t="s">
        <v>228</v>
      </c>
      <c r="C38" s="28" t="s">
        <v>229</v>
      </c>
      <c r="D38" s="28" t="s">
        <v>103</v>
      </c>
      <c r="E38" s="29">
        <v>191302</v>
      </c>
      <c r="F38" s="30">
        <v>323.77999999999997</v>
      </c>
      <c r="G38" s="31">
        <v>9.5999999999999992E-3</v>
      </c>
      <c r="H38" s="32"/>
    </row>
    <row r="39" spans="2:8" ht="15.75" customHeight="1" x14ac:dyDescent="0.2">
      <c r="B39" s="28" t="s">
        <v>127</v>
      </c>
      <c r="C39" s="28" t="s">
        <v>128</v>
      </c>
      <c r="D39" s="28" t="s">
        <v>129</v>
      </c>
      <c r="E39" s="29">
        <v>132519</v>
      </c>
      <c r="F39" s="30">
        <v>314.07</v>
      </c>
      <c r="G39" s="31">
        <v>9.2999999999999992E-3</v>
      </c>
      <c r="H39" s="32"/>
    </row>
    <row r="40" spans="2:8" ht="15.75" customHeight="1" x14ac:dyDescent="0.2">
      <c r="B40" s="28" t="s">
        <v>230</v>
      </c>
      <c r="C40" s="28" t="s">
        <v>231</v>
      </c>
      <c r="D40" s="28" t="s">
        <v>154</v>
      </c>
      <c r="E40" s="29">
        <v>62680</v>
      </c>
      <c r="F40" s="30">
        <v>301.49</v>
      </c>
      <c r="G40" s="31">
        <v>8.8999999999999999E-3</v>
      </c>
      <c r="H40" s="32"/>
    </row>
    <row r="41" spans="2:8" ht="15.75" customHeight="1" x14ac:dyDescent="0.2">
      <c r="B41" s="28" t="s">
        <v>244</v>
      </c>
      <c r="C41" s="28" t="s">
        <v>245</v>
      </c>
      <c r="D41" s="28" t="s">
        <v>221</v>
      </c>
      <c r="E41" s="29">
        <v>32648</v>
      </c>
      <c r="F41" s="30">
        <v>268.92</v>
      </c>
      <c r="G41" s="31">
        <v>8.0000000000000002E-3</v>
      </c>
      <c r="H41" s="32"/>
    </row>
    <row r="42" spans="2:8" ht="15.75" customHeight="1" x14ac:dyDescent="0.2">
      <c r="B42" s="28" t="s">
        <v>281</v>
      </c>
      <c r="C42" s="28" t="s">
        <v>282</v>
      </c>
      <c r="D42" s="28" t="s">
        <v>283</v>
      </c>
      <c r="E42" s="29">
        <v>86669</v>
      </c>
      <c r="F42" s="30">
        <v>261.7</v>
      </c>
      <c r="G42" s="31">
        <v>7.7999999999999996E-3</v>
      </c>
      <c r="H42" s="32"/>
    </row>
    <row r="43" spans="2:8" ht="15.75" customHeight="1" x14ac:dyDescent="0.2">
      <c r="B43" s="28" t="s">
        <v>246</v>
      </c>
      <c r="C43" s="28" t="s">
        <v>247</v>
      </c>
      <c r="D43" s="28" t="s">
        <v>248</v>
      </c>
      <c r="E43" s="29">
        <v>208170</v>
      </c>
      <c r="F43" s="30">
        <v>253.13</v>
      </c>
      <c r="G43" s="31">
        <v>7.4999999999999997E-3</v>
      </c>
      <c r="H43" s="32"/>
    </row>
    <row r="44" spans="2:8" ht="15.75" customHeight="1" x14ac:dyDescent="0.2">
      <c r="B44" s="28" t="s">
        <v>234</v>
      </c>
      <c r="C44" s="28" t="s">
        <v>235</v>
      </c>
      <c r="D44" s="28" t="s">
        <v>154</v>
      </c>
      <c r="E44" s="29">
        <v>18876</v>
      </c>
      <c r="F44" s="30">
        <v>248.31</v>
      </c>
      <c r="G44" s="31">
        <v>7.4000000000000003E-3</v>
      </c>
      <c r="H44" s="32"/>
    </row>
    <row r="45" spans="2:8" ht="15.75" customHeight="1" x14ac:dyDescent="0.2">
      <c r="B45" s="28" t="s">
        <v>284</v>
      </c>
      <c r="C45" s="28" t="s">
        <v>285</v>
      </c>
      <c r="D45" s="28" t="s">
        <v>286</v>
      </c>
      <c r="E45" s="29">
        <v>108100</v>
      </c>
      <c r="F45" s="30">
        <v>244.63</v>
      </c>
      <c r="G45" s="31">
        <v>7.3000000000000001E-3</v>
      </c>
      <c r="H45" s="32"/>
    </row>
    <row r="46" spans="2:8" ht="15.75" customHeight="1" x14ac:dyDescent="0.2">
      <c r="B46" s="28" t="s">
        <v>261</v>
      </c>
      <c r="C46" s="28" t="s">
        <v>262</v>
      </c>
      <c r="D46" s="28" t="s">
        <v>103</v>
      </c>
      <c r="E46" s="29">
        <v>311166</v>
      </c>
      <c r="F46" s="30">
        <v>224.97</v>
      </c>
      <c r="G46" s="31">
        <v>6.7000000000000002E-3</v>
      </c>
      <c r="H46" s="32"/>
    </row>
    <row r="47" spans="2:8" ht="15.75" customHeight="1" x14ac:dyDescent="0.2">
      <c r="B47" s="28" t="s">
        <v>287</v>
      </c>
      <c r="C47" s="28" t="s">
        <v>288</v>
      </c>
      <c r="D47" s="28" t="s">
        <v>221</v>
      </c>
      <c r="E47" s="29">
        <v>8973</v>
      </c>
      <c r="F47" s="30">
        <v>216.37</v>
      </c>
      <c r="G47" s="31">
        <v>6.4000000000000003E-3</v>
      </c>
      <c r="H47" s="32"/>
    </row>
    <row r="48" spans="2:8" ht="15.75" customHeight="1" x14ac:dyDescent="0.2">
      <c r="B48" s="28" t="s">
        <v>251</v>
      </c>
      <c r="C48" s="28" t="s">
        <v>252</v>
      </c>
      <c r="D48" s="28" t="s">
        <v>129</v>
      </c>
      <c r="E48" s="29">
        <v>99715</v>
      </c>
      <c r="F48" s="30">
        <v>197.44</v>
      </c>
      <c r="G48" s="31">
        <v>5.8999999999999999E-3</v>
      </c>
      <c r="H48" s="32"/>
    </row>
    <row r="49" spans="2:8" ht="15.75" customHeight="1" x14ac:dyDescent="0.2">
      <c r="B49" s="28" t="s">
        <v>289</v>
      </c>
      <c r="C49" s="28" t="s">
        <v>290</v>
      </c>
      <c r="D49" s="28" t="s">
        <v>108</v>
      </c>
      <c r="E49" s="29">
        <v>65669</v>
      </c>
      <c r="F49" s="30">
        <v>156.78</v>
      </c>
      <c r="G49" s="31">
        <v>4.5999999999999999E-3</v>
      </c>
      <c r="H49" s="32"/>
    </row>
    <row r="50" spans="2:8" ht="15.75" customHeight="1" x14ac:dyDescent="0.2">
      <c r="B50" s="28" t="s">
        <v>273</v>
      </c>
      <c r="C50" s="28" t="s">
        <v>274</v>
      </c>
      <c r="D50" s="28" t="s">
        <v>129</v>
      </c>
      <c r="E50" s="29">
        <v>29750</v>
      </c>
      <c r="F50" s="30">
        <v>153.44999999999999</v>
      </c>
      <c r="G50" s="31">
        <v>4.5999999999999999E-3</v>
      </c>
      <c r="H50" s="32"/>
    </row>
    <row r="51" spans="2:8" ht="15.75" customHeight="1" x14ac:dyDescent="0.2">
      <c r="B51" s="28" t="s">
        <v>249</v>
      </c>
      <c r="C51" s="28" t="s">
        <v>250</v>
      </c>
      <c r="D51" s="28" t="s">
        <v>221</v>
      </c>
      <c r="E51" s="29">
        <v>36567</v>
      </c>
      <c r="F51" s="30">
        <v>96.59</v>
      </c>
      <c r="G51" s="31">
        <v>2.8999999999999998E-3</v>
      </c>
      <c r="H51" s="32"/>
    </row>
    <row r="52" spans="2:8" ht="15.75" customHeight="1" x14ac:dyDescent="0.2">
      <c r="B52" s="28" t="s">
        <v>291</v>
      </c>
      <c r="C52" s="28" t="s">
        <v>292</v>
      </c>
      <c r="D52" s="28" t="s">
        <v>154</v>
      </c>
      <c r="E52" s="29">
        <v>4960</v>
      </c>
      <c r="F52" s="30">
        <v>94.31</v>
      </c>
      <c r="G52" s="31">
        <v>2.8E-3</v>
      </c>
      <c r="H52" s="32"/>
    </row>
    <row r="53" spans="2:8" ht="15.75" customHeight="1" x14ac:dyDescent="0.2">
      <c r="B53" s="28" t="s">
        <v>253</v>
      </c>
      <c r="C53" s="28" t="s">
        <v>254</v>
      </c>
      <c r="D53" s="28" t="s">
        <v>221</v>
      </c>
      <c r="E53" s="29">
        <v>9574</v>
      </c>
      <c r="F53" s="30">
        <v>78.69</v>
      </c>
      <c r="G53" s="31">
        <v>2.3E-3</v>
      </c>
      <c r="H53" s="32"/>
    </row>
    <row r="54" spans="2:8" ht="15.75" customHeight="1" x14ac:dyDescent="0.2">
      <c r="B54" s="27" t="s">
        <v>75</v>
      </c>
      <c r="C54" s="27"/>
      <c r="D54" s="27"/>
      <c r="E54" s="33"/>
      <c r="F54" s="34">
        <v>32886.74</v>
      </c>
      <c r="G54" s="35">
        <v>0.97519999999999996</v>
      </c>
      <c r="H54" s="36"/>
    </row>
    <row r="55" spans="2:8" ht="15.75" customHeight="1" x14ac:dyDescent="0.2">
      <c r="B55" s="27" t="s">
        <v>137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75</v>
      </c>
      <c r="C56" s="28"/>
      <c r="D56" s="28"/>
      <c r="E56" s="29"/>
      <c r="F56" s="37" t="s">
        <v>77</v>
      </c>
      <c r="G56" s="38" t="s">
        <v>77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79</v>
      </c>
      <c r="C58" s="39"/>
      <c r="D58" s="39"/>
      <c r="E58" s="40"/>
      <c r="F58" s="34">
        <v>32886.74</v>
      </c>
      <c r="G58" s="35">
        <v>0.97519999999999996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82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83</v>
      </c>
      <c r="C62" s="28"/>
      <c r="D62" s="28"/>
      <c r="E62" s="29"/>
      <c r="F62" s="30">
        <v>936.87</v>
      </c>
      <c r="G62" s="31">
        <v>2.7799999999999998E-2</v>
      </c>
      <c r="H62" s="32"/>
    </row>
    <row r="63" spans="2:8" ht="15.75" customHeight="1" x14ac:dyDescent="0.2">
      <c r="B63" s="27" t="s">
        <v>75</v>
      </c>
      <c r="C63" s="27"/>
      <c r="D63" s="27"/>
      <c r="E63" s="33"/>
      <c r="F63" s="34">
        <v>936.87</v>
      </c>
      <c r="G63" s="35">
        <v>2.7799999999999998E-2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79</v>
      </c>
      <c r="C65" s="39"/>
      <c r="D65" s="39"/>
      <c r="E65" s="40"/>
      <c r="F65" s="34">
        <v>936.87</v>
      </c>
      <c r="G65" s="35">
        <v>2.7799999999999998E-2</v>
      </c>
      <c r="H65" s="36"/>
    </row>
    <row r="66" spans="2:16" ht="15.75" customHeight="1" x14ac:dyDescent="0.2">
      <c r="B66" s="28" t="s">
        <v>84</v>
      </c>
      <c r="C66" s="28"/>
      <c r="D66" s="28"/>
      <c r="E66" s="29"/>
      <c r="F66" s="41">
        <v>-99.77</v>
      </c>
      <c r="G66" s="42">
        <v>-2.9999999999998916E-3</v>
      </c>
      <c r="H66" s="32"/>
    </row>
    <row r="67" spans="2:16" ht="15.75" customHeight="1" x14ac:dyDescent="0.2">
      <c r="B67" s="43" t="s">
        <v>85</v>
      </c>
      <c r="C67" s="43"/>
      <c r="D67" s="43"/>
      <c r="E67" s="44"/>
      <c r="F67" s="45">
        <v>33723.839999999997</v>
      </c>
      <c r="G67" s="46">
        <v>1</v>
      </c>
      <c r="H67" s="47"/>
    </row>
    <row r="68" spans="2:16" ht="15.75" customHeight="1" x14ac:dyDescent="0.2">
      <c r="B68" s="2"/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431E23E-3D3A-42D2-9AE7-3C1E1731711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3BD9-7912-42AD-95A2-F16A209344B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752188</v>
      </c>
      <c r="F7" s="30">
        <v>4039.25</v>
      </c>
      <c r="G7" s="31">
        <v>8.7999999999999995E-2</v>
      </c>
      <c r="H7" s="32"/>
    </row>
    <row r="8" spans="2:9" ht="15.75" customHeight="1" x14ac:dyDescent="0.2">
      <c r="B8" s="28" t="s">
        <v>111</v>
      </c>
      <c r="C8" s="28" t="s">
        <v>112</v>
      </c>
      <c r="D8" s="28" t="s">
        <v>103</v>
      </c>
      <c r="E8" s="29">
        <v>283377</v>
      </c>
      <c r="F8" s="30">
        <v>3940.36</v>
      </c>
      <c r="G8" s="31">
        <v>8.5800000000000001E-2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312835</v>
      </c>
      <c r="F9" s="30">
        <v>3876.18</v>
      </c>
      <c r="G9" s="31">
        <v>8.4400000000000003E-2</v>
      </c>
      <c r="H9" s="32"/>
    </row>
    <row r="10" spans="2:9" ht="15.75" customHeight="1" x14ac:dyDescent="0.2">
      <c r="B10" s="28" t="s">
        <v>175</v>
      </c>
      <c r="C10" s="28" t="s">
        <v>176</v>
      </c>
      <c r="D10" s="28" t="s">
        <v>100</v>
      </c>
      <c r="E10" s="29">
        <v>102000</v>
      </c>
      <c r="F10" s="30">
        <v>3173.58</v>
      </c>
      <c r="G10" s="31">
        <v>6.9099999999999995E-2</v>
      </c>
      <c r="H10" s="32"/>
    </row>
    <row r="11" spans="2:9" ht="15.75" customHeight="1" x14ac:dyDescent="0.2">
      <c r="B11" s="28" t="s">
        <v>265</v>
      </c>
      <c r="C11" s="28" t="s">
        <v>266</v>
      </c>
      <c r="D11" s="28" t="s">
        <v>154</v>
      </c>
      <c r="E11" s="29">
        <v>59206</v>
      </c>
      <c r="F11" s="30">
        <v>2803.14</v>
      </c>
      <c r="G11" s="31">
        <v>6.1100000000000002E-2</v>
      </c>
      <c r="H11" s="32"/>
    </row>
    <row r="12" spans="2:9" ht="15.75" customHeight="1" x14ac:dyDescent="0.2">
      <c r="B12" s="28" t="s">
        <v>293</v>
      </c>
      <c r="C12" s="28" t="s">
        <v>294</v>
      </c>
      <c r="D12" s="28" t="s">
        <v>295</v>
      </c>
      <c r="E12" s="29">
        <v>93800</v>
      </c>
      <c r="F12" s="30">
        <v>2487.11</v>
      </c>
      <c r="G12" s="31">
        <v>5.4199999999999998E-2</v>
      </c>
      <c r="H12" s="32"/>
    </row>
    <row r="13" spans="2:9" ht="15.75" customHeight="1" x14ac:dyDescent="0.2">
      <c r="B13" s="28" t="s">
        <v>115</v>
      </c>
      <c r="C13" s="28" t="s">
        <v>116</v>
      </c>
      <c r="D13" s="28" t="s">
        <v>117</v>
      </c>
      <c r="E13" s="29">
        <v>135000</v>
      </c>
      <c r="F13" s="30">
        <v>2486.63</v>
      </c>
      <c r="G13" s="31">
        <v>5.4199999999999998E-2</v>
      </c>
      <c r="H13" s="32"/>
    </row>
    <row r="14" spans="2:9" ht="15.75" customHeight="1" x14ac:dyDescent="0.2">
      <c r="B14" s="28" t="s">
        <v>197</v>
      </c>
      <c r="C14" s="28" t="s">
        <v>198</v>
      </c>
      <c r="D14" s="28" t="s">
        <v>103</v>
      </c>
      <c r="E14" s="29">
        <v>130252</v>
      </c>
      <c r="F14" s="30">
        <v>2231.15</v>
      </c>
      <c r="G14" s="31">
        <v>4.8599999999999997E-2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154</v>
      </c>
      <c r="E15" s="29">
        <v>71500</v>
      </c>
      <c r="F15" s="30">
        <v>1700.13</v>
      </c>
      <c r="G15" s="31">
        <v>3.6999999999999998E-2</v>
      </c>
      <c r="H15" s="32"/>
    </row>
    <row r="16" spans="2:9" ht="15.75" customHeight="1" x14ac:dyDescent="0.2">
      <c r="B16" s="28" t="s">
        <v>106</v>
      </c>
      <c r="C16" s="28" t="s">
        <v>107</v>
      </c>
      <c r="D16" s="28" t="s">
        <v>108</v>
      </c>
      <c r="E16" s="29">
        <v>69230</v>
      </c>
      <c r="F16" s="30">
        <v>1567.3</v>
      </c>
      <c r="G16" s="31">
        <v>3.4099999999999998E-2</v>
      </c>
      <c r="H16" s="32"/>
    </row>
    <row r="17" spans="2:8" ht="15.75" customHeight="1" x14ac:dyDescent="0.2">
      <c r="B17" s="28" t="s">
        <v>124</v>
      </c>
      <c r="C17" s="28" t="s">
        <v>125</v>
      </c>
      <c r="D17" s="28" t="s">
        <v>126</v>
      </c>
      <c r="E17" s="29">
        <v>272644</v>
      </c>
      <c r="F17" s="30">
        <v>1509.36</v>
      </c>
      <c r="G17" s="31">
        <v>3.2899999999999999E-2</v>
      </c>
      <c r="H17" s="32"/>
    </row>
    <row r="18" spans="2:8" ht="15.75" customHeight="1" x14ac:dyDescent="0.2">
      <c r="B18" s="28" t="s">
        <v>296</v>
      </c>
      <c r="C18" s="28" t="s">
        <v>297</v>
      </c>
      <c r="D18" s="28" t="s">
        <v>154</v>
      </c>
      <c r="E18" s="29">
        <v>16430</v>
      </c>
      <c r="F18" s="30">
        <v>1433.15</v>
      </c>
      <c r="G18" s="31">
        <v>3.1199999999999999E-2</v>
      </c>
      <c r="H18" s="32"/>
    </row>
    <row r="19" spans="2:8" ht="15.75" customHeight="1" x14ac:dyDescent="0.2">
      <c r="B19" s="28" t="s">
        <v>155</v>
      </c>
      <c r="C19" s="28" t="s">
        <v>156</v>
      </c>
      <c r="D19" s="28" t="s">
        <v>120</v>
      </c>
      <c r="E19" s="29">
        <v>15640</v>
      </c>
      <c r="F19" s="30">
        <v>1127.1199999999999</v>
      </c>
      <c r="G19" s="31">
        <v>2.46E-2</v>
      </c>
      <c r="H19" s="32"/>
    </row>
    <row r="20" spans="2:8" ht="15.75" customHeight="1" x14ac:dyDescent="0.2">
      <c r="B20" s="28" t="s">
        <v>298</v>
      </c>
      <c r="C20" s="28" t="s">
        <v>299</v>
      </c>
      <c r="D20" s="28" t="s">
        <v>123</v>
      </c>
      <c r="E20" s="29">
        <v>28617</v>
      </c>
      <c r="F20" s="30">
        <v>964.35</v>
      </c>
      <c r="G20" s="31">
        <v>2.1000000000000001E-2</v>
      </c>
      <c r="H20" s="32"/>
    </row>
    <row r="21" spans="2:8" ht="15.75" customHeight="1" x14ac:dyDescent="0.2">
      <c r="B21" s="28" t="s">
        <v>109</v>
      </c>
      <c r="C21" s="28" t="s">
        <v>110</v>
      </c>
      <c r="D21" s="28" t="s">
        <v>108</v>
      </c>
      <c r="E21" s="29">
        <v>5491</v>
      </c>
      <c r="F21" s="30">
        <v>936.76</v>
      </c>
      <c r="G21" s="31">
        <v>2.0400000000000001E-2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221</v>
      </c>
      <c r="E22" s="29">
        <v>64388</v>
      </c>
      <c r="F22" s="30">
        <v>914.5</v>
      </c>
      <c r="G22" s="31">
        <v>1.9900000000000001E-2</v>
      </c>
      <c r="H22" s="32"/>
    </row>
    <row r="23" spans="2:8" ht="15.75" customHeight="1" x14ac:dyDescent="0.2">
      <c r="B23" s="28" t="s">
        <v>201</v>
      </c>
      <c r="C23" s="28" t="s">
        <v>202</v>
      </c>
      <c r="D23" s="28" t="s">
        <v>108</v>
      </c>
      <c r="E23" s="29">
        <v>35000</v>
      </c>
      <c r="F23" s="30">
        <v>842.57</v>
      </c>
      <c r="G23" s="31">
        <v>1.84E-2</v>
      </c>
      <c r="H23" s="32"/>
    </row>
    <row r="24" spans="2:8" ht="15.75" customHeight="1" x14ac:dyDescent="0.2">
      <c r="B24" s="28" t="s">
        <v>300</v>
      </c>
      <c r="C24" s="28" t="s">
        <v>301</v>
      </c>
      <c r="D24" s="28" t="s">
        <v>108</v>
      </c>
      <c r="E24" s="29">
        <v>147100</v>
      </c>
      <c r="F24" s="30">
        <v>823.47</v>
      </c>
      <c r="G24" s="31">
        <v>1.7899999999999999E-2</v>
      </c>
      <c r="H24" s="32"/>
    </row>
    <row r="25" spans="2:8" ht="15.75" customHeight="1" x14ac:dyDescent="0.2">
      <c r="B25" s="28" t="s">
        <v>157</v>
      </c>
      <c r="C25" s="28" t="s">
        <v>158</v>
      </c>
      <c r="D25" s="28" t="s">
        <v>159</v>
      </c>
      <c r="E25" s="29">
        <v>60336</v>
      </c>
      <c r="F25" s="30">
        <v>805.3</v>
      </c>
      <c r="G25" s="31">
        <v>1.7500000000000002E-2</v>
      </c>
      <c r="H25" s="32"/>
    </row>
    <row r="26" spans="2:8" ht="15.75" customHeight="1" x14ac:dyDescent="0.2">
      <c r="B26" s="28" t="s">
        <v>277</v>
      </c>
      <c r="C26" s="28" t="s">
        <v>278</v>
      </c>
      <c r="D26" s="28" t="s">
        <v>179</v>
      </c>
      <c r="E26" s="29">
        <v>13900</v>
      </c>
      <c r="F26" s="30">
        <v>740.49</v>
      </c>
      <c r="G26" s="31">
        <v>1.61E-2</v>
      </c>
      <c r="H26" s="32"/>
    </row>
    <row r="27" spans="2:8" ht="15.75" customHeight="1" x14ac:dyDescent="0.2">
      <c r="B27" s="28" t="s">
        <v>275</v>
      </c>
      <c r="C27" s="28" t="s">
        <v>276</v>
      </c>
      <c r="D27" s="28" t="s">
        <v>123</v>
      </c>
      <c r="E27" s="29">
        <v>27455</v>
      </c>
      <c r="F27" s="30">
        <v>716.07</v>
      </c>
      <c r="G27" s="31">
        <v>1.5599999999999999E-2</v>
      </c>
      <c r="H27" s="32"/>
    </row>
    <row r="28" spans="2:8" ht="15.75" customHeight="1" x14ac:dyDescent="0.2">
      <c r="B28" s="28" t="s">
        <v>180</v>
      </c>
      <c r="C28" s="28" t="s">
        <v>181</v>
      </c>
      <c r="D28" s="28" t="s">
        <v>179</v>
      </c>
      <c r="E28" s="29">
        <v>3116</v>
      </c>
      <c r="F28" s="30">
        <v>709.62</v>
      </c>
      <c r="G28" s="31">
        <v>1.55E-2</v>
      </c>
      <c r="H28" s="32"/>
    </row>
    <row r="29" spans="2:8" ht="15.75" customHeight="1" x14ac:dyDescent="0.2">
      <c r="B29" s="28" t="s">
        <v>118</v>
      </c>
      <c r="C29" s="28" t="s">
        <v>119</v>
      </c>
      <c r="D29" s="28" t="s">
        <v>120</v>
      </c>
      <c r="E29" s="29">
        <v>92000</v>
      </c>
      <c r="F29" s="30">
        <v>689.63</v>
      </c>
      <c r="G29" s="31">
        <v>1.4999999999999999E-2</v>
      </c>
      <c r="H29" s="32"/>
    </row>
    <row r="30" spans="2:8" ht="15.75" customHeight="1" x14ac:dyDescent="0.2">
      <c r="B30" s="28" t="s">
        <v>302</v>
      </c>
      <c r="C30" s="28" t="s">
        <v>303</v>
      </c>
      <c r="D30" s="28" t="s">
        <v>108</v>
      </c>
      <c r="E30" s="29">
        <v>116942</v>
      </c>
      <c r="F30" s="30">
        <v>676.74</v>
      </c>
      <c r="G30" s="31">
        <v>1.47E-2</v>
      </c>
      <c r="H30" s="32"/>
    </row>
    <row r="31" spans="2:8" ht="15.75" customHeight="1" x14ac:dyDescent="0.2">
      <c r="B31" s="28" t="s">
        <v>304</v>
      </c>
      <c r="C31" s="28" t="s">
        <v>305</v>
      </c>
      <c r="D31" s="28" t="s">
        <v>100</v>
      </c>
      <c r="E31" s="29">
        <v>119100</v>
      </c>
      <c r="F31" s="30">
        <v>497.72</v>
      </c>
      <c r="G31" s="31">
        <v>1.0800000000000001E-2</v>
      </c>
      <c r="H31" s="32"/>
    </row>
    <row r="32" spans="2:8" ht="15.75" customHeight="1" x14ac:dyDescent="0.2">
      <c r="B32" s="28" t="s">
        <v>230</v>
      </c>
      <c r="C32" s="28" t="s">
        <v>231</v>
      </c>
      <c r="D32" s="28" t="s">
        <v>154</v>
      </c>
      <c r="E32" s="29">
        <v>95351</v>
      </c>
      <c r="F32" s="30">
        <v>458.64</v>
      </c>
      <c r="G32" s="31">
        <v>0.01</v>
      </c>
      <c r="H32" s="32"/>
    </row>
    <row r="33" spans="2:8" ht="15.75" customHeight="1" x14ac:dyDescent="0.2">
      <c r="B33" s="28" t="s">
        <v>234</v>
      </c>
      <c r="C33" s="28" t="s">
        <v>235</v>
      </c>
      <c r="D33" s="28" t="s">
        <v>154</v>
      </c>
      <c r="E33" s="29">
        <v>33900</v>
      </c>
      <c r="F33" s="30">
        <v>445.95</v>
      </c>
      <c r="G33" s="31">
        <v>9.7000000000000003E-3</v>
      </c>
      <c r="H33" s="32"/>
    </row>
    <row r="34" spans="2:8" ht="15.75" customHeight="1" x14ac:dyDescent="0.2">
      <c r="B34" s="28" t="s">
        <v>162</v>
      </c>
      <c r="C34" s="28" t="s">
        <v>163</v>
      </c>
      <c r="D34" s="28" t="s">
        <v>123</v>
      </c>
      <c r="E34" s="29">
        <v>45100</v>
      </c>
      <c r="F34" s="30">
        <v>372.48</v>
      </c>
      <c r="G34" s="31">
        <v>8.0999999999999996E-3</v>
      </c>
      <c r="H34" s="32"/>
    </row>
    <row r="35" spans="2:8" ht="15.75" customHeight="1" x14ac:dyDescent="0.2">
      <c r="B35" s="28" t="s">
        <v>259</v>
      </c>
      <c r="C35" s="28" t="s">
        <v>260</v>
      </c>
      <c r="D35" s="28" t="s">
        <v>103</v>
      </c>
      <c r="E35" s="29">
        <v>51188</v>
      </c>
      <c r="F35" s="30">
        <v>339.33</v>
      </c>
      <c r="G35" s="31">
        <v>7.4000000000000003E-3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123</v>
      </c>
      <c r="E36" s="29">
        <v>78600</v>
      </c>
      <c r="F36" s="30">
        <v>292.23</v>
      </c>
      <c r="G36" s="31">
        <v>6.4000000000000003E-3</v>
      </c>
      <c r="H36" s="32"/>
    </row>
    <row r="37" spans="2:8" ht="15.75" customHeight="1" x14ac:dyDescent="0.2">
      <c r="B37" s="28" t="s">
        <v>279</v>
      </c>
      <c r="C37" s="28" t="s">
        <v>280</v>
      </c>
      <c r="D37" s="28" t="s">
        <v>123</v>
      </c>
      <c r="E37" s="29">
        <v>5749</v>
      </c>
      <c r="F37" s="30">
        <v>264.61</v>
      </c>
      <c r="G37" s="31">
        <v>5.7999999999999996E-3</v>
      </c>
      <c r="H37" s="32"/>
    </row>
    <row r="38" spans="2:8" ht="15.75" customHeight="1" x14ac:dyDescent="0.2">
      <c r="B38" s="28" t="s">
        <v>306</v>
      </c>
      <c r="C38" s="28" t="s">
        <v>307</v>
      </c>
      <c r="D38" s="28" t="s">
        <v>308</v>
      </c>
      <c r="E38" s="29">
        <v>11126</v>
      </c>
      <c r="F38" s="30">
        <v>235.46</v>
      </c>
      <c r="G38" s="31">
        <v>5.1000000000000004E-3</v>
      </c>
      <c r="H38" s="32"/>
    </row>
    <row r="39" spans="2:8" ht="15.75" customHeight="1" x14ac:dyDescent="0.2">
      <c r="B39" s="28" t="s">
        <v>309</v>
      </c>
      <c r="C39" s="28" t="s">
        <v>310</v>
      </c>
      <c r="D39" s="28" t="s">
        <v>311</v>
      </c>
      <c r="E39" s="29">
        <v>95358</v>
      </c>
      <c r="F39" s="30">
        <v>138.22</v>
      </c>
      <c r="G39" s="31">
        <v>3.0000000000000001E-3</v>
      </c>
      <c r="H39" s="32"/>
    </row>
    <row r="40" spans="2:8" ht="15.75" customHeight="1" x14ac:dyDescent="0.2">
      <c r="B40" s="28" t="s">
        <v>135</v>
      </c>
      <c r="C40" s="28" t="s">
        <v>136</v>
      </c>
      <c r="D40" s="28" t="s">
        <v>117</v>
      </c>
      <c r="E40" s="29">
        <v>2920</v>
      </c>
      <c r="F40" s="30">
        <v>28.25</v>
      </c>
      <c r="G40" s="31">
        <v>5.9999999999999995E-4</v>
      </c>
      <c r="H40" s="32"/>
    </row>
    <row r="41" spans="2:8" ht="15.75" customHeight="1" x14ac:dyDescent="0.2">
      <c r="B41" s="27" t="s">
        <v>75</v>
      </c>
      <c r="C41" s="27"/>
      <c r="D41" s="27"/>
      <c r="E41" s="33"/>
      <c r="F41" s="34">
        <v>44266.85</v>
      </c>
      <c r="G41" s="35">
        <v>0.96440000000000003</v>
      </c>
      <c r="H41" s="36"/>
    </row>
    <row r="42" spans="2:8" ht="15.75" customHeight="1" x14ac:dyDescent="0.2">
      <c r="B42" s="27" t="s">
        <v>137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75</v>
      </c>
      <c r="C43" s="28"/>
      <c r="D43" s="28"/>
      <c r="E43" s="29"/>
      <c r="F43" s="37" t="s">
        <v>77</v>
      </c>
      <c r="G43" s="38" t="s">
        <v>77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79</v>
      </c>
      <c r="C45" s="39"/>
      <c r="D45" s="39"/>
      <c r="E45" s="40"/>
      <c r="F45" s="34">
        <v>44266.85</v>
      </c>
      <c r="G45" s="35">
        <v>0.96440000000000003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82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8" t="s">
        <v>83</v>
      </c>
      <c r="C49" s="28"/>
      <c r="D49" s="28"/>
      <c r="E49" s="29"/>
      <c r="F49" s="30">
        <v>1852.58</v>
      </c>
      <c r="G49" s="31">
        <v>4.0399999999999998E-2</v>
      </c>
      <c r="H49" s="32"/>
    </row>
    <row r="50" spans="2:8" ht="15.75" customHeight="1" x14ac:dyDescent="0.2">
      <c r="B50" s="27" t="s">
        <v>75</v>
      </c>
      <c r="C50" s="27"/>
      <c r="D50" s="27"/>
      <c r="E50" s="33"/>
      <c r="F50" s="34">
        <v>1852.58</v>
      </c>
      <c r="G50" s="35">
        <v>4.0399999999999998E-2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79</v>
      </c>
      <c r="C52" s="39"/>
      <c r="D52" s="39"/>
      <c r="E52" s="40"/>
      <c r="F52" s="34">
        <v>1852.58</v>
      </c>
      <c r="G52" s="35">
        <v>4.0399999999999998E-2</v>
      </c>
      <c r="H52" s="36"/>
    </row>
    <row r="53" spans="2:8" ht="15.75" customHeight="1" x14ac:dyDescent="0.2">
      <c r="B53" s="28" t="s">
        <v>84</v>
      </c>
      <c r="C53" s="28"/>
      <c r="D53" s="28"/>
      <c r="E53" s="29"/>
      <c r="F53" s="41">
        <v>-220.07</v>
      </c>
      <c r="G53" s="42">
        <v>-4.8000000000001375E-3</v>
      </c>
      <c r="H53" s="32"/>
    </row>
    <row r="54" spans="2:8" ht="15.75" customHeight="1" x14ac:dyDescent="0.2">
      <c r="B54" s="43" t="s">
        <v>85</v>
      </c>
      <c r="C54" s="43"/>
      <c r="D54" s="43"/>
      <c r="E54" s="44"/>
      <c r="F54" s="45">
        <v>45899.360000000001</v>
      </c>
      <c r="G54" s="46">
        <v>1</v>
      </c>
      <c r="H54" s="47"/>
    </row>
    <row r="55" spans="2:8" ht="15.75" customHeight="1" x14ac:dyDescent="0.2">
      <c r="B5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D2C52D4-1908-4C68-9E17-D9B9F9F55F1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D9C6E-3022-487B-8302-BB7492354FC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277</v>
      </c>
      <c r="C7" s="28" t="s">
        <v>278</v>
      </c>
      <c r="D7" s="28" t="s">
        <v>179</v>
      </c>
      <c r="E7" s="29">
        <v>7990</v>
      </c>
      <c r="F7" s="30">
        <v>425.65</v>
      </c>
      <c r="G7" s="31">
        <v>7.9799999999999996E-2</v>
      </c>
      <c r="H7" s="32"/>
    </row>
    <row r="8" spans="2:9" ht="15.75" customHeight="1" x14ac:dyDescent="0.2">
      <c r="B8" s="28" t="s">
        <v>111</v>
      </c>
      <c r="C8" s="28" t="s">
        <v>112</v>
      </c>
      <c r="D8" s="28" t="s">
        <v>103</v>
      </c>
      <c r="E8" s="29">
        <v>25628</v>
      </c>
      <c r="F8" s="30">
        <v>356.36</v>
      </c>
      <c r="G8" s="31">
        <v>6.6799999999999998E-2</v>
      </c>
      <c r="H8" s="32"/>
    </row>
    <row r="9" spans="2:9" ht="15.75" customHeight="1" x14ac:dyDescent="0.2">
      <c r="B9" s="28" t="s">
        <v>115</v>
      </c>
      <c r="C9" s="28" t="s">
        <v>116</v>
      </c>
      <c r="D9" s="28" t="s">
        <v>117</v>
      </c>
      <c r="E9" s="29">
        <v>19100</v>
      </c>
      <c r="F9" s="30">
        <v>351.81</v>
      </c>
      <c r="G9" s="31">
        <v>6.59E-2</v>
      </c>
      <c r="H9" s="32"/>
    </row>
    <row r="10" spans="2:9" ht="15.75" customHeight="1" x14ac:dyDescent="0.2">
      <c r="B10" s="28" t="s">
        <v>312</v>
      </c>
      <c r="C10" s="28" t="s">
        <v>313</v>
      </c>
      <c r="D10" s="28" t="s">
        <v>179</v>
      </c>
      <c r="E10" s="29">
        <v>44085</v>
      </c>
      <c r="F10" s="30">
        <v>344.3</v>
      </c>
      <c r="G10" s="31">
        <v>6.4500000000000002E-2</v>
      </c>
      <c r="H10" s="32"/>
    </row>
    <row r="11" spans="2:9" ht="15.75" customHeight="1" x14ac:dyDescent="0.2">
      <c r="B11" s="28" t="s">
        <v>314</v>
      </c>
      <c r="C11" s="28" t="s">
        <v>315</v>
      </c>
      <c r="D11" s="28" t="s">
        <v>218</v>
      </c>
      <c r="E11" s="29">
        <v>92300</v>
      </c>
      <c r="F11" s="30">
        <v>340.49</v>
      </c>
      <c r="G11" s="31">
        <v>6.3799999999999996E-2</v>
      </c>
      <c r="H11" s="32"/>
    </row>
    <row r="12" spans="2:9" ht="15.75" customHeight="1" x14ac:dyDescent="0.2">
      <c r="B12" s="28" t="s">
        <v>124</v>
      </c>
      <c r="C12" s="28" t="s">
        <v>125</v>
      </c>
      <c r="D12" s="28" t="s">
        <v>126</v>
      </c>
      <c r="E12" s="29">
        <v>60888</v>
      </c>
      <c r="F12" s="30">
        <v>337.08</v>
      </c>
      <c r="G12" s="31">
        <v>6.3200000000000006E-2</v>
      </c>
      <c r="H12" s="32"/>
    </row>
    <row r="13" spans="2:9" ht="15.75" customHeight="1" x14ac:dyDescent="0.2">
      <c r="B13" s="28" t="s">
        <v>101</v>
      </c>
      <c r="C13" s="28" t="s">
        <v>102</v>
      </c>
      <c r="D13" s="28" t="s">
        <v>103</v>
      </c>
      <c r="E13" s="29">
        <v>62383</v>
      </c>
      <c r="F13" s="30">
        <v>335</v>
      </c>
      <c r="G13" s="31">
        <v>6.2799999999999995E-2</v>
      </c>
      <c r="H13" s="32"/>
    </row>
    <row r="14" spans="2:9" ht="15.75" customHeight="1" x14ac:dyDescent="0.2">
      <c r="B14" s="28" t="s">
        <v>316</v>
      </c>
      <c r="C14" s="28" t="s">
        <v>317</v>
      </c>
      <c r="D14" s="28" t="s">
        <v>283</v>
      </c>
      <c r="E14" s="29">
        <v>17422</v>
      </c>
      <c r="F14" s="30">
        <v>305.10000000000002</v>
      </c>
      <c r="G14" s="31">
        <v>5.7200000000000001E-2</v>
      </c>
      <c r="H14" s="32"/>
    </row>
    <row r="15" spans="2:9" ht="15.75" customHeight="1" x14ac:dyDescent="0.2">
      <c r="B15" s="28" t="s">
        <v>127</v>
      </c>
      <c r="C15" s="28" t="s">
        <v>128</v>
      </c>
      <c r="D15" s="28" t="s">
        <v>129</v>
      </c>
      <c r="E15" s="29">
        <v>111600</v>
      </c>
      <c r="F15" s="30">
        <v>264.49</v>
      </c>
      <c r="G15" s="31">
        <v>4.9599999999999998E-2</v>
      </c>
      <c r="H15" s="32"/>
    </row>
    <row r="16" spans="2:9" ht="15.75" customHeight="1" x14ac:dyDescent="0.2">
      <c r="B16" s="28" t="s">
        <v>216</v>
      </c>
      <c r="C16" s="28" t="s">
        <v>217</v>
      </c>
      <c r="D16" s="28" t="s">
        <v>218</v>
      </c>
      <c r="E16" s="29">
        <v>96900</v>
      </c>
      <c r="F16" s="30">
        <v>235.13</v>
      </c>
      <c r="G16" s="31">
        <v>4.41E-2</v>
      </c>
      <c r="H16" s="32"/>
    </row>
    <row r="17" spans="2:8" ht="15.75" customHeight="1" x14ac:dyDescent="0.2">
      <c r="B17" s="28" t="s">
        <v>284</v>
      </c>
      <c r="C17" s="28" t="s">
        <v>285</v>
      </c>
      <c r="D17" s="28" t="s">
        <v>286</v>
      </c>
      <c r="E17" s="29">
        <v>90200</v>
      </c>
      <c r="F17" s="30">
        <v>204.12</v>
      </c>
      <c r="G17" s="31">
        <v>3.8300000000000001E-2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154</v>
      </c>
      <c r="E18" s="29">
        <v>7985</v>
      </c>
      <c r="F18" s="30">
        <v>189.87</v>
      </c>
      <c r="G18" s="31">
        <v>3.56E-2</v>
      </c>
      <c r="H18" s="32"/>
    </row>
    <row r="19" spans="2:8" ht="15.75" customHeight="1" x14ac:dyDescent="0.2">
      <c r="B19" s="28" t="s">
        <v>251</v>
      </c>
      <c r="C19" s="28" t="s">
        <v>252</v>
      </c>
      <c r="D19" s="28" t="s">
        <v>129</v>
      </c>
      <c r="E19" s="29">
        <v>95000</v>
      </c>
      <c r="F19" s="30">
        <v>188.1</v>
      </c>
      <c r="G19" s="31">
        <v>3.5299999999999998E-2</v>
      </c>
      <c r="H19" s="32"/>
    </row>
    <row r="20" spans="2:8" ht="15.75" customHeight="1" x14ac:dyDescent="0.2">
      <c r="B20" s="28" t="s">
        <v>318</v>
      </c>
      <c r="C20" s="28" t="s">
        <v>319</v>
      </c>
      <c r="D20" s="28" t="s">
        <v>179</v>
      </c>
      <c r="E20" s="29">
        <v>49300</v>
      </c>
      <c r="F20" s="30">
        <v>156.9</v>
      </c>
      <c r="G20" s="31">
        <v>2.9399999999999999E-2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159</v>
      </c>
      <c r="E21" s="29">
        <v>11513</v>
      </c>
      <c r="F21" s="30">
        <v>153.66</v>
      </c>
      <c r="G21" s="31">
        <v>2.8799999999999999E-2</v>
      </c>
      <c r="H21" s="32"/>
    </row>
    <row r="22" spans="2:8" ht="15.75" customHeight="1" x14ac:dyDescent="0.2">
      <c r="B22" s="28" t="s">
        <v>228</v>
      </c>
      <c r="C22" s="28" t="s">
        <v>229</v>
      </c>
      <c r="D22" s="28" t="s">
        <v>103</v>
      </c>
      <c r="E22" s="29">
        <v>88732</v>
      </c>
      <c r="F22" s="30">
        <v>150.18</v>
      </c>
      <c r="G22" s="31">
        <v>2.81E-2</v>
      </c>
      <c r="H22" s="32"/>
    </row>
    <row r="23" spans="2:8" ht="15.75" customHeight="1" x14ac:dyDescent="0.2">
      <c r="B23" s="28" t="s">
        <v>209</v>
      </c>
      <c r="C23" s="28" t="s">
        <v>210</v>
      </c>
      <c r="D23" s="28" t="s">
        <v>211</v>
      </c>
      <c r="E23" s="29">
        <v>32132</v>
      </c>
      <c r="F23" s="30">
        <v>139.29</v>
      </c>
      <c r="G23" s="31">
        <v>2.6100000000000002E-2</v>
      </c>
      <c r="H23" s="32"/>
    </row>
    <row r="24" spans="2:8" ht="15.75" customHeight="1" x14ac:dyDescent="0.2">
      <c r="B24" s="28" t="s">
        <v>320</v>
      </c>
      <c r="C24" s="28" t="s">
        <v>321</v>
      </c>
      <c r="D24" s="28" t="s">
        <v>179</v>
      </c>
      <c r="E24" s="29">
        <v>8000</v>
      </c>
      <c r="F24" s="30">
        <v>128.31</v>
      </c>
      <c r="G24" s="31">
        <v>2.4E-2</v>
      </c>
      <c r="H24" s="32"/>
    </row>
    <row r="25" spans="2:8" ht="15.75" customHeight="1" x14ac:dyDescent="0.2">
      <c r="B25" s="28" t="s">
        <v>259</v>
      </c>
      <c r="C25" s="28" t="s">
        <v>260</v>
      </c>
      <c r="D25" s="28" t="s">
        <v>103</v>
      </c>
      <c r="E25" s="29">
        <v>14843</v>
      </c>
      <c r="F25" s="30">
        <v>98.39</v>
      </c>
      <c r="G25" s="31">
        <v>1.84E-2</v>
      </c>
      <c r="H25" s="32"/>
    </row>
    <row r="26" spans="2:8" ht="15.75" customHeight="1" x14ac:dyDescent="0.2">
      <c r="B26" s="28" t="s">
        <v>173</v>
      </c>
      <c r="C26" s="28" t="s">
        <v>174</v>
      </c>
      <c r="D26" s="28" t="s">
        <v>103</v>
      </c>
      <c r="E26" s="29">
        <v>33817</v>
      </c>
      <c r="F26" s="30">
        <v>95.4</v>
      </c>
      <c r="G26" s="31">
        <v>1.7899999999999999E-2</v>
      </c>
      <c r="H26" s="32"/>
    </row>
    <row r="27" spans="2:8" ht="15.75" customHeight="1" x14ac:dyDescent="0.2">
      <c r="B27" s="28" t="s">
        <v>236</v>
      </c>
      <c r="C27" s="28" t="s">
        <v>237</v>
      </c>
      <c r="D27" s="28" t="s">
        <v>238</v>
      </c>
      <c r="E27" s="29">
        <v>220</v>
      </c>
      <c r="F27" s="30">
        <v>85.77</v>
      </c>
      <c r="G27" s="31">
        <v>1.61E-2</v>
      </c>
      <c r="H27" s="32"/>
    </row>
    <row r="28" spans="2:8" ht="15.75" customHeight="1" x14ac:dyDescent="0.2">
      <c r="B28" s="28" t="s">
        <v>226</v>
      </c>
      <c r="C28" s="28" t="s">
        <v>227</v>
      </c>
      <c r="D28" s="28" t="s">
        <v>211</v>
      </c>
      <c r="E28" s="29">
        <v>32612</v>
      </c>
      <c r="F28" s="30">
        <v>81.069999999999993</v>
      </c>
      <c r="G28" s="31">
        <v>1.52E-2</v>
      </c>
      <c r="H28" s="32"/>
    </row>
    <row r="29" spans="2:8" ht="15.75" customHeight="1" x14ac:dyDescent="0.2">
      <c r="B29" s="28" t="s">
        <v>322</v>
      </c>
      <c r="C29" s="28" t="s">
        <v>323</v>
      </c>
      <c r="D29" s="28" t="s">
        <v>211</v>
      </c>
      <c r="E29" s="29">
        <v>1660</v>
      </c>
      <c r="F29" s="30">
        <v>65.959999999999994</v>
      </c>
      <c r="G29" s="31">
        <v>1.24E-2</v>
      </c>
      <c r="H29" s="32"/>
    </row>
    <row r="30" spans="2:8" ht="15.75" customHeight="1" x14ac:dyDescent="0.2">
      <c r="B30" s="28" t="s">
        <v>214</v>
      </c>
      <c r="C30" s="28" t="s">
        <v>215</v>
      </c>
      <c r="D30" s="28" t="s">
        <v>159</v>
      </c>
      <c r="E30" s="29">
        <v>71000</v>
      </c>
      <c r="F30" s="30">
        <v>62.05</v>
      </c>
      <c r="G30" s="31">
        <v>1.1599999999999999E-2</v>
      </c>
      <c r="H30" s="32"/>
    </row>
    <row r="31" spans="2:8" ht="15.75" customHeight="1" x14ac:dyDescent="0.2">
      <c r="B31" s="28" t="s">
        <v>324</v>
      </c>
      <c r="C31" s="28" t="s">
        <v>325</v>
      </c>
      <c r="D31" s="28" t="s">
        <v>179</v>
      </c>
      <c r="E31" s="29">
        <v>71125</v>
      </c>
      <c r="F31" s="30">
        <v>60.14</v>
      </c>
      <c r="G31" s="31">
        <v>1.1299999999999999E-2</v>
      </c>
      <c r="H31" s="32"/>
    </row>
    <row r="32" spans="2:8" ht="15.75" customHeight="1" x14ac:dyDescent="0.2">
      <c r="B32" s="28" t="s">
        <v>135</v>
      </c>
      <c r="C32" s="28" t="s">
        <v>136</v>
      </c>
      <c r="D32" s="28" t="s">
        <v>117</v>
      </c>
      <c r="E32" s="29">
        <v>1560</v>
      </c>
      <c r="F32" s="30">
        <v>15.09</v>
      </c>
      <c r="G32" s="31">
        <v>2.8E-3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211</v>
      </c>
      <c r="E33" s="29">
        <v>750</v>
      </c>
      <c r="F33" s="30">
        <v>6.83</v>
      </c>
      <c r="G33" s="31">
        <v>1.2999999999999999E-3</v>
      </c>
      <c r="H33" s="32"/>
    </row>
    <row r="34" spans="2:8" ht="15.75" customHeight="1" x14ac:dyDescent="0.2">
      <c r="B34" s="27" t="s">
        <v>75</v>
      </c>
      <c r="C34" s="27"/>
      <c r="D34" s="27"/>
      <c r="E34" s="33"/>
      <c r="F34" s="34">
        <v>5176.54</v>
      </c>
      <c r="G34" s="35">
        <v>0.97019999999999995</v>
      </c>
      <c r="H34" s="36"/>
    </row>
    <row r="35" spans="2:8" ht="15.75" customHeight="1" x14ac:dyDescent="0.2">
      <c r="B35" s="27" t="s">
        <v>137</v>
      </c>
      <c r="C35" s="28"/>
      <c r="D35" s="28"/>
      <c r="E35" s="29"/>
      <c r="F35" s="30"/>
      <c r="G35" s="31"/>
      <c r="H35" s="32"/>
    </row>
    <row r="36" spans="2:8" ht="15.75" customHeight="1" x14ac:dyDescent="0.2">
      <c r="B36" s="27" t="s">
        <v>75</v>
      </c>
      <c r="C36" s="28"/>
      <c r="D36" s="28"/>
      <c r="E36" s="29"/>
      <c r="F36" s="37" t="s">
        <v>77</v>
      </c>
      <c r="G36" s="38" t="s">
        <v>77</v>
      </c>
      <c r="H36" s="32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39" t="s">
        <v>79</v>
      </c>
      <c r="C38" s="39"/>
      <c r="D38" s="39"/>
      <c r="E38" s="40"/>
      <c r="F38" s="34">
        <v>5176.54</v>
      </c>
      <c r="G38" s="35">
        <v>0.97019999999999995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82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8" t="s">
        <v>83</v>
      </c>
      <c r="C42" s="28"/>
      <c r="D42" s="28"/>
      <c r="E42" s="29"/>
      <c r="F42" s="30">
        <v>192.97</v>
      </c>
      <c r="G42" s="31">
        <v>3.6200000000000003E-2</v>
      </c>
      <c r="H42" s="32"/>
    </row>
    <row r="43" spans="2:8" ht="15.75" customHeight="1" x14ac:dyDescent="0.2">
      <c r="B43" s="27" t="s">
        <v>75</v>
      </c>
      <c r="C43" s="27"/>
      <c r="D43" s="27"/>
      <c r="E43" s="33"/>
      <c r="F43" s="34">
        <v>192.97</v>
      </c>
      <c r="G43" s="35">
        <v>3.6200000000000003E-2</v>
      </c>
      <c r="H43" s="36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79</v>
      </c>
      <c r="C45" s="39"/>
      <c r="D45" s="39"/>
      <c r="E45" s="40"/>
      <c r="F45" s="34">
        <v>192.97</v>
      </c>
      <c r="G45" s="35">
        <v>3.6200000000000003E-2</v>
      </c>
      <c r="H45" s="36"/>
    </row>
    <row r="46" spans="2:8" ht="15.75" customHeight="1" x14ac:dyDescent="0.2">
      <c r="B46" s="28" t="s">
        <v>84</v>
      </c>
      <c r="C46" s="28"/>
      <c r="D46" s="28"/>
      <c r="E46" s="29"/>
      <c r="F46" s="41">
        <v>-33.9</v>
      </c>
      <c r="G46" s="42">
        <v>-6.3999999999999613E-3</v>
      </c>
      <c r="H46" s="32"/>
    </row>
    <row r="47" spans="2:8" ht="15.75" customHeight="1" x14ac:dyDescent="0.2">
      <c r="B47" s="43" t="s">
        <v>85</v>
      </c>
      <c r="C47" s="43"/>
      <c r="D47" s="43"/>
      <c r="E47" s="44"/>
      <c r="F47" s="45">
        <v>5335.61</v>
      </c>
      <c r="G47" s="46">
        <v>1</v>
      </c>
      <c r="H47" s="47"/>
    </row>
    <row r="48" spans="2:8" ht="15.75" customHeight="1" x14ac:dyDescent="0.2">
      <c r="B48" s="2"/>
    </row>
    <row r="49" spans="2:16" ht="15.75" customHeight="1" x14ac:dyDescent="0.2">
      <c r="B49" s="57" t="s">
        <v>465</v>
      </c>
      <c r="H49" s="2"/>
      <c r="L49" s="58"/>
      <c r="M49" s="58"/>
      <c r="N49" s="59"/>
      <c r="O49" s="59"/>
      <c r="P49" s="58"/>
    </row>
    <row r="50" spans="2:16" ht="15.75" customHeight="1" x14ac:dyDescent="0.2">
      <c r="B50" s="60" t="s">
        <v>466</v>
      </c>
      <c r="H50" s="2"/>
    </row>
    <row r="51" spans="2:16" ht="15.75" customHeight="1" x14ac:dyDescent="0.2">
      <c r="H51" s="2"/>
    </row>
    <row r="52" spans="2:16" ht="42.6" customHeight="1" x14ac:dyDescent="0.2">
      <c r="B52" s="95" t="s">
        <v>467</v>
      </c>
      <c r="C52" s="96"/>
      <c r="D52" s="96"/>
      <c r="E52" s="96"/>
      <c r="F52" s="96"/>
      <c r="G52" s="96"/>
      <c r="H52" s="97"/>
      <c r="L52" s="61"/>
      <c r="M52" s="61"/>
      <c r="N52" s="61"/>
      <c r="O52" s="61"/>
      <c r="P52" s="61"/>
    </row>
    <row r="53" spans="2:16" ht="15.75" customHeight="1" x14ac:dyDescent="0.2">
      <c r="H53" s="2"/>
      <c r="L53" s="61"/>
      <c r="M53" s="61"/>
      <c r="N53" s="61"/>
      <c r="O53" s="61"/>
      <c r="P53" s="61"/>
    </row>
    <row r="54" spans="2:16" ht="15.75" customHeight="1" x14ac:dyDescent="0.2">
      <c r="B54" s="62" t="s">
        <v>468</v>
      </c>
      <c r="H54" s="2"/>
      <c r="L54" s="61"/>
      <c r="M54" s="61"/>
      <c r="N54" s="61"/>
      <c r="O54" s="61"/>
      <c r="P54" s="61"/>
    </row>
    <row r="55" spans="2:16" ht="53.1" customHeight="1" x14ac:dyDescent="0.2">
      <c r="B55" s="63" t="s">
        <v>57</v>
      </c>
      <c r="C55" s="63" t="s">
        <v>469</v>
      </c>
      <c r="D55" s="63" t="s">
        <v>470</v>
      </c>
      <c r="E55" s="63" t="s">
        <v>471</v>
      </c>
      <c r="F55" s="63" t="s">
        <v>472</v>
      </c>
      <c r="G55" s="63" t="s">
        <v>473</v>
      </c>
      <c r="H55" s="63" t="s">
        <v>474</v>
      </c>
      <c r="L55" s="61"/>
      <c r="M55" s="61"/>
      <c r="N55" s="61"/>
      <c r="O55" s="61"/>
      <c r="P55" s="61"/>
    </row>
    <row r="56" spans="2:16" ht="15.75" customHeight="1" x14ac:dyDescent="0.2">
      <c r="B56" s="64" t="s">
        <v>16</v>
      </c>
      <c r="C56" s="65" t="s">
        <v>475</v>
      </c>
      <c r="D56" s="65">
        <v>8695</v>
      </c>
      <c r="E56" s="65">
        <v>2173</v>
      </c>
      <c r="F56" s="65">
        <v>6522</v>
      </c>
      <c r="G56" s="65">
        <v>382515</v>
      </c>
      <c r="H56" s="66">
        <v>8.77E-2</v>
      </c>
      <c r="L56" s="61"/>
      <c r="M56" s="61"/>
      <c r="N56" s="61"/>
      <c r="O56" s="61"/>
      <c r="P56" s="61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52:H52"/>
  </mergeCells>
  <hyperlinks>
    <hyperlink ref="I1" location="'Sheet1'!A1" display="Index" xr:uid="{EFE5D038-C67E-4089-9DF0-FB034D9E1CC7}"/>
    <hyperlink ref="B50" r:id="rId1" display="https://clicktime.symantec.com/3A6hW4FJR9oyRi5k9epCUKn7Vc?u=https%3A%2F%2Fwww.licmf.com%2Fassets%2Fpdf%2Fstatuary_disclosure_new%2F38%2F1584541473-Update-on-Exposures-in-Yes-Bank-Ltd-13.03.2020.pdf" xr:uid="{E7BB2C88-2A08-4B61-81B2-08A309254CC2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99179-4140-43C4-8E50-71C21F9D316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103</v>
      </c>
      <c r="E7" s="29">
        <v>23882</v>
      </c>
      <c r="F7" s="30">
        <v>332.08</v>
      </c>
      <c r="G7" s="31">
        <v>0.10290000000000001</v>
      </c>
      <c r="H7" s="32"/>
    </row>
    <row r="8" spans="2:9" ht="15.75" customHeight="1" x14ac:dyDescent="0.2">
      <c r="B8" s="28" t="s">
        <v>115</v>
      </c>
      <c r="C8" s="28" t="s">
        <v>116</v>
      </c>
      <c r="D8" s="28" t="s">
        <v>117</v>
      </c>
      <c r="E8" s="29">
        <v>17774</v>
      </c>
      <c r="F8" s="30">
        <v>327.39</v>
      </c>
      <c r="G8" s="31">
        <v>0.1014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20374</v>
      </c>
      <c r="F9" s="30">
        <v>252.44</v>
      </c>
      <c r="G9" s="31">
        <v>7.8200000000000006E-2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9880</v>
      </c>
      <c r="F10" s="30">
        <v>234.93</v>
      </c>
      <c r="G10" s="31">
        <v>7.2800000000000004E-2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37970</v>
      </c>
      <c r="F11" s="30">
        <v>203.9</v>
      </c>
      <c r="G11" s="31">
        <v>6.3200000000000006E-2</v>
      </c>
      <c r="H11" s="32"/>
    </row>
    <row r="12" spans="2:9" ht="15.75" customHeight="1" x14ac:dyDescent="0.2">
      <c r="B12" s="28" t="s">
        <v>175</v>
      </c>
      <c r="C12" s="28" t="s">
        <v>176</v>
      </c>
      <c r="D12" s="28" t="s">
        <v>100</v>
      </c>
      <c r="E12" s="29">
        <v>5783</v>
      </c>
      <c r="F12" s="30">
        <v>179.93</v>
      </c>
      <c r="G12" s="31">
        <v>5.57E-2</v>
      </c>
      <c r="H12" s="32"/>
    </row>
    <row r="13" spans="2:9" ht="15.75" customHeight="1" x14ac:dyDescent="0.2">
      <c r="B13" s="28" t="s">
        <v>197</v>
      </c>
      <c r="C13" s="28" t="s">
        <v>198</v>
      </c>
      <c r="D13" s="28" t="s">
        <v>103</v>
      </c>
      <c r="E13" s="29">
        <v>8016</v>
      </c>
      <c r="F13" s="30">
        <v>137.31</v>
      </c>
      <c r="G13" s="31">
        <v>4.2500000000000003E-2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4932</v>
      </c>
      <c r="F14" s="30">
        <v>111.66</v>
      </c>
      <c r="G14" s="31">
        <v>3.4599999999999999E-2</v>
      </c>
      <c r="H14" s="32"/>
    </row>
    <row r="15" spans="2:9" ht="15.75" customHeight="1" x14ac:dyDescent="0.2">
      <c r="B15" s="28" t="s">
        <v>328</v>
      </c>
      <c r="C15" s="28" t="s">
        <v>329</v>
      </c>
      <c r="D15" s="28" t="s">
        <v>108</v>
      </c>
      <c r="E15" s="29">
        <v>47874</v>
      </c>
      <c r="F15" s="30">
        <v>97.3</v>
      </c>
      <c r="G15" s="31">
        <v>3.0099999999999998E-2</v>
      </c>
      <c r="H15" s="32"/>
    </row>
    <row r="16" spans="2:9" ht="15.75" customHeight="1" x14ac:dyDescent="0.2">
      <c r="B16" s="28" t="s">
        <v>259</v>
      </c>
      <c r="C16" s="28" t="s">
        <v>260</v>
      </c>
      <c r="D16" s="28" t="s">
        <v>103</v>
      </c>
      <c r="E16" s="29">
        <v>13643</v>
      </c>
      <c r="F16" s="30">
        <v>90.44</v>
      </c>
      <c r="G16" s="31">
        <v>2.8000000000000001E-2</v>
      </c>
      <c r="H16" s="32"/>
    </row>
    <row r="17" spans="2:8" ht="15.75" customHeight="1" x14ac:dyDescent="0.2">
      <c r="B17" s="28" t="s">
        <v>157</v>
      </c>
      <c r="C17" s="28" t="s">
        <v>158</v>
      </c>
      <c r="D17" s="28" t="s">
        <v>159</v>
      </c>
      <c r="E17" s="29">
        <v>6668</v>
      </c>
      <c r="F17" s="30">
        <v>89</v>
      </c>
      <c r="G17" s="31">
        <v>2.76E-2</v>
      </c>
      <c r="H17" s="32"/>
    </row>
    <row r="18" spans="2:8" ht="15.75" customHeight="1" x14ac:dyDescent="0.2">
      <c r="B18" s="28" t="s">
        <v>124</v>
      </c>
      <c r="C18" s="28" t="s">
        <v>125</v>
      </c>
      <c r="D18" s="28" t="s">
        <v>126</v>
      </c>
      <c r="E18" s="29">
        <v>13257</v>
      </c>
      <c r="F18" s="30">
        <v>73.39</v>
      </c>
      <c r="G18" s="31">
        <v>2.2700000000000001E-2</v>
      </c>
      <c r="H18" s="32"/>
    </row>
    <row r="19" spans="2:8" ht="15.75" customHeight="1" x14ac:dyDescent="0.2">
      <c r="B19" s="28" t="s">
        <v>265</v>
      </c>
      <c r="C19" s="28" t="s">
        <v>266</v>
      </c>
      <c r="D19" s="28" t="s">
        <v>154</v>
      </c>
      <c r="E19" s="29">
        <v>1447</v>
      </c>
      <c r="F19" s="30">
        <v>68.510000000000005</v>
      </c>
      <c r="G19" s="31">
        <v>2.12E-2</v>
      </c>
      <c r="H19" s="32"/>
    </row>
    <row r="20" spans="2:8" ht="15.75" customHeight="1" x14ac:dyDescent="0.2">
      <c r="B20" s="28" t="s">
        <v>201</v>
      </c>
      <c r="C20" s="28" t="s">
        <v>202</v>
      </c>
      <c r="D20" s="28" t="s">
        <v>108</v>
      </c>
      <c r="E20" s="29">
        <v>2481</v>
      </c>
      <c r="F20" s="30">
        <v>59.73</v>
      </c>
      <c r="G20" s="31">
        <v>1.8499999999999999E-2</v>
      </c>
      <c r="H20" s="32"/>
    </row>
    <row r="21" spans="2:8" ht="15.75" customHeight="1" x14ac:dyDescent="0.2">
      <c r="B21" s="28" t="s">
        <v>173</v>
      </c>
      <c r="C21" s="28" t="s">
        <v>174</v>
      </c>
      <c r="D21" s="28" t="s">
        <v>103</v>
      </c>
      <c r="E21" s="29">
        <v>20960</v>
      </c>
      <c r="F21" s="30">
        <v>59.13</v>
      </c>
      <c r="G21" s="31">
        <v>1.83E-2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5940</v>
      </c>
      <c r="F22" s="30">
        <v>54.29</v>
      </c>
      <c r="G22" s="31">
        <v>1.6799999999999999E-2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120</v>
      </c>
      <c r="E23" s="29">
        <v>737</v>
      </c>
      <c r="F23" s="30">
        <v>53.11</v>
      </c>
      <c r="G23" s="31">
        <v>1.6500000000000001E-2</v>
      </c>
      <c r="H23" s="32"/>
    </row>
    <row r="24" spans="2:8" ht="15.75" customHeight="1" x14ac:dyDescent="0.2">
      <c r="B24" s="28" t="s">
        <v>118</v>
      </c>
      <c r="C24" s="28" t="s">
        <v>119</v>
      </c>
      <c r="D24" s="28" t="s">
        <v>120</v>
      </c>
      <c r="E24" s="29">
        <v>5157</v>
      </c>
      <c r="F24" s="30">
        <v>38.659999999999997</v>
      </c>
      <c r="G24" s="31">
        <v>1.2E-2</v>
      </c>
      <c r="H24" s="32"/>
    </row>
    <row r="25" spans="2:8" ht="15.75" customHeight="1" x14ac:dyDescent="0.2">
      <c r="B25" s="28" t="s">
        <v>277</v>
      </c>
      <c r="C25" s="28" t="s">
        <v>278</v>
      </c>
      <c r="D25" s="28" t="s">
        <v>179</v>
      </c>
      <c r="E25" s="29">
        <v>646</v>
      </c>
      <c r="F25" s="30">
        <v>34.409999999999997</v>
      </c>
      <c r="G25" s="31">
        <v>1.0699999999999999E-2</v>
      </c>
      <c r="H25" s="32"/>
    </row>
    <row r="26" spans="2:8" ht="15.75" customHeight="1" x14ac:dyDescent="0.2">
      <c r="B26" s="28" t="s">
        <v>330</v>
      </c>
      <c r="C26" s="28" t="s">
        <v>331</v>
      </c>
      <c r="D26" s="28" t="s">
        <v>123</v>
      </c>
      <c r="E26" s="29">
        <v>5840</v>
      </c>
      <c r="F26" s="30">
        <v>34.229999999999997</v>
      </c>
      <c r="G26" s="31">
        <v>1.06E-2</v>
      </c>
      <c r="H26" s="32"/>
    </row>
    <row r="27" spans="2:8" ht="15.75" customHeight="1" x14ac:dyDescent="0.2">
      <c r="B27" s="28" t="s">
        <v>109</v>
      </c>
      <c r="C27" s="28" t="s">
        <v>110</v>
      </c>
      <c r="D27" s="28" t="s">
        <v>108</v>
      </c>
      <c r="E27" s="29">
        <v>198</v>
      </c>
      <c r="F27" s="30">
        <v>33.78</v>
      </c>
      <c r="G27" s="31">
        <v>1.0500000000000001E-2</v>
      </c>
      <c r="H27" s="32"/>
    </row>
    <row r="28" spans="2:8" ht="15.75" customHeight="1" x14ac:dyDescent="0.2">
      <c r="B28" s="28" t="s">
        <v>219</v>
      </c>
      <c r="C28" s="28" t="s">
        <v>220</v>
      </c>
      <c r="D28" s="28" t="s">
        <v>221</v>
      </c>
      <c r="E28" s="29">
        <v>2309</v>
      </c>
      <c r="F28" s="30">
        <v>32.79</v>
      </c>
      <c r="G28" s="31">
        <v>1.0200000000000001E-2</v>
      </c>
      <c r="H28" s="32"/>
    </row>
    <row r="29" spans="2:8" ht="15.75" customHeight="1" x14ac:dyDescent="0.2">
      <c r="B29" s="28" t="s">
        <v>304</v>
      </c>
      <c r="C29" s="28" t="s">
        <v>305</v>
      </c>
      <c r="D29" s="28" t="s">
        <v>100</v>
      </c>
      <c r="E29" s="29">
        <v>7797</v>
      </c>
      <c r="F29" s="30">
        <v>32.58</v>
      </c>
      <c r="G29" s="31">
        <v>1.01E-2</v>
      </c>
      <c r="H29" s="32"/>
    </row>
    <row r="30" spans="2:8" ht="15.75" customHeight="1" x14ac:dyDescent="0.2">
      <c r="B30" s="28" t="s">
        <v>113</v>
      </c>
      <c r="C30" s="28" t="s">
        <v>114</v>
      </c>
      <c r="D30" s="28" t="s">
        <v>100</v>
      </c>
      <c r="E30" s="29">
        <v>3323</v>
      </c>
      <c r="F30" s="30">
        <v>31.95</v>
      </c>
      <c r="G30" s="31">
        <v>9.9000000000000008E-3</v>
      </c>
      <c r="H30" s="32"/>
    </row>
    <row r="31" spans="2:8" ht="15.75" customHeight="1" x14ac:dyDescent="0.2">
      <c r="B31" s="28" t="s">
        <v>279</v>
      </c>
      <c r="C31" s="28" t="s">
        <v>280</v>
      </c>
      <c r="D31" s="28" t="s">
        <v>123</v>
      </c>
      <c r="E31" s="29">
        <v>681</v>
      </c>
      <c r="F31" s="30">
        <v>31.34</v>
      </c>
      <c r="G31" s="31">
        <v>9.7000000000000003E-3</v>
      </c>
      <c r="H31" s="32"/>
    </row>
    <row r="32" spans="2:8" ht="15.75" customHeight="1" x14ac:dyDescent="0.2">
      <c r="B32" s="28" t="s">
        <v>332</v>
      </c>
      <c r="C32" s="28" t="s">
        <v>333</v>
      </c>
      <c r="D32" s="28" t="s">
        <v>120</v>
      </c>
      <c r="E32" s="29">
        <v>705</v>
      </c>
      <c r="F32" s="30">
        <v>28.24</v>
      </c>
      <c r="G32" s="31">
        <v>8.6999999999999994E-3</v>
      </c>
      <c r="H32" s="32"/>
    </row>
    <row r="33" spans="2:8" ht="15.75" customHeight="1" x14ac:dyDescent="0.2">
      <c r="B33" s="28" t="s">
        <v>160</v>
      </c>
      <c r="C33" s="28" t="s">
        <v>161</v>
      </c>
      <c r="D33" s="28" t="s">
        <v>154</v>
      </c>
      <c r="E33" s="29">
        <v>4117</v>
      </c>
      <c r="F33" s="30">
        <v>27.91</v>
      </c>
      <c r="G33" s="31">
        <v>8.6E-3</v>
      </c>
      <c r="H33" s="32"/>
    </row>
    <row r="34" spans="2:8" ht="15.75" customHeight="1" x14ac:dyDescent="0.2">
      <c r="B34" s="28" t="s">
        <v>296</v>
      </c>
      <c r="C34" s="28" t="s">
        <v>297</v>
      </c>
      <c r="D34" s="28" t="s">
        <v>154</v>
      </c>
      <c r="E34" s="29">
        <v>320</v>
      </c>
      <c r="F34" s="30">
        <v>27.91</v>
      </c>
      <c r="G34" s="31">
        <v>8.6E-3</v>
      </c>
      <c r="H34" s="32"/>
    </row>
    <row r="35" spans="2:8" ht="15.75" customHeight="1" x14ac:dyDescent="0.2">
      <c r="B35" s="28" t="s">
        <v>334</v>
      </c>
      <c r="C35" s="28" t="s">
        <v>335</v>
      </c>
      <c r="D35" s="28" t="s">
        <v>103</v>
      </c>
      <c r="E35" s="29">
        <v>3013</v>
      </c>
      <c r="F35" s="30">
        <v>25.49</v>
      </c>
      <c r="G35" s="31">
        <v>7.9000000000000008E-3</v>
      </c>
      <c r="H35" s="32"/>
    </row>
    <row r="36" spans="2:8" ht="15.75" customHeight="1" x14ac:dyDescent="0.2">
      <c r="B36" s="28" t="s">
        <v>336</v>
      </c>
      <c r="C36" s="28" t="s">
        <v>337</v>
      </c>
      <c r="D36" s="28" t="s">
        <v>184</v>
      </c>
      <c r="E36" s="29">
        <v>13768</v>
      </c>
      <c r="F36" s="30">
        <v>25.4</v>
      </c>
      <c r="G36" s="31">
        <v>7.9000000000000008E-3</v>
      </c>
      <c r="H36" s="32"/>
    </row>
    <row r="37" spans="2:8" ht="15.75" customHeight="1" x14ac:dyDescent="0.2">
      <c r="B37" s="28" t="s">
        <v>338</v>
      </c>
      <c r="C37" s="28" t="s">
        <v>339</v>
      </c>
      <c r="D37" s="28" t="s">
        <v>120</v>
      </c>
      <c r="E37" s="29">
        <v>9137</v>
      </c>
      <c r="F37" s="30">
        <v>24</v>
      </c>
      <c r="G37" s="31">
        <v>7.4000000000000003E-3</v>
      </c>
      <c r="H37" s="32"/>
    </row>
    <row r="38" spans="2:8" ht="15.75" customHeight="1" x14ac:dyDescent="0.2">
      <c r="B38" s="28" t="s">
        <v>298</v>
      </c>
      <c r="C38" s="28" t="s">
        <v>299</v>
      </c>
      <c r="D38" s="28" t="s">
        <v>123</v>
      </c>
      <c r="E38" s="29">
        <v>693</v>
      </c>
      <c r="F38" s="30">
        <v>23.35</v>
      </c>
      <c r="G38" s="31">
        <v>7.1999999999999998E-3</v>
      </c>
      <c r="H38" s="32"/>
    </row>
    <row r="39" spans="2:8" ht="15.75" customHeight="1" x14ac:dyDescent="0.2">
      <c r="B39" s="28" t="s">
        <v>164</v>
      </c>
      <c r="C39" s="28" t="s">
        <v>165</v>
      </c>
      <c r="D39" s="28" t="s">
        <v>166</v>
      </c>
      <c r="E39" s="29">
        <v>3875</v>
      </c>
      <c r="F39" s="30">
        <v>23.29</v>
      </c>
      <c r="G39" s="31">
        <v>7.1999999999999998E-3</v>
      </c>
      <c r="H39" s="32"/>
    </row>
    <row r="40" spans="2:8" ht="15.75" customHeight="1" x14ac:dyDescent="0.2">
      <c r="B40" s="28" t="s">
        <v>340</v>
      </c>
      <c r="C40" s="28" t="s">
        <v>341</v>
      </c>
      <c r="D40" s="28" t="s">
        <v>184</v>
      </c>
      <c r="E40" s="29">
        <v>25753</v>
      </c>
      <c r="F40" s="30">
        <v>22.91</v>
      </c>
      <c r="G40" s="31">
        <v>7.1000000000000004E-3</v>
      </c>
      <c r="H40" s="32"/>
    </row>
    <row r="41" spans="2:8" ht="15.75" customHeight="1" x14ac:dyDescent="0.2">
      <c r="B41" s="28" t="s">
        <v>224</v>
      </c>
      <c r="C41" s="28" t="s">
        <v>225</v>
      </c>
      <c r="D41" s="28" t="s">
        <v>120</v>
      </c>
      <c r="E41" s="29">
        <v>692</v>
      </c>
      <c r="F41" s="30">
        <v>22.53</v>
      </c>
      <c r="G41" s="31">
        <v>7.0000000000000001E-3</v>
      </c>
      <c r="H41" s="32"/>
    </row>
    <row r="42" spans="2:8" ht="15.75" customHeight="1" x14ac:dyDescent="0.2">
      <c r="B42" s="28" t="s">
        <v>162</v>
      </c>
      <c r="C42" s="28" t="s">
        <v>163</v>
      </c>
      <c r="D42" s="28" t="s">
        <v>123</v>
      </c>
      <c r="E42" s="29">
        <v>2715</v>
      </c>
      <c r="F42" s="30">
        <v>22.42</v>
      </c>
      <c r="G42" s="31">
        <v>6.8999999999999999E-3</v>
      </c>
      <c r="H42" s="32"/>
    </row>
    <row r="43" spans="2:8" ht="15.75" customHeight="1" x14ac:dyDescent="0.2">
      <c r="B43" s="28" t="s">
        <v>271</v>
      </c>
      <c r="C43" s="28" t="s">
        <v>272</v>
      </c>
      <c r="D43" s="28" t="s">
        <v>108</v>
      </c>
      <c r="E43" s="29">
        <v>624</v>
      </c>
      <c r="F43" s="30">
        <v>21.85</v>
      </c>
      <c r="G43" s="31">
        <v>6.7999999999999996E-3</v>
      </c>
      <c r="H43" s="32"/>
    </row>
    <row r="44" spans="2:8" ht="15.75" customHeight="1" x14ac:dyDescent="0.2">
      <c r="B44" s="28" t="s">
        <v>177</v>
      </c>
      <c r="C44" s="28" t="s">
        <v>178</v>
      </c>
      <c r="D44" s="28" t="s">
        <v>179</v>
      </c>
      <c r="E44" s="29">
        <v>2058</v>
      </c>
      <c r="F44" s="30">
        <v>21.73</v>
      </c>
      <c r="G44" s="31">
        <v>6.7000000000000002E-3</v>
      </c>
      <c r="H44" s="32"/>
    </row>
    <row r="45" spans="2:8" ht="15.75" customHeight="1" x14ac:dyDescent="0.2">
      <c r="B45" s="28" t="s">
        <v>342</v>
      </c>
      <c r="C45" s="28" t="s">
        <v>343</v>
      </c>
      <c r="D45" s="28" t="s">
        <v>120</v>
      </c>
      <c r="E45" s="29">
        <v>716</v>
      </c>
      <c r="F45" s="30">
        <v>19.649999999999999</v>
      </c>
      <c r="G45" s="31">
        <v>6.1000000000000004E-3</v>
      </c>
      <c r="H45" s="32"/>
    </row>
    <row r="46" spans="2:8" ht="15.75" customHeight="1" x14ac:dyDescent="0.2">
      <c r="B46" s="28" t="s">
        <v>344</v>
      </c>
      <c r="C46" s="28" t="s">
        <v>345</v>
      </c>
      <c r="D46" s="28" t="s">
        <v>211</v>
      </c>
      <c r="E46" s="29">
        <v>3659</v>
      </c>
      <c r="F46" s="30">
        <v>18.649999999999999</v>
      </c>
      <c r="G46" s="31">
        <v>5.7999999999999996E-3</v>
      </c>
      <c r="H46" s="32"/>
    </row>
    <row r="47" spans="2:8" ht="15.75" customHeight="1" x14ac:dyDescent="0.2">
      <c r="B47" s="28" t="s">
        <v>346</v>
      </c>
      <c r="C47" s="28" t="s">
        <v>347</v>
      </c>
      <c r="D47" s="28" t="s">
        <v>166</v>
      </c>
      <c r="E47" s="29">
        <v>5069</v>
      </c>
      <c r="F47" s="30">
        <v>18.600000000000001</v>
      </c>
      <c r="G47" s="31">
        <v>5.7999999999999996E-3</v>
      </c>
      <c r="H47" s="32"/>
    </row>
    <row r="48" spans="2:8" ht="15.75" customHeight="1" x14ac:dyDescent="0.2">
      <c r="B48" s="28" t="s">
        <v>212</v>
      </c>
      <c r="C48" s="28" t="s">
        <v>213</v>
      </c>
      <c r="D48" s="28" t="s">
        <v>154</v>
      </c>
      <c r="E48" s="29">
        <v>2014</v>
      </c>
      <c r="F48" s="30">
        <v>17.41</v>
      </c>
      <c r="G48" s="31">
        <v>5.4000000000000003E-3</v>
      </c>
      <c r="H48" s="32"/>
    </row>
    <row r="49" spans="2:8" ht="15.75" customHeight="1" x14ac:dyDescent="0.2">
      <c r="B49" s="28" t="s">
        <v>284</v>
      </c>
      <c r="C49" s="28" t="s">
        <v>285</v>
      </c>
      <c r="D49" s="28" t="s">
        <v>286</v>
      </c>
      <c r="E49" s="29">
        <v>7563</v>
      </c>
      <c r="F49" s="30">
        <v>17.12</v>
      </c>
      <c r="G49" s="31">
        <v>5.3E-3</v>
      </c>
      <c r="H49" s="32"/>
    </row>
    <row r="50" spans="2:8" ht="15.75" customHeight="1" x14ac:dyDescent="0.2">
      <c r="B50" s="28" t="s">
        <v>348</v>
      </c>
      <c r="C50" s="28" t="s">
        <v>349</v>
      </c>
      <c r="D50" s="28" t="s">
        <v>350</v>
      </c>
      <c r="E50" s="29">
        <v>19034</v>
      </c>
      <c r="F50" s="30">
        <v>16.809999999999999</v>
      </c>
      <c r="G50" s="31">
        <v>5.1999999999999998E-3</v>
      </c>
      <c r="H50" s="32"/>
    </row>
    <row r="51" spans="2:8" ht="15.75" customHeight="1" x14ac:dyDescent="0.2">
      <c r="B51" s="28" t="s">
        <v>351</v>
      </c>
      <c r="C51" s="28" t="s">
        <v>352</v>
      </c>
      <c r="D51" s="28" t="s">
        <v>353</v>
      </c>
      <c r="E51" s="29">
        <v>2874</v>
      </c>
      <c r="F51" s="30">
        <v>16.11</v>
      </c>
      <c r="G51" s="31">
        <v>5.0000000000000001E-3</v>
      </c>
      <c r="H51" s="32"/>
    </row>
    <row r="52" spans="2:8" ht="15.75" customHeight="1" x14ac:dyDescent="0.2">
      <c r="B52" s="28" t="s">
        <v>354</v>
      </c>
      <c r="C52" s="28" t="s">
        <v>355</v>
      </c>
      <c r="D52" s="28" t="s">
        <v>117</v>
      </c>
      <c r="E52" s="29">
        <v>4091</v>
      </c>
      <c r="F52" s="30">
        <v>15.69</v>
      </c>
      <c r="G52" s="31">
        <v>4.8999999999999998E-3</v>
      </c>
      <c r="H52" s="32"/>
    </row>
    <row r="53" spans="2:8" ht="15.75" customHeight="1" x14ac:dyDescent="0.2">
      <c r="B53" s="28" t="s">
        <v>180</v>
      </c>
      <c r="C53" s="28" t="s">
        <v>181</v>
      </c>
      <c r="D53" s="28" t="s">
        <v>179</v>
      </c>
      <c r="E53" s="29">
        <v>67</v>
      </c>
      <c r="F53" s="30">
        <v>15.26</v>
      </c>
      <c r="G53" s="31">
        <v>4.7000000000000002E-3</v>
      </c>
      <c r="H53" s="32"/>
    </row>
    <row r="54" spans="2:8" ht="15.75" customHeight="1" x14ac:dyDescent="0.2">
      <c r="B54" s="28" t="s">
        <v>356</v>
      </c>
      <c r="C54" s="28" t="s">
        <v>357</v>
      </c>
      <c r="D54" s="28" t="s">
        <v>358</v>
      </c>
      <c r="E54" s="29">
        <v>10484</v>
      </c>
      <c r="F54" s="30">
        <v>13.2</v>
      </c>
      <c r="G54" s="31">
        <v>4.1000000000000003E-3</v>
      </c>
      <c r="H54" s="32"/>
    </row>
    <row r="55" spans="2:8" ht="15.75" customHeight="1" x14ac:dyDescent="0.2">
      <c r="B55" s="28" t="s">
        <v>359</v>
      </c>
      <c r="C55" s="28" t="s">
        <v>360</v>
      </c>
      <c r="D55" s="28" t="s">
        <v>129</v>
      </c>
      <c r="E55" s="29">
        <v>9407</v>
      </c>
      <c r="F55" s="30">
        <v>11.79</v>
      </c>
      <c r="G55" s="31">
        <v>3.7000000000000002E-3</v>
      </c>
      <c r="H55" s="32"/>
    </row>
    <row r="56" spans="2:8" ht="15.75" customHeight="1" x14ac:dyDescent="0.2">
      <c r="B56" s="28" t="s">
        <v>361</v>
      </c>
      <c r="C56" s="28" t="s">
        <v>362</v>
      </c>
      <c r="D56" s="28" t="s">
        <v>117</v>
      </c>
      <c r="E56" s="29">
        <v>12515</v>
      </c>
      <c r="F56" s="30">
        <v>11.67</v>
      </c>
      <c r="G56" s="31">
        <v>3.5999999999999999E-3</v>
      </c>
      <c r="H56" s="32"/>
    </row>
    <row r="57" spans="2:8" ht="15.75" customHeight="1" x14ac:dyDescent="0.2">
      <c r="B57" s="28" t="s">
        <v>363</v>
      </c>
      <c r="C57" s="28" t="s">
        <v>364</v>
      </c>
      <c r="D57" s="28" t="s">
        <v>103</v>
      </c>
      <c r="E57" s="29">
        <v>6522</v>
      </c>
      <c r="F57" s="30">
        <v>0</v>
      </c>
      <c r="G57" s="31" t="s">
        <v>89</v>
      </c>
      <c r="H57" s="32"/>
    </row>
    <row r="58" spans="2:8" ht="15.75" customHeight="1" x14ac:dyDescent="0.2">
      <c r="B58" s="27" t="s">
        <v>75</v>
      </c>
      <c r="C58" s="27"/>
      <c r="D58" s="27"/>
      <c r="E58" s="33"/>
      <c r="F58" s="34">
        <v>3203.27</v>
      </c>
      <c r="G58" s="35">
        <v>0.99209999999999998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75</v>
      </c>
      <c r="C60" s="28"/>
      <c r="D60" s="28"/>
      <c r="E60" s="29"/>
      <c r="F60" s="37" t="s">
        <v>77</v>
      </c>
      <c r="G60" s="38" t="s">
        <v>77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79</v>
      </c>
      <c r="C62" s="39"/>
      <c r="D62" s="39"/>
      <c r="E62" s="40"/>
      <c r="F62" s="34">
        <v>3203.27</v>
      </c>
      <c r="G62" s="35">
        <v>0.99209999999999998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109.19</v>
      </c>
      <c r="G66" s="31">
        <v>3.3799999999999997E-2</v>
      </c>
      <c r="H66" s="32"/>
    </row>
    <row r="67" spans="2:16" ht="15.75" customHeight="1" x14ac:dyDescent="0.2">
      <c r="B67" s="27" t="s">
        <v>75</v>
      </c>
      <c r="C67" s="27"/>
      <c r="D67" s="27"/>
      <c r="E67" s="33"/>
      <c r="F67" s="34">
        <v>109.19</v>
      </c>
      <c r="G67" s="35">
        <v>3.3799999999999997E-2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79</v>
      </c>
      <c r="C69" s="39"/>
      <c r="D69" s="39"/>
      <c r="E69" s="40"/>
      <c r="F69" s="34">
        <v>109.19</v>
      </c>
      <c r="G69" s="35">
        <v>3.3799999999999997E-2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41">
        <v>-83.85</v>
      </c>
      <c r="G70" s="42">
        <v>-2.5900000000000034E-2</v>
      </c>
      <c r="H70" s="32"/>
      <c r="L70" s="3"/>
    </row>
    <row r="71" spans="2:16" ht="15.75" customHeight="1" x14ac:dyDescent="0.2">
      <c r="B71" s="43" t="s">
        <v>85</v>
      </c>
      <c r="C71" s="43"/>
      <c r="D71" s="43"/>
      <c r="E71" s="44"/>
      <c r="F71" s="45">
        <v>3228.61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90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636AE98-837B-48A8-8752-6F3AD61B2EC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1146-B3D2-4E16-AE72-A031488D7DB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115</v>
      </c>
      <c r="C7" s="28" t="s">
        <v>116</v>
      </c>
      <c r="D7" s="28" t="s">
        <v>117</v>
      </c>
      <c r="E7" s="29">
        <v>18925</v>
      </c>
      <c r="F7" s="30">
        <v>348.82</v>
      </c>
      <c r="G7" s="31">
        <v>0.1173</v>
      </c>
      <c r="H7" s="32"/>
    </row>
    <row r="8" spans="2:9" ht="15.75" customHeight="1" x14ac:dyDescent="0.2">
      <c r="B8" s="28" t="s">
        <v>111</v>
      </c>
      <c r="C8" s="28" t="s">
        <v>112</v>
      </c>
      <c r="D8" s="28" t="s">
        <v>103</v>
      </c>
      <c r="E8" s="29">
        <v>23816</v>
      </c>
      <c r="F8" s="30">
        <v>331.23</v>
      </c>
      <c r="G8" s="31">
        <v>0.1114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21373</v>
      </c>
      <c r="F9" s="30">
        <v>264.95</v>
      </c>
      <c r="G9" s="31">
        <v>8.9099999999999999E-2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10485</v>
      </c>
      <c r="F10" s="30">
        <v>249.31</v>
      </c>
      <c r="G10" s="31">
        <v>8.3799999999999999E-2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40362</v>
      </c>
      <c r="F11" s="30">
        <v>216.74</v>
      </c>
      <c r="G11" s="31">
        <v>7.2900000000000006E-2</v>
      </c>
      <c r="H11" s="32"/>
    </row>
    <row r="12" spans="2:9" ht="15.75" customHeight="1" x14ac:dyDescent="0.2">
      <c r="B12" s="28" t="s">
        <v>175</v>
      </c>
      <c r="C12" s="28" t="s">
        <v>176</v>
      </c>
      <c r="D12" s="28" t="s">
        <v>100</v>
      </c>
      <c r="E12" s="29">
        <v>6118</v>
      </c>
      <c r="F12" s="30">
        <v>190.45</v>
      </c>
      <c r="G12" s="31">
        <v>6.4000000000000001E-2</v>
      </c>
      <c r="H12" s="32"/>
    </row>
    <row r="13" spans="2:9" ht="15.75" customHeight="1" x14ac:dyDescent="0.2">
      <c r="B13" s="28" t="s">
        <v>197</v>
      </c>
      <c r="C13" s="28" t="s">
        <v>198</v>
      </c>
      <c r="D13" s="28" t="s">
        <v>103</v>
      </c>
      <c r="E13" s="29">
        <v>7637</v>
      </c>
      <c r="F13" s="30">
        <v>130.86000000000001</v>
      </c>
      <c r="G13" s="31">
        <v>4.3999999999999997E-2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5227</v>
      </c>
      <c r="F14" s="30">
        <v>118.31</v>
      </c>
      <c r="G14" s="31">
        <v>3.9800000000000002E-2</v>
      </c>
      <c r="H14" s="32"/>
    </row>
    <row r="15" spans="2:9" ht="15.75" customHeight="1" x14ac:dyDescent="0.2">
      <c r="B15" s="28" t="s">
        <v>328</v>
      </c>
      <c r="C15" s="28" t="s">
        <v>329</v>
      </c>
      <c r="D15" s="28" t="s">
        <v>108</v>
      </c>
      <c r="E15" s="29">
        <v>50575</v>
      </c>
      <c r="F15" s="30">
        <v>102.79</v>
      </c>
      <c r="G15" s="31">
        <v>3.4599999999999999E-2</v>
      </c>
      <c r="H15" s="32"/>
    </row>
    <row r="16" spans="2:9" ht="15.75" customHeight="1" x14ac:dyDescent="0.2">
      <c r="B16" s="28" t="s">
        <v>259</v>
      </c>
      <c r="C16" s="28" t="s">
        <v>260</v>
      </c>
      <c r="D16" s="28" t="s">
        <v>103</v>
      </c>
      <c r="E16" s="29">
        <v>15294</v>
      </c>
      <c r="F16" s="30">
        <v>101.48</v>
      </c>
      <c r="G16" s="31">
        <v>3.4099999999999998E-2</v>
      </c>
      <c r="H16" s="32"/>
    </row>
    <row r="17" spans="2:8" ht="15.75" customHeight="1" x14ac:dyDescent="0.2">
      <c r="B17" s="28" t="s">
        <v>157</v>
      </c>
      <c r="C17" s="28" t="s">
        <v>158</v>
      </c>
      <c r="D17" s="28" t="s">
        <v>159</v>
      </c>
      <c r="E17" s="29">
        <v>7096</v>
      </c>
      <c r="F17" s="30">
        <v>94.7</v>
      </c>
      <c r="G17" s="31">
        <v>3.1800000000000002E-2</v>
      </c>
      <c r="H17" s="32"/>
    </row>
    <row r="18" spans="2:8" ht="15.75" customHeight="1" x14ac:dyDescent="0.2">
      <c r="B18" s="28" t="s">
        <v>124</v>
      </c>
      <c r="C18" s="28" t="s">
        <v>125</v>
      </c>
      <c r="D18" s="28" t="s">
        <v>126</v>
      </c>
      <c r="E18" s="29">
        <v>13905</v>
      </c>
      <c r="F18" s="30">
        <v>76.92</v>
      </c>
      <c r="G18" s="31">
        <v>2.5899999999999999E-2</v>
      </c>
      <c r="H18" s="32"/>
    </row>
    <row r="19" spans="2:8" ht="15.75" customHeight="1" x14ac:dyDescent="0.2">
      <c r="B19" s="28" t="s">
        <v>265</v>
      </c>
      <c r="C19" s="28" t="s">
        <v>266</v>
      </c>
      <c r="D19" s="28" t="s">
        <v>154</v>
      </c>
      <c r="E19" s="29">
        <v>1534</v>
      </c>
      <c r="F19" s="30">
        <v>72.650000000000006</v>
      </c>
      <c r="G19" s="31">
        <v>2.4400000000000002E-2</v>
      </c>
      <c r="H19" s="32"/>
    </row>
    <row r="20" spans="2:8" ht="15.75" customHeight="1" x14ac:dyDescent="0.2">
      <c r="B20" s="28" t="s">
        <v>201</v>
      </c>
      <c r="C20" s="28" t="s">
        <v>202</v>
      </c>
      <c r="D20" s="28" t="s">
        <v>108</v>
      </c>
      <c r="E20" s="29">
        <v>2607</v>
      </c>
      <c r="F20" s="30">
        <v>62.76</v>
      </c>
      <c r="G20" s="31">
        <v>2.1100000000000001E-2</v>
      </c>
      <c r="H20" s="32"/>
    </row>
    <row r="21" spans="2:8" ht="15.75" customHeight="1" x14ac:dyDescent="0.2">
      <c r="B21" s="28" t="s">
        <v>173</v>
      </c>
      <c r="C21" s="28" t="s">
        <v>174</v>
      </c>
      <c r="D21" s="28" t="s">
        <v>103</v>
      </c>
      <c r="E21" s="29">
        <v>22200</v>
      </c>
      <c r="F21" s="30">
        <v>62.62</v>
      </c>
      <c r="G21" s="31">
        <v>2.1100000000000001E-2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6289</v>
      </c>
      <c r="F22" s="30">
        <v>57.54</v>
      </c>
      <c r="G22" s="31">
        <v>1.9400000000000001E-2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120</v>
      </c>
      <c r="E23" s="29">
        <v>762</v>
      </c>
      <c r="F23" s="30">
        <v>54.92</v>
      </c>
      <c r="G23" s="31">
        <v>1.8499999999999999E-2</v>
      </c>
      <c r="H23" s="32"/>
    </row>
    <row r="24" spans="2:8" ht="15.75" customHeight="1" x14ac:dyDescent="0.2">
      <c r="B24" s="28" t="s">
        <v>118</v>
      </c>
      <c r="C24" s="28" t="s">
        <v>119</v>
      </c>
      <c r="D24" s="28" t="s">
        <v>120</v>
      </c>
      <c r="E24" s="29">
        <v>5478</v>
      </c>
      <c r="F24" s="30">
        <v>41.08</v>
      </c>
      <c r="G24" s="31">
        <v>1.38E-2</v>
      </c>
      <c r="H24" s="32"/>
    </row>
    <row r="25" spans="2:8" ht="15.75" customHeight="1" x14ac:dyDescent="0.2">
      <c r="B25" s="28" t="s">
        <v>330</v>
      </c>
      <c r="C25" s="28" t="s">
        <v>331</v>
      </c>
      <c r="D25" s="28" t="s">
        <v>123</v>
      </c>
      <c r="E25" s="29">
        <v>6260</v>
      </c>
      <c r="F25" s="30">
        <v>36.71</v>
      </c>
      <c r="G25" s="31">
        <v>1.23E-2</v>
      </c>
      <c r="H25" s="32"/>
    </row>
    <row r="26" spans="2:8" ht="15.75" customHeight="1" x14ac:dyDescent="0.2">
      <c r="B26" s="28" t="s">
        <v>277</v>
      </c>
      <c r="C26" s="28" t="s">
        <v>278</v>
      </c>
      <c r="D26" s="28" t="s">
        <v>179</v>
      </c>
      <c r="E26" s="29">
        <v>663</v>
      </c>
      <c r="F26" s="30">
        <v>35.31</v>
      </c>
      <c r="G26" s="31">
        <v>1.1900000000000001E-2</v>
      </c>
      <c r="H26" s="32"/>
    </row>
    <row r="27" spans="2:8" ht="15.75" customHeight="1" x14ac:dyDescent="0.2">
      <c r="B27" s="28" t="s">
        <v>109</v>
      </c>
      <c r="C27" s="28" t="s">
        <v>110</v>
      </c>
      <c r="D27" s="28" t="s">
        <v>108</v>
      </c>
      <c r="E27" s="29">
        <v>205</v>
      </c>
      <c r="F27" s="30">
        <v>34.99</v>
      </c>
      <c r="G27" s="31">
        <v>1.18E-2</v>
      </c>
      <c r="H27" s="32"/>
    </row>
    <row r="28" spans="2:8" ht="15.75" customHeight="1" x14ac:dyDescent="0.2">
      <c r="B28" s="28" t="s">
        <v>113</v>
      </c>
      <c r="C28" s="28" t="s">
        <v>114</v>
      </c>
      <c r="D28" s="28" t="s">
        <v>100</v>
      </c>
      <c r="E28" s="29">
        <v>3556</v>
      </c>
      <c r="F28" s="30">
        <v>34.200000000000003</v>
      </c>
      <c r="G28" s="31">
        <v>1.15E-2</v>
      </c>
      <c r="H28" s="32"/>
    </row>
    <row r="29" spans="2:8" ht="15.75" customHeight="1" x14ac:dyDescent="0.2">
      <c r="B29" s="28" t="s">
        <v>219</v>
      </c>
      <c r="C29" s="28" t="s">
        <v>220</v>
      </c>
      <c r="D29" s="28" t="s">
        <v>221</v>
      </c>
      <c r="E29" s="29">
        <v>2385</v>
      </c>
      <c r="F29" s="30">
        <v>33.89</v>
      </c>
      <c r="G29" s="31">
        <v>1.14E-2</v>
      </c>
      <c r="H29" s="32"/>
    </row>
    <row r="30" spans="2:8" ht="15.75" customHeight="1" x14ac:dyDescent="0.2">
      <c r="B30" s="28" t="s">
        <v>279</v>
      </c>
      <c r="C30" s="28" t="s">
        <v>280</v>
      </c>
      <c r="D30" s="28" t="s">
        <v>123</v>
      </c>
      <c r="E30" s="29">
        <v>701</v>
      </c>
      <c r="F30" s="30">
        <v>32.24</v>
      </c>
      <c r="G30" s="31">
        <v>1.0800000000000001E-2</v>
      </c>
      <c r="H30" s="32"/>
    </row>
    <row r="31" spans="2:8" ht="15.75" customHeight="1" x14ac:dyDescent="0.2">
      <c r="B31" s="28" t="s">
        <v>332</v>
      </c>
      <c r="C31" s="28" t="s">
        <v>333</v>
      </c>
      <c r="D31" s="28" t="s">
        <v>120</v>
      </c>
      <c r="E31" s="29">
        <v>751</v>
      </c>
      <c r="F31" s="30">
        <v>30.09</v>
      </c>
      <c r="G31" s="31">
        <v>1.01E-2</v>
      </c>
      <c r="H31" s="32"/>
    </row>
    <row r="32" spans="2:8" ht="15.75" customHeight="1" x14ac:dyDescent="0.2">
      <c r="B32" s="28" t="s">
        <v>296</v>
      </c>
      <c r="C32" s="28" t="s">
        <v>297</v>
      </c>
      <c r="D32" s="28" t="s">
        <v>154</v>
      </c>
      <c r="E32" s="29">
        <v>341</v>
      </c>
      <c r="F32" s="30">
        <v>29.74</v>
      </c>
      <c r="G32" s="31">
        <v>0.01</v>
      </c>
      <c r="H32" s="32"/>
    </row>
    <row r="33" spans="2:8" ht="15.75" customHeight="1" x14ac:dyDescent="0.2">
      <c r="B33" s="28" t="s">
        <v>334</v>
      </c>
      <c r="C33" s="28" t="s">
        <v>335</v>
      </c>
      <c r="D33" s="28" t="s">
        <v>103</v>
      </c>
      <c r="E33" s="29">
        <v>3220</v>
      </c>
      <c r="F33" s="30">
        <v>27.25</v>
      </c>
      <c r="G33" s="31">
        <v>9.1999999999999998E-3</v>
      </c>
      <c r="H33" s="32"/>
    </row>
    <row r="34" spans="2:8" ht="15.75" customHeight="1" x14ac:dyDescent="0.2">
      <c r="B34" s="28" t="s">
        <v>336</v>
      </c>
      <c r="C34" s="28" t="s">
        <v>337</v>
      </c>
      <c r="D34" s="28" t="s">
        <v>184</v>
      </c>
      <c r="E34" s="29">
        <v>14553</v>
      </c>
      <c r="F34" s="30">
        <v>26.81</v>
      </c>
      <c r="G34" s="31">
        <v>8.9999999999999993E-3</v>
      </c>
      <c r="H34" s="32"/>
    </row>
    <row r="35" spans="2:8" ht="15.75" customHeight="1" x14ac:dyDescent="0.2">
      <c r="B35" s="28" t="s">
        <v>340</v>
      </c>
      <c r="C35" s="28" t="s">
        <v>341</v>
      </c>
      <c r="D35" s="28" t="s">
        <v>184</v>
      </c>
      <c r="E35" s="29">
        <v>27612</v>
      </c>
      <c r="F35" s="30">
        <v>24.6</v>
      </c>
      <c r="G35" s="31">
        <v>8.3000000000000001E-3</v>
      </c>
      <c r="H35" s="32"/>
    </row>
    <row r="36" spans="2:8" ht="15.75" customHeight="1" x14ac:dyDescent="0.2">
      <c r="B36" s="28" t="s">
        <v>348</v>
      </c>
      <c r="C36" s="28" t="s">
        <v>349</v>
      </c>
      <c r="D36" s="28" t="s">
        <v>350</v>
      </c>
      <c r="E36" s="29">
        <v>20257</v>
      </c>
      <c r="F36" s="30">
        <v>17.91</v>
      </c>
      <c r="G36" s="31">
        <v>6.0000000000000001E-3</v>
      </c>
      <c r="H36" s="32"/>
    </row>
    <row r="37" spans="2:8" ht="15.75" customHeight="1" x14ac:dyDescent="0.2">
      <c r="B37" s="27" t="s">
        <v>75</v>
      </c>
      <c r="C37" s="27"/>
      <c r="D37" s="27"/>
      <c r="E37" s="33"/>
      <c r="F37" s="34">
        <v>2941.87</v>
      </c>
      <c r="G37" s="35">
        <v>0.98929999999999996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75</v>
      </c>
      <c r="C39" s="28"/>
      <c r="D39" s="28"/>
      <c r="E39" s="29"/>
      <c r="F39" s="37" t="s">
        <v>77</v>
      </c>
      <c r="G39" s="38" t="s">
        <v>77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79</v>
      </c>
      <c r="C41" s="39"/>
      <c r="D41" s="39"/>
      <c r="E41" s="40"/>
      <c r="F41" s="34">
        <v>2941.87</v>
      </c>
      <c r="G41" s="35">
        <v>0.98929999999999996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45.37</v>
      </c>
      <c r="G45" s="31">
        <v>1.5299999999999999E-2</v>
      </c>
      <c r="H45" s="32"/>
    </row>
    <row r="46" spans="2:8" ht="15.75" customHeight="1" x14ac:dyDescent="0.2">
      <c r="B46" s="27" t="s">
        <v>75</v>
      </c>
      <c r="C46" s="27"/>
      <c r="D46" s="27"/>
      <c r="E46" s="33"/>
      <c r="F46" s="34">
        <v>45.37</v>
      </c>
      <c r="G46" s="35">
        <v>1.5299999999999999E-2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79</v>
      </c>
      <c r="C48" s="39"/>
      <c r="D48" s="39"/>
      <c r="E48" s="40"/>
      <c r="F48" s="34">
        <v>45.37</v>
      </c>
      <c r="G48" s="35">
        <v>1.5299999999999999E-2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41">
        <v>-13.65</v>
      </c>
      <c r="G49" s="42">
        <v>-4.5999999999999375E-3</v>
      </c>
      <c r="H49" s="32"/>
    </row>
    <row r="50" spans="2:8" ht="15.75" customHeight="1" x14ac:dyDescent="0.2">
      <c r="B50" s="43" t="s">
        <v>85</v>
      </c>
      <c r="C50" s="43"/>
      <c r="D50" s="43"/>
      <c r="E50" s="44"/>
      <c r="F50" s="45">
        <v>2973.59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3296948-4E58-4569-9B3C-7C428B68174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2DDF-E15D-44C9-9D60-1B6E77CDF02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1232915</v>
      </c>
      <c r="F7" s="30">
        <v>6620.75</v>
      </c>
      <c r="G7" s="31">
        <v>7.3300000000000004E-2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100</v>
      </c>
      <c r="E8" s="29">
        <v>509337</v>
      </c>
      <c r="F8" s="30">
        <v>6310.94</v>
      </c>
      <c r="G8" s="31">
        <v>6.9900000000000004E-2</v>
      </c>
      <c r="H8" s="32"/>
    </row>
    <row r="9" spans="2:9" ht="15.75" customHeight="1" x14ac:dyDescent="0.2">
      <c r="B9" s="28" t="s">
        <v>111</v>
      </c>
      <c r="C9" s="28" t="s">
        <v>112</v>
      </c>
      <c r="D9" s="28" t="s">
        <v>103</v>
      </c>
      <c r="E9" s="29">
        <v>423375</v>
      </c>
      <c r="F9" s="30">
        <v>5887.03</v>
      </c>
      <c r="G9" s="31">
        <v>6.5199999999999994E-2</v>
      </c>
      <c r="H9" s="32"/>
    </row>
    <row r="10" spans="2:9" ht="15.75" customHeight="1" x14ac:dyDescent="0.2">
      <c r="B10" s="28" t="s">
        <v>175</v>
      </c>
      <c r="C10" s="28" t="s">
        <v>176</v>
      </c>
      <c r="D10" s="28" t="s">
        <v>100</v>
      </c>
      <c r="E10" s="29">
        <v>110200</v>
      </c>
      <c r="F10" s="30">
        <v>3428.71</v>
      </c>
      <c r="G10" s="31">
        <v>3.7999999999999999E-2</v>
      </c>
      <c r="H10" s="32"/>
    </row>
    <row r="11" spans="2:9" ht="15.75" customHeight="1" x14ac:dyDescent="0.2">
      <c r="B11" s="28" t="s">
        <v>365</v>
      </c>
      <c r="C11" s="28" t="s">
        <v>366</v>
      </c>
      <c r="D11" s="28" t="s">
        <v>132</v>
      </c>
      <c r="E11" s="29">
        <v>653498</v>
      </c>
      <c r="F11" s="30">
        <v>3106.08</v>
      </c>
      <c r="G11" s="31">
        <v>3.44E-2</v>
      </c>
      <c r="H11" s="32"/>
    </row>
    <row r="12" spans="2:9" ht="15.75" customHeight="1" x14ac:dyDescent="0.2">
      <c r="B12" s="28" t="s">
        <v>367</v>
      </c>
      <c r="C12" s="28" t="s">
        <v>368</v>
      </c>
      <c r="D12" s="28" t="s">
        <v>221</v>
      </c>
      <c r="E12" s="29">
        <v>306000</v>
      </c>
      <c r="F12" s="30">
        <v>2778.79</v>
      </c>
      <c r="G12" s="31">
        <v>3.0800000000000001E-2</v>
      </c>
      <c r="H12" s="32"/>
    </row>
    <row r="13" spans="2:9" ht="15.75" customHeight="1" x14ac:dyDescent="0.2">
      <c r="B13" s="28" t="s">
        <v>265</v>
      </c>
      <c r="C13" s="28" t="s">
        <v>266</v>
      </c>
      <c r="D13" s="28" t="s">
        <v>154</v>
      </c>
      <c r="E13" s="29">
        <v>54480</v>
      </c>
      <c r="F13" s="30">
        <v>2579.38</v>
      </c>
      <c r="G13" s="31">
        <v>2.86E-2</v>
      </c>
      <c r="H13" s="32"/>
    </row>
    <row r="14" spans="2:9" ht="15.75" customHeight="1" x14ac:dyDescent="0.2">
      <c r="B14" s="28" t="s">
        <v>293</v>
      </c>
      <c r="C14" s="28" t="s">
        <v>294</v>
      </c>
      <c r="D14" s="28" t="s">
        <v>295</v>
      </c>
      <c r="E14" s="29">
        <v>96517</v>
      </c>
      <c r="F14" s="30">
        <v>2559.15</v>
      </c>
      <c r="G14" s="31">
        <v>2.8299999999999999E-2</v>
      </c>
      <c r="H14" s="32"/>
    </row>
    <row r="15" spans="2:9" ht="15.75" customHeight="1" x14ac:dyDescent="0.2">
      <c r="B15" s="28" t="s">
        <v>300</v>
      </c>
      <c r="C15" s="28" t="s">
        <v>301</v>
      </c>
      <c r="D15" s="28" t="s">
        <v>108</v>
      </c>
      <c r="E15" s="29">
        <v>430723</v>
      </c>
      <c r="F15" s="30">
        <v>2411.19</v>
      </c>
      <c r="G15" s="31">
        <v>2.6700000000000002E-2</v>
      </c>
      <c r="H15" s="32"/>
    </row>
    <row r="16" spans="2:9" ht="15.75" customHeight="1" x14ac:dyDescent="0.2">
      <c r="B16" s="28" t="s">
        <v>115</v>
      </c>
      <c r="C16" s="28" t="s">
        <v>116</v>
      </c>
      <c r="D16" s="28" t="s">
        <v>117</v>
      </c>
      <c r="E16" s="29">
        <v>124200</v>
      </c>
      <c r="F16" s="30">
        <v>2287.6999999999998</v>
      </c>
      <c r="G16" s="31">
        <v>2.53E-2</v>
      </c>
      <c r="H16" s="32"/>
    </row>
    <row r="17" spans="2:8" ht="15.75" customHeight="1" x14ac:dyDescent="0.2">
      <c r="B17" s="28" t="s">
        <v>369</v>
      </c>
      <c r="C17" s="28" t="s">
        <v>370</v>
      </c>
      <c r="D17" s="28" t="s">
        <v>132</v>
      </c>
      <c r="E17" s="29">
        <v>34118</v>
      </c>
      <c r="F17" s="30">
        <v>2174.1999999999998</v>
      </c>
      <c r="G17" s="31">
        <v>2.41E-2</v>
      </c>
      <c r="H17" s="32"/>
    </row>
    <row r="18" spans="2:8" ht="15.75" customHeight="1" x14ac:dyDescent="0.2">
      <c r="B18" s="28" t="s">
        <v>371</v>
      </c>
      <c r="C18" s="28" t="s">
        <v>372</v>
      </c>
      <c r="D18" s="28" t="s">
        <v>123</v>
      </c>
      <c r="E18" s="29">
        <v>380381</v>
      </c>
      <c r="F18" s="30">
        <v>2154.48</v>
      </c>
      <c r="G18" s="31">
        <v>2.3900000000000001E-2</v>
      </c>
      <c r="H18" s="32"/>
    </row>
    <row r="19" spans="2:8" ht="15.75" customHeight="1" x14ac:dyDescent="0.2">
      <c r="B19" s="28" t="s">
        <v>373</v>
      </c>
      <c r="C19" s="28" t="s">
        <v>374</v>
      </c>
      <c r="D19" s="28" t="s">
        <v>132</v>
      </c>
      <c r="E19" s="29">
        <v>170348</v>
      </c>
      <c r="F19" s="30">
        <v>2071.94</v>
      </c>
      <c r="G19" s="31">
        <v>2.29E-2</v>
      </c>
      <c r="H19" s="32"/>
    </row>
    <row r="20" spans="2:8" ht="15.75" customHeight="1" x14ac:dyDescent="0.2">
      <c r="B20" s="28" t="s">
        <v>197</v>
      </c>
      <c r="C20" s="28" t="s">
        <v>198</v>
      </c>
      <c r="D20" s="28" t="s">
        <v>103</v>
      </c>
      <c r="E20" s="29">
        <v>118069</v>
      </c>
      <c r="F20" s="30">
        <v>2022.46</v>
      </c>
      <c r="G20" s="31">
        <v>2.24E-2</v>
      </c>
      <c r="H20" s="32"/>
    </row>
    <row r="21" spans="2:8" ht="15.75" customHeight="1" x14ac:dyDescent="0.2">
      <c r="B21" s="28" t="s">
        <v>375</v>
      </c>
      <c r="C21" s="28" t="s">
        <v>376</v>
      </c>
      <c r="D21" s="28" t="s">
        <v>123</v>
      </c>
      <c r="E21" s="29">
        <v>104728</v>
      </c>
      <c r="F21" s="30">
        <v>1939.61</v>
      </c>
      <c r="G21" s="31">
        <v>2.1499999999999998E-2</v>
      </c>
      <c r="H21" s="32"/>
    </row>
    <row r="22" spans="2:8" ht="15.75" customHeight="1" x14ac:dyDescent="0.2">
      <c r="B22" s="28" t="s">
        <v>124</v>
      </c>
      <c r="C22" s="28" t="s">
        <v>125</v>
      </c>
      <c r="D22" s="28" t="s">
        <v>126</v>
      </c>
      <c r="E22" s="29">
        <v>336050</v>
      </c>
      <c r="F22" s="30">
        <v>1860.37</v>
      </c>
      <c r="G22" s="31">
        <v>2.06E-2</v>
      </c>
      <c r="H22" s="32"/>
    </row>
    <row r="23" spans="2:8" ht="15.75" customHeight="1" x14ac:dyDescent="0.2">
      <c r="B23" s="28" t="s">
        <v>377</v>
      </c>
      <c r="C23" s="28" t="s">
        <v>378</v>
      </c>
      <c r="D23" s="28" t="s">
        <v>221</v>
      </c>
      <c r="E23" s="29">
        <v>119800</v>
      </c>
      <c r="F23" s="30">
        <v>1798.56</v>
      </c>
      <c r="G23" s="31">
        <v>1.9900000000000001E-2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196</v>
      </c>
      <c r="E24" s="29">
        <v>212216</v>
      </c>
      <c r="F24" s="30">
        <v>1793.01</v>
      </c>
      <c r="G24" s="31">
        <v>1.9900000000000001E-2</v>
      </c>
      <c r="H24" s="32"/>
    </row>
    <row r="25" spans="2:8" ht="15.75" customHeight="1" x14ac:dyDescent="0.2">
      <c r="B25" s="28" t="s">
        <v>275</v>
      </c>
      <c r="C25" s="28" t="s">
        <v>276</v>
      </c>
      <c r="D25" s="28" t="s">
        <v>123</v>
      </c>
      <c r="E25" s="29">
        <v>66953</v>
      </c>
      <c r="F25" s="30">
        <v>1746.23</v>
      </c>
      <c r="G25" s="31">
        <v>1.9300000000000001E-2</v>
      </c>
      <c r="H25" s="32"/>
    </row>
    <row r="26" spans="2:8" ht="15.75" customHeight="1" x14ac:dyDescent="0.2">
      <c r="B26" s="28" t="s">
        <v>121</v>
      </c>
      <c r="C26" s="28" t="s">
        <v>122</v>
      </c>
      <c r="D26" s="28" t="s">
        <v>123</v>
      </c>
      <c r="E26" s="29">
        <v>22150</v>
      </c>
      <c r="F26" s="30">
        <v>1731.21</v>
      </c>
      <c r="G26" s="31">
        <v>1.9199999999999998E-2</v>
      </c>
      <c r="H26" s="32"/>
    </row>
    <row r="27" spans="2:8" ht="15.75" customHeight="1" x14ac:dyDescent="0.2">
      <c r="B27" s="28" t="s">
        <v>379</v>
      </c>
      <c r="C27" s="28" t="s">
        <v>380</v>
      </c>
      <c r="D27" s="28" t="s">
        <v>381</v>
      </c>
      <c r="E27" s="29">
        <v>6210</v>
      </c>
      <c r="F27" s="30">
        <v>1687.64</v>
      </c>
      <c r="G27" s="31">
        <v>1.8700000000000001E-2</v>
      </c>
      <c r="H27" s="32"/>
    </row>
    <row r="28" spans="2:8" ht="15.75" customHeight="1" x14ac:dyDescent="0.2">
      <c r="B28" s="28" t="s">
        <v>203</v>
      </c>
      <c r="C28" s="28" t="s">
        <v>204</v>
      </c>
      <c r="D28" s="28" t="s">
        <v>123</v>
      </c>
      <c r="E28" s="29">
        <v>430560</v>
      </c>
      <c r="F28" s="30">
        <v>1600.82</v>
      </c>
      <c r="G28" s="31">
        <v>1.77E-2</v>
      </c>
      <c r="H28" s="32"/>
    </row>
    <row r="29" spans="2:8" ht="15.75" customHeight="1" x14ac:dyDescent="0.2">
      <c r="B29" s="28" t="s">
        <v>382</v>
      </c>
      <c r="C29" s="28" t="s">
        <v>383</v>
      </c>
      <c r="D29" s="28" t="s">
        <v>295</v>
      </c>
      <c r="E29" s="29">
        <v>245199</v>
      </c>
      <c r="F29" s="30">
        <v>1524.03</v>
      </c>
      <c r="G29" s="31">
        <v>1.6899999999999998E-2</v>
      </c>
      <c r="H29" s="32"/>
    </row>
    <row r="30" spans="2:8" ht="15.75" customHeight="1" x14ac:dyDescent="0.2">
      <c r="B30" s="28" t="s">
        <v>106</v>
      </c>
      <c r="C30" s="28" t="s">
        <v>107</v>
      </c>
      <c r="D30" s="28" t="s">
        <v>108</v>
      </c>
      <c r="E30" s="29">
        <v>67000</v>
      </c>
      <c r="F30" s="30">
        <v>1516.81</v>
      </c>
      <c r="G30" s="31">
        <v>1.6799999999999999E-2</v>
      </c>
      <c r="H30" s="32"/>
    </row>
    <row r="31" spans="2:8" ht="15.75" customHeight="1" x14ac:dyDescent="0.2">
      <c r="B31" s="28" t="s">
        <v>246</v>
      </c>
      <c r="C31" s="28" t="s">
        <v>247</v>
      </c>
      <c r="D31" s="28" t="s">
        <v>248</v>
      </c>
      <c r="E31" s="29">
        <v>1082394</v>
      </c>
      <c r="F31" s="30">
        <v>1316.19</v>
      </c>
      <c r="G31" s="31">
        <v>1.46E-2</v>
      </c>
      <c r="H31" s="32"/>
    </row>
    <row r="32" spans="2:8" ht="15.75" customHeight="1" x14ac:dyDescent="0.2">
      <c r="B32" s="28" t="s">
        <v>216</v>
      </c>
      <c r="C32" s="28" t="s">
        <v>217</v>
      </c>
      <c r="D32" s="28" t="s">
        <v>218</v>
      </c>
      <c r="E32" s="29">
        <v>538849</v>
      </c>
      <c r="F32" s="30">
        <v>1307.52</v>
      </c>
      <c r="G32" s="31">
        <v>1.4500000000000001E-2</v>
      </c>
      <c r="H32" s="32"/>
    </row>
    <row r="33" spans="2:8" ht="15.75" customHeight="1" x14ac:dyDescent="0.2">
      <c r="B33" s="28" t="s">
        <v>241</v>
      </c>
      <c r="C33" s="28" t="s">
        <v>242</v>
      </c>
      <c r="D33" s="28" t="s">
        <v>243</v>
      </c>
      <c r="E33" s="29">
        <v>6794</v>
      </c>
      <c r="F33" s="30">
        <v>1301.83</v>
      </c>
      <c r="G33" s="31">
        <v>1.44E-2</v>
      </c>
      <c r="H33" s="32"/>
    </row>
    <row r="34" spans="2:8" ht="15.75" customHeight="1" x14ac:dyDescent="0.2">
      <c r="B34" s="28" t="s">
        <v>384</v>
      </c>
      <c r="C34" s="28" t="s">
        <v>385</v>
      </c>
      <c r="D34" s="28" t="s">
        <v>132</v>
      </c>
      <c r="E34" s="29">
        <v>56347</v>
      </c>
      <c r="F34" s="30">
        <v>1291.53</v>
      </c>
      <c r="G34" s="31">
        <v>1.43E-2</v>
      </c>
      <c r="H34" s="32"/>
    </row>
    <row r="35" spans="2:8" ht="15.75" customHeight="1" x14ac:dyDescent="0.2">
      <c r="B35" s="28" t="s">
        <v>386</v>
      </c>
      <c r="C35" s="28" t="s">
        <v>387</v>
      </c>
      <c r="D35" s="28" t="s">
        <v>100</v>
      </c>
      <c r="E35" s="29">
        <v>28145</v>
      </c>
      <c r="F35" s="30">
        <v>1228.25</v>
      </c>
      <c r="G35" s="31">
        <v>1.3599999999999999E-2</v>
      </c>
      <c r="H35" s="32"/>
    </row>
    <row r="36" spans="2:8" ht="15.75" customHeight="1" x14ac:dyDescent="0.2">
      <c r="B36" s="28" t="s">
        <v>104</v>
      </c>
      <c r="C36" s="28" t="s">
        <v>105</v>
      </c>
      <c r="D36" s="28" t="s">
        <v>100</v>
      </c>
      <c r="E36" s="29">
        <v>29001</v>
      </c>
      <c r="F36" s="30">
        <v>1149.57</v>
      </c>
      <c r="G36" s="31">
        <v>1.2699999999999999E-2</v>
      </c>
      <c r="H36" s="32"/>
    </row>
    <row r="37" spans="2:8" ht="15.75" customHeight="1" x14ac:dyDescent="0.2">
      <c r="B37" s="28" t="s">
        <v>388</v>
      </c>
      <c r="C37" s="28" t="s">
        <v>389</v>
      </c>
      <c r="D37" s="28" t="s">
        <v>283</v>
      </c>
      <c r="E37" s="29">
        <v>62430</v>
      </c>
      <c r="F37" s="30">
        <v>1128.92</v>
      </c>
      <c r="G37" s="31">
        <v>1.2500000000000001E-2</v>
      </c>
      <c r="H37" s="32"/>
    </row>
    <row r="38" spans="2:8" ht="15.75" customHeight="1" x14ac:dyDescent="0.2">
      <c r="B38" s="28" t="s">
        <v>109</v>
      </c>
      <c r="C38" s="28" t="s">
        <v>110</v>
      </c>
      <c r="D38" s="28" t="s">
        <v>108</v>
      </c>
      <c r="E38" s="29">
        <v>5980</v>
      </c>
      <c r="F38" s="30">
        <v>1020.19</v>
      </c>
      <c r="G38" s="31">
        <v>1.1299999999999999E-2</v>
      </c>
      <c r="H38" s="32"/>
    </row>
    <row r="39" spans="2:8" ht="15.75" customHeight="1" x14ac:dyDescent="0.2">
      <c r="B39" s="28" t="s">
        <v>228</v>
      </c>
      <c r="C39" s="28" t="s">
        <v>229</v>
      </c>
      <c r="D39" s="28" t="s">
        <v>103</v>
      </c>
      <c r="E39" s="29">
        <v>591000</v>
      </c>
      <c r="F39" s="30">
        <v>1000.27</v>
      </c>
      <c r="G39" s="31">
        <v>1.11E-2</v>
      </c>
      <c r="H39" s="32"/>
    </row>
    <row r="40" spans="2:8" ht="15.75" customHeight="1" x14ac:dyDescent="0.2">
      <c r="B40" s="28" t="s">
        <v>390</v>
      </c>
      <c r="C40" s="28" t="s">
        <v>391</v>
      </c>
      <c r="D40" s="28" t="s">
        <v>221</v>
      </c>
      <c r="E40" s="29">
        <v>233765</v>
      </c>
      <c r="F40" s="30">
        <v>999.93</v>
      </c>
      <c r="G40" s="31">
        <v>1.11E-2</v>
      </c>
      <c r="H40" s="32"/>
    </row>
    <row r="41" spans="2:8" ht="15.75" customHeight="1" x14ac:dyDescent="0.2">
      <c r="B41" s="28" t="s">
        <v>392</v>
      </c>
      <c r="C41" s="28" t="s">
        <v>393</v>
      </c>
      <c r="D41" s="28" t="s">
        <v>295</v>
      </c>
      <c r="E41" s="29">
        <v>650400</v>
      </c>
      <c r="F41" s="30">
        <v>976.25</v>
      </c>
      <c r="G41" s="31">
        <v>1.0800000000000001E-2</v>
      </c>
      <c r="H41" s="32"/>
    </row>
    <row r="42" spans="2:8" ht="15.75" customHeight="1" x14ac:dyDescent="0.2">
      <c r="B42" s="28" t="s">
        <v>394</v>
      </c>
      <c r="C42" s="28" t="s">
        <v>395</v>
      </c>
      <c r="D42" s="28" t="s">
        <v>308</v>
      </c>
      <c r="E42" s="29">
        <v>42000</v>
      </c>
      <c r="F42" s="30">
        <v>943.95</v>
      </c>
      <c r="G42" s="31">
        <v>1.0500000000000001E-2</v>
      </c>
      <c r="H42" s="32"/>
    </row>
    <row r="43" spans="2:8" ht="15.75" customHeight="1" x14ac:dyDescent="0.2">
      <c r="B43" s="28" t="s">
        <v>232</v>
      </c>
      <c r="C43" s="28" t="s">
        <v>233</v>
      </c>
      <c r="D43" s="28" t="s">
        <v>100</v>
      </c>
      <c r="E43" s="29">
        <v>100000</v>
      </c>
      <c r="F43" s="30">
        <v>914</v>
      </c>
      <c r="G43" s="31">
        <v>1.01E-2</v>
      </c>
      <c r="H43" s="32"/>
    </row>
    <row r="44" spans="2:8" ht="15.75" customHeight="1" x14ac:dyDescent="0.2">
      <c r="B44" s="28" t="s">
        <v>212</v>
      </c>
      <c r="C44" s="28" t="s">
        <v>213</v>
      </c>
      <c r="D44" s="28" t="s">
        <v>154</v>
      </c>
      <c r="E44" s="29">
        <v>96778</v>
      </c>
      <c r="F44" s="30">
        <v>836.6</v>
      </c>
      <c r="G44" s="31">
        <v>9.2999999999999992E-3</v>
      </c>
      <c r="H44" s="32"/>
    </row>
    <row r="45" spans="2:8" ht="15.75" customHeight="1" x14ac:dyDescent="0.2">
      <c r="B45" s="28" t="s">
        <v>396</v>
      </c>
      <c r="C45" s="28" t="s">
        <v>397</v>
      </c>
      <c r="D45" s="28" t="s">
        <v>154</v>
      </c>
      <c r="E45" s="29">
        <v>193872</v>
      </c>
      <c r="F45" s="30">
        <v>790.03</v>
      </c>
      <c r="G45" s="31">
        <v>8.8000000000000005E-3</v>
      </c>
      <c r="H45" s="32"/>
    </row>
    <row r="46" spans="2:8" ht="15.75" customHeight="1" x14ac:dyDescent="0.2">
      <c r="B46" s="28" t="s">
        <v>251</v>
      </c>
      <c r="C46" s="28" t="s">
        <v>252</v>
      </c>
      <c r="D46" s="28" t="s">
        <v>129</v>
      </c>
      <c r="E46" s="29">
        <v>394932</v>
      </c>
      <c r="F46" s="30">
        <v>781.97</v>
      </c>
      <c r="G46" s="31">
        <v>8.6999999999999994E-3</v>
      </c>
      <c r="H46" s="32"/>
    </row>
    <row r="47" spans="2:8" ht="15.75" customHeight="1" x14ac:dyDescent="0.2">
      <c r="B47" s="28" t="s">
        <v>302</v>
      </c>
      <c r="C47" s="28" t="s">
        <v>303</v>
      </c>
      <c r="D47" s="28" t="s">
        <v>108</v>
      </c>
      <c r="E47" s="29">
        <v>128856</v>
      </c>
      <c r="F47" s="30">
        <v>745.69</v>
      </c>
      <c r="G47" s="31">
        <v>8.3000000000000001E-3</v>
      </c>
      <c r="H47" s="32"/>
    </row>
    <row r="48" spans="2:8" ht="15.75" customHeight="1" x14ac:dyDescent="0.2">
      <c r="B48" s="28" t="s">
        <v>127</v>
      </c>
      <c r="C48" s="28" t="s">
        <v>128</v>
      </c>
      <c r="D48" s="28" t="s">
        <v>129</v>
      </c>
      <c r="E48" s="29">
        <v>306000</v>
      </c>
      <c r="F48" s="30">
        <v>725.22</v>
      </c>
      <c r="G48" s="31">
        <v>8.0000000000000002E-3</v>
      </c>
      <c r="H48" s="32"/>
    </row>
    <row r="49" spans="2:8" ht="15.75" customHeight="1" x14ac:dyDescent="0.2">
      <c r="B49" s="28" t="s">
        <v>234</v>
      </c>
      <c r="C49" s="28" t="s">
        <v>235</v>
      </c>
      <c r="D49" s="28" t="s">
        <v>154</v>
      </c>
      <c r="E49" s="29">
        <v>51982</v>
      </c>
      <c r="F49" s="30">
        <v>683.82</v>
      </c>
      <c r="G49" s="31">
        <v>7.6E-3</v>
      </c>
      <c r="H49" s="32"/>
    </row>
    <row r="50" spans="2:8" ht="15.75" customHeight="1" x14ac:dyDescent="0.2">
      <c r="B50" s="28" t="s">
        <v>219</v>
      </c>
      <c r="C50" s="28" t="s">
        <v>220</v>
      </c>
      <c r="D50" s="28" t="s">
        <v>221</v>
      </c>
      <c r="E50" s="29">
        <v>47000</v>
      </c>
      <c r="F50" s="30">
        <v>667.54</v>
      </c>
      <c r="G50" s="31">
        <v>7.4000000000000003E-3</v>
      </c>
      <c r="H50" s="32"/>
    </row>
    <row r="51" spans="2:8" ht="15.75" customHeight="1" x14ac:dyDescent="0.2">
      <c r="B51" s="28" t="s">
        <v>239</v>
      </c>
      <c r="C51" s="28" t="s">
        <v>240</v>
      </c>
      <c r="D51" s="28" t="s">
        <v>221</v>
      </c>
      <c r="E51" s="29">
        <v>10156</v>
      </c>
      <c r="F51" s="30">
        <v>605.5</v>
      </c>
      <c r="G51" s="31">
        <v>6.7000000000000002E-3</v>
      </c>
      <c r="H51" s="32"/>
    </row>
    <row r="52" spans="2:8" ht="15.75" customHeight="1" x14ac:dyDescent="0.2">
      <c r="B52" s="28" t="s">
        <v>287</v>
      </c>
      <c r="C52" s="28" t="s">
        <v>288</v>
      </c>
      <c r="D52" s="28" t="s">
        <v>221</v>
      </c>
      <c r="E52" s="29">
        <v>17672</v>
      </c>
      <c r="F52" s="30">
        <v>426.12</v>
      </c>
      <c r="G52" s="31">
        <v>4.7000000000000002E-3</v>
      </c>
      <c r="H52" s="32"/>
    </row>
    <row r="53" spans="2:8" ht="15.75" customHeight="1" x14ac:dyDescent="0.2">
      <c r="B53" s="28" t="s">
        <v>130</v>
      </c>
      <c r="C53" s="28" t="s">
        <v>131</v>
      </c>
      <c r="D53" s="28" t="s">
        <v>132</v>
      </c>
      <c r="E53" s="29">
        <v>105904</v>
      </c>
      <c r="F53" s="30">
        <v>331.59</v>
      </c>
      <c r="G53" s="31">
        <v>3.7000000000000002E-3</v>
      </c>
      <c r="H53" s="32"/>
    </row>
    <row r="54" spans="2:8" ht="15.75" customHeight="1" x14ac:dyDescent="0.2">
      <c r="B54" s="28" t="s">
        <v>289</v>
      </c>
      <c r="C54" s="28" t="s">
        <v>290</v>
      </c>
      <c r="D54" s="28" t="s">
        <v>108</v>
      </c>
      <c r="E54" s="29">
        <v>138700</v>
      </c>
      <c r="F54" s="30">
        <v>331.15</v>
      </c>
      <c r="G54" s="31">
        <v>3.7000000000000002E-3</v>
      </c>
      <c r="H54" s="32"/>
    </row>
    <row r="55" spans="2:8" ht="15.75" customHeight="1" x14ac:dyDescent="0.2">
      <c r="B55" s="28" t="s">
        <v>249</v>
      </c>
      <c r="C55" s="28" t="s">
        <v>250</v>
      </c>
      <c r="D55" s="28" t="s">
        <v>221</v>
      </c>
      <c r="E55" s="29">
        <v>96573</v>
      </c>
      <c r="F55" s="30">
        <v>255.1</v>
      </c>
      <c r="G55" s="31">
        <v>2.8E-3</v>
      </c>
      <c r="H55" s="32"/>
    </row>
    <row r="56" spans="2:8" ht="15.75" customHeight="1" x14ac:dyDescent="0.2">
      <c r="B56" s="28" t="s">
        <v>269</v>
      </c>
      <c r="C56" s="28" t="s">
        <v>270</v>
      </c>
      <c r="D56" s="28" t="s">
        <v>154</v>
      </c>
      <c r="E56" s="29">
        <v>54191</v>
      </c>
      <c r="F56" s="30">
        <v>214.43</v>
      </c>
      <c r="G56" s="31">
        <v>2.3999999999999998E-3</v>
      </c>
      <c r="H56" s="32"/>
    </row>
    <row r="57" spans="2:8" ht="15.75" customHeight="1" x14ac:dyDescent="0.2">
      <c r="B57" s="28" t="s">
        <v>253</v>
      </c>
      <c r="C57" s="28" t="s">
        <v>254</v>
      </c>
      <c r="D57" s="28" t="s">
        <v>221</v>
      </c>
      <c r="E57" s="29">
        <v>24175</v>
      </c>
      <c r="F57" s="30">
        <v>198.69</v>
      </c>
      <c r="G57" s="31">
        <v>2.2000000000000001E-3</v>
      </c>
      <c r="H57" s="32"/>
    </row>
    <row r="58" spans="2:8" ht="15.75" customHeight="1" x14ac:dyDescent="0.2">
      <c r="B58" s="27" t="s">
        <v>75</v>
      </c>
      <c r="C58" s="27"/>
      <c r="D58" s="27"/>
      <c r="E58" s="33"/>
      <c r="F58" s="34">
        <f>SUM(F7:F57)</f>
        <v>85762.94</v>
      </c>
      <c r="G58" s="35">
        <f>SUM(G7:G57)</f>
        <v>0.95009999999999994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49" t="s">
        <v>398</v>
      </c>
      <c r="C60" s="49" t="s">
        <v>399</v>
      </c>
      <c r="D60" s="49" t="s">
        <v>295</v>
      </c>
      <c r="E60" s="67">
        <v>71345</v>
      </c>
      <c r="F60" s="68">
        <v>87.47</v>
      </c>
      <c r="G60" s="69">
        <v>1E-3</v>
      </c>
      <c r="H60" s="70"/>
    </row>
    <row r="61" spans="2:8" ht="15.75" customHeight="1" x14ac:dyDescent="0.2">
      <c r="B61" s="27" t="s">
        <v>75</v>
      </c>
      <c r="C61" s="28"/>
      <c r="D61" s="28"/>
      <c r="E61" s="29"/>
      <c r="F61" s="71">
        <f>F60</f>
        <v>87.47</v>
      </c>
      <c r="G61" s="35">
        <f>G60</f>
        <v>1E-3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79</v>
      </c>
      <c r="C63" s="39"/>
      <c r="D63" s="39"/>
      <c r="E63" s="40"/>
      <c r="F63" s="34">
        <v>85850.41</v>
      </c>
      <c r="G63" s="35">
        <v>0.95089999999999997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82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83</v>
      </c>
      <c r="C67" s="28"/>
      <c r="D67" s="28"/>
      <c r="E67" s="29"/>
      <c r="F67" s="30">
        <v>4449.1400000000003</v>
      </c>
      <c r="G67" s="31">
        <v>4.9299999999999997E-2</v>
      </c>
      <c r="H67" s="32"/>
    </row>
    <row r="68" spans="2:16" ht="15.75" customHeight="1" x14ac:dyDescent="0.2">
      <c r="B68" s="27" t="s">
        <v>75</v>
      </c>
      <c r="C68" s="27"/>
      <c r="D68" s="27"/>
      <c r="E68" s="33"/>
      <c r="F68" s="34">
        <v>4449.1400000000003</v>
      </c>
      <c r="G68" s="35">
        <v>4.9299999999999997E-2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79</v>
      </c>
      <c r="C70" s="39"/>
      <c r="D70" s="39"/>
      <c r="E70" s="40"/>
      <c r="F70" s="34">
        <v>4449.1400000000003</v>
      </c>
      <c r="G70" s="35">
        <v>4.9299999999999997E-2</v>
      </c>
      <c r="H70" s="36"/>
      <c r="L70" s="3"/>
    </row>
    <row r="71" spans="2:16" ht="15.75" customHeight="1" x14ac:dyDescent="0.2">
      <c r="B71" s="28" t="s">
        <v>84</v>
      </c>
      <c r="C71" s="28"/>
      <c r="D71" s="28"/>
      <c r="E71" s="29"/>
      <c r="F71" s="41">
        <v>-14.01</v>
      </c>
      <c r="G71" s="42">
        <v>-1.9999999999997797E-4</v>
      </c>
      <c r="H71" s="32"/>
      <c r="L71" s="3"/>
    </row>
    <row r="72" spans="2:16" ht="15.75" customHeight="1" x14ac:dyDescent="0.2">
      <c r="B72" s="43" t="s">
        <v>85</v>
      </c>
      <c r="C72" s="43"/>
      <c r="D72" s="43"/>
      <c r="E72" s="44"/>
      <c r="F72" s="45">
        <v>90285.54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95</v>
      </c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70467A5-7D77-46AE-AFB1-D1002AF2DC3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5988-7D9E-4537-A641-67DADD47FF37}">
  <dimension ref="B1:P13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103</v>
      </c>
      <c r="E7" s="29">
        <v>246622</v>
      </c>
      <c r="F7" s="30">
        <v>3429.28</v>
      </c>
      <c r="G7" s="31">
        <v>8.9599999999999999E-2</v>
      </c>
      <c r="H7" s="32"/>
    </row>
    <row r="8" spans="2:9" ht="15.75" customHeight="1" x14ac:dyDescent="0.2">
      <c r="B8" s="28" t="s">
        <v>115</v>
      </c>
      <c r="C8" s="28" t="s">
        <v>116</v>
      </c>
      <c r="D8" s="28" t="s">
        <v>117</v>
      </c>
      <c r="E8" s="29">
        <v>183365</v>
      </c>
      <c r="F8" s="30">
        <v>3377.49</v>
      </c>
      <c r="G8" s="31">
        <v>8.8200000000000001E-2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209911</v>
      </c>
      <c r="F9" s="30">
        <v>2600.9</v>
      </c>
      <c r="G9" s="31">
        <v>6.7900000000000002E-2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101849</v>
      </c>
      <c r="F10" s="30">
        <v>2421.77</v>
      </c>
      <c r="G10" s="31">
        <v>6.3200000000000006E-2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391411</v>
      </c>
      <c r="F11" s="30">
        <v>2101.88</v>
      </c>
      <c r="G11" s="31">
        <v>5.4899999999999997E-2</v>
      </c>
      <c r="H11" s="32"/>
    </row>
    <row r="12" spans="2:9" ht="15.75" customHeight="1" x14ac:dyDescent="0.2">
      <c r="B12" s="28" t="s">
        <v>175</v>
      </c>
      <c r="C12" s="28" t="s">
        <v>176</v>
      </c>
      <c r="D12" s="28" t="s">
        <v>100</v>
      </c>
      <c r="E12" s="29">
        <v>59695</v>
      </c>
      <c r="F12" s="30">
        <v>1857.32</v>
      </c>
      <c r="G12" s="31">
        <v>4.8500000000000001E-2</v>
      </c>
      <c r="H12" s="32"/>
    </row>
    <row r="13" spans="2:9" ht="15.75" customHeight="1" x14ac:dyDescent="0.2">
      <c r="B13" s="28" t="s">
        <v>197</v>
      </c>
      <c r="C13" s="28" t="s">
        <v>198</v>
      </c>
      <c r="D13" s="28" t="s">
        <v>103</v>
      </c>
      <c r="E13" s="29">
        <v>83097</v>
      </c>
      <c r="F13" s="30">
        <v>1423.41</v>
      </c>
      <c r="G13" s="31">
        <v>3.7199999999999997E-2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51000</v>
      </c>
      <c r="F14" s="30">
        <v>1154.5899999999999</v>
      </c>
      <c r="G14" s="31">
        <v>3.0200000000000001E-2</v>
      </c>
      <c r="H14" s="32"/>
    </row>
    <row r="15" spans="2:9" ht="15.75" customHeight="1" x14ac:dyDescent="0.2">
      <c r="B15" s="28" t="s">
        <v>328</v>
      </c>
      <c r="C15" s="28" t="s">
        <v>329</v>
      </c>
      <c r="D15" s="28" t="s">
        <v>108</v>
      </c>
      <c r="E15" s="29">
        <v>489480</v>
      </c>
      <c r="F15" s="30">
        <v>994.87</v>
      </c>
      <c r="G15" s="31">
        <v>2.5999999999999999E-2</v>
      </c>
      <c r="H15" s="32"/>
    </row>
    <row r="16" spans="2:9" ht="15.75" customHeight="1" x14ac:dyDescent="0.2">
      <c r="B16" s="28" t="s">
        <v>259</v>
      </c>
      <c r="C16" s="28" t="s">
        <v>260</v>
      </c>
      <c r="D16" s="28" t="s">
        <v>103</v>
      </c>
      <c r="E16" s="29">
        <v>139401</v>
      </c>
      <c r="F16" s="30">
        <v>924.09</v>
      </c>
      <c r="G16" s="31">
        <v>2.41E-2</v>
      </c>
      <c r="H16" s="32"/>
    </row>
    <row r="17" spans="2:8" ht="15.75" customHeight="1" x14ac:dyDescent="0.2">
      <c r="B17" s="28" t="s">
        <v>157</v>
      </c>
      <c r="C17" s="28" t="s">
        <v>158</v>
      </c>
      <c r="D17" s="28" t="s">
        <v>159</v>
      </c>
      <c r="E17" s="29">
        <v>69028</v>
      </c>
      <c r="F17" s="30">
        <v>921.32</v>
      </c>
      <c r="G17" s="31">
        <v>2.41E-2</v>
      </c>
      <c r="H17" s="32"/>
    </row>
    <row r="18" spans="2:8" ht="15.75" customHeight="1" x14ac:dyDescent="0.2">
      <c r="B18" s="28" t="s">
        <v>124</v>
      </c>
      <c r="C18" s="28" t="s">
        <v>125</v>
      </c>
      <c r="D18" s="28" t="s">
        <v>126</v>
      </c>
      <c r="E18" s="29">
        <v>136361</v>
      </c>
      <c r="F18" s="30">
        <v>754.89</v>
      </c>
      <c r="G18" s="31">
        <v>1.9699999999999999E-2</v>
      </c>
      <c r="H18" s="32"/>
    </row>
    <row r="19" spans="2:8" ht="15.75" customHeight="1" x14ac:dyDescent="0.2">
      <c r="B19" s="28" t="s">
        <v>265</v>
      </c>
      <c r="C19" s="28" t="s">
        <v>266</v>
      </c>
      <c r="D19" s="28" t="s">
        <v>154</v>
      </c>
      <c r="E19" s="29">
        <v>15109</v>
      </c>
      <c r="F19" s="30">
        <v>715.34</v>
      </c>
      <c r="G19" s="31">
        <v>1.8700000000000001E-2</v>
      </c>
      <c r="H19" s="32"/>
    </row>
    <row r="20" spans="2:8" ht="15.75" customHeight="1" x14ac:dyDescent="0.2">
      <c r="B20" s="28" t="s">
        <v>173</v>
      </c>
      <c r="C20" s="28" t="s">
        <v>174</v>
      </c>
      <c r="D20" s="28" t="s">
        <v>103</v>
      </c>
      <c r="E20" s="29">
        <v>220146</v>
      </c>
      <c r="F20" s="30">
        <v>621.03</v>
      </c>
      <c r="G20" s="31">
        <v>1.6199999999999999E-2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108</v>
      </c>
      <c r="E21" s="29">
        <v>25565</v>
      </c>
      <c r="F21" s="30">
        <v>615.44000000000005</v>
      </c>
      <c r="G21" s="31">
        <v>1.61E-2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61754</v>
      </c>
      <c r="F22" s="30">
        <v>564.42999999999995</v>
      </c>
      <c r="G22" s="31">
        <v>1.47E-2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120</v>
      </c>
      <c r="E23" s="29">
        <v>7610</v>
      </c>
      <c r="F23" s="30">
        <v>548.42999999999995</v>
      </c>
      <c r="G23" s="31">
        <v>1.43E-2</v>
      </c>
      <c r="H23" s="32"/>
    </row>
    <row r="24" spans="2:8" ht="15.75" customHeight="1" x14ac:dyDescent="0.2">
      <c r="B24" s="28" t="s">
        <v>118</v>
      </c>
      <c r="C24" s="28" t="s">
        <v>119</v>
      </c>
      <c r="D24" s="28" t="s">
        <v>120</v>
      </c>
      <c r="E24" s="29">
        <v>53889</v>
      </c>
      <c r="F24" s="30">
        <v>403.95</v>
      </c>
      <c r="G24" s="31">
        <v>1.0500000000000001E-2</v>
      </c>
      <c r="H24" s="32"/>
    </row>
    <row r="25" spans="2:8" ht="15.75" customHeight="1" x14ac:dyDescent="0.2">
      <c r="B25" s="28" t="s">
        <v>330</v>
      </c>
      <c r="C25" s="28" t="s">
        <v>331</v>
      </c>
      <c r="D25" s="28" t="s">
        <v>123</v>
      </c>
      <c r="E25" s="29">
        <v>62534</v>
      </c>
      <c r="F25" s="30">
        <v>366.57</v>
      </c>
      <c r="G25" s="31">
        <v>9.5999999999999992E-3</v>
      </c>
      <c r="H25" s="32"/>
    </row>
    <row r="26" spans="2:8" ht="15.75" customHeight="1" x14ac:dyDescent="0.2">
      <c r="B26" s="28" t="s">
        <v>304</v>
      </c>
      <c r="C26" s="28" t="s">
        <v>305</v>
      </c>
      <c r="D26" s="28" t="s">
        <v>100</v>
      </c>
      <c r="E26" s="29">
        <v>86784</v>
      </c>
      <c r="F26" s="30">
        <v>362.67</v>
      </c>
      <c r="G26" s="31">
        <v>9.4999999999999998E-3</v>
      </c>
      <c r="H26" s="32"/>
    </row>
    <row r="27" spans="2:8" ht="15.75" customHeight="1" x14ac:dyDescent="0.2">
      <c r="B27" s="28" t="s">
        <v>277</v>
      </c>
      <c r="C27" s="28" t="s">
        <v>278</v>
      </c>
      <c r="D27" s="28" t="s">
        <v>179</v>
      </c>
      <c r="E27" s="29">
        <v>6735</v>
      </c>
      <c r="F27" s="30">
        <v>358.79</v>
      </c>
      <c r="G27" s="31">
        <v>9.4000000000000004E-3</v>
      </c>
      <c r="H27" s="32"/>
    </row>
    <row r="28" spans="2:8" ht="15.75" customHeight="1" x14ac:dyDescent="0.2">
      <c r="B28" s="28" t="s">
        <v>109</v>
      </c>
      <c r="C28" s="28" t="s">
        <v>110</v>
      </c>
      <c r="D28" s="28" t="s">
        <v>108</v>
      </c>
      <c r="E28" s="29">
        <v>2075</v>
      </c>
      <c r="F28" s="30">
        <v>354</v>
      </c>
      <c r="G28" s="31">
        <v>9.1999999999999998E-3</v>
      </c>
      <c r="H28" s="32"/>
    </row>
    <row r="29" spans="2:8" ht="15.75" customHeight="1" x14ac:dyDescent="0.2">
      <c r="B29" s="28" t="s">
        <v>219</v>
      </c>
      <c r="C29" s="28" t="s">
        <v>220</v>
      </c>
      <c r="D29" s="28" t="s">
        <v>221</v>
      </c>
      <c r="E29" s="29">
        <v>23942</v>
      </c>
      <c r="F29" s="30">
        <v>340.05</v>
      </c>
      <c r="G29" s="31">
        <v>8.8999999999999999E-3</v>
      </c>
      <c r="H29" s="32"/>
    </row>
    <row r="30" spans="2:8" ht="15.75" customHeight="1" x14ac:dyDescent="0.2">
      <c r="B30" s="28" t="s">
        <v>113</v>
      </c>
      <c r="C30" s="28" t="s">
        <v>114</v>
      </c>
      <c r="D30" s="28" t="s">
        <v>100</v>
      </c>
      <c r="E30" s="29">
        <v>35292</v>
      </c>
      <c r="F30" s="30">
        <v>339.3</v>
      </c>
      <c r="G30" s="31">
        <v>8.8999999999999999E-3</v>
      </c>
      <c r="H30" s="32"/>
    </row>
    <row r="31" spans="2:8" ht="15.75" customHeight="1" x14ac:dyDescent="0.2">
      <c r="B31" s="28" t="s">
        <v>279</v>
      </c>
      <c r="C31" s="28" t="s">
        <v>280</v>
      </c>
      <c r="D31" s="28" t="s">
        <v>123</v>
      </c>
      <c r="E31" s="29">
        <v>6988</v>
      </c>
      <c r="F31" s="30">
        <v>321.64</v>
      </c>
      <c r="G31" s="31">
        <v>8.3999999999999995E-3</v>
      </c>
      <c r="H31" s="32"/>
    </row>
    <row r="32" spans="2:8" ht="15.75" customHeight="1" x14ac:dyDescent="0.2">
      <c r="B32" s="28" t="s">
        <v>160</v>
      </c>
      <c r="C32" s="28" t="s">
        <v>161</v>
      </c>
      <c r="D32" s="28" t="s">
        <v>154</v>
      </c>
      <c r="E32" s="29">
        <v>45516</v>
      </c>
      <c r="F32" s="30">
        <v>308.58</v>
      </c>
      <c r="G32" s="31">
        <v>8.0999999999999996E-3</v>
      </c>
      <c r="H32" s="32"/>
    </row>
    <row r="33" spans="2:8" ht="15.75" customHeight="1" x14ac:dyDescent="0.2">
      <c r="B33" s="28" t="s">
        <v>296</v>
      </c>
      <c r="C33" s="28" t="s">
        <v>297</v>
      </c>
      <c r="D33" s="28" t="s">
        <v>154</v>
      </c>
      <c r="E33" s="29">
        <v>3400</v>
      </c>
      <c r="F33" s="30">
        <v>296.57</v>
      </c>
      <c r="G33" s="31">
        <v>7.7000000000000002E-3</v>
      </c>
      <c r="H33" s="32"/>
    </row>
    <row r="34" spans="2:8" ht="15.75" customHeight="1" x14ac:dyDescent="0.2">
      <c r="B34" s="28" t="s">
        <v>332</v>
      </c>
      <c r="C34" s="28" t="s">
        <v>333</v>
      </c>
      <c r="D34" s="28" t="s">
        <v>120</v>
      </c>
      <c r="E34" s="29">
        <v>7397</v>
      </c>
      <c r="F34" s="30">
        <v>296.31</v>
      </c>
      <c r="G34" s="31">
        <v>7.7000000000000002E-3</v>
      </c>
      <c r="H34" s="32"/>
    </row>
    <row r="35" spans="2:8" ht="15.75" customHeight="1" x14ac:dyDescent="0.2">
      <c r="B35" s="28" t="s">
        <v>334</v>
      </c>
      <c r="C35" s="28" t="s">
        <v>335</v>
      </c>
      <c r="D35" s="28" t="s">
        <v>103</v>
      </c>
      <c r="E35" s="29">
        <v>32727</v>
      </c>
      <c r="F35" s="30">
        <v>276.89999999999998</v>
      </c>
      <c r="G35" s="31">
        <v>7.1999999999999998E-3</v>
      </c>
      <c r="H35" s="32"/>
    </row>
    <row r="36" spans="2:8" ht="15.75" customHeight="1" x14ac:dyDescent="0.2">
      <c r="B36" s="28" t="s">
        <v>336</v>
      </c>
      <c r="C36" s="28" t="s">
        <v>337</v>
      </c>
      <c r="D36" s="28" t="s">
        <v>184</v>
      </c>
      <c r="E36" s="29">
        <v>141165</v>
      </c>
      <c r="F36" s="30">
        <v>260.38</v>
      </c>
      <c r="G36" s="31">
        <v>6.7999999999999996E-3</v>
      </c>
      <c r="H36" s="32"/>
    </row>
    <row r="37" spans="2:8" ht="15.75" customHeight="1" x14ac:dyDescent="0.2">
      <c r="B37" s="28" t="s">
        <v>164</v>
      </c>
      <c r="C37" s="28" t="s">
        <v>165</v>
      </c>
      <c r="D37" s="28" t="s">
        <v>166</v>
      </c>
      <c r="E37" s="29">
        <v>43251</v>
      </c>
      <c r="F37" s="30">
        <v>259.94</v>
      </c>
      <c r="G37" s="31">
        <v>6.7999999999999996E-3</v>
      </c>
      <c r="H37" s="32"/>
    </row>
    <row r="38" spans="2:8" ht="15.75" customHeight="1" x14ac:dyDescent="0.2">
      <c r="B38" s="28" t="s">
        <v>338</v>
      </c>
      <c r="C38" s="28" t="s">
        <v>339</v>
      </c>
      <c r="D38" s="28" t="s">
        <v>120</v>
      </c>
      <c r="E38" s="29">
        <v>98623</v>
      </c>
      <c r="F38" s="30">
        <v>259.08</v>
      </c>
      <c r="G38" s="31">
        <v>6.7999999999999996E-3</v>
      </c>
      <c r="H38" s="32"/>
    </row>
    <row r="39" spans="2:8" ht="15.75" customHeight="1" x14ac:dyDescent="0.2">
      <c r="B39" s="28" t="s">
        <v>298</v>
      </c>
      <c r="C39" s="28" t="s">
        <v>299</v>
      </c>
      <c r="D39" s="28" t="s">
        <v>123</v>
      </c>
      <c r="E39" s="29">
        <v>7323</v>
      </c>
      <c r="F39" s="30">
        <v>246.77</v>
      </c>
      <c r="G39" s="31">
        <v>6.4000000000000003E-3</v>
      </c>
      <c r="H39" s="32"/>
    </row>
    <row r="40" spans="2:8" ht="15.75" customHeight="1" x14ac:dyDescent="0.2">
      <c r="B40" s="28" t="s">
        <v>224</v>
      </c>
      <c r="C40" s="28" t="s">
        <v>225</v>
      </c>
      <c r="D40" s="28" t="s">
        <v>120</v>
      </c>
      <c r="E40" s="29">
        <v>7531</v>
      </c>
      <c r="F40" s="30">
        <v>245.21</v>
      </c>
      <c r="G40" s="31">
        <v>6.4000000000000003E-3</v>
      </c>
      <c r="H40" s="32"/>
    </row>
    <row r="41" spans="2:8" ht="15.75" customHeight="1" x14ac:dyDescent="0.2">
      <c r="B41" s="28" t="s">
        <v>162</v>
      </c>
      <c r="C41" s="28" t="s">
        <v>163</v>
      </c>
      <c r="D41" s="28" t="s">
        <v>123</v>
      </c>
      <c r="E41" s="29">
        <v>29485</v>
      </c>
      <c r="F41" s="30">
        <v>243.52</v>
      </c>
      <c r="G41" s="31">
        <v>6.4000000000000003E-3</v>
      </c>
      <c r="H41" s="32"/>
    </row>
    <row r="42" spans="2:8" ht="15.75" customHeight="1" x14ac:dyDescent="0.2">
      <c r="B42" s="28" t="s">
        <v>271</v>
      </c>
      <c r="C42" s="28" t="s">
        <v>272</v>
      </c>
      <c r="D42" s="28" t="s">
        <v>108</v>
      </c>
      <c r="E42" s="29">
        <v>6826</v>
      </c>
      <c r="F42" s="30">
        <v>238.99</v>
      </c>
      <c r="G42" s="31">
        <v>6.1999999999999998E-3</v>
      </c>
      <c r="H42" s="32"/>
    </row>
    <row r="43" spans="2:8" ht="15.75" customHeight="1" x14ac:dyDescent="0.2">
      <c r="B43" s="28" t="s">
        <v>340</v>
      </c>
      <c r="C43" s="28" t="s">
        <v>341</v>
      </c>
      <c r="D43" s="28" t="s">
        <v>184</v>
      </c>
      <c r="E43" s="29">
        <v>267576</v>
      </c>
      <c r="F43" s="30">
        <v>238.01</v>
      </c>
      <c r="G43" s="31">
        <v>6.1999999999999998E-3</v>
      </c>
      <c r="H43" s="32"/>
    </row>
    <row r="44" spans="2:8" ht="15.75" customHeight="1" x14ac:dyDescent="0.2">
      <c r="B44" s="28" t="s">
        <v>177</v>
      </c>
      <c r="C44" s="28" t="s">
        <v>178</v>
      </c>
      <c r="D44" s="28" t="s">
        <v>179</v>
      </c>
      <c r="E44" s="29">
        <v>22463</v>
      </c>
      <c r="F44" s="30">
        <v>237.13</v>
      </c>
      <c r="G44" s="31">
        <v>6.1999999999999998E-3</v>
      </c>
      <c r="H44" s="32"/>
    </row>
    <row r="45" spans="2:8" ht="15.75" customHeight="1" x14ac:dyDescent="0.2">
      <c r="B45" s="28" t="s">
        <v>293</v>
      </c>
      <c r="C45" s="28" t="s">
        <v>294</v>
      </c>
      <c r="D45" s="28" t="s">
        <v>295</v>
      </c>
      <c r="E45" s="29">
        <v>8674</v>
      </c>
      <c r="F45" s="30">
        <v>229.99</v>
      </c>
      <c r="G45" s="31">
        <v>6.0000000000000001E-3</v>
      </c>
      <c r="H45" s="32"/>
    </row>
    <row r="46" spans="2:8" ht="15.75" customHeight="1" x14ac:dyDescent="0.2">
      <c r="B46" s="28" t="s">
        <v>400</v>
      </c>
      <c r="C46" s="28" t="s">
        <v>401</v>
      </c>
      <c r="D46" s="28" t="s">
        <v>184</v>
      </c>
      <c r="E46" s="29">
        <v>21250</v>
      </c>
      <c r="F46" s="30">
        <v>213.54</v>
      </c>
      <c r="G46" s="31">
        <v>5.5999999999999999E-3</v>
      </c>
      <c r="H46" s="32"/>
    </row>
    <row r="47" spans="2:8" ht="15.75" customHeight="1" x14ac:dyDescent="0.2">
      <c r="B47" s="28" t="s">
        <v>342</v>
      </c>
      <c r="C47" s="28" t="s">
        <v>343</v>
      </c>
      <c r="D47" s="28" t="s">
        <v>120</v>
      </c>
      <c r="E47" s="29">
        <v>7641</v>
      </c>
      <c r="F47" s="30">
        <v>209.69</v>
      </c>
      <c r="G47" s="31">
        <v>5.4999999999999997E-3</v>
      </c>
      <c r="H47" s="32"/>
    </row>
    <row r="48" spans="2:8" ht="15.75" customHeight="1" x14ac:dyDescent="0.2">
      <c r="B48" s="28" t="s">
        <v>344</v>
      </c>
      <c r="C48" s="28" t="s">
        <v>345</v>
      </c>
      <c r="D48" s="28" t="s">
        <v>211</v>
      </c>
      <c r="E48" s="29">
        <v>38699</v>
      </c>
      <c r="F48" s="30">
        <v>197.25</v>
      </c>
      <c r="G48" s="31">
        <v>5.1999999999999998E-3</v>
      </c>
      <c r="H48" s="32"/>
    </row>
    <row r="49" spans="2:8" ht="15.75" customHeight="1" x14ac:dyDescent="0.2">
      <c r="B49" s="28" t="s">
        <v>346</v>
      </c>
      <c r="C49" s="28" t="s">
        <v>347</v>
      </c>
      <c r="D49" s="28" t="s">
        <v>166</v>
      </c>
      <c r="E49" s="29">
        <v>52578</v>
      </c>
      <c r="F49" s="30">
        <v>192.88</v>
      </c>
      <c r="G49" s="31">
        <v>5.0000000000000001E-3</v>
      </c>
      <c r="H49" s="32"/>
    </row>
    <row r="50" spans="2:8" ht="15.75" customHeight="1" x14ac:dyDescent="0.2">
      <c r="B50" s="28" t="s">
        <v>284</v>
      </c>
      <c r="C50" s="28" t="s">
        <v>285</v>
      </c>
      <c r="D50" s="28" t="s">
        <v>286</v>
      </c>
      <c r="E50" s="29">
        <v>84115</v>
      </c>
      <c r="F50" s="30">
        <v>190.35</v>
      </c>
      <c r="G50" s="31">
        <v>5.0000000000000001E-3</v>
      </c>
      <c r="H50" s="32"/>
    </row>
    <row r="51" spans="2:8" ht="15.75" customHeight="1" x14ac:dyDescent="0.2">
      <c r="B51" s="28" t="s">
        <v>212</v>
      </c>
      <c r="C51" s="28" t="s">
        <v>213</v>
      </c>
      <c r="D51" s="28" t="s">
        <v>154</v>
      </c>
      <c r="E51" s="29">
        <v>21847</v>
      </c>
      <c r="F51" s="30">
        <v>188.86</v>
      </c>
      <c r="G51" s="31">
        <v>4.8999999999999998E-3</v>
      </c>
      <c r="H51" s="32"/>
    </row>
    <row r="52" spans="2:8" ht="15.75" customHeight="1" x14ac:dyDescent="0.2">
      <c r="B52" s="28" t="s">
        <v>351</v>
      </c>
      <c r="C52" s="28" t="s">
        <v>352</v>
      </c>
      <c r="D52" s="28" t="s">
        <v>353</v>
      </c>
      <c r="E52" s="29">
        <v>33219</v>
      </c>
      <c r="F52" s="30">
        <v>186.24</v>
      </c>
      <c r="G52" s="31">
        <v>4.8999999999999998E-3</v>
      </c>
      <c r="H52" s="32"/>
    </row>
    <row r="53" spans="2:8" ht="15.75" customHeight="1" x14ac:dyDescent="0.2">
      <c r="B53" s="28" t="s">
        <v>300</v>
      </c>
      <c r="C53" s="28" t="s">
        <v>301</v>
      </c>
      <c r="D53" s="28" t="s">
        <v>108</v>
      </c>
      <c r="E53" s="29">
        <v>31729</v>
      </c>
      <c r="F53" s="30">
        <v>177.62</v>
      </c>
      <c r="G53" s="31">
        <v>4.5999999999999999E-3</v>
      </c>
      <c r="H53" s="32"/>
    </row>
    <row r="54" spans="2:8" ht="15.75" customHeight="1" x14ac:dyDescent="0.2">
      <c r="B54" s="28" t="s">
        <v>348</v>
      </c>
      <c r="C54" s="28" t="s">
        <v>349</v>
      </c>
      <c r="D54" s="28" t="s">
        <v>350</v>
      </c>
      <c r="E54" s="29">
        <v>199295</v>
      </c>
      <c r="F54" s="30">
        <v>175.98</v>
      </c>
      <c r="G54" s="31">
        <v>4.5999999999999999E-3</v>
      </c>
      <c r="H54" s="32"/>
    </row>
    <row r="55" spans="2:8" ht="15.75" customHeight="1" x14ac:dyDescent="0.2">
      <c r="B55" s="28" t="s">
        <v>386</v>
      </c>
      <c r="C55" s="28" t="s">
        <v>387</v>
      </c>
      <c r="D55" s="28" t="s">
        <v>100</v>
      </c>
      <c r="E55" s="29">
        <v>3993</v>
      </c>
      <c r="F55" s="30">
        <v>174.25</v>
      </c>
      <c r="G55" s="31">
        <v>4.5999999999999999E-3</v>
      </c>
      <c r="H55" s="32"/>
    </row>
    <row r="56" spans="2:8" ht="15.75" customHeight="1" x14ac:dyDescent="0.2">
      <c r="B56" s="28" t="s">
        <v>167</v>
      </c>
      <c r="C56" s="28" t="s">
        <v>168</v>
      </c>
      <c r="D56" s="28" t="s">
        <v>108</v>
      </c>
      <c r="E56" s="29">
        <v>33203</v>
      </c>
      <c r="F56" s="30">
        <v>170.85</v>
      </c>
      <c r="G56" s="31">
        <v>4.4999999999999997E-3</v>
      </c>
      <c r="H56" s="32"/>
    </row>
    <row r="57" spans="2:8" ht="15.75" customHeight="1" x14ac:dyDescent="0.2">
      <c r="B57" s="28" t="s">
        <v>354</v>
      </c>
      <c r="C57" s="28" t="s">
        <v>355</v>
      </c>
      <c r="D57" s="28" t="s">
        <v>117</v>
      </c>
      <c r="E57" s="29">
        <v>44230</v>
      </c>
      <c r="F57" s="30">
        <v>169.67</v>
      </c>
      <c r="G57" s="31">
        <v>4.4000000000000003E-3</v>
      </c>
      <c r="H57" s="32"/>
    </row>
    <row r="58" spans="2:8" ht="15.75" customHeight="1" x14ac:dyDescent="0.2">
      <c r="B58" s="28" t="s">
        <v>180</v>
      </c>
      <c r="C58" s="28" t="s">
        <v>181</v>
      </c>
      <c r="D58" s="28" t="s">
        <v>179</v>
      </c>
      <c r="E58" s="29">
        <v>735</v>
      </c>
      <c r="F58" s="30">
        <v>167.38</v>
      </c>
      <c r="G58" s="31">
        <v>4.4000000000000003E-3</v>
      </c>
      <c r="H58" s="32"/>
    </row>
    <row r="59" spans="2:8" ht="15.75" customHeight="1" x14ac:dyDescent="0.2">
      <c r="B59" s="28" t="s">
        <v>234</v>
      </c>
      <c r="C59" s="28" t="s">
        <v>235</v>
      </c>
      <c r="D59" s="28" t="s">
        <v>154</v>
      </c>
      <c r="E59" s="29">
        <v>12683</v>
      </c>
      <c r="F59" s="30">
        <v>166.84</v>
      </c>
      <c r="G59" s="31">
        <v>4.4000000000000003E-3</v>
      </c>
      <c r="H59" s="32"/>
    </row>
    <row r="60" spans="2:8" ht="15.75" customHeight="1" x14ac:dyDescent="0.2">
      <c r="B60" s="28" t="s">
        <v>402</v>
      </c>
      <c r="C60" s="28" t="s">
        <v>403</v>
      </c>
      <c r="D60" s="28" t="s">
        <v>108</v>
      </c>
      <c r="E60" s="29">
        <v>22288</v>
      </c>
      <c r="F60" s="30">
        <v>165.97</v>
      </c>
      <c r="G60" s="31">
        <v>4.3E-3</v>
      </c>
      <c r="H60" s="32"/>
    </row>
    <row r="61" spans="2:8" ht="15.75" customHeight="1" x14ac:dyDescent="0.2">
      <c r="B61" s="28" t="s">
        <v>404</v>
      </c>
      <c r="C61" s="28" t="s">
        <v>405</v>
      </c>
      <c r="D61" s="28" t="s">
        <v>221</v>
      </c>
      <c r="E61" s="29">
        <v>14271</v>
      </c>
      <c r="F61" s="30">
        <v>149.1</v>
      </c>
      <c r="G61" s="31">
        <v>3.8999999999999998E-3</v>
      </c>
      <c r="H61" s="32"/>
    </row>
    <row r="62" spans="2:8" ht="15.75" customHeight="1" x14ac:dyDescent="0.2">
      <c r="B62" s="28" t="s">
        <v>356</v>
      </c>
      <c r="C62" s="28" t="s">
        <v>357</v>
      </c>
      <c r="D62" s="28" t="s">
        <v>358</v>
      </c>
      <c r="E62" s="29">
        <v>117065</v>
      </c>
      <c r="F62" s="30">
        <v>147.38</v>
      </c>
      <c r="G62" s="31">
        <v>3.8E-3</v>
      </c>
      <c r="H62" s="32"/>
    </row>
    <row r="63" spans="2:8" ht="15.75" customHeight="1" x14ac:dyDescent="0.2">
      <c r="B63" s="28" t="s">
        <v>406</v>
      </c>
      <c r="C63" s="28" t="s">
        <v>407</v>
      </c>
      <c r="D63" s="28" t="s">
        <v>132</v>
      </c>
      <c r="E63" s="29">
        <v>8739</v>
      </c>
      <c r="F63" s="30">
        <v>145.96</v>
      </c>
      <c r="G63" s="31">
        <v>3.8E-3</v>
      </c>
      <c r="H63" s="32"/>
    </row>
    <row r="64" spans="2:8" ht="15.75" customHeight="1" x14ac:dyDescent="0.2">
      <c r="B64" s="28" t="s">
        <v>171</v>
      </c>
      <c r="C64" s="28" t="s">
        <v>172</v>
      </c>
      <c r="D64" s="28" t="s">
        <v>123</v>
      </c>
      <c r="E64" s="29">
        <v>14431</v>
      </c>
      <c r="F64" s="30">
        <v>145.41</v>
      </c>
      <c r="G64" s="31">
        <v>3.8E-3</v>
      </c>
      <c r="H64" s="32"/>
    </row>
    <row r="65" spans="2:16" ht="15.75" customHeight="1" x14ac:dyDescent="0.2">
      <c r="B65" s="28" t="s">
        <v>150</v>
      </c>
      <c r="C65" s="28" t="s">
        <v>151</v>
      </c>
      <c r="D65" s="28" t="s">
        <v>123</v>
      </c>
      <c r="E65" s="29">
        <v>15620</v>
      </c>
      <c r="F65" s="30">
        <v>141.4</v>
      </c>
      <c r="G65" s="31">
        <v>3.7000000000000002E-3</v>
      </c>
      <c r="H65" s="32"/>
    </row>
    <row r="66" spans="2:16" ht="15.75" customHeight="1" x14ac:dyDescent="0.2">
      <c r="B66" s="28" t="s">
        <v>408</v>
      </c>
      <c r="C66" s="28" t="s">
        <v>409</v>
      </c>
      <c r="D66" s="28" t="s">
        <v>108</v>
      </c>
      <c r="E66" s="29">
        <v>32191</v>
      </c>
      <c r="F66" s="30">
        <v>133.79</v>
      </c>
      <c r="G66" s="31">
        <v>3.5000000000000001E-3</v>
      </c>
      <c r="H66" s="32"/>
    </row>
    <row r="67" spans="2:16" ht="15.75" customHeight="1" x14ac:dyDescent="0.2">
      <c r="B67" s="28" t="s">
        <v>410</v>
      </c>
      <c r="C67" s="28" t="s">
        <v>411</v>
      </c>
      <c r="D67" s="28" t="s">
        <v>108</v>
      </c>
      <c r="E67" s="29">
        <v>8314</v>
      </c>
      <c r="F67" s="30">
        <v>133.30000000000001</v>
      </c>
      <c r="G67" s="31">
        <v>3.5000000000000001E-3</v>
      </c>
      <c r="H67" s="32"/>
    </row>
    <row r="68" spans="2:16" ht="15.75" customHeight="1" x14ac:dyDescent="0.2">
      <c r="B68" s="28" t="s">
        <v>359</v>
      </c>
      <c r="C68" s="28" t="s">
        <v>360</v>
      </c>
      <c r="D68" s="28" t="s">
        <v>129</v>
      </c>
      <c r="E68" s="29">
        <v>104013</v>
      </c>
      <c r="F68" s="30">
        <v>130.33000000000001</v>
      </c>
      <c r="G68" s="31">
        <v>3.3999999999999998E-3</v>
      </c>
      <c r="H68" s="32"/>
      <c r="L68" s="3"/>
    </row>
    <row r="69" spans="2:16" ht="15.75" customHeight="1" x14ac:dyDescent="0.2">
      <c r="B69" s="28" t="s">
        <v>361</v>
      </c>
      <c r="C69" s="28" t="s">
        <v>362</v>
      </c>
      <c r="D69" s="28" t="s">
        <v>117</v>
      </c>
      <c r="E69" s="29">
        <v>136890</v>
      </c>
      <c r="F69" s="30">
        <v>127.65</v>
      </c>
      <c r="G69" s="31">
        <v>3.3E-3</v>
      </c>
      <c r="H69" s="32"/>
    </row>
    <row r="70" spans="2:16" ht="15.75" customHeight="1" x14ac:dyDescent="0.2">
      <c r="B70" s="28" t="s">
        <v>412</v>
      </c>
      <c r="C70" s="28" t="s">
        <v>413</v>
      </c>
      <c r="D70" s="28" t="s">
        <v>103</v>
      </c>
      <c r="E70" s="29">
        <v>39175</v>
      </c>
      <c r="F70" s="30">
        <v>121.23</v>
      </c>
      <c r="G70" s="31">
        <v>3.2000000000000002E-3</v>
      </c>
      <c r="H70" s="32"/>
      <c r="L70" s="3"/>
    </row>
    <row r="71" spans="2:16" ht="15.75" customHeight="1" x14ac:dyDescent="0.2">
      <c r="B71" s="28" t="s">
        <v>414</v>
      </c>
      <c r="C71" s="28" t="s">
        <v>415</v>
      </c>
      <c r="D71" s="28" t="s">
        <v>416</v>
      </c>
      <c r="E71" s="29">
        <v>48369</v>
      </c>
      <c r="F71" s="30">
        <v>111.97</v>
      </c>
      <c r="G71" s="31">
        <v>2.8999999999999998E-3</v>
      </c>
      <c r="H71" s="32"/>
      <c r="L71" s="3"/>
    </row>
    <row r="72" spans="2:16" ht="15.75" customHeight="1" x14ac:dyDescent="0.2">
      <c r="B72" s="28" t="s">
        <v>309</v>
      </c>
      <c r="C72" s="28" t="s">
        <v>310</v>
      </c>
      <c r="D72" s="28" t="s">
        <v>311</v>
      </c>
      <c r="E72" s="29">
        <v>72275</v>
      </c>
      <c r="F72" s="30">
        <v>104.76</v>
      </c>
      <c r="G72" s="31">
        <v>2.7000000000000001E-3</v>
      </c>
      <c r="H72" s="32"/>
      <c r="L72" s="3"/>
    </row>
    <row r="73" spans="2:16" ht="15.75" customHeight="1" x14ac:dyDescent="0.2">
      <c r="B73" s="28" t="s">
        <v>230</v>
      </c>
      <c r="C73" s="28" t="s">
        <v>231</v>
      </c>
      <c r="D73" s="28" t="s">
        <v>154</v>
      </c>
      <c r="E73" s="29">
        <v>21528</v>
      </c>
      <c r="F73" s="30">
        <v>103.55</v>
      </c>
      <c r="G73" s="31">
        <v>2.7000000000000001E-3</v>
      </c>
      <c r="H73" s="32"/>
      <c r="L73" s="3"/>
    </row>
    <row r="74" spans="2:16" ht="15.75" customHeight="1" x14ac:dyDescent="0.2">
      <c r="B74" s="28" t="s">
        <v>127</v>
      </c>
      <c r="C74" s="28" t="s">
        <v>128</v>
      </c>
      <c r="D74" s="28" t="s">
        <v>129</v>
      </c>
      <c r="E74" s="29">
        <v>41476</v>
      </c>
      <c r="F74" s="30">
        <v>98.3</v>
      </c>
      <c r="G74" s="31">
        <v>2.5999999999999999E-3</v>
      </c>
      <c r="H74" s="32"/>
      <c r="L74" s="3"/>
    </row>
    <row r="75" spans="2:16" ht="15.75" customHeight="1" x14ac:dyDescent="0.2">
      <c r="B75" s="28" t="s">
        <v>302</v>
      </c>
      <c r="C75" s="28" t="s">
        <v>303</v>
      </c>
      <c r="D75" s="28" t="s">
        <v>108</v>
      </c>
      <c r="E75" s="29">
        <v>16600</v>
      </c>
      <c r="F75" s="30">
        <v>96.06</v>
      </c>
      <c r="G75" s="31">
        <v>2.5000000000000001E-3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417</v>
      </c>
      <c r="C76" s="28" t="s">
        <v>418</v>
      </c>
      <c r="D76" s="28" t="s">
        <v>154</v>
      </c>
      <c r="E76" s="29">
        <v>2952</v>
      </c>
      <c r="F76" s="30">
        <v>95.84</v>
      </c>
      <c r="G76" s="31">
        <v>2.5000000000000001E-3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273</v>
      </c>
      <c r="C77" s="28" t="s">
        <v>274</v>
      </c>
      <c r="D77" s="28" t="s">
        <v>129</v>
      </c>
      <c r="E77" s="29">
        <v>18568</v>
      </c>
      <c r="F77" s="30">
        <v>95.77</v>
      </c>
      <c r="G77" s="31">
        <v>2.5000000000000001E-3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419</v>
      </c>
      <c r="C78" s="28" t="s">
        <v>420</v>
      </c>
      <c r="D78" s="28" t="s">
        <v>179</v>
      </c>
      <c r="E78" s="29">
        <v>39235</v>
      </c>
      <c r="F78" s="30">
        <v>95.48</v>
      </c>
      <c r="G78" s="31">
        <v>2.5000000000000001E-3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203</v>
      </c>
      <c r="C79" s="28" t="s">
        <v>204</v>
      </c>
      <c r="D79" s="28" t="s">
        <v>123</v>
      </c>
      <c r="E79" s="29">
        <v>25624</v>
      </c>
      <c r="F79" s="30">
        <v>95.27</v>
      </c>
      <c r="G79" s="31">
        <v>2.5000000000000001E-3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421</v>
      </c>
      <c r="C80" s="28" t="s">
        <v>422</v>
      </c>
      <c r="D80" s="28" t="s">
        <v>117</v>
      </c>
      <c r="E80" s="29">
        <v>42993</v>
      </c>
      <c r="F80" s="30">
        <v>93.98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423</v>
      </c>
      <c r="C81" s="28" t="s">
        <v>424</v>
      </c>
      <c r="D81" s="28" t="s">
        <v>154</v>
      </c>
      <c r="E81" s="29">
        <v>3238</v>
      </c>
      <c r="F81" s="30">
        <v>93.14</v>
      </c>
      <c r="G81" s="31">
        <v>2.3999999999999998E-3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104</v>
      </c>
      <c r="C82" s="28" t="s">
        <v>105</v>
      </c>
      <c r="D82" s="28" t="s">
        <v>100</v>
      </c>
      <c r="E82" s="29">
        <v>2230</v>
      </c>
      <c r="F82" s="30">
        <v>88.39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425</v>
      </c>
      <c r="C83" s="28" t="s">
        <v>426</v>
      </c>
      <c r="D83" s="28" t="s">
        <v>238</v>
      </c>
      <c r="E83" s="29">
        <v>5553</v>
      </c>
      <c r="F83" s="30">
        <v>88.1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427</v>
      </c>
      <c r="C84" s="28" t="s">
        <v>428</v>
      </c>
      <c r="D84" s="28" t="s">
        <v>108</v>
      </c>
      <c r="E84" s="29">
        <v>12441</v>
      </c>
      <c r="F84" s="30">
        <v>87.94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429</v>
      </c>
      <c r="C85" s="28" t="s">
        <v>430</v>
      </c>
      <c r="D85" s="28" t="s">
        <v>154</v>
      </c>
      <c r="E85" s="29">
        <v>6121</v>
      </c>
      <c r="F85" s="30">
        <v>80.27</v>
      </c>
      <c r="G85" s="31">
        <v>2.0999999999999999E-3</v>
      </c>
      <c r="H85" s="32"/>
    </row>
    <row r="86" spans="2:16" ht="15.75" customHeight="1" x14ac:dyDescent="0.2">
      <c r="B86" s="28" t="s">
        <v>431</v>
      </c>
      <c r="C86" s="28" t="s">
        <v>432</v>
      </c>
      <c r="D86" s="28" t="s">
        <v>218</v>
      </c>
      <c r="E86" s="29">
        <v>31045</v>
      </c>
      <c r="F86" s="30">
        <v>79.3</v>
      </c>
      <c r="G86" s="31">
        <v>2.0999999999999999E-3</v>
      </c>
      <c r="H86" s="32"/>
      <c r="L86" s="3"/>
    </row>
    <row r="87" spans="2:16" ht="15.75" customHeight="1" x14ac:dyDescent="0.2">
      <c r="B87" s="28" t="s">
        <v>433</v>
      </c>
      <c r="C87" s="28" t="s">
        <v>434</v>
      </c>
      <c r="D87" s="28" t="s">
        <v>311</v>
      </c>
      <c r="E87" s="29">
        <v>515</v>
      </c>
      <c r="F87" s="30">
        <v>78.94</v>
      </c>
      <c r="G87" s="31">
        <v>2.0999999999999999E-3</v>
      </c>
      <c r="H87" s="32"/>
    </row>
    <row r="88" spans="2:16" ht="15.75" customHeight="1" x14ac:dyDescent="0.2">
      <c r="B88" s="28" t="s">
        <v>275</v>
      </c>
      <c r="C88" s="28" t="s">
        <v>276</v>
      </c>
      <c r="D88" s="28" t="s">
        <v>123</v>
      </c>
      <c r="E88" s="29">
        <v>2862</v>
      </c>
      <c r="F88" s="30">
        <v>74.650000000000006</v>
      </c>
      <c r="G88" s="31">
        <v>1.9E-3</v>
      </c>
      <c r="H88" s="32"/>
    </row>
    <row r="89" spans="2:16" ht="15.75" customHeight="1" x14ac:dyDescent="0.2">
      <c r="B89" s="28" t="s">
        <v>435</v>
      </c>
      <c r="C89" s="28" t="s">
        <v>436</v>
      </c>
      <c r="D89" s="28" t="s">
        <v>211</v>
      </c>
      <c r="E89" s="29">
        <v>4717</v>
      </c>
      <c r="F89" s="30">
        <v>73.010000000000005</v>
      </c>
      <c r="G89" s="31">
        <v>1.9E-3</v>
      </c>
      <c r="H89" s="32"/>
    </row>
    <row r="90" spans="2:16" ht="15.75" customHeight="1" x14ac:dyDescent="0.2">
      <c r="B90" s="28" t="s">
        <v>320</v>
      </c>
      <c r="C90" s="28" t="s">
        <v>321</v>
      </c>
      <c r="D90" s="28" t="s">
        <v>179</v>
      </c>
      <c r="E90" s="29">
        <v>4530</v>
      </c>
      <c r="F90" s="30">
        <v>72.650000000000006</v>
      </c>
      <c r="G90" s="31">
        <v>1.9E-3</v>
      </c>
      <c r="H90" s="32"/>
    </row>
    <row r="91" spans="2:16" ht="15.75" customHeight="1" x14ac:dyDescent="0.2">
      <c r="B91" s="28" t="s">
        <v>209</v>
      </c>
      <c r="C91" s="28" t="s">
        <v>210</v>
      </c>
      <c r="D91" s="28" t="s">
        <v>211</v>
      </c>
      <c r="E91" s="29">
        <v>16638</v>
      </c>
      <c r="F91" s="30">
        <v>72.13</v>
      </c>
      <c r="G91" s="31">
        <v>1.9E-3</v>
      </c>
      <c r="H91" s="32"/>
    </row>
    <row r="92" spans="2:16" ht="15.75" customHeight="1" x14ac:dyDescent="0.2">
      <c r="B92" s="28" t="s">
        <v>437</v>
      </c>
      <c r="C92" s="28" t="s">
        <v>438</v>
      </c>
      <c r="D92" s="28" t="s">
        <v>123</v>
      </c>
      <c r="E92" s="29">
        <v>15815</v>
      </c>
      <c r="F92" s="30">
        <v>71.400000000000006</v>
      </c>
      <c r="G92" s="31">
        <v>1.9E-3</v>
      </c>
      <c r="H92" s="32"/>
    </row>
    <row r="93" spans="2:16" ht="15.75" customHeight="1" x14ac:dyDescent="0.2">
      <c r="B93" s="28" t="s">
        <v>439</v>
      </c>
      <c r="C93" s="28" t="s">
        <v>440</v>
      </c>
      <c r="D93" s="28" t="s">
        <v>108</v>
      </c>
      <c r="E93" s="29">
        <v>5463</v>
      </c>
      <c r="F93" s="30">
        <v>71</v>
      </c>
      <c r="G93" s="31">
        <v>1.9E-3</v>
      </c>
      <c r="H93" s="32"/>
    </row>
    <row r="94" spans="2:16" ht="15.75" customHeight="1" x14ac:dyDescent="0.2">
      <c r="B94" s="28" t="s">
        <v>441</v>
      </c>
      <c r="C94" s="28" t="s">
        <v>442</v>
      </c>
      <c r="D94" s="28" t="s">
        <v>154</v>
      </c>
      <c r="E94" s="29">
        <v>7022</v>
      </c>
      <c r="F94" s="30">
        <v>69.239999999999995</v>
      </c>
      <c r="G94" s="31">
        <v>1.8E-3</v>
      </c>
      <c r="H94" s="32"/>
    </row>
    <row r="95" spans="2:16" ht="15.75" customHeight="1" x14ac:dyDescent="0.2">
      <c r="B95" s="28" t="s">
        <v>222</v>
      </c>
      <c r="C95" s="28" t="s">
        <v>223</v>
      </c>
      <c r="D95" s="28" t="s">
        <v>123</v>
      </c>
      <c r="E95" s="29">
        <v>2204</v>
      </c>
      <c r="F95" s="30">
        <v>66.27</v>
      </c>
      <c r="G95" s="31">
        <v>1.6999999999999999E-3</v>
      </c>
      <c r="H95" s="32"/>
    </row>
    <row r="96" spans="2:16" ht="15.75" customHeight="1" x14ac:dyDescent="0.2">
      <c r="B96" s="28" t="s">
        <v>169</v>
      </c>
      <c r="C96" s="28" t="s">
        <v>170</v>
      </c>
      <c r="D96" s="28" t="s">
        <v>154</v>
      </c>
      <c r="E96" s="29">
        <v>60115</v>
      </c>
      <c r="F96" s="30">
        <v>66.010000000000005</v>
      </c>
      <c r="G96" s="31">
        <v>1.6999999999999999E-3</v>
      </c>
      <c r="H96" s="32"/>
    </row>
    <row r="97" spans="2:8" ht="15.75" customHeight="1" x14ac:dyDescent="0.2">
      <c r="B97" s="28" t="s">
        <v>443</v>
      </c>
      <c r="C97" s="28" t="s">
        <v>444</v>
      </c>
      <c r="D97" s="28" t="s">
        <v>154</v>
      </c>
      <c r="E97" s="29">
        <v>5434</v>
      </c>
      <c r="F97" s="30">
        <v>60.09</v>
      </c>
      <c r="G97" s="31">
        <v>1.6000000000000001E-3</v>
      </c>
      <c r="H97" s="32"/>
    </row>
    <row r="98" spans="2:8" ht="15.75" customHeight="1" x14ac:dyDescent="0.2">
      <c r="B98" s="28" t="s">
        <v>445</v>
      </c>
      <c r="C98" s="28" t="s">
        <v>446</v>
      </c>
      <c r="D98" s="28" t="s">
        <v>184</v>
      </c>
      <c r="E98" s="29">
        <v>12294</v>
      </c>
      <c r="F98" s="30">
        <v>56.57</v>
      </c>
      <c r="G98" s="31">
        <v>1.5E-3</v>
      </c>
      <c r="H98" s="32"/>
    </row>
    <row r="99" spans="2:8" ht="15.75" customHeight="1" x14ac:dyDescent="0.2">
      <c r="B99" s="28" t="s">
        <v>447</v>
      </c>
      <c r="C99" s="28" t="s">
        <v>448</v>
      </c>
      <c r="D99" s="28" t="s">
        <v>108</v>
      </c>
      <c r="E99" s="29">
        <v>482</v>
      </c>
      <c r="F99" s="30">
        <v>54.5</v>
      </c>
      <c r="G99" s="31">
        <v>1.4E-3</v>
      </c>
      <c r="H99" s="32"/>
    </row>
    <row r="100" spans="2:8" ht="15.75" customHeight="1" x14ac:dyDescent="0.2">
      <c r="B100" s="28" t="s">
        <v>449</v>
      </c>
      <c r="C100" s="28" t="s">
        <v>450</v>
      </c>
      <c r="D100" s="28" t="s">
        <v>358</v>
      </c>
      <c r="E100" s="29">
        <v>46049</v>
      </c>
      <c r="F100" s="30">
        <v>48.44</v>
      </c>
      <c r="G100" s="31">
        <v>1.2999999999999999E-3</v>
      </c>
      <c r="H100" s="32"/>
    </row>
    <row r="101" spans="2:8" ht="15.75" customHeight="1" x14ac:dyDescent="0.2">
      <c r="B101" s="28" t="s">
        <v>451</v>
      </c>
      <c r="C101" s="28" t="s">
        <v>452</v>
      </c>
      <c r="D101" s="28" t="s">
        <v>100</v>
      </c>
      <c r="E101" s="29">
        <v>1374</v>
      </c>
      <c r="F101" s="30">
        <v>44.22</v>
      </c>
      <c r="G101" s="31">
        <v>1.1999999999999999E-3</v>
      </c>
      <c r="H101" s="32"/>
    </row>
    <row r="102" spans="2:8" ht="15.75" customHeight="1" x14ac:dyDescent="0.2">
      <c r="B102" s="28" t="s">
        <v>453</v>
      </c>
      <c r="C102" s="28" t="s">
        <v>454</v>
      </c>
      <c r="D102" s="28" t="s">
        <v>286</v>
      </c>
      <c r="E102" s="29">
        <v>14472</v>
      </c>
      <c r="F102" s="30">
        <v>39.76</v>
      </c>
      <c r="G102" s="31">
        <v>1E-3</v>
      </c>
      <c r="H102" s="32"/>
    </row>
    <row r="103" spans="2:8" ht="15.75" customHeight="1" x14ac:dyDescent="0.2">
      <c r="B103" s="28" t="s">
        <v>133</v>
      </c>
      <c r="C103" s="28" t="s">
        <v>134</v>
      </c>
      <c r="D103" s="28" t="s">
        <v>123</v>
      </c>
      <c r="E103" s="29">
        <v>273</v>
      </c>
      <c r="F103" s="30">
        <v>38.83</v>
      </c>
      <c r="G103" s="31">
        <v>1E-3</v>
      </c>
      <c r="H103" s="32"/>
    </row>
    <row r="104" spans="2:8" ht="15.75" customHeight="1" x14ac:dyDescent="0.2">
      <c r="B104" s="28" t="s">
        <v>455</v>
      </c>
      <c r="C104" s="28" t="s">
        <v>456</v>
      </c>
      <c r="D104" s="28" t="s">
        <v>103</v>
      </c>
      <c r="E104" s="29">
        <v>48935</v>
      </c>
      <c r="F104" s="30">
        <v>33.299999999999997</v>
      </c>
      <c r="G104" s="31">
        <v>8.9999999999999998E-4</v>
      </c>
      <c r="H104" s="32"/>
    </row>
    <row r="105" spans="2:8" ht="15.75" customHeight="1" x14ac:dyDescent="0.2">
      <c r="B105" s="28" t="s">
        <v>457</v>
      </c>
      <c r="C105" s="28" t="s">
        <v>458</v>
      </c>
      <c r="D105" s="28" t="s">
        <v>103</v>
      </c>
      <c r="E105" s="29">
        <v>91141</v>
      </c>
      <c r="F105" s="30">
        <v>30.4</v>
      </c>
      <c r="G105" s="31">
        <v>8.0000000000000004E-4</v>
      </c>
      <c r="H105" s="32"/>
    </row>
    <row r="106" spans="2:8" ht="15.75" customHeight="1" x14ac:dyDescent="0.2">
      <c r="B106" s="28" t="s">
        <v>459</v>
      </c>
      <c r="C106" s="28" t="s">
        <v>460</v>
      </c>
      <c r="D106" s="28" t="s">
        <v>154</v>
      </c>
      <c r="E106" s="29">
        <v>12831</v>
      </c>
      <c r="F106" s="30">
        <v>16.920000000000002</v>
      </c>
      <c r="G106" s="31">
        <v>4.0000000000000002E-4</v>
      </c>
      <c r="H106" s="32"/>
    </row>
    <row r="107" spans="2:8" ht="15.75" customHeight="1" x14ac:dyDescent="0.2">
      <c r="B107" s="28" t="s">
        <v>363</v>
      </c>
      <c r="C107" s="28" t="s">
        <v>364</v>
      </c>
      <c r="D107" s="28" t="s">
        <v>103</v>
      </c>
      <c r="E107" s="29">
        <v>72410</v>
      </c>
      <c r="F107" s="30">
        <v>0</v>
      </c>
      <c r="G107" s="31" t="s">
        <v>89</v>
      </c>
      <c r="H107" s="32"/>
    </row>
    <row r="108" spans="2:8" ht="15.75" customHeight="1" x14ac:dyDescent="0.2">
      <c r="B108" s="27" t="s">
        <v>75</v>
      </c>
      <c r="C108" s="27"/>
      <c r="D108" s="27"/>
      <c r="E108" s="33"/>
      <c r="F108" s="34">
        <v>38280.199999999997</v>
      </c>
      <c r="G108" s="35">
        <v>0.99960000000000004</v>
      </c>
      <c r="H108" s="36"/>
    </row>
    <row r="109" spans="2:8" ht="15.75" customHeight="1" x14ac:dyDescent="0.2">
      <c r="B109" s="27" t="s">
        <v>137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75</v>
      </c>
      <c r="C110" s="28"/>
      <c r="D110" s="28"/>
      <c r="E110" s="29"/>
      <c r="F110" s="37" t="s">
        <v>77</v>
      </c>
      <c r="G110" s="38" t="s">
        <v>77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79</v>
      </c>
      <c r="C112" s="39"/>
      <c r="D112" s="39"/>
      <c r="E112" s="40"/>
      <c r="F112" s="34">
        <v>38280.199999999997</v>
      </c>
      <c r="G112" s="35">
        <v>0.99960000000000004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82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83</v>
      </c>
      <c r="C116" s="28"/>
      <c r="D116" s="28"/>
      <c r="E116" s="29"/>
      <c r="F116" s="30">
        <v>11.46</v>
      </c>
      <c r="G116" s="31">
        <v>2.9999999999999997E-4</v>
      </c>
      <c r="H116" s="32"/>
    </row>
    <row r="117" spans="2:8" ht="15.75" customHeight="1" x14ac:dyDescent="0.2">
      <c r="B117" s="27" t="s">
        <v>75</v>
      </c>
      <c r="C117" s="27"/>
      <c r="D117" s="27"/>
      <c r="E117" s="33"/>
      <c r="F117" s="34">
        <v>11.46</v>
      </c>
      <c r="G117" s="35">
        <v>2.9999999999999997E-4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79</v>
      </c>
      <c r="C119" s="39"/>
      <c r="D119" s="39"/>
      <c r="E119" s="40"/>
      <c r="F119" s="34">
        <v>11.46</v>
      </c>
      <c r="G119" s="35">
        <v>2.9999999999999997E-4</v>
      </c>
      <c r="H119" s="36"/>
    </row>
    <row r="120" spans="2:8" ht="15.75" customHeight="1" x14ac:dyDescent="0.2">
      <c r="B120" s="28" t="s">
        <v>84</v>
      </c>
      <c r="C120" s="28"/>
      <c r="D120" s="28"/>
      <c r="E120" s="29"/>
      <c r="F120" s="30">
        <v>1</v>
      </c>
      <c r="G120" s="31">
        <v>9.9999999999988987E-5</v>
      </c>
      <c r="H120" s="32"/>
    </row>
    <row r="121" spans="2:8" ht="15.75" customHeight="1" x14ac:dyDescent="0.2">
      <c r="B121" s="43" t="s">
        <v>85</v>
      </c>
      <c r="C121" s="43"/>
      <c r="D121" s="43"/>
      <c r="E121" s="44"/>
      <c r="F121" s="45">
        <v>38292.660000000003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90</v>
      </c>
    </row>
    <row r="125" spans="2:8" ht="15.75" customHeight="1" x14ac:dyDescent="0.2">
      <c r="B125" s="57" t="s">
        <v>465</v>
      </c>
      <c r="H125" s="2"/>
    </row>
    <row r="126" spans="2:8" ht="15.75" customHeight="1" x14ac:dyDescent="0.2">
      <c r="B126" s="60" t="s">
        <v>466</v>
      </c>
      <c r="H126" s="2"/>
    </row>
    <row r="127" spans="2:8" ht="15.75" customHeight="1" x14ac:dyDescent="0.2">
      <c r="B127" s="60"/>
      <c r="H127" s="2"/>
    </row>
    <row r="128" spans="2:8" ht="46.5" customHeight="1" x14ac:dyDescent="0.2">
      <c r="B128" s="95" t="s">
        <v>476</v>
      </c>
      <c r="C128" s="96"/>
      <c r="D128" s="96"/>
      <c r="E128" s="96"/>
      <c r="F128" s="96"/>
      <c r="G128" s="96"/>
      <c r="H128" s="97"/>
    </row>
    <row r="129" spans="2:8" ht="15.75" customHeight="1" x14ac:dyDescent="0.2">
      <c r="H129" s="2"/>
    </row>
    <row r="130" spans="2:8" ht="15.75" customHeight="1" x14ac:dyDescent="0.2">
      <c r="B130" s="62" t="s">
        <v>468</v>
      </c>
      <c r="H130" s="2"/>
    </row>
    <row r="131" spans="2:8" ht="31.5" customHeight="1" x14ac:dyDescent="0.2">
      <c r="B131" s="63" t="s">
        <v>57</v>
      </c>
      <c r="C131" s="63" t="s">
        <v>469</v>
      </c>
      <c r="D131" s="63" t="s">
        <v>470</v>
      </c>
      <c r="E131" s="63" t="s">
        <v>471</v>
      </c>
      <c r="F131" s="63" t="s">
        <v>472</v>
      </c>
      <c r="G131" s="63" t="s">
        <v>473</v>
      </c>
      <c r="H131" s="63" t="s">
        <v>474</v>
      </c>
    </row>
    <row r="132" spans="2:8" ht="15.75" customHeight="1" x14ac:dyDescent="0.2">
      <c r="B132" s="64" t="s">
        <v>19</v>
      </c>
      <c r="C132" s="65" t="s">
        <v>475</v>
      </c>
      <c r="D132" s="65">
        <v>96546</v>
      </c>
      <c r="E132" s="65">
        <v>24136</v>
      </c>
      <c r="F132" s="65">
        <v>72410</v>
      </c>
      <c r="G132" s="65">
        <v>4246847</v>
      </c>
      <c r="H132" s="66">
        <v>0.15939999999999999</v>
      </c>
    </row>
  </sheetData>
  <mergeCells count="1">
    <mergeCell ref="B128:H128"/>
  </mergeCells>
  <hyperlinks>
    <hyperlink ref="I1" location="'Sheet1'!A1" display="Index" xr:uid="{E5B30A4D-B27B-45C0-B718-9DE0A9700296}"/>
    <hyperlink ref="B126" r:id="rId1" display="https://clicktime.symantec.com/3A6hW4FJR9oyRi5k9epCUKn7Vc?u=https%3A%2F%2Fwww.licmf.com%2Fassets%2Fpdf%2Fstatuary_disclosure_new%2F38%2F1584541473-Update-on-Exposures-in-Yes-Bank-Ltd-13.03.2020.pdf" xr:uid="{AC217F7D-B300-486F-AD8E-1D32C36398F1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3251-EA90-45FA-AB29-62DD8DF2A21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103</v>
      </c>
      <c r="E7" s="29">
        <v>510041</v>
      </c>
      <c r="F7" s="30">
        <v>2738.92</v>
      </c>
      <c r="G7" s="31">
        <v>8.7300000000000003E-2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100</v>
      </c>
      <c r="E8" s="29">
        <v>218256</v>
      </c>
      <c r="F8" s="30">
        <v>2704.3</v>
      </c>
      <c r="G8" s="31">
        <v>8.6199999999999999E-2</v>
      </c>
      <c r="H8" s="32"/>
    </row>
    <row r="9" spans="2:9" ht="15.75" customHeight="1" x14ac:dyDescent="0.2">
      <c r="B9" s="28" t="s">
        <v>111</v>
      </c>
      <c r="C9" s="28" t="s">
        <v>112</v>
      </c>
      <c r="D9" s="28" t="s">
        <v>103</v>
      </c>
      <c r="E9" s="29">
        <v>184415</v>
      </c>
      <c r="F9" s="30">
        <v>2564.29</v>
      </c>
      <c r="G9" s="31">
        <v>8.1799999999999998E-2</v>
      </c>
      <c r="H9" s="32"/>
    </row>
    <row r="10" spans="2:9" ht="15.75" customHeight="1" x14ac:dyDescent="0.2">
      <c r="B10" s="28" t="s">
        <v>175</v>
      </c>
      <c r="C10" s="28" t="s">
        <v>176</v>
      </c>
      <c r="D10" s="28" t="s">
        <v>100</v>
      </c>
      <c r="E10" s="29">
        <v>56800</v>
      </c>
      <c r="F10" s="30">
        <v>1767.25</v>
      </c>
      <c r="G10" s="31">
        <v>5.6300000000000003E-2</v>
      </c>
      <c r="H10" s="32"/>
    </row>
    <row r="11" spans="2:9" ht="15.75" customHeight="1" x14ac:dyDescent="0.2">
      <c r="B11" s="28" t="s">
        <v>293</v>
      </c>
      <c r="C11" s="28" t="s">
        <v>294</v>
      </c>
      <c r="D11" s="28" t="s">
        <v>295</v>
      </c>
      <c r="E11" s="29">
        <v>46248</v>
      </c>
      <c r="F11" s="30">
        <v>1226.27</v>
      </c>
      <c r="G11" s="31">
        <v>3.9100000000000003E-2</v>
      </c>
      <c r="H11" s="32"/>
    </row>
    <row r="12" spans="2:9" ht="15.75" customHeight="1" x14ac:dyDescent="0.2">
      <c r="B12" s="28" t="s">
        <v>197</v>
      </c>
      <c r="C12" s="28" t="s">
        <v>198</v>
      </c>
      <c r="D12" s="28" t="s">
        <v>103</v>
      </c>
      <c r="E12" s="29">
        <v>68259</v>
      </c>
      <c r="F12" s="30">
        <v>1169.24</v>
      </c>
      <c r="G12" s="31">
        <v>3.73E-2</v>
      </c>
      <c r="H12" s="32"/>
    </row>
    <row r="13" spans="2:9" ht="15.75" customHeight="1" x14ac:dyDescent="0.2">
      <c r="B13" s="28" t="s">
        <v>265</v>
      </c>
      <c r="C13" s="28" t="s">
        <v>266</v>
      </c>
      <c r="D13" s="28" t="s">
        <v>154</v>
      </c>
      <c r="E13" s="29">
        <v>19760</v>
      </c>
      <c r="F13" s="30">
        <v>935.55</v>
      </c>
      <c r="G13" s="31">
        <v>2.98E-2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48700</v>
      </c>
      <c r="F14" s="30">
        <v>897.03</v>
      </c>
      <c r="G14" s="31">
        <v>2.86E-2</v>
      </c>
      <c r="H14" s="32"/>
    </row>
    <row r="15" spans="2:9" ht="15.75" customHeight="1" x14ac:dyDescent="0.2">
      <c r="B15" s="28" t="s">
        <v>124</v>
      </c>
      <c r="C15" s="28" t="s">
        <v>125</v>
      </c>
      <c r="D15" s="28" t="s">
        <v>126</v>
      </c>
      <c r="E15" s="29">
        <v>159150</v>
      </c>
      <c r="F15" s="30">
        <v>881.05</v>
      </c>
      <c r="G15" s="31">
        <v>2.81E-2</v>
      </c>
      <c r="H15" s="32"/>
    </row>
    <row r="16" spans="2:9" ht="15.75" customHeight="1" x14ac:dyDescent="0.2">
      <c r="B16" s="28" t="s">
        <v>106</v>
      </c>
      <c r="C16" s="28" t="s">
        <v>107</v>
      </c>
      <c r="D16" s="28" t="s">
        <v>108</v>
      </c>
      <c r="E16" s="29">
        <v>34200</v>
      </c>
      <c r="F16" s="30">
        <v>774.25</v>
      </c>
      <c r="G16" s="31">
        <v>2.47E-2</v>
      </c>
      <c r="H16" s="32"/>
    </row>
    <row r="17" spans="2:8" ht="15.75" customHeight="1" x14ac:dyDescent="0.2">
      <c r="B17" s="28" t="s">
        <v>373</v>
      </c>
      <c r="C17" s="28" t="s">
        <v>374</v>
      </c>
      <c r="D17" s="28" t="s">
        <v>132</v>
      </c>
      <c r="E17" s="29">
        <v>58176</v>
      </c>
      <c r="F17" s="30">
        <v>707.59</v>
      </c>
      <c r="G17" s="31">
        <v>2.2599999999999999E-2</v>
      </c>
      <c r="H17" s="32"/>
    </row>
    <row r="18" spans="2:8" ht="15.75" customHeight="1" x14ac:dyDescent="0.2">
      <c r="B18" s="28" t="s">
        <v>300</v>
      </c>
      <c r="C18" s="28" t="s">
        <v>301</v>
      </c>
      <c r="D18" s="28" t="s">
        <v>108</v>
      </c>
      <c r="E18" s="29">
        <v>109830</v>
      </c>
      <c r="F18" s="30">
        <v>614.83000000000004</v>
      </c>
      <c r="G18" s="31">
        <v>1.9599999999999999E-2</v>
      </c>
      <c r="H18" s="32"/>
    </row>
    <row r="19" spans="2:8" ht="15.75" customHeight="1" x14ac:dyDescent="0.2">
      <c r="B19" s="28" t="s">
        <v>365</v>
      </c>
      <c r="C19" s="28" t="s">
        <v>366</v>
      </c>
      <c r="D19" s="28" t="s">
        <v>132</v>
      </c>
      <c r="E19" s="29">
        <v>120710</v>
      </c>
      <c r="F19" s="30">
        <v>573.73</v>
      </c>
      <c r="G19" s="31">
        <v>1.83E-2</v>
      </c>
      <c r="H19" s="32"/>
    </row>
    <row r="20" spans="2:8" ht="15.75" customHeight="1" x14ac:dyDescent="0.2">
      <c r="B20" s="28" t="s">
        <v>375</v>
      </c>
      <c r="C20" s="28" t="s">
        <v>376</v>
      </c>
      <c r="D20" s="28" t="s">
        <v>123</v>
      </c>
      <c r="E20" s="29">
        <v>30000</v>
      </c>
      <c r="F20" s="30">
        <v>555.62</v>
      </c>
      <c r="G20" s="31">
        <v>1.77E-2</v>
      </c>
      <c r="H20" s="32"/>
    </row>
    <row r="21" spans="2:8" ht="15.75" customHeight="1" x14ac:dyDescent="0.2">
      <c r="B21" s="28" t="s">
        <v>369</v>
      </c>
      <c r="C21" s="28" t="s">
        <v>370</v>
      </c>
      <c r="D21" s="28" t="s">
        <v>132</v>
      </c>
      <c r="E21" s="29">
        <v>8483</v>
      </c>
      <c r="F21" s="30">
        <v>540.59</v>
      </c>
      <c r="G21" s="31">
        <v>1.72E-2</v>
      </c>
      <c r="H21" s="32"/>
    </row>
    <row r="22" spans="2:8" ht="15.75" customHeight="1" x14ac:dyDescent="0.2">
      <c r="B22" s="28" t="s">
        <v>367</v>
      </c>
      <c r="C22" s="28" t="s">
        <v>368</v>
      </c>
      <c r="D22" s="28" t="s">
        <v>221</v>
      </c>
      <c r="E22" s="29">
        <v>55653</v>
      </c>
      <c r="F22" s="30">
        <v>505.38</v>
      </c>
      <c r="G22" s="31">
        <v>1.61E-2</v>
      </c>
      <c r="H22" s="32"/>
    </row>
    <row r="23" spans="2:8" ht="15.75" customHeight="1" x14ac:dyDescent="0.2">
      <c r="B23" s="28" t="s">
        <v>232</v>
      </c>
      <c r="C23" s="28" t="s">
        <v>233</v>
      </c>
      <c r="D23" s="28" t="s">
        <v>100</v>
      </c>
      <c r="E23" s="29">
        <v>55000</v>
      </c>
      <c r="F23" s="30">
        <v>502.7</v>
      </c>
      <c r="G23" s="31">
        <v>1.6E-2</v>
      </c>
      <c r="H23" s="32"/>
    </row>
    <row r="24" spans="2:8" ht="15.75" customHeight="1" x14ac:dyDescent="0.2">
      <c r="B24" s="28" t="s">
        <v>219</v>
      </c>
      <c r="C24" s="28" t="s">
        <v>220</v>
      </c>
      <c r="D24" s="28" t="s">
        <v>221</v>
      </c>
      <c r="E24" s="29">
        <v>35091</v>
      </c>
      <c r="F24" s="30">
        <v>498.4</v>
      </c>
      <c r="G24" s="31">
        <v>1.5900000000000001E-2</v>
      </c>
      <c r="H24" s="32"/>
    </row>
    <row r="25" spans="2:8" ht="15.75" customHeight="1" x14ac:dyDescent="0.2">
      <c r="B25" s="28" t="s">
        <v>216</v>
      </c>
      <c r="C25" s="28" t="s">
        <v>217</v>
      </c>
      <c r="D25" s="28" t="s">
        <v>218</v>
      </c>
      <c r="E25" s="29">
        <v>202301</v>
      </c>
      <c r="F25" s="30">
        <v>490.88</v>
      </c>
      <c r="G25" s="31">
        <v>1.5699999999999999E-2</v>
      </c>
      <c r="H25" s="32"/>
    </row>
    <row r="26" spans="2:8" ht="15.75" customHeight="1" x14ac:dyDescent="0.2">
      <c r="B26" s="28" t="s">
        <v>118</v>
      </c>
      <c r="C26" s="28" t="s">
        <v>119</v>
      </c>
      <c r="D26" s="28" t="s">
        <v>120</v>
      </c>
      <c r="E26" s="29">
        <v>64600</v>
      </c>
      <c r="F26" s="30">
        <v>484.24</v>
      </c>
      <c r="G26" s="31">
        <v>1.54E-2</v>
      </c>
      <c r="H26" s="32"/>
    </row>
    <row r="27" spans="2:8" ht="15.75" customHeight="1" x14ac:dyDescent="0.2">
      <c r="B27" s="28" t="s">
        <v>246</v>
      </c>
      <c r="C27" s="28" t="s">
        <v>247</v>
      </c>
      <c r="D27" s="28" t="s">
        <v>248</v>
      </c>
      <c r="E27" s="29">
        <v>395058</v>
      </c>
      <c r="F27" s="30">
        <v>480.39</v>
      </c>
      <c r="G27" s="31">
        <v>1.5299999999999999E-2</v>
      </c>
      <c r="H27" s="32"/>
    </row>
    <row r="28" spans="2:8" ht="15.75" customHeight="1" x14ac:dyDescent="0.2">
      <c r="B28" s="28" t="s">
        <v>386</v>
      </c>
      <c r="C28" s="28" t="s">
        <v>387</v>
      </c>
      <c r="D28" s="28" t="s">
        <v>100</v>
      </c>
      <c r="E28" s="29">
        <v>10700</v>
      </c>
      <c r="F28" s="30">
        <v>466.95</v>
      </c>
      <c r="G28" s="31">
        <v>1.49E-2</v>
      </c>
      <c r="H28" s="32"/>
    </row>
    <row r="29" spans="2:8" ht="15.75" customHeight="1" x14ac:dyDescent="0.2">
      <c r="B29" s="28" t="s">
        <v>377</v>
      </c>
      <c r="C29" s="28" t="s">
        <v>378</v>
      </c>
      <c r="D29" s="28" t="s">
        <v>221</v>
      </c>
      <c r="E29" s="29">
        <v>31000</v>
      </c>
      <c r="F29" s="30">
        <v>465.4</v>
      </c>
      <c r="G29" s="31">
        <v>1.4800000000000001E-2</v>
      </c>
      <c r="H29" s="32"/>
    </row>
    <row r="30" spans="2:8" ht="15.75" customHeight="1" x14ac:dyDescent="0.2">
      <c r="B30" s="28" t="s">
        <v>298</v>
      </c>
      <c r="C30" s="28" t="s">
        <v>299</v>
      </c>
      <c r="D30" s="28" t="s">
        <v>123</v>
      </c>
      <c r="E30" s="29">
        <v>13710</v>
      </c>
      <c r="F30" s="30">
        <v>462.01</v>
      </c>
      <c r="G30" s="31">
        <v>1.47E-2</v>
      </c>
      <c r="H30" s="32"/>
    </row>
    <row r="31" spans="2:8" ht="15.75" customHeight="1" x14ac:dyDescent="0.2">
      <c r="B31" s="28" t="s">
        <v>155</v>
      </c>
      <c r="C31" s="28" t="s">
        <v>156</v>
      </c>
      <c r="D31" s="28" t="s">
        <v>120</v>
      </c>
      <c r="E31" s="29">
        <v>6400</v>
      </c>
      <c r="F31" s="30">
        <v>461.23</v>
      </c>
      <c r="G31" s="31">
        <v>1.47E-2</v>
      </c>
      <c r="H31" s="32"/>
    </row>
    <row r="32" spans="2:8" ht="15.75" customHeight="1" x14ac:dyDescent="0.2">
      <c r="B32" s="28" t="s">
        <v>203</v>
      </c>
      <c r="C32" s="28" t="s">
        <v>204</v>
      </c>
      <c r="D32" s="28" t="s">
        <v>123</v>
      </c>
      <c r="E32" s="29">
        <v>117750</v>
      </c>
      <c r="F32" s="30">
        <v>437.79</v>
      </c>
      <c r="G32" s="31">
        <v>1.4E-2</v>
      </c>
      <c r="H32" s="32"/>
    </row>
    <row r="33" spans="2:8" ht="15.75" customHeight="1" x14ac:dyDescent="0.2">
      <c r="B33" s="28" t="s">
        <v>382</v>
      </c>
      <c r="C33" s="28" t="s">
        <v>383</v>
      </c>
      <c r="D33" s="28" t="s">
        <v>295</v>
      </c>
      <c r="E33" s="29">
        <v>69435</v>
      </c>
      <c r="F33" s="30">
        <v>431.57</v>
      </c>
      <c r="G33" s="31">
        <v>1.38E-2</v>
      </c>
      <c r="H33" s="32"/>
    </row>
    <row r="34" spans="2:8" ht="15.75" customHeight="1" x14ac:dyDescent="0.2">
      <c r="B34" s="28" t="s">
        <v>194</v>
      </c>
      <c r="C34" s="28" t="s">
        <v>195</v>
      </c>
      <c r="D34" s="28" t="s">
        <v>196</v>
      </c>
      <c r="E34" s="29">
        <v>46800</v>
      </c>
      <c r="F34" s="30">
        <v>395.41</v>
      </c>
      <c r="G34" s="31">
        <v>1.26E-2</v>
      </c>
      <c r="H34" s="32"/>
    </row>
    <row r="35" spans="2:8" ht="15.75" customHeight="1" x14ac:dyDescent="0.2">
      <c r="B35" s="28" t="s">
        <v>392</v>
      </c>
      <c r="C35" s="28" t="s">
        <v>393</v>
      </c>
      <c r="D35" s="28" t="s">
        <v>295</v>
      </c>
      <c r="E35" s="29">
        <v>259683</v>
      </c>
      <c r="F35" s="30">
        <v>389.78</v>
      </c>
      <c r="G35" s="31">
        <v>1.24E-2</v>
      </c>
      <c r="H35" s="32"/>
    </row>
    <row r="36" spans="2:8" ht="15.75" customHeight="1" x14ac:dyDescent="0.2">
      <c r="B36" s="28" t="s">
        <v>302</v>
      </c>
      <c r="C36" s="28" t="s">
        <v>303</v>
      </c>
      <c r="D36" s="28" t="s">
        <v>108</v>
      </c>
      <c r="E36" s="29">
        <v>66306</v>
      </c>
      <c r="F36" s="30">
        <v>383.71</v>
      </c>
      <c r="G36" s="31">
        <v>1.2200000000000001E-2</v>
      </c>
      <c r="H36" s="32"/>
    </row>
    <row r="37" spans="2:8" ht="15.75" customHeight="1" x14ac:dyDescent="0.2">
      <c r="B37" s="28" t="s">
        <v>152</v>
      </c>
      <c r="C37" s="28" t="s">
        <v>153</v>
      </c>
      <c r="D37" s="28" t="s">
        <v>154</v>
      </c>
      <c r="E37" s="29">
        <v>15700</v>
      </c>
      <c r="F37" s="30">
        <v>373.31</v>
      </c>
      <c r="G37" s="31">
        <v>1.1900000000000001E-2</v>
      </c>
      <c r="H37" s="32"/>
    </row>
    <row r="38" spans="2:8" ht="15.75" customHeight="1" x14ac:dyDescent="0.2">
      <c r="B38" s="28" t="s">
        <v>201</v>
      </c>
      <c r="C38" s="28" t="s">
        <v>202</v>
      </c>
      <c r="D38" s="28" t="s">
        <v>108</v>
      </c>
      <c r="E38" s="29">
        <v>15000</v>
      </c>
      <c r="F38" s="30">
        <v>361.1</v>
      </c>
      <c r="G38" s="31">
        <v>1.15E-2</v>
      </c>
      <c r="H38" s="32"/>
    </row>
    <row r="39" spans="2:8" ht="15.75" customHeight="1" x14ac:dyDescent="0.2">
      <c r="B39" s="28" t="s">
        <v>228</v>
      </c>
      <c r="C39" s="28" t="s">
        <v>229</v>
      </c>
      <c r="D39" s="28" t="s">
        <v>103</v>
      </c>
      <c r="E39" s="29">
        <v>213000</v>
      </c>
      <c r="F39" s="30">
        <v>360.5</v>
      </c>
      <c r="G39" s="31">
        <v>1.15E-2</v>
      </c>
      <c r="H39" s="32"/>
    </row>
    <row r="40" spans="2:8" ht="15.75" customHeight="1" x14ac:dyDescent="0.2">
      <c r="B40" s="28" t="s">
        <v>212</v>
      </c>
      <c r="C40" s="28" t="s">
        <v>213</v>
      </c>
      <c r="D40" s="28" t="s">
        <v>154</v>
      </c>
      <c r="E40" s="29">
        <v>40000</v>
      </c>
      <c r="F40" s="30">
        <v>345.78</v>
      </c>
      <c r="G40" s="31">
        <v>1.0999999999999999E-2</v>
      </c>
      <c r="H40" s="32"/>
    </row>
    <row r="41" spans="2:8" ht="15.75" customHeight="1" x14ac:dyDescent="0.2">
      <c r="B41" s="28" t="s">
        <v>371</v>
      </c>
      <c r="C41" s="28" t="s">
        <v>372</v>
      </c>
      <c r="D41" s="28" t="s">
        <v>123</v>
      </c>
      <c r="E41" s="29">
        <v>60500</v>
      </c>
      <c r="F41" s="30">
        <v>342.67</v>
      </c>
      <c r="G41" s="31">
        <v>1.09E-2</v>
      </c>
      <c r="H41" s="32"/>
    </row>
    <row r="42" spans="2:8" ht="15.75" customHeight="1" x14ac:dyDescent="0.2">
      <c r="B42" s="28" t="s">
        <v>127</v>
      </c>
      <c r="C42" s="28" t="s">
        <v>128</v>
      </c>
      <c r="D42" s="28" t="s">
        <v>129</v>
      </c>
      <c r="E42" s="29">
        <v>141000</v>
      </c>
      <c r="F42" s="30">
        <v>334.17</v>
      </c>
      <c r="G42" s="31">
        <v>1.0699999999999999E-2</v>
      </c>
      <c r="H42" s="32"/>
    </row>
    <row r="43" spans="2:8" ht="15.75" customHeight="1" x14ac:dyDescent="0.2">
      <c r="B43" s="28" t="s">
        <v>379</v>
      </c>
      <c r="C43" s="28" t="s">
        <v>380</v>
      </c>
      <c r="D43" s="28" t="s">
        <v>381</v>
      </c>
      <c r="E43" s="29">
        <v>1200</v>
      </c>
      <c r="F43" s="30">
        <v>326.11</v>
      </c>
      <c r="G43" s="31">
        <v>1.04E-2</v>
      </c>
      <c r="H43" s="32"/>
    </row>
    <row r="44" spans="2:8" ht="15.75" customHeight="1" x14ac:dyDescent="0.2">
      <c r="B44" s="28" t="s">
        <v>234</v>
      </c>
      <c r="C44" s="28" t="s">
        <v>235</v>
      </c>
      <c r="D44" s="28" t="s">
        <v>154</v>
      </c>
      <c r="E44" s="29">
        <v>23660</v>
      </c>
      <c r="F44" s="30">
        <v>311.25</v>
      </c>
      <c r="G44" s="31">
        <v>9.9000000000000008E-3</v>
      </c>
      <c r="H44" s="32"/>
    </row>
    <row r="45" spans="2:8" ht="15.75" customHeight="1" x14ac:dyDescent="0.2">
      <c r="B45" s="28" t="s">
        <v>230</v>
      </c>
      <c r="C45" s="28" t="s">
        <v>231</v>
      </c>
      <c r="D45" s="28" t="s">
        <v>154</v>
      </c>
      <c r="E45" s="29">
        <v>63700</v>
      </c>
      <c r="F45" s="30">
        <v>306.39999999999998</v>
      </c>
      <c r="G45" s="31">
        <v>9.7999999999999997E-3</v>
      </c>
      <c r="H45" s="32"/>
    </row>
    <row r="46" spans="2:8" ht="15.75" customHeight="1" x14ac:dyDescent="0.2">
      <c r="B46" s="28" t="s">
        <v>162</v>
      </c>
      <c r="C46" s="28" t="s">
        <v>163</v>
      </c>
      <c r="D46" s="28" t="s">
        <v>123</v>
      </c>
      <c r="E46" s="29">
        <v>36800</v>
      </c>
      <c r="F46" s="30">
        <v>303.93</v>
      </c>
      <c r="G46" s="31">
        <v>9.7000000000000003E-3</v>
      </c>
      <c r="H46" s="32"/>
    </row>
    <row r="47" spans="2:8" ht="15.75" customHeight="1" x14ac:dyDescent="0.2">
      <c r="B47" s="28" t="s">
        <v>109</v>
      </c>
      <c r="C47" s="28" t="s">
        <v>110</v>
      </c>
      <c r="D47" s="28" t="s">
        <v>108</v>
      </c>
      <c r="E47" s="29">
        <v>1600</v>
      </c>
      <c r="F47" s="30">
        <v>272.95999999999998</v>
      </c>
      <c r="G47" s="31">
        <v>8.6999999999999994E-3</v>
      </c>
      <c r="H47" s="32"/>
    </row>
    <row r="48" spans="2:8" ht="15.75" customHeight="1" x14ac:dyDescent="0.2">
      <c r="B48" s="28" t="s">
        <v>121</v>
      </c>
      <c r="C48" s="28" t="s">
        <v>122</v>
      </c>
      <c r="D48" s="28" t="s">
        <v>123</v>
      </c>
      <c r="E48" s="29">
        <v>3196</v>
      </c>
      <c r="F48" s="30">
        <v>249.79</v>
      </c>
      <c r="G48" s="31">
        <v>8.0000000000000002E-3</v>
      </c>
      <c r="H48" s="32"/>
    </row>
    <row r="49" spans="2:8" ht="15.75" customHeight="1" x14ac:dyDescent="0.2">
      <c r="B49" s="28" t="s">
        <v>396</v>
      </c>
      <c r="C49" s="28" t="s">
        <v>397</v>
      </c>
      <c r="D49" s="28" t="s">
        <v>154</v>
      </c>
      <c r="E49" s="29">
        <v>53344</v>
      </c>
      <c r="F49" s="30">
        <v>217.38</v>
      </c>
      <c r="G49" s="31">
        <v>6.8999999999999999E-3</v>
      </c>
      <c r="H49" s="32"/>
    </row>
    <row r="50" spans="2:8" ht="15.75" customHeight="1" x14ac:dyDescent="0.2">
      <c r="B50" s="28" t="s">
        <v>275</v>
      </c>
      <c r="C50" s="28" t="s">
        <v>276</v>
      </c>
      <c r="D50" s="28" t="s">
        <v>123</v>
      </c>
      <c r="E50" s="29">
        <v>8000</v>
      </c>
      <c r="F50" s="30">
        <v>208.65</v>
      </c>
      <c r="G50" s="31">
        <v>6.7000000000000002E-3</v>
      </c>
      <c r="H50" s="32"/>
    </row>
    <row r="51" spans="2:8" ht="15.75" customHeight="1" x14ac:dyDescent="0.2">
      <c r="B51" s="28" t="s">
        <v>390</v>
      </c>
      <c r="C51" s="28" t="s">
        <v>391</v>
      </c>
      <c r="D51" s="28" t="s">
        <v>221</v>
      </c>
      <c r="E51" s="29">
        <v>45600</v>
      </c>
      <c r="F51" s="30">
        <v>195.05</v>
      </c>
      <c r="G51" s="31">
        <v>6.1999999999999998E-3</v>
      </c>
      <c r="H51" s="32"/>
    </row>
    <row r="52" spans="2:8" ht="15.75" customHeight="1" x14ac:dyDescent="0.2">
      <c r="B52" s="28" t="s">
        <v>199</v>
      </c>
      <c r="C52" s="28" t="s">
        <v>200</v>
      </c>
      <c r="D52" s="28" t="s">
        <v>108</v>
      </c>
      <c r="E52" s="29">
        <v>32659</v>
      </c>
      <c r="F52" s="30">
        <v>179.2</v>
      </c>
      <c r="G52" s="31">
        <v>5.7000000000000002E-3</v>
      </c>
      <c r="H52" s="32"/>
    </row>
    <row r="53" spans="2:8" ht="15.75" customHeight="1" x14ac:dyDescent="0.2">
      <c r="B53" s="28" t="s">
        <v>277</v>
      </c>
      <c r="C53" s="28" t="s">
        <v>278</v>
      </c>
      <c r="D53" s="28" t="s">
        <v>179</v>
      </c>
      <c r="E53" s="29">
        <v>3200</v>
      </c>
      <c r="F53" s="30">
        <v>170.47</v>
      </c>
      <c r="G53" s="31">
        <v>5.4000000000000003E-3</v>
      </c>
      <c r="H53" s="32"/>
    </row>
    <row r="54" spans="2:8" ht="15.75" customHeight="1" x14ac:dyDescent="0.2">
      <c r="B54" s="27" t="s">
        <v>75</v>
      </c>
      <c r="C54" s="27"/>
      <c r="D54" s="27"/>
      <c r="E54" s="33"/>
      <c r="F54" s="34">
        <f>SUM(F7:F53)</f>
        <v>30365.070000000003</v>
      </c>
      <c r="G54" s="35">
        <f>SUM(G7:G53)</f>
        <v>0.9680000000000003</v>
      </c>
      <c r="H54" s="36"/>
    </row>
    <row r="55" spans="2:8" ht="15.75" customHeight="1" x14ac:dyDescent="0.2">
      <c r="B55" s="27" t="s">
        <v>137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49" t="s">
        <v>398</v>
      </c>
      <c r="C56" s="49" t="s">
        <v>399</v>
      </c>
      <c r="D56" s="49" t="s">
        <v>295</v>
      </c>
      <c r="E56" s="67">
        <v>28014</v>
      </c>
      <c r="F56" s="68">
        <v>34.35</v>
      </c>
      <c r="G56" s="69">
        <v>1.1000000000000001E-3</v>
      </c>
      <c r="H56" s="70"/>
    </row>
    <row r="57" spans="2:8" ht="15.75" customHeight="1" x14ac:dyDescent="0.2">
      <c r="B57" s="27" t="s">
        <v>75</v>
      </c>
      <c r="C57" s="28"/>
      <c r="D57" s="28"/>
      <c r="E57" s="29"/>
      <c r="F57" s="71">
        <f>F56</f>
        <v>34.35</v>
      </c>
      <c r="G57" s="35">
        <f>G56</f>
        <v>1.1000000000000001E-3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79</v>
      </c>
      <c r="C59" s="39"/>
      <c r="D59" s="39"/>
      <c r="E59" s="40"/>
      <c r="F59" s="34">
        <v>30399.42</v>
      </c>
      <c r="G59" s="35">
        <v>0.96930000000000005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82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83</v>
      </c>
      <c r="C63" s="28"/>
      <c r="D63" s="28"/>
      <c r="E63" s="29"/>
      <c r="F63" s="30">
        <v>934.45</v>
      </c>
      <c r="G63" s="31">
        <v>2.98E-2</v>
      </c>
      <c r="H63" s="32"/>
    </row>
    <row r="64" spans="2:8" ht="15.75" customHeight="1" x14ac:dyDescent="0.2">
      <c r="B64" s="27" t="s">
        <v>75</v>
      </c>
      <c r="C64" s="27"/>
      <c r="D64" s="27"/>
      <c r="E64" s="33"/>
      <c r="F64" s="34">
        <v>934.45</v>
      </c>
      <c r="G64" s="35">
        <v>2.98E-2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79</v>
      </c>
      <c r="C66" s="39"/>
      <c r="D66" s="39"/>
      <c r="E66" s="40"/>
      <c r="F66" s="34">
        <v>934.45</v>
      </c>
      <c r="G66" s="35">
        <v>2.98E-2</v>
      </c>
      <c r="H66" s="36"/>
    </row>
    <row r="67" spans="2:16" ht="15.75" customHeight="1" x14ac:dyDescent="0.2">
      <c r="B67" s="28" t="s">
        <v>84</v>
      </c>
      <c r="C67" s="28"/>
      <c r="D67" s="28"/>
      <c r="E67" s="29"/>
      <c r="F67" s="30">
        <v>28.6</v>
      </c>
      <c r="G67" s="31">
        <v>8.9999999999990088E-4</v>
      </c>
      <c r="H67" s="32"/>
    </row>
    <row r="68" spans="2:16" ht="15.75" customHeight="1" x14ac:dyDescent="0.2">
      <c r="B68" s="43" t="s">
        <v>85</v>
      </c>
      <c r="C68" s="43"/>
      <c r="D68" s="43"/>
      <c r="E68" s="44"/>
      <c r="F68" s="45">
        <v>31362.47</v>
      </c>
      <c r="G68" s="46">
        <v>1</v>
      </c>
      <c r="H68" s="47"/>
      <c r="L68" s="3"/>
    </row>
    <row r="69" spans="2:16" ht="15.75" customHeight="1" x14ac:dyDescent="0.2">
      <c r="B69" s="2"/>
    </row>
    <row r="70" spans="2:16" ht="15.75" customHeight="1" x14ac:dyDescent="0.2">
      <c r="B70" s="15" t="s">
        <v>95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B1A2485-33B5-45A5-9480-DA5E6EFEC8B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9005-8005-4D02-A907-CBA21675E4B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103</v>
      </c>
      <c r="E7" s="29">
        <v>457481</v>
      </c>
      <c r="F7" s="30">
        <v>6361.27</v>
      </c>
      <c r="G7" s="31">
        <v>0.10290000000000001</v>
      </c>
      <c r="H7" s="32"/>
    </row>
    <row r="8" spans="2:9" ht="15.75" customHeight="1" x14ac:dyDescent="0.2">
      <c r="B8" s="28" t="s">
        <v>115</v>
      </c>
      <c r="C8" s="28" t="s">
        <v>116</v>
      </c>
      <c r="D8" s="28" t="s">
        <v>117</v>
      </c>
      <c r="E8" s="29">
        <v>339873</v>
      </c>
      <c r="F8" s="30">
        <v>6260.29</v>
      </c>
      <c r="G8" s="31">
        <v>0.1013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390458</v>
      </c>
      <c r="F9" s="30">
        <v>4837.97</v>
      </c>
      <c r="G9" s="31">
        <v>7.8299999999999995E-2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188899</v>
      </c>
      <c r="F10" s="30">
        <v>4491.6400000000003</v>
      </c>
      <c r="G10" s="31">
        <v>7.2700000000000001E-2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726145</v>
      </c>
      <c r="F11" s="30">
        <v>3899.4</v>
      </c>
      <c r="G11" s="31">
        <v>6.3100000000000003E-2</v>
      </c>
      <c r="H11" s="32"/>
    </row>
    <row r="12" spans="2:9" ht="15.75" customHeight="1" x14ac:dyDescent="0.2">
      <c r="B12" s="28" t="s">
        <v>175</v>
      </c>
      <c r="C12" s="28" t="s">
        <v>176</v>
      </c>
      <c r="D12" s="28" t="s">
        <v>100</v>
      </c>
      <c r="E12" s="29">
        <v>111117</v>
      </c>
      <c r="F12" s="30">
        <v>3457.24</v>
      </c>
      <c r="G12" s="31">
        <v>5.5899999999999998E-2</v>
      </c>
      <c r="H12" s="32"/>
    </row>
    <row r="13" spans="2:9" ht="15.75" customHeight="1" x14ac:dyDescent="0.2">
      <c r="B13" s="28" t="s">
        <v>197</v>
      </c>
      <c r="C13" s="28" t="s">
        <v>198</v>
      </c>
      <c r="D13" s="28" t="s">
        <v>103</v>
      </c>
      <c r="E13" s="29">
        <v>154307</v>
      </c>
      <c r="F13" s="30">
        <v>2643.2</v>
      </c>
      <c r="G13" s="31">
        <v>4.2799999999999998E-2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94614</v>
      </c>
      <c r="F14" s="30">
        <v>2141.9699999999998</v>
      </c>
      <c r="G14" s="31">
        <v>3.4700000000000002E-2</v>
      </c>
      <c r="H14" s="32"/>
    </row>
    <row r="15" spans="2:9" ht="15.75" customHeight="1" x14ac:dyDescent="0.2">
      <c r="B15" s="28" t="s">
        <v>328</v>
      </c>
      <c r="C15" s="28" t="s">
        <v>329</v>
      </c>
      <c r="D15" s="28" t="s">
        <v>108</v>
      </c>
      <c r="E15" s="29">
        <v>911575</v>
      </c>
      <c r="F15" s="30">
        <v>1852.78</v>
      </c>
      <c r="G15" s="31">
        <v>0.03</v>
      </c>
      <c r="H15" s="32"/>
    </row>
    <row r="16" spans="2:9" ht="15.75" customHeight="1" x14ac:dyDescent="0.2">
      <c r="B16" s="28" t="s">
        <v>259</v>
      </c>
      <c r="C16" s="28" t="s">
        <v>260</v>
      </c>
      <c r="D16" s="28" t="s">
        <v>103</v>
      </c>
      <c r="E16" s="29">
        <v>261454</v>
      </c>
      <c r="F16" s="30">
        <v>1733.18</v>
      </c>
      <c r="G16" s="31">
        <v>2.8000000000000001E-2</v>
      </c>
      <c r="H16" s="32"/>
    </row>
    <row r="17" spans="2:8" ht="15.75" customHeight="1" x14ac:dyDescent="0.2">
      <c r="B17" s="28" t="s">
        <v>157</v>
      </c>
      <c r="C17" s="28" t="s">
        <v>158</v>
      </c>
      <c r="D17" s="28" t="s">
        <v>159</v>
      </c>
      <c r="E17" s="29">
        <v>126823</v>
      </c>
      <c r="F17" s="30">
        <v>1692.71</v>
      </c>
      <c r="G17" s="31">
        <v>2.7400000000000001E-2</v>
      </c>
      <c r="H17" s="32"/>
    </row>
    <row r="18" spans="2:8" ht="15.75" customHeight="1" x14ac:dyDescent="0.2">
      <c r="B18" s="28" t="s">
        <v>124</v>
      </c>
      <c r="C18" s="28" t="s">
        <v>125</v>
      </c>
      <c r="D18" s="28" t="s">
        <v>126</v>
      </c>
      <c r="E18" s="29">
        <v>253118</v>
      </c>
      <c r="F18" s="30">
        <v>1401.26</v>
      </c>
      <c r="G18" s="31">
        <v>2.2700000000000001E-2</v>
      </c>
      <c r="H18" s="32"/>
    </row>
    <row r="19" spans="2:8" ht="15.75" customHeight="1" x14ac:dyDescent="0.2">
      <c r="B19" s="28" t="s">
        <v>265</v>
      </c>
      <c r="C19" s="28" t="s">
        <v>266</v>
      </c>
      <c r="D19" s="28" t="s">
        <v>154</v>
      </c>
      <c r="E19" s="29">
        <v>27563</v>
      </c>
      <c r="F19" s="30">
        <v>1304.98</v>
      </c>
      <c r="G19" s="31">
        <v>2.1100000000000001E-2</v>
      </c>
      <c r="H19" s="32"/>
    </row>
    <row r="20" spans="2:8" ht="15.75" customHeight="1" x14ac:dyDescent="0.2">
      <c r="B20" s="28" t="s">
        <v>173</v>
      </c>
      <c r="C20" s="28" t="s">
        <v>174</v>
      </c>
      <c r="D20" s="28" t="s">
        <v>103</v>
      </c>
      <c r="E20" s="29">
        <v>409270</v>
      </c>
      <c r="F20" s="30">
        <v>1154.55</v>
      </c>
      <c r="G20" s="31">
        <v>1.8700000000000001E-2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108</v>
      </c>
      <c r="E21" s="29">
        <v>47622</v>
      </c>
      <c r="F21" s="30">
        <v>1146.43</v>
      </c>
      <c r="G21" s="31">
        <v>1.8499999999999999E-2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112928</v>
      </c>
      <c r="F22" s="30">
        <v>1032.1600000000001</v>
      </c>
      <c r="G22" s="31">
        <v>1.67E-2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120</v>
      </c>
      <c r="E23" s="29">
        <v>14142</v>
      </c>
      <c r="F23" s="30">
        <v>1019.16</v>
      </c>
      <c r="G23" s="31">
        <v>1.6500000000000001E-2</v>
      </c>
      <c r="H23" s="32"/>
    </row>
    <row r="24" spans="2:8" ht="15.75" customHeight="1" x14ac:dyDescent="0.2">
      <c r="B24" s="28" t="s">
        <v>118</v>
      </c>
      <c r="C24" s="28" t="s">
        <v>119</v>
      </c>
      <c r="D24" s="28" t="s">
        <v>120</v>
      </c>
      <c r="E24" s="29">
        <v>102890</v>
      </c>
      <c r="F24" s="30">
        <v>771.26</v>
      </c>
      <c r="G24" s="31">
        <v>1.2500000000000001E-2</v>
      </c>
      <c r="H24" s="32"/>
    </row>
    <row r="25" spans="2:8" ht="15.75" customHeight="1" x14ac:dyDescent="0.2">
      <c r="B25" s="28" t="s">
        <v>330</v>
      </c>
      <c r="C25" s="28" t="s">
        <v>331</v>
      </c>
      <c r="D25" s="28" t="s">
        <v>123</v>
      </c>
      <c r="E25" s="29">
        <v>114591</v>
      </c>
      <c r="F25" s="30">
        <v>671.73</v>
      </c>
      <c r="G25" s="31">
        <v>1.09E-2</v>
      </c>
      <c r="H25" s="32"/>
    </row>
    <row r="26" spans="2:8" ht="15.75" customHeight="1" x14ac:dyDescent="0.2">
      <c r="B26" s="28" t="s">
        <v>304</v>
      </c>
      <c r="C26" s="28" t="s">
        <v>305</v>
      </c>
      <c r="D26" s="28" t="s">
        <v>100</v>
      </c>
      <c r="E26" s="29">
        <v>160014</v>
      </c>
      <c r="F26" s="30">
        <v>668.7</v>
      </c>
      <c r="G26" s="31">
        <v>1.0800000000000001E-2</v>
      </c>
      <c r="H26" s="32"/>
    </row>
    <row r="27" spans="2:8" ht="15.75" customHeight="1" x14ac:dyDescent="0.2">
      <c r="B27" s="28" t="s">
        <v>277</v>
      </c>
      <c r="C27" s="28" t="s">
        <v>278</v>
      </c>
      <c r="D27" s="28" t="s">
        <v>179</v>
      </c>
      <c r="E27" s="29">
        <v>12536</v>
      </c>
      <c r="F27" s="30">
        <v>667.82</v>
      </c>
      <c r="G27" s="31">
        <v>1.0800000000000001E-2</v>
      </c>
      <c r="H27" s="32"/>
    </row>
    <row r="28" spans="2:8" ht="15.75" customHeight="1" x14ac:dyDescent="0.2">
      <c r="B28" s="28" t="s">
        <v>109</v>
      </c>
      <c r="C28" s="28" t="s">
        <v>110</v>
      </c>
      <c r="D28" s="28" t="s">
        <v>108</v>
      </c>
      <c r="E28" s="29">
        <v>3812</v>
      </c>
      <c r="F28" s="30">
        <v>650.33000000000004</v>
      </c>
      <c r="G28" s="31">
        <v>1.0500000000000001E-2</v>
      </c>
      <c r="H28" s="32"/>
    </row>
    <row r="29" spans="2:8" ht="15.75" customHeight="1" x14ac:dyDescent="0.2">
      <c r="B29" s="28" t="s">
        <v>219</v>
      </c>
      <c r="C29" s="28" t="s">
        <v>220</v>
      </c>
      <c r="D29" s="28" t="s">
        <v>221</v>
      </c>
      <c r="E29" s="29">
        <v>45088</v>
      </c>
      <c r="F29" s="30">
        <v>640.38</v>
      </c>
      <c r="G29" s="31">
        <v>1.04E-2</v>
      </c>
      <c r="H29" s="32"/>
    </row>
    <row r="30" spans="2:8" ht="15.75" customHeight="1" x14ac:dyDescent="0.2">
      <c r="B30" s="28" t="s">
        <v>113</v>
      </c>
      <c r="C30" s="28" t="s">
        <v>114</v>
      </c>
      <c r="D30" s="28" t="s">
        <v>100</v>
      </c>
      <c r="E30" s="29">
        <v>66317</v>
      </c>
      <c r="F30" s="30">
        <v>637.57000000000005</v>
      </c>
      <c r="G30" s="31">
        <v>1.03E-2</v>
      </c>
      <c r="H30" s="32"/>
    </row>
    <row r="31" spans="2:8" ht="15.75" customHeight="1" x14ac:dyDescent="0.2">
      <c r="B31" s="28" t="s">
        <v>279</v>
      </c>
      <c r="C31" s="28" t="s">
        <v>280</v>
      </c>
      <c r="D31" s="28" t="s">
        <v>123</v>
      </c>
      <c r="E31" s="29">
        <v>12955</v>
      </c>
      <c r="F31" s="30">
        <v>596.28</v>
      </c>
      <c r="G31" s="31">
        <v>9.5999999999999992E-3</v>
      </c>
      <c r="H31" s="32"/>
    </row>
    <row r="32" spans="2:8" ht="15.75" customHeight="1" x14ac:dyDescent="0.2">
      <c r="B32" s="28" t="s">
        <v>160</v>
      </c>
      <c r="C32" s="28" t="s">
        <v>161</v>
      </c>
      <c r="D32" s="28" t="s">
        <v>154</v>
      </c>
      <c r="E32" s="29">
        <v>83614</v>
      </c>
      <c r="F32" s="30">
        <v>566.86</v>
      </c>
      <c r="G32" s="31">
        <v>9.1999999999999998E-3</v>
      </c>
      <c r="H32" s="32"/>
    </row>
    <row r="33" spans="2:8" ht="15.75" customHeight="1" x14ac:dyDescent="0.2">
      <c r="B33" s="28" t="s">
        <v>296</v>
      </c>
      <c r="C33" s="28" t="s">
        <v>297</v>
      </c>
      <c r="D33" s="28" t="s">
        <v>154</v>
      </c>
      <c r="E33" s="29">
        <v>6201</v>
      </c>
      <c r="F33" s="30">
        <v>540.9</v>
      </c>
      <c r="G33" s="31">
        <v>8.8000000000000005E-3</v>
      </c>
      <c r="H33" s="32"/>
    </row>
    <row r="34" spans="2:8" ht="15.75" customHeight="1" x14ac:dyDescent="0.2">
      <c r="B34" s="28" t="s">
        <v>332</v>
      </c>
      <c r="C34" s="28" t="s">
        <v>333</v>
      </c>
      <c r="D34" s="28" t="s">
        <v>120</v>
      </c>
      <c r="E34" s="29">
        <v>13442</v>
      </c>
      <c r="F34" s="30">
        <v>538.46</v>
      </c>
      <c r="G34" s="31">
        <v>8.6999999999999994E-3</v>
      </c>
      <c r="H34" s="32"/>
    </row>
    <row r="35" spans="2:8" ht="15.75" customHeight="1" x14ac:dyDescent="0.2">
      <c r="B35" s="28" t="s">
        <v>334</v>
      </c>
      <c r="C35" s="28" t="s">
        <v>335</v>
      </c>
      <c r="D35" s="28" t="s">
        <v>103</v>
      </c>
      <c r="E35" s="29">
        <v>57086</v>
      </c>
      <c r="F35" s="30">
        <v>483</v>
      </c>
      <c r="G35" s="31">
        <v>7.7999999999999996E-3</v>
      </c>
      <c r="H35" s="32"/>
    </row>
    <row r="36" spans="2:8" ht="15.75" customHeight="1" x14ac:dyDescent="0.2">
      <c r="B36" s="28" t="s">
        <v>336</v>
      </c>
      <c r="C36" s="28" t="s">
        <v>337</v>
      </c>
      <c r="D36" s="28" t="s">
        <v>184</v>
      </c>
      <c r="E36" s="29">
        <v>261797</v>
      </c>
      <c r="F36" s="30">
        <v>482.88</v>
      </c>
      <c r="G36" s="31">
        <v>7.7999999999999996E-3</v>
      </c>
      <c r="H36" s="32"/>
    </row>
    <row r="37" spans="2:8" ht="15.75" customHeight="1" x14ac:dyDescent="0.2">
      <c r="B37" s="28" t="s">
        <v>164</v>
      </c>
      <c r="C37" s="28" t="s">
        <v>165</v>
      </c>
      <c r="D37" s="28" t="s">
        <v>166</v>
      </c>
      <c r="E37" s="29">
        <v>79040</v>
      </c>
      <c r="F37" s="30">
        <v>475.03</v>
      </c>
      <c r="G37" s="31">
        <v>7.7000000000000002E-3</v>
      </c>
      <c r="H37" s="32"/>
    </row>
    <row r="38" spans="2:8" ht="15.75" customHeight="1" x14ac:dyDescent="0.2">
      <c r="B38" s="28" t="s">
        <v>338</v>
      </c>
      <c r="C38" s="28" t="s">
        <v>339</v>
      </c>
      <c r="D38" s="28" t="s">
        <v>120</v>
      </c>
      <c r="E38" s="29">
        <v>179902</v>
      </c>
      <c r="F38" s="30">
        <v>472.6</v>
      </c>
      <c r="G38" s="31">
        <v>7.6E-3</v>
      </c>
      <c r="H38" s="32"/>
    </row>
    <row r="39" spans="2:8" ht="15.75" customHeight="1" x14ac:dyDescent="0.2">
      <c r="B39" s="28" t="s">
        <v>298</v>
      </c>
      <c r="C39" s="28" t="s">
        <v>299</v>
      </c>
      <c r="D39" s="28" t="s">
        <v>123</v>
      </c>
      <c r="E39" s="29">
        <v>13648</v>
      </c>
      <c r="F39" s="30">
        <v>459.92</v>
      </c>
      <c r="G39" s="31">
        <v>7.4000000000000003E-3</v>
      </c>
      <c r="H39" s="32"/>
    </row>
    <row r="40" spans="2:8" ht="15.75" customHeight="1" x14ac:dyDescent="0.2">
      <c r="B40" s="28" t="s">
        <v>162</v>
      </c>
      <c r="C40" s="28" t="s">
        <v>163</v>
      </c>
      <c r="D40" s="28" t="s">
        <v>123</v>
      </c>
      <c r="E40" s="29">
        <v>54434</v>
      </c>
      <c r="F40" s="30">
        <v>449.57</v>
      </c>
      <c r="G40" s="31">
        <v>7.3000000000000001E-3</v>
      </c>
      <c r="H40" s="32"/>
    </row>
    <row r="41" spans="2:8" ht="15.75" customHeight="1" x14ac:dyDescent="0.2">
      <c r="B41" s="28" t="s">
        <v>177</v>
      </c>
      <c r="C41" s="28" t="s">
        <v>178</v>
      </c>
      <c r="D41" s="28" t="s">
        <v>179</v>
      </c>
      <c r="E41" s="29">
        <v>42086</v>
      </c>
      <c r="F41" s="30">
        <v>444.28</v>
      </c>
      <c r="G41" s="31">
        <v>7.1999999999999998E-3</v>
      </c>
      <c r="H41" s="32"/>
    </row>
    <row r="42" spans="2:8" ht="15.75" customHeight="1" x14ac:dyDescent="0.2">
      <c r="B42" s="28" t="s">
        <v>271</v>
      </c>
      <c r="C42" s="28" t="s">
        <v>272</v>
      </c>
      <c r="D42" s="28" t="s">
        <v>108</v>
      </c>
      <c r="E42" s="29">
        <v>12581</v>
      </c>
      <c r="F42" s="30">
        <v>440.47</v>
      </c>
      <c r="G42" s="31">
        <v>7.1000000000000004E-3</v>
      </c>
      <c r="H42" s="32"/>
    </row>
    <row r="43" spans="2:8" ht="15.75" customHeight="1" x14ac:dyDescent="0.2">
      <c r="B43" s="28" t="s">
        <v>340</v>
      </c>
      <c r="C43" s="28" t="s">
        <v>341</v>
      </c>
      <c r="D43" s="28" t="s">
        <v>184</v>
      </c>
      <c r="E43" s="29">
        <v>494983</v>
      </c>
      <c r="F43" s="30">
        <v>440.29</v>
      </c>
      <c r="G43" s="31">
        <v>7.1000000000000004E-3</v>
      </c>
      <c r="H43" s="32"/>
    </row>
    <row r="44" spans="2:8" ht="15.75" customHeight="1" x14ac:dyDescent="0.2">
      <c r="B44" s="28" t="s">
        <v>224</v>
      </c>
      <c r="C44" s="28" t="s">
        <v>225</v>
      </c>
      <c r="D44" s="28" t="s">
        <v>120</v>
      </c>
      <c r="E44" s="29">
        <v>13376</v>
      </c>
      <c r="F44" s="30">
        <v>435.53</v>
      </c>
      <c r="G44" s="31">
        <v>7.0000000000000001E-3</v>
      </c>
      <c r="H44" s="32"/>
    </row>
    <row r="45" spans="2:8" ht="15.75" customHeight="1" x14ac:dyDescent="0.2">
      <c r="B45" s="28" t="s">
        <v>342</v>
      </c>
      <c r="C45" s="28" t="s">
        <v>343</v>
      </c>
      <c r="D45" s="28" t="s">
        <v>120</v>
      </c>
      <c r="E45" s="29">
        <v>14256</v>
      </c>
      <c r="F45" s="30">
        <v>391.23</v>
      </c>
      <c r="G45" s="31">
        <v>6.3E-3</v>
      </c>
      <c r="H45" s="32"/>
    </row>
    <row r="46" spans="2:8" ht="15.75" customHeight="1" x14ac:dyDescent="0.2">
      <c r="B46" s="28" t="s">
        <v>344</v>
      </c>
      <c r="C46" s="28" t="s">
        <v>345</v>
      </c>
      <c r="D46" s="28" t="s">
        <v>211</v>
      </c>
      <c r="E46" s="29">
        <v>72081</v>
      </c>
      <c r="F46" s="30">
        <v>367.4</v>
      </c>
      <c r="G46" s="31">
        <v>5.8999999999999999E-3</v>
      </c>
      <c r="H46" s="32"/>
    </row>
    <row r="47" spans="2:8" ht="15.75" customHeight="1" x14ac:dyDescent="0.2">
      <c r="B47" s="28" t="s">
        <v>346</v>
      </c>
      <c r="C47" s="28" t="s">
        <v>347</v>
      </c>
      <c r="D47" s="28" t="s">
        <v>166</v>
      </c>
      <c r="E47" s="29">
        <v>96014</v>
      </c>
      <c r="F47" s="30">
        <v>352.23</v>
      </c>
      <c r="G47" s="31">
        <v>5.7000000000000002E-3</v>
      </c>
      <c r="H47" s="32"/>
    </row>
    <row r="48" spans="2:8" ht="15.75" customHeight="1" x14ac:dyDescent="0.2">
      <c r="B48" s="28" t="s">
        <v>284</v>
      </c>
      <c r="C48" s="28" t="s">
        <v>285</v>
      </c>
      <c r="D48" s="28" t="s">
        <v>286</v>
      </c>
      <c r="E48" s="29">
        <v>151966</v>
      </c>
      <c r="F48" s="30">
        <v>343.9</v>
      </c>
      <c r="G48" s="31">
        <v>5.5999999999999999E-3</v>
      </c>
      <c r="H48" s="32"/>
    </row>
    <row r="49" spans="2:8" ht="15.75" customHeight="1" x14ac:dyDescent="0.2">
      <c r="B49" s="28" t="s">
        <v>212</v>
      </c>
      <c r="C49" s="28" t="s">
        <v>213</v>
      </c>
      <c r="D49" s="28" t="s">
        <v>154</v>
      </c>
      <c r="E49" s="29">
        <v>39202</v>
      </c>
      <c r="F49" s="30">
        <v>338.88</v>
      </c>
      <c r="G49" s="31">
        <v>5.4999999999999997E-3</v>
      </c>
      <c r="H49" s="32"/>
    </row>
    <row r="50" spans="2:8" ht="15.75" customHeight="1" x14ac:dyDescent="0.2">
      <c r="B50" s="28" t="s">
        <v>351</v>
      </c>
      <c r="C50" s="28" t="s">
        <v>352</v>
      </c>
      <c r="D50" s="28" t="s">
        <v>353</v>
      </c>
      <c r="E50" s="29">
        <v>59668</v>
      </c>
      <c r="F50" s="30">
        <v>334.53</v>
      </c>
      <c r="G50" s="31">
        <v>5.4000000000000003E-3</v>
      </c>
      <c r="H50" s="32"/>
    </row>
    <row r="51" spans="2:8" ht="15.75" customHeight="1" x14ac:dyDescent="0.2">
      <c r="B51" s="28" t="s">
        <v>348</v>
      </c>
      <c r="C51" s="28" t="s">
        <v>349</v>
      </c>
      <c r="D51" s="28" t="s">
        <v>350</v>
      </c>
      <c r="E51" s="29">
        <v>367379</v>
      </c>
      <c r="F51" s="30">
        <v>324.39999999999998</v>
      </c>
      <c r="G51" s="31">
        <v>5.1999999999999998E-3</v>
      </c>
      <c r="H51" s="32"/>
    </row>
    <row r="52" spans="2:8" ht="15.75" customHeight="1" x14ac:dyDescent="0.2">
      <c r="B52" s="28" t="s">
        <v>354</v>
      </c>
      <c r="C52" s="28" t="s">
        <v>355</v>
      </c>
      <c r="D52" s="28" t="s">
        <v>117</v>
      </c>
      <c r="E52" s="29">
        <v>83045</v>
      </c>
      <c r="F52" s="30">
        <v>318.56</v>
      </c>
      <c r="G52" s="31">
        <v>5.1999999999999998E-3</v>
      </c>
      <c r="H52" s="32"/>
    </row>
    <row r="53" spans="2:8" ht="15.75" customHeight="1" x14ac:dyDescent="0.2">
      <c r="B53" s="28" t="s">
        <v>180</v>
      </c>
      <c r="C53" s="28" t="s">
        <v>181</v>
      </c>
      <c r="D53" s="28" t="s">
        <v>179</v>
      </c>
      <c r="E53" s="29">
        <v>1384</v>
      </c>
      <c r="F53" s="30">
        <v>315.18</v>
      </c>
      <c r="G53" s="31">
        <v>5.1000000000000004E-3</v>
      </c>
      <c r="H53" s="32"/>
    </row>
    <row r="54" spans="2:8" ht="15.75" customHeight="1" x14ac:dyDescent="0.2">
      <c r="B54" s="28" t="s">
        <v>356</v>
      </c>
      <c r="C54" s="28" t="s">
        <v>357</v>
      </c>
      <c r="D54" s="28" t="s">
        <v>358</v>
      </c>
      <c r="E54" s="29">
        <v>211969</v>
      </c>
      <c r="F54" s="30">
        <v>266.87</v>
      </c>
      <c r="G54" s="31">
        <v>4.3E-3</v>
      </c>
      <c r="H54" s="32"/>
    </row>
    <row r="55" spans="2:8" ht="15.75" customHeight="1" x14ac:dyDescent="0.2">
      <c r="B55" s="28" t="s">
        <v>361</v>
      </c>
      <c r="C55" s="28" t="s">
        <v>362</v>
      </c>
      <c r="D55" s="28" t="s">
        <v>117</v>
      </c>
      <c r="E55" s="29">
        <v>254160</v>
      </c>
      <c r="F55" s="30">
        <v>237</v>
      </c>
      <c r="G55" s="31">
        <v>3.8E-3</v>
      </c>
      <c r="H55" s="32"/>
    </row>
    <row r="56" spans="2:8" ht="15.75" customHeight="1" x14ac:dyDescent="0.2">
      <c r="B56" s="28" t="s">
        <v>359</v>
      </c>
      <c r="C56" s="28" t="s">
        <v>360</v>
      </c>
      <c r="D56" s="28" t="s">
        <v>129</v>
      </c>
      <c r="E56" s="29">
        <v>184253</v>
      </c>
      <c r="F56" s="30">
        <v>230.87</v>
      </c>
      <c r="G56" s="31">
        <v>3.7000000000000002E-3</v>
      </c>
      <c r="H56" s="32"/>
    </row>
    <row r="57" spans="2:8" ht="15.75" customHeight="1" x14ac:dyDescent="0.2">
      <c r="B57" s="28" t="s">
        <v>363</v>
      </c>
      <c r="C57" s="28" t="s">
        <v>364</v>
      </c>
      <c r="D57" s="28" t="s">
        <v>103</v>
      </c>
      <c r="E57" s="29">
        <v>144032</v>
      </c>
      <c r="F57" s="30">
        <v>0</v>
      </c>
      <c r="G57" s="31" t="s">
        <v>89</v>
      </c>
      <c r="H57" s="32"/>
    </row>
    <row r="58" spans="2:8" ht="15.75" customHeight="1" x14ac:dyDescent="0.2">
      <c r="B58" s="27" t="s">
        <v>75</v>
      </c>
      <c r="C58" s="27"/>
      <c r="D58" s="27"/>
      <c r="E58" s="33"/>
      <c r="F58" s="34">
        <v>61785.1</v>
      </c>
      <c r="G58" s="35">
        <v>0.99960000000000004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75</v>
      </c>
      <c r="C60" s="28"/>
      <c r="D60" s="28"/>
      <c r="E60" s="29"/>
      <c r="F60" s="37" t="s">
        <v>77</v>
      </c>
      <c r="G60" s="38" t="s">
        <v>77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79</v>
      </c>
      <c r="C62" s="39"/>
      <c r="D62" s="39"/>
      <c r="E62" s="40"/>
      <c r="F62" s="34">
        <v>61785.1</v>
      </c>
      <c r="G62" s="35">
        <v>0.99960000000000004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12.82</v>
      </c>
      <c r="G66" s="31">
        <v>2.0000000000000001E-4</v>
      </c>
      <c r="H66" s="32"/>
    </row>
    <row r="67" spans="2:16" ht="15.75" customHeight="1" x14ac:dyDescent="0.2">
      <c r="B67" s="27" t="s">
        <v>75</v>
      </c>
      <c r="C67" s="27"/>
      <c r="D67" s="27"/>
      <c r="E67" s="33"/>
      <c r="F67" s="34">
        <v>12.82</v>
      </c>
      <c r="G67" s="35">
        <v>2.0000000000000001E-4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79</v>
      </c>
      <c r="C69" s="39"/>
      <c r="D69" s="39"/>
      <c r="E69" s="40"/>
      <c r="F69" s="34">
        <v>12.82</v>
      </c>
      <c r="G69" s="35">
        <v>2.0000000000000001E-4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30">
        <v>11.4</v>
      </c>
      <c r="G70" s="31">
        <v>1.9999999999997797E-4</v>
      </c>
      <c r="H70" s="32"/>
      <c r="L70" s="3"/>
    </row>
    <row r="71" spans="2:16" ht="15.75" customHeight="1" x14ac:dyDescent="0.2">
      <c r="B71" s="43" t="s">
        <v>85</v>
      </c>
      <c r="C71" s="43"/>
      <c r="D71" s="43"/>
      <c r="E71" s="44"/>
      <c r="F71" s="45">
        <v>61809.32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90</v>
      </c>
      <c r="L73" s="3"/>
    </row>
    <row r="74" spans="2:16" ht="15.75" customHeight="1" x14ac:dyDescent="0.2">
      <c r="L74" s="3"/>
    </row>
    <row r="75" spans="2:16" ht="15.75" customHeight="1" x14ac:dyDescent="0.2">
      <c r="B75" s="57" t="s">
        <v>465</v>
      </c>
      <c r="H75" s="2"/>
      <c r="L75" s="58"/>
      <c r="M75" s="58"/>
      <c r="N75" s="59"/>
      <c r="O75" s="59"/>
      <c r="P75" s="58"/>
    </row>
    <row r="76" spans="2:16" ht="15.75" customHeight="1" x14ac:dyDescent="0.2">
      <c r="B76" s="60" t="s">
        <v>466</v>
      </c>
      <c r="H76" s="2"/>
    </row>
    <row r="77" spans="2:16" ht="15.75" customHeight="1" x14ac:dyDescent="0.2">
      <c r="B77" s="60"/>
      <c r="H77" s="2"/>
    </row>
    <row r="78" spans="2:16" ht="47.1" customHeight="1" x14ac:dyDescent="0.2">
      <c r="B78" s="95" t="s">
        <v>477</v>
      </c>
      <c r="C78" s="96"/>
      <c r="D78" s="96"/>
      <c r="E78" s="96"/>
      <c r="F78" s="96"/>
      <c r="G78" s="96"/>
      <c r="H78" s="97"/>
      <c r="L78" s="61"/>
      <c r="M78" s="61"/>
      <c r="N78" s="61"/>
      <c r="O78" s="61"/>
      <c r="P78" s="61"/>
    </row>
    <row r="79" spans="2:16" ht="15.75" customHeight="1" x14ac:dyDescent="0.2">
      <c r="H79" s="2"/>
      <c r="L79" s="61"/>
      <c r="M79" s="61"/>
      <c r="N79" s="61"/>
      <c r="O79" s="61"/>
      <c r="P79" s="61"/>
    </row>
    <row r="80" spans="2:16" ht="15.75" customHeight="1" x14ac:dyDescent="0.2">
      <c r="B80" s="62" t="s">
        <v>468</v>
      </c>
      <c r="H80" s="2"/>
      <c r="L80" s="61"/>
      <c r="M80" s="61"/>
      <c r="N80" s="61"/>
      <c r="O80" s="61"/>
      <c r="P80" s="61"/>
    </row>
    <row r="81" spans="2:16" ht="48" x14ac:dyDescent="0.2">
      <c r="B81" s="63" t="s">
        <v>57</v>
      </c>
      <c r="C81" s="63" t="s">
        <v>469</v>
      </c>
      <c r="D81" s="63" t="s">
        <v>470</v>
      </c>
      <c r="E81" s="63" t="s">
        <v>471</v>
      </c>
      <c r="F81" s="63" t="s">
        <v>472</v>
      </c>
      <c r="G81" s="63" t="s">
        <v>473</v>
      </c>
      <c r="H81" s="63" t="s">
        <v>474</v>
      </c>
      <c r="L81" s="61"/>
      <c r="M81" s="61"/>
      <c r="N81" s="61"/>
      <c r="O81" s="61"/>
      <c r="P81" s="61"/>
    </row>
    <row r="82" spans="2:16" ht="15.75" customHeight="1" x14ac:dyDescent="0.2">
      <c r="B82" s="64" t="s">
        <v>21</v>
      </c>
      <c r="C82" s="65" t="s">
        <v>475</v>
      </c>
      <c r="D82" s="65">
        <v>192042</v>
      </c>
      <c r="E82" s="65">
        <v>48010</v>
      </c>
      <c r="F82" s="65">
        <v>144032</v>
      </c>
      <c r="G82" s="65">
        <v>8447477</v>
      </c>
      <c r="H82" s="66">
        <v>0.1981</v>
      </c>
      <c r="L82" s="61"/>
      <c r="M82" s="61"/>
      <c r="N82" s="61"/>
      <c r="O82" s="61"/>
      <c r="P82" s="61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AB935137-45CE-4AA4-A29D-DAA9D4844C76}"/>
    <hyperlink ref="B76" r:id="rId1" display="https://clicktime.symantec.com/3A6hW4FJR9oyRi5k9epCUKn7Vc?u=https%3A%2F%2Fwww.licmf.com%2Fassets%2Fpdf%2Fstatuary_disclosure_new%2F38%2F1584541473-Update-on-Exposures-in-Yes-Bank-Ltd-13.03.2020.pdf" xr:uid="{484CDCCF-E54D-4105-AA29-C99EF0458F2A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B021F-9C1F-47BC-A986-6EAF7745029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115</v>
      </c>
      <c r="C7" s="28" t="s">
        <v>116</v>
      </c>
      <c r="D7" s="28" t="s">
        <v>117</v>
      </c>
      <c r="E7" s="29">
        <v>318035</v>
      </c>
      <c r="F7" s="30">
        <v>5861.86</v>
      </c>
      <c r="G7" s="31">
        <v>0.1178</v>
      </c>
      <c r="H7" s="32"/>
    </row>
    <row r="8" spans="2:9" ht="15.75" customHeight="1" x14ac:dyDescent="0.2">
      <c r="B8" s="28" t="s">
        <v>111</v>
      </c>
      <c r="C8" s="28" t="s">
        <v>112</v>
      </c>
      <c r="D8" s="28" t="s">
        <v>103</v>
      </c>
      <c r="E8" s="29">
        <v>400309</v>
      </c>
      <c r="F8" s="30">
        <v>5567.5</v>
      </c>
      <c r="G8" s="31">
        <v>0.1119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361124</v>
      </c>
      <c r="F9" s="30">
        <v>4476.67</v>
      </c>
      <c r="G9" s="31">
        <v>0.09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176905</v>
      </c>
      <c r="F10" s="30">
        <v>4206.3599999999997</v>
      </c>
      <c r="G10" s="31">
        <v>8.4599999999999995E-2</v>
      </c>
      <c r="H10" s="32"/>
    </row>
    <row r="11" spans="2:9" ht="15.75" customHeight="1" x14ac:dyDescent="0.2">
      <c r="B11" s="28" t="s">
        <v>101</v>
      </c>
      <c r="C11" s="28" t="s">
        <v>102</v>
      </c>
      <c r="D11" s="28" t="s">
        <v>103</v>
      </c>
      <c r="E11" s="29">
        <v>680559</v>
      </c>
      <c r="F11" s="30">
        <v>3654.6</v>
      </c>
      <c r="G11" s="31">
        <v>7.3499999999999996E-2</v>
      </c>
      <c r="H11" s="32"/>
    </row>
    <row r="12" spans="2:9" ht="15.75" customHeight="1" x14ac:dyDescent="0.2">
      <c r="B12" s="28" t="s">
        <v>175</v>
      </c>
      <c r="C12" s="28" t="s">
        <v>176</v>
      </c>
      <c r="D12" s="28" t="s">
        <v>100</v>
      </c>
      <c r="E12" s="29">
        <v>103719</v>
      </c>
      <c r="F12" s="30">
        <v>3228.67</v>
      </c>
      <c r="G12" s="31">
        <v>6.4899999999999999E-2</v>
      </c>
      <c r="H12" s="32"/>
    </row>
    <row r="13" spans="2:9" ht="15.75" customHeight="1" x14ac:dyDescent="0.2">
      <c r="B13" s="28" t="s">
        <v>197</v>
      </c>
      <c r="C13" s="28" t="s">
        <v>198</v>
      </c>
      <c r="D13" s="28" t="s">
        <v>103</v>
      </c>
      <c r="E13" s="29">
        <v>128561</v>
      </c>
      <c r="F13" s="30">
        <v>2202.83</v>
      </c>
      <c r="G13" s="31">
        <v>4.4299999999999999E-2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88505</v>
      </c>
      <c r="F14" s="30">
        <v>2003.22</v>
      </c>
      <c r="G14" s="31">
        <v>4.0300000000000002E-2</v>
      </c>
      <c r="H14" s="32"/>
    </row>
    <row r="15" spans="2:9" ht="15.75" customHeight="1" x14ac:dyDescent="0.2">
      <c r="B15" s="28" t="s">
        <v>328</v>
      </c>
      <c r="C15" s="28" t="s">
        <v>329</v>
      </c>
      <c r="D15" s="28" t="s">
        <v>108</v>
      </c>
      <c r="E15" s="29">
        <v>855007</v>
      </c>
      <c r="F15" s="30">
        <v>1737.8</v>
      </c>
      <c r="G15" s="31">
        <v>3.49E-2</v>
      </c>
      <c r="H15" s="32"/>
    </row>
    <row r="16" spans="2:9" ht="15.75" customHeight="1" x14ac:dyDescent="0.2">
      <c r="B16" s="28" t="s">
        <v>259</v>
      </c>
      <c r="C16" s="28" t="s">
        <v>260</v>
      </c>
      <c r="D16" s="28" t="s">
        <v>103</v>
      </c>
      <c r="E16" s="29">
        <v>257971</v>
      </c>
      <c r="F16" s="30">
        <v>1711.64</v>
      </c>
      <c r="G16" s="31">
        <v>3.44E-2</v>
      </c>
      <c r="H16" s="32"/>
    </row>
    <row r="17" spans="2:8" ht="15.75" customHeight="1" x14ac:dyDescent="0.2">
      <c r="B17" s="28" t="s">
        <v>157</v>
      </c>
      <c r="C17" s="28" t="s">
        <v>158</v>
      </c>
      <c r="D17" s="28" t="s">
        <v>159</v>
      </c>
      <c r="E17" s="29">
        <v>119761</v>
      </c>
      <c r="F17" s="30">
        <v>1598.33</v>
      </c>
      <c r="G17" s="31">
        <v>3.2099999999999997E-2</v>
      </c>
      <c r="H17" s="32"/>
    </row>
    <row r="18" spans="2:8" ht="15.75" customHeight="1" x14ac:dyDescent="0.2">
      <c r="B18" s="28" t="s">
        <v>124</v>
      </c>
      <c r="C18" s="28" t="s">
        <v>125</v>
      </c>
      <c r="D18" s="28" t="s">
        <v>126</v>
      </c>
      <c r="E18" s="29">
        <v>238871</v>
      </c>
      <c r="F18" s="30">
        <v>1321.43</v>
      </c>
      <c r="G18" s="31">
        <v>2.6599999999999999E-2</v>
      </c>
      <c r="H18" s="32"/>
    </row>
    <row r="19" spans="2:8" ht="15.75" customHeight="1" x14ac:dyDescent="0.2">
      <c r="B19" s="28" t="s">
        <v>265</v>
      </c>
      <c r="C19" s="28" t="s">
        <v>266</v>
      </c>
      <c r="D19" s="28" t="s">
        <v>154</v>
      </c>
      <c r="E19" s="29">
        <v>25744</v>
      </c>
      <c r="F19" s="30">
        <v>1219.22</v>
      </c>
      <c r="G19" s="31">
        <v>2.4500000000000001E-2</v>
      </c>
      <c r="H19" s="32"/>
    </row>
    <row r="20" spans="2:8" ht="15.75" customHeight="1" x14ac:dyDescent="0.2">
      <c r="B20" s="28" t="s">
        <v>201</v>
      </c>
      <c r="C20" s="28" t="s">
        <v>202</v>
      </c>
      <c r="D20" s="28" t="s">
        <v>108</v>
      </c>
      <c r="E20" s="29">
        <v>44279</v>
      </c>
      <c r="F20" s="30">
        <v>1065.95</v>
      </c>
      <c r="G20" s="31">
        <v>2.1399999999999999E-2</v>
      </c>
      <c r="H20" s="32"/>
    </row>
    <row r="21" spans="2:8" ht="15.75" customHeight="1" x14ac:dyDescent="0.2">
      <c r="B21" s="28" t="s">
        <v>173</v>
      </c>
      <c r="C21" s="28" t="s">
        <v>174</v>
      </c>
      <c r="D21" s="28" t="s">
        <v>103</v>
      </c>
      <c r="E21" s="29">
        <v>373238</v>
      </c>
      <c r="F21" s="30">
        <v>1052.72</v>
      </c>
      <c r="G21" s="31">
        <v>2.12E-2</v>
      </c>
      <c r="H21" s="32"/>
    </row>
    <row r="22" spans="2:8" ht="15.75" customHeight="1" x14ac:dyDescent="0.2">
      <c r="B22" s="28" t="s">
        <v>232</v>
      </c>
      <c r="C22" s="28" t="s">
        <v>233</v>
      </c>
      <c r="D22" s="28" t="s">
        <v>100</v>
      </c>
      <c r="E22" s="29">
        <v>107364</v>
      </c>
      <c r="F22" s="30">
        <v>982.33</v>
      </c>
      <c r="G22" s="31">
        <v>1.9699999999999999E-2</v>
      </c>
      <c r="H22" s="32"/>
    </row>
    <row r="23" spans="2:8" ht="15.75" customHeight="1" x14ac:dyDescent="0.2">
      <c r="B23" s="28" t="s">
        <v>155</v>
      </c>
      <c r="C23" s="28" t="s">
        <v>156</v>
      </c>
      <c r="D23" s="28" t="s">
        <v>120</v>
      </c>
      <c r="E23" s="29">
        <v>13111</v>
      </c>
      <c r="F23" s="30">
        <v>945.03</v>
      </c>
      <c r="G23" s="31">
        <v>1.9E-2</v>
      </c>
      <c r="H23" s="32"/>
    </row>
    <row r="24" spans="2:8" ht="15.75" customHeight="1" x14ac:dyDescent="0.2">
      <c r="B24" s="28" t="s">
        <v>118</v>
      </c>
      <c r="C24" s="28" t="s">
        <v>119</v>
      </c>
      <c r="D24" s="28" t="s">
        <v>120</v>
      </c>
      <c r="E24" s="29">
        <v>93793</v>
      </c>
      <c r="F24" s="30">
        <v>703.35</v>
      </c>
      <c r="G24" s="31">
        <v>1.41E-2</v>
      </c>
      <c r="H24" s="32"/>
    </row>
    <row r="25" spans="2:8" ht="15.75" customHeight="1" x14ac:dyDescent="0.2">
      <c r="B25" s="28" t="s">
        <v>330</v>
      </c>
      <c r="C25" s="28" t="s">
        <v>331</v>
      </c>
      <c r="D25" s="28" t="s">
        <v>123</v>
      </c>
      <c r="E25" s="29">
        <v>105685</v>
      </c>
      <c r="F25" s="30">
        <v>619.79</v>
      </c>
      <c r="G25" s="31">
        <v>1.2500000000000001E-2</v>
      </c>
      <c r="H25" s="32"/>
    </row>
    <row r="26" spans="2:8" ht="15.75" customHeight="1" x14ac:dyDescent="0.2">
      <c r="B26" s="28" t="s">
        <v>109</v>
      </c>
      <c r="C26" s="28" t="s">
        <v>110</v>
      </c>
      <c r="D26" s="28" t="s">
        <v>108</v>
      </c>
      <c r="E26" s="29">
        <v>3601</v>
      </c>
      <c r="F26" s="30">
        <v>614.64</v>
      </c>
      <c r="G26" s="31">
        <v>1.24E-2</v>
      </c>
      <c r="H26" s="32"/>
    </row>
    <row r="27" spans="2:8" ht="15.75" customHeight="1" x14ac:dyDescent="0.2">
      <c r="B27" s="28" t="s">
        <v>277</v>
      </c>
      <c r="C27" s="28" t="s">
        <v>278</v>
      </c>
      <c r="D27" s="28" t="s">
        <v>179</v>
      </c>
      <c r="E27" s="29">
        <v>11102</v>
      </c>
      <c r="F27" s="30">
        <v>591.20000000000005</v>
      </c>
      <c r="G27" s="31">
        <v>1.1900000000000001E-2</v>
      </c>
      <c r="H27" s="32"/>
    </row>
    <row r="28" spans="2:8" ht="15.75" customHeight="1" x14ac:dyDescent="0.2">
      <c r="B28" s="28" t="s">
        <v>219</v>
      </c>
      <c r="C28" s="28" t="s">
        <v>220</v>
      </c>
      <c r="D28" s="28" t="s">
        <v>221</v>
      </c>
      <c r="E28" s="29">
        <v>41340</v>
      </c>
      <c r="F28" s="30">
        <v>587.36</v>
      </c>
      <c r="G28" s="31">
        <v>1.18E-2</v>
      </c>
      <c r="H28" s="32"/>
    </row>
    <row r="29" spans="2:8" ht="15.75" customHeight="1" x14ac:dyDescent="0.2">
      <c r="B29" s="28" t="s">
        <v>113</v>
      </c>
      <c r="C29" s="28" t="s">
        <v>114</v>
      </c>
      <c r="D29" s="28" t="s">
        <v>100</v>
      </c>
      <c r="E29" s="29">
        <v>60865</v>
      </c>
      <c r="F29" s="30">
        <v>585.30999999999995</v>
      </c>
      <c r="G29" s="31">
        <v>1.18E-2</v>
      </c>
      <c r="H29" s="32"/>
    </row>
    <row r="30" spans="2:8" ht="15.75" customHeight="1" x14ac:dyDescent="0.2">
      <c r="B30" s="28" t="s">
        <v>279</v>
      </c>
      <c r="C30" s="28" t="s">
        <v>280</v>
      </c>
      <c r="D30" s="28" t="s">
        <v>123</v>
      </c>
      <c r="E30" s="29">
        <v>11626</v>
      </c>
      <c r="F30" s="30">
        <v>534.64</v>
      </c>
      <c r="G30" s="31">
        <v>1.0699999999999999E-2</v>
      </c>
      <c r="H30" s="32"/>
    </row>
    <row r="31" spans="2:8" ht="15.75" customHeight="1" x14ac:dyDescent="0.2">
      <c r="B31" s="28" t="s">
        <v>332</v>
      </c>
      <c r="C31" s="28" t="s">
        <v>333</v>
      </c>
      <c r="D31" s="28" t="s">
        <v>120</v>
      </c>
      <c r="E31" s="29">
        <v>12665</v>
      </c>
      <c r="F31" s="30">
        <v>507.5</v>
      </c>
      <c r="G31" s="31">
        <v>1.0200000000000001E-2</v>
      </c>
      <c r="H31" s="32"/>
    </row>
    <row r="32" spans="2:8" ht="15.75" customHeight="1" x14ac:dyDescent="0.2">
      <c r="B32" s="28" t="s">
        <v>296</v>
      </c>
      <c r="C32" s="28" t="s">
        <v>297</v>
      </c>
      <c r="D32" s="28" t="s">
        <v>154</v>
      </c>
      <c r="E32" s="29">
        <v>5815</v>
      </c>
      <c r="F32" s="30">
        <v>507.09</v>
      </c>
      <c r="G32" s="31">
        <v>1.0200000000000001E-2</v>
      </c>
      <c r="H32" s="32"/>
    </row>
    <row r="33" spans="2:8" ht="15.75" customHeight="1" x14ac:dyDescent="0.2">
      <c r="B33" s="28" t="s">
        <v>334</v>
      </c>
      <c r="C33" s="28" t="s">
        <v>335</v>
      </c>
      <c r="D33" s="28" t="s">
        <v>103</v>
      </c>
      <c r="E33" s="29">
        <v>54044</v>
      </c>
      <c r="F33" s="30">
        <v>457.35</v>
      </c>
      <c r="G33" s="31">
        <v>9.1999999999999998E-3</v>
      </c>
      <c r="H33" s="32"/>
    </row>
    <row r="34" spans="2:8" ht="15.75" customHeight="1" x14ac:dyDescent="0.2">
      <c r="B34" s="28" t="s">
        <v>336</v>
      </c>
      <c r="C34" s="28" t="s">
        <v>337</v>
      </c>
      <c r="D34" s="28" t="s">
        <v>184</v>
      </c>
      <c r="E34" s="29">
        <v>247405</v>
      </c>
      <c r="F34" s="30">
        <v>455.72</v>
      </c>
      <c r="G34" s="31">
        <v>9.1999999999999998E-3</v>
      </c>
      <c r="H34" s="32"/>
    </row>
    <row r="35" spans="2:8" ht="15.75" customHeight="1" x14ac:dyDescent="0.2">
      <c r="B35" s="28" t="s">
        <v>340</v>
      </c>
      <c r="C35" s="28" t="s">
        <v>341</v>
      </c>
      <c r="D35" s="28" t="s">
        <v>184</v>
      </c>
      <c r="E35" s="29">
        <v>462894</v>
      </c>
      <c r="F35" s="30">
        <v>412.44</v>
      </c>
      <c r="G35" s="31">
        <v>8.3000000000000001E-3</v>
      </c>
      <c r="H35" s="32"/>
    </row>
    <row r="36" spans="2:8" ht="15.75" customHeight="1" x14ac:dyDescent="0.2">
      <c r="B36" s="28" t="s">
        <v>348</v>
      </c>
      <c r="C36" s="28" t="s">
        <v>349</v>
      </c>
      <c r="D36" s="28" t="s">
        <v>350</v>
      </c>
      <c r="E36" s="29">
        <v>349372</v>
      </c>
      <c r="F36" s="30">
        <v>308.83999999999997</v>
      </c>
      <c r="G36" s="31">
        <v>6.1999999999999998E-3</v>
      </c>
      <c r="H36" s="32"/>
    </row>
    <row r="37" spans="2:8" ht="15.75" customHeight="1" x14ac:dyDescent="0.2">
      <c r="B37" s="27" t="s">
        <v>75</v>
      </c>
      <c r="C37" s="27"/>
      <c r="D37" s="27"/>
      <c r="E37" s="33"/>
      <c r="F37" s="34">
        <v>49721.39</v>
      </c>
      <c r="G37" s="35">
        <v>0.99950000000000006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75</v>
      </c>
      <c r="C39" s="28"/>
      <c r="D39" s="28"/>
      <c r="E39" s="29"/>
      <c r="F39" s="37" t="s">
        <v>77</v>
      </c>
      <c r="G39" s="38" t="s">
        <v>77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79</v>
      </c>
      <c r="C41" s="39"/>
      <c r="D41" s="39"/>
      <c r="E41" s="40"/>
      <c r="F41" s="34">
        <v>49721.39</v>
      </c>
      <c r="G41" s="35">
        <v>0.99950000000000006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16.34</v>
      </c>
      <c r="G45" s="31">
        <v>2.9999999999999997E-4</v>
      </c>
      <c r="H45" s="32"/>
    </row>
    <row r="46" spans="2:8" ht="15.75" customHeight="1" x14ac:dyDescent="0.2">
      <c r="B46" s="27" t="s">
        <v>75</v>
      </c>
      <c r="C46" s="27"/>
      <c r="D46" s="27"/>
      <c r="E46" s="33"/>
      <c r="F46" s="34">
        <v>16.34</v>
      </c>
      <c r="G46" s="35">
        <v>2.9999999999999997E-4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79</v>
      </c>
      <c r="C48" s="39"/>
      <c r="D48" s="39"/>
      <c r="E48" s="40"/>
      <c r="F48" s="34">
        <v>16.34</v>
      </c>
      <c r="G48" s="35">
        <v>2.9999999999999997E-4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30">
        <v>5.56</v>
      </c>
      <c r="G49" s="31">
        <v>1.9999999999997797E-4</v>
      </c>
      <c r="H49" s="32"/>
    </row>
    <row r="50" spans="2:8" ht="15.75" customHeight="1" x14ac:dyDescent="0.2">
      <c r="B50" s="43" t="s">
        <v>85</v>
      </c>
      <c r="C50" s="43"/>
      <c r="D50" s="43"/>
      <c r="E50" s="44"/>
      <c r="F50" s="45">
        <v>49743.29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8DB5F16-41E9-4CC9-B512-55D87C82755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026E-465B-4999-AEC1-E2C66B45F0A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96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97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103</v>
      </c>
      <c r="E7" s="29">
        <v>172129</v>
      </c>
      <c r="F7" s="30">
        <v>2393.4499999999998</v>
      </c>
      <c r="G7" s="31">
        <v>7.2900000000000006E-2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103</v>
      </c>
      <c r="E8" s="29">
        <v>429878</v>
      </c>
      <c r="F8" s="30">
        <v>2308.44</v>
      </c>
      <c r="G8" s="31">
        <v>7.0300000000000001E-2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100</v>
      </c>
      <c r="E9" s="29">
        <v>178467</v>
      </c>
      <c r="F9" s="30">
        <v>2211.3000000000002</v>
      </c>
      <c r="G9" s="31">
        <v>6.7299999999999999E-2</v>
      </c>
      <c r="H9" s="32"/>
    </row>
    <row r="10" spans="2:9" ht="15.75" customHeight="1" x14ac:dyDescent="0.2">
      <c r="B10" s="28" t="s">
        <v>175</v>
      </c>
      <c r="C10" s="28" t="s">
        <v>176</v>
      </c>
      <c r="D10" s="28" t="s">
        <v>100</v>
      </c>
      <c r="E10" s="29">
        <v>67500</v>
      </c>
      <c r="F10" s="30">
        <v>2100.16</v>
      </c>
      <c r="G10" s="31">
        <v>6.3899999999999998E-2</v>
      </c>
      <c r="H10" s="32"/>
    </row>
    <row r="11" spans="2:9" ht="15.75" customHeight="1" x14ac:dyDescent="0.2">
      <c r="B11" s="28" t="s">
        <v>265</v>
      </c>
      <c r="C11" s="28" t="s">
        <v>266</v>
      </c>
      <c r="D11" s="28" t="s">
        <v>154</v>
      </c>
      <c r="E11" s="29">
        <v>32027</v>
      </c>
      <c r="F11" s="30">
        <v>1516.33</v>
      </c>
      <c r="G11" s="31">
        <v>4.6199999999999998E-2</v>
      </c>
      <c r="H11" s="32"/>
    </row>
    <row r="12" spans="2:9" ht="15.75" customHeight="1" x14ac:dyDescent="0.2">
      <c r="B12" s="28" t="s">
        <v>293</v>
      </c>
      <c r="C12" s="28" t="s">
        <v>294</v>
      </c>
      <c r="D12" s="28" t="s">
        <v>295</v>
      </c>
      <c r="E12" s="29">
        <v>48600</v>
      </c>
      <c r="F12" s="30">
        <v>1288.6300000000001</v>
      </c>
      <c r="G12" s="31">
        <v>3.9199999999999999E-2</v>
      </c>
      <c r="H12" s="32"/>
    </row>
    <row r="13" spans="2:9" ht="15.75" customHeight="1" x14ac:dyDescent="0.2">
      <c r="B13" s="28" t="s">
        <v>197</v>
      </c>
      <c r="C13" s="28" t="s">
        <v>198</v>
      </c>
      <c r="D13" s="28" t="s">
        <v>103</v>
      </c>
      <c r="E13" s="29">
        <v>63909</v>
      </c>
      <c r="F13" s="30">
        <v>1094.73</v>
      </c>
      <c r="G13" s="31">
        <v>3.3300000000000003E-2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42602</v>
      </c>
      <c r="F14" s="30">
        <v>784.71</v>
      </c>
      <c r="G14" s="31">
        <v>2.3900000000000001E-2</v>
      </c>
      <c r="H14" s="32"/>
    </row>
    <row r="15" spans="2:9" ht="15.75" customHeight="1" x14ac:dyDescent="0.2">
      <c r="B15" s="28" t="s">
        <v>300</v>
      </c>
      <c r="C15" s="28" t="s">
        <v>301</v>
      </c>
      <c r="D15" s="28" t="s">
        <v>108</v>
      </c>
      <c r="E15" s="29">
        <v>130765</v>
      </c>
      <c r="F15" s="30">
        <v>732.02</v>
      </c>
      <c r="G15" s="31">
        <v>2.23E-2</v>
      </c>
      <c r="H15" s="32"/>
    </row>
    <row r="16" spans="2:9" ht="15.75" customHeight="1" x14ac:dyDescent="0.2">
      <c r="B16" s="28" t="s">
        <v>124</v>
      </c>
      <c r="C16" s="28" t="s">
        <v>125</v>
      </c>
      <c r="D16" s="28" t="s">
        <v>126</v>
      </c>
      <c r="E16" s="29">
        <v>128952</v>
      </c>
      <c r="F16" s="30">
        <v>713.88</v>
      </c>
      <c r="G16" s="31">
        <v>2.1700000000000001E-2</v>
      </c>
      <c r="H16" s="32"/>
    </row>
    <row r="17" spans="2:8" ht="15.75" customHeight="1" x14ac:dyDescent="0.2">
      <c r="B17" s="28" t="s">
        <v>106</v>
      </c>
      <c r="C17" s="28" t="s">
        <v>107</v>
      </c>
      <c r="D17" s="28" t="s">
        <v>108</v>
      </c>
      <c r="E17" s="29">
        <v>30700</v>
      </c>
      <c r="F17" s="30">
        <v>695.02</v>
      </c>
      <c r="G17" s="31">
        <v>2.12E-2</v>
      </c>
      <c r="H17" s="32"/>
    </row>
    <row r="18" spans="2:8" ht="15.75" customHeight="1" x14ac:dyDescent="0.2">
      <c r="B18" s="28" t="s">
        <v>298</v>
      </c>
      <c r="C18" s="28" t="s">
        <v>299</v>
      </c>
      <c r="D18" s="28" t="s">
        <v>123</v>
      </c>
      <c r="E18" s="29">
        <v>20500</v>
      </c>
      <c r="F18" s="30">
        <v>690.82</v>
      </c>
      <c r="G18" s="31">
        <v>2.1000000000000001E-2</v>
      </c>
      <c r="H18" s="32"/>
    </row>
    <row r="19" spans="2:8" ht="15.75" customHeight="1" x14ac:dyDescent="0.2">
      <c r="B19" s="28" t="s">
        <v>219</v>
      </c>
      <c r="C19" s="28" t="s">
        <v>220</v>
      </c>
      <c r="D19" s="28" t="s">
        <v>221</v>
      </c>
      <c r="E19" s="29">
        <v>48013</v>
      </c>
      <c r="F19" s="30">
        <v>681.93</v>
      </c>
      <c r="G19" s="31">
        <v>2.0799999999999999E-2</v>
      </c>
      <c r="H19" s="32"/>
    </row>
    <row r="20" spans="2:8" ht="15.75" customHeight="1" x14ac:dyDescent="0.2">
      <c r="B20" s="28" t="s">
        <v>296</v>
      </c>
      <c r="C20" s="28" t="s">
        <v>297</v>
      </c>
      <c r="D20" s="28" t="s">
        <v>154</v>
      </c>
      <c r="E20" s="29">
        <v>7583</v>
      </c>
      <c r="F20" s="30">
        <v>661.45</v>
      </c>
      <c r="G20" s="31">
        <v>2.01E-2</v>
      </c>
      <c r="H20" s="32"/>
    </row>
    <row r="21" spans="2:8" ht="15.75" customHeight="1" x14ac:dyDescent="0.2">
      <c r="B21" s="28" t="s">
        <v>369</v>
      </c>
      <c r="C21" s="28" t="s">
        <v>370</v>
      </c>
      <c r="D21" s="28" t="s">
        <v>132</v>
      </c>
      <c r="E21" s="29">
        <v>9904</v>
      </c>
      <c r="F21" s="30">
        <v>631.14</v>
      </c>
      <c r="G21" s="31">
        <v>1.9199999999999998E-2</v>
      </c>
      <c r="H21" s="32"/>
    </row>
    <row r="22" spans="2:8" ht="15.75" customHeight="1" x14ac:dyDescent="0.2">
      <c r="B22" s="28" t="s">
        <v>373</v>
      </c>
      <c r="C22" s="28" t="s">
        <v>374</v>
      </c>
      <c r="D22" s="28" t="s">
        <v>132</v>
      </c>
      <c r="E22" s="29">
        <v>47062</v>
      </c>
      <c r="F22" s="30">
        <v>572.41999999999996</v>
      </c>
      <c r="G22" s="31">
        <v>1.7399999999999999E-2</v>
      </c>
      <c r="H22" s="32"/>
    </row>
    <row r="23" spans="2:8" ht="15.75" customHeight="1" x14ac:dyDescent="0.2">
      <c r="B23" s="28" t="s">
        <v>216</v>
      </c>
      <c r="C23" s="28" t="s">
        <v>217</v>
      </c>
      <c r="D23" s="28" t="s">
        <v>218</v>
      </c>
      <c r="E23" s="29">
        <v>227644</v>
      </c>
      <c r="F23" s="30">
        <v>552.38</v>
      </c>
      <c r="G23" s="31">
        <v>1.6799999999999999E-2</v>
      </c>
      <c r="H23" s="32"/>
    </row>
    <row r="24" spans="2:8" ht="15.75" customHeight="1" x14ac:dyDescent="0.2">
      <c r="B24" s="28" t="s">
        <v>230</v>
      </c>
      <c r="C24" s="28" t="s">
        <v>231</v>
      </c>
      <c r="D24" s="28" t="s">
        <v>154</v>
      </c>
      <c r="E24" s="29">
        <v>111400</v>
      </c>
      <c r="F24" s="30">
        <v>535.83000000000004</v>
      </c>
      <c r="G24" s="31">
        <v>1.6299999999999999E-2</v>
      </c>
      <c r="H24" s="32"/>
    </row>
    <row r="25" spans="2:8" ht="15.75" customHeight="1" x14ac:dyDescent="0.2">
      <c r="B25" s="28" t="s">
        <v>155</v>
      </c>
      <c r="C25" s="28" t="s">
        <v>156</v>
      </c>
      <c r="D25" s="28" t="s">
        <v>120</v>
      </c>
      <c r="E25" s="29">
        <v>7200</v>
      </c>
      <c r="F25" s="30">
        <v>518.88</v>
      </c>
      <c r="G25" s="31">
        <v>1.5800000000000002E-2</v>
      </c>
      <c r="H25" s="32"/>
    </row>
    <row r="26" spans="2:8" ht="15.75" customHeight="1" x14ac:dyDescent="0.2">
      <c r="B26" s="28" t="s">
        <v>461</v>
      </c>
      <c r="C26" s="28" t="s">
        <v>462</v>
      </c>
      <c r="D26" s="28" t="s">
        <v>221</v>
      </c>
      <c r="E26" s="29">
        <v>67510</v>
      </c>
      <c r="F26" s="30">
        <v>489.55</v>
      </c>
      <c r="G26" s="31">
        <v>1.49E-2</v>
      </c>
      <c r="H26" s="32"/>
    </row>
    <row r="27" spans="2:8" ht="15.75" customHeight="1" x14ac:dyDescent="0.2">
      <c r="B27" s="28" t="s">
        <v>365</v>
      </c>
      <c r="C27" s="28" t="s">
        <v>366</v>
      </c>
      <c r="D27" s="28" t="s">
        <v>132</v>
      </c>
      <c r="E27" s="29">
        <v>101659</v>
      </c>
      <c r="F27" s="30">
        <v>483.19</v>
      </c>
      <c r="G27" s="31">
        <v>1.47E-2</v>
      </c>
      <c r="H27" s="32"/>
    </row>
    <row r="28" spans="2:8" ht="15.75" customHeight="1" x14ac:dyDescent="0.2">
      <c r="B28" s="28" t="s">
        <v>201</v>
      </c>
      <c r="C28" s="28" t="s">
        <v>202</v>
      </c>
      <c r="D28" s="28" t="s">
        <v>108</v>
      </c>
      <c r="E28" s="29">
        <v>19100</v>
      </c>
      <c r="F28" s="30">
        <v>459.8</v>
      </c>
      <c r="G28" s="31">
        <v>1.4E-2</v>
      </c>
      <c r="H28" s="32"/>
    </row>
    <row r="29" spans="2:8" ht="15.75" customHeight="1" x14ac:dyDescent="0.2">
      <c r="B29" s="28" t="s">
        <v>222</v>
      </c>
      <c r="C29" s="28" t="s">
        <v>223</v>
      </c>
      <c r="D29" s="28" t="s">
        <v>123</v>
      </c>
      <c r="E29" s="29">
        <v>14604</v>
      </c>
      <c r="F29" s="30">
        <v>439.13</v>
      </c>
      <c r="G29" s="31">
        <v>1.34E-2</v>
      </c>
      <c r="H29" s="32"/>
    </row>
    <row r="30" spans="2:8" ht="15.75" customHeight="1" x14ac:dyDescent="0.2">
      <c r="B30" s="28" t="s">
        <v>275</v>
      </c>
      <c r="C30" s="28" t="s">
        <v>276</v>
      </c>
      <c r="D30" s="28" t="s">
        <v>123</v>
      </c>
      <c r="E30" s="29">
        <v>16294</v>
      </c>
      <c r="F30" s="30">
        <v>424.97</v>
      </c>
      <c r="G30" s="31">
        <v>1.29E-2</v>
      </c>
      <c r="H30" s="32"/>
    </row>
    <row r="31" spans="2:8" ht="15.75" customHeight="1" x14ac:dyDescent="0.2">
      <c r="B31" s="28" t="s">
        <v>382</v>
      </c>
      <c r="C31" s="28" t="s">
        <v>383</v>
      </c>
      <c r="D31" s="28" t="s">
        <v>295</v>
      </c>
      <c r="E31" s="29">
        <v>65457</v>
      </c>
      <c r="F31" s="30">
        <v>406.85</v>
      </c>
      <c r="G31" s="31">
        <v>1.24E-2</v>
      </c>
      <c r="H31" s="32"/>
    </row>
    <row r="32" spans="2:8" ht="15.75" customHeight="1" x14ac:dyDescent="0.2">
      <c r="B32" s="28" t="s">
        <v>371</v>
      </c>
      <c r="C32" s="28" t="s">
        <v>372</v>
      </c>
      <c r="D32" s="28" t="s">
        <v>123</v>
      </c>
      <c r="E32" s="29">
        <v>65300</v>
      </c>
      <c r="F32" s="30">
        <v>369.86</v>
      </c>
      <c r="G32" s="31">
        <v>1.1299999999999999E-2</v>
      </c>
      <c r="H32" s="32"/>
    </row>
    <row r="33" spans="2:8" ht="15.75" customHeight="1" x14ac:dyDescent="0.2">
      <c r="B33" s="28" t="s">
        <v>246</v>
      </c>
      <c r="C33" s="28" t="s">
        <v>247</v>
      </c>
      <c r="D33" s="28" t="s">
        <v>248</v>
      </c>
      <c r="E33" s="29">
        <v>255288</v>
      </c>
      <c r="F33" s="30">
        <v>310.43</v>
      </c>
      <c r="G33" s="31">
        <v>9.4999999999999998E-3</v>
      </c>
      <c r="H33" s="32"/>
    </row>
    <row r="34" spans="2:8" ht="15.75" customHeight="1" x14ac:dyDescent="0.2">
      <c r="B34" s="28" t="s">
        <v>392</v>
      </c>
      <c r="C34" s="28" t="s">
        <v>393</v>
      </c>
      <c r="D34" s="28" t="s">
        <v>295</v>
      </c>
      <c r="E34" s="29">
        <v>198500</v>
      </c>
      <c r="F34" s="30">
        <v>297.95</v>
      </c>
      <c r="G34" s="31">
        <v>9.1000000000000004E-3</v>
      </c>
      <c r="H34" s="32"/>
    </row>
    <row r="35" spans="2:8" ht="15.75" customHeight="1" x14ac:dyDescent="0.2">
      <c r="B35" s="28" t="s">
        <v>152</v>
      </c>
      <c r="C35" s="28" t="s">
        <v>153</v>
      </c>
      <c r="D35" s="28" t="s">
        <v>154</v>
      </c>
      <c r="E35" s="29">
        <v>8395</v>
      </c>
      <c r="F35" s="30">
        <v>199.62</v>
      </c>
      <c r="G35" s="31">
        <v>6.1000000000000004E-3</v>
      </c>
      <c r="H35" s="32"/>
    </row>
    <row r="36" spans="2:8" ht="15.75" customHeight="1" x14ac:dyDescent="0.2">
      <c r="B36" s="28" t="s">
        <v>249</v>
      </c>
      <c r="C36" s="28" t="s">
        <v>250</v>
      </c>
      <c r="D36" s="28" t="s">
        <v>221</v>
      </c>
      <c r="E36" s="29">
        <v>69150</v>
      </c>
      <c r="F36" s="30">
        <v>182.66</v>
      </c>
      <c r="G36" s="31">
        <v>5.5999999999999999E-3</v>
      </c>
      <c r="H36" s="32"/>
    </row>
    <row r="37" spans="2:8" ht="15.75" customHeight="1" x14ac:dyDescent="0.2">
      <c r="B37" s="27" t="s">
        <v>75</v>
      </c>
      <c r="C37" s="27"/>
      <c r="D37" s="27"/>
      <c r="E37" s="33"/>
      <c r="F37" s="34">
        <v>24747.53</v>
      </c>
      <c r="G37" s="35">
        <v>0.75339999999999996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75</v>
      </c>
      <c r="C39" s="28"/>
      <c r="D39" s="28"/>
      <c r="E39" s="29"/>
      <c r="F39" s="37" t="s">
        <v>77</v>
      </c>
      <c r="G39" s="38" t="s">
        <v>77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79</v>
      </c>
      <c r="C41" s="39"/>
      <c r="D41" s="39"/>
      <c r="E41" s="40"/>
      <c r="F41" s="34">
        <v>24747.53</v>
      </c>
      <c r="G41" s="35">
        <v>0.75339999999999996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80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81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142</v>
      </c>
      <c r="C46" s="28" t="s">
        <v>143</v>
      </c>
      <c r="D46" s="28" t="s">
        <v>62</v>
      </c>
      <c r="E46" s="29">
        <v>4000000</v>
      </c>
      <c r="F46" s="30">
        <v>3989.02</v>
      </c>
      <c r="G46" s="31">
        <v>0.12139999999999999</v>
      </c>
      <c r="H46" s="32">
        <v>3.2397000000000002E-2</v>
      </c>
    </row>
    <row r="47" spans="2:8" ht="15.75" customHeight="1" x14ac:dyDescent="0.2">
      <c r="B47" s="28" t="s">
        <v>463</v>
      </c>
      <c r="C47" s="28" t="s">
        <v>464</v>
      </c>
      <c r="D47" s="28" t="s">
        <v>62</v>
      </c>
      <c r="E47" s="29">
        <v>2500000</v>
      </c>
      <c r="F47" s="30">
        <v>2491.6</v>
      </c>
      <c r="G47" s="31">
        <v>7.5899999999999995E-2</v>
      </c>
      <c r="H47" s="32">
        <v>3.2402E-2</v>
      </c>
    </row>
    <row r="48" spans="2:8" ht="15.75" customHeight="1" x14ac:dyDescent="0.2">
      <c r="B48" s="28" t="s">
        <v>257</v>
      </c>
      <c r="C48" s="28" t="s">
        <v>258</v>
      </c>
      <c r="D48" s="28" t="s">
        <v>62</v>
      </c>
      <c r="E48" s="29">
        <v>500000</v>
      </c>
      <c r="F48" s="30">
        <v>497.99</v>
      </c>
      <c r="G48" s="31">
        <v>1.52E-2</v>
      </c>
      <c r="H48" s="32">
        <v>3.2696999999999997E-2</v>
      </c>
    </row>
    <row r="49" spans="2:8" ht="15.75" customHeight="1" x14ac:dyDescent="0.2">
      <c r="B49" s="28" t="s">
        <v>140</v>
      </c>
      <c r="C49" s="28" t="s">
        <v>141</v>
      </c>
      <c r="D49" s="28" t="s">
        <v>62</v>
      </c>
      <c r="E49" s="29">
        <v>500000</v>
      </c>
      <c r="F49" s="30">
        <v>497.99</v>
      </c>
      <c r="G49" s="31">
        <v>1.52E-2</v>
      </c>
      <c r="H49" s="32">
        <v>3.2696999999999997E-2</v>
      </c>
    </row>
    <row r="50" spans="2:8" ht="15.75" customHeight="1" x14ac:dyDescent="0.2">
      <c r="B50" s="27" t="s">
        <v>75</v>
      </c>
      <c r="C50" s="27"/>
      <c r="D50" s="27"/>
      <c r="E50" s="33"/>
      <c r="F50" s="34">
        <v>7476.6</v>
      </c>
      <c r="G50" s="35">
        <v>0.2276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79</v>
      </c>
      <c r="C52" s="39"/>
      <c r="D52" s="39"/>
      <c r="E52" s="40"/>
      <c r="F52" s="34">
        <v>7476.6</v>
      </c>
      <c r="G52" s="35">
        <v>0.2276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82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83</v>
      </c>
      <c r="C56" s="28"/>
      <c r="D56" s="28"/>
      <c r="E56" s="29"/>
      <c r="F56" s="30">
        <v>974.36</v>
      </c>
      <c r="G56" s="31">
        <v>2.9700000000000001E-2</v>
      </c>
      <c r="H56" s="32"/>
    </row>
    <row r="57" spans="2:8" ht="15.75" customHeight="1" x14ac:dyDescent="0.2">
      <c r="B57" s="27" t="s">
        <v>75</v>
      </c>
      <c r="C57" s="27"/>
      <c r="D57" s="27"/>
      <c r="E57" s="33"/>
      <c r="F57" s="34">
        <v>974.36</v>
      </c>
      <c r="G57" s="35">
        <v>2.9700000000000001E-2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79</v>
      </c>
      <c r="C59" s="39"/>
      <c r="D59" s="39"/>
      <c r="E59" s="40"/>
      <c r="F59" s="34">
        <v>974.36</v>
      </c>
      <c r="G59" s="35">
        <v>2.9700000000000001E-2</v>
      </c>
      <c r="H59" s="36"/>
    </row>
    <row r="60" spans="2:8" ht="15.75" customHeight="1" x14ac:dyDescent="0.2">
      <c r="B60" s="28" t="s">
        <v>84</v>
      </c>
      <c r="C60" s="28"/>
      <c r="D60" s="28"/>
      <c r="E60" s="29"/>
      <c r="F60" s="41">
        <v>-352.81</v>
      </c>
      <c r="G60" s="42">
        <v>-1.0699999999999932E-2</v>
      </c>
      <c r="H60" s="32"/>
    </row>
    <row r="61" spans="2:8" ht="15.75" customHeight="1" x14ac:dyDescent="0.2">
      <c r="B61" s="43" t="s">
        <v>85</v>
      </c>
      <c r="C61" s="43"/>
      <c r="D61" s="43"/>
      <c r="E61" s="44"/>
      <c r="F61" s="45">
        <v>32845.68</v>
      </c>
      <c r="G61" s="46">
        <v>1</v>
      </c>
      <c r="H61" s="47"/>
    </row>
    <row r="62" spans="2:8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FAC6772-7C3B-45EC-B123-7FFD7836D79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2021-02-09T05:45:04Z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