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1\Portfolio Monthly\"/>
    </mc:Choice>
  </mc:AlternateContent>
  <xr:revisionPtr revIDLastSave="0" documentId="13_ncr:1_{C155AC1C-BA09-47BF-A6B5-38D7D63C162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LDBOND!$B$5:$P$48</definedName>
    <definedName name="_xlnm._FilterDatabase" localSheetId="3" hidden="1">LDGETF!$B$5:$P$31</definedName>
    <definedName name="_xlnm._FilterDatabase" localSheetId="4" hidden="1">LDGSEC!$B$5:$P$36</definedName>
    <definedName name="_xlnm._FilterDatabase" localSheetId="5" hidden="1">LDINPF!$B$5:$P$85</definedName>
    <definedName name="_xlnm._FilterDatabase" localSheetId="6" hidden="1">LDMIPF!$B$5:$P$62</definedName>
    <definedName name="_xlnm._FilterDatabase" localSheetId="7" hidden="1">LDONTF!$B$5:$P$13</definedName>
    <definedName name="_xlnm._FilterDatabase" localSheetId="8" hidden="1">LDSAPF!$B$5:$P$71</definedName>
    <definedName name="_xlnm._FilterDatabase" localSheetId="9" hidden="1">LDSTDF!$B$5:$P$69</definedName>
    <definedName name="_xlnm._FilterDatabase" localSheetId="10" hidden="1">LDUSTF!$B$5:$P$44</definedName>
    <definedName name="_xlnm._FilterDatabase" localSheetId="11" hidden="1">LLIQDF!$B$5:$P$50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27" l="1"/>
  <c r="C13" i="27"/>
  <c r="C12" i="27"/>
  <c r="C11" i="27"/>
  <c r="C10" i="27"/>
  <c r="C9" i="27"/>
  <c r="C7" i="27"/>
  <c r="C6" i="27"/>
  <c r="C5" i="27"/>
  <c r="C4" i="27"/>
</calcChain>
</file>

<file path=xl/sharedStrings.xml><?xml version="1.0" encoding="utf-8"?>
<sst xmlns="http://schemas.openxmlformats.org/spreadsheetml/2006/main" count="1015" uniqueCount="380">
  <si>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</si>
  <si>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</si>
  <si>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</si>
  <si>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</si>
  <si>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</si>
  <si>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</si>
  <si>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</si>
  <si>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</si>
  <si>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January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</si>
  <si>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</si>
  <si>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</si>
  <si>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</si>
  <si>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</si>
  <si>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</si>
  <si>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</si>
  <si>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</si>
  <si>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</si>
  <si>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</si>
  <si>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</si>
  <si>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</si>
  <si>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</si>
  <si>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</si>
  <si>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</si>
  <si>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</si>
  <si>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</si>
  <si>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</si>
  <si>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</si>
  <si>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</si>
  <si>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</si>
  <si>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</si>
  <si>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</si>
  <si>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</si>
  <si>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</si>
  <si>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</si>
  <si>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</si>
  <si>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</si>
  <si>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</si>
  <si>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</si>
  <si>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</si>
  <si>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</si>
  <si>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</si>
  <si>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</si>
  <si>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</si>
  <si>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January 31, 2021</t>
  </si>
  <si>
    <t>Scheme</t>
  </si>
  <si>
    <t>Scheme Name</t>
  </si>
  <si>
    <t>Debt Instruments</t>
  </si>
  <si>
    <t>(a)Listed / Awaiting listing on stock Exchanges</t>
  </si>
  <si>
    <t>5.85% Government of India</t>
  </si>
  <si>
    <t>IN0020200294</t>
  </si>
  <si>
    <t>SOVEREIGN</t>
  </si>
  <si>
    <t>7.17% Government of India</t>
  </si>
  <si>
    <t>IN0020170174</t>
  </si>
  <si>
    <t>6.22% Government of India</t>
  </si>
  <si>
    <t>IN0020200245</t>
  </si>
  <si>
    <t>7.32% Government of India</t>
  </si>
  <si>
    <t>IN0020180488</t>
  </si>
  <si>
    <t>6.39% National Bk for Agriculture &amp; Rural Dev. **</t>
  </si>
  <si>
    <t>INE261F08CN3</t>
  </si>
  <si>
    <t>ICRA AAA</t>
  </si>
  <si>
    <t>7.26% Government of India</t>
  </si>
  <si>
    <t>IN0020180454</t>
  </si>
  <si>
    <t>5.6% Indian Oil Corporation Ltd. **</t>
  </si>
  <si>
    <t>INE242A08494</t>
  </si>
  <si>
    <t>CRISIL AAA</t>
  </si>
  <si>
    <t>8.6% Government of India</t>
  </si>
  <si>
    <t>IN0020140011</t>
  </si>
  <si>
    <t>6.19% Government of India</t>
  </si>
  <si>
    <t>IN0020200096</t>
  </si>
  <si>
    <t>5.15% Government of India</t>
  </si>
  <si>
    <t>IN0020200278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</si>
  <si>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</si>
  <si>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</si>
  <si>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</si>
  <si>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</si>
  <si>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</si>
  <si>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</si>
  <si>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</si>
  <si>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</si>
  <si>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</si>
  <si>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</si>
  <si>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</si>
  <si>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</si>
  <si>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</si>
  <si>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</si>
  <si>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</si>
  <si>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</si>
  <si>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</si>
  <si>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25-03-2021</t>
  </si>
  <si>
    <t>IN002020Y256</t>
  </si>
  <si>
    <t>Treps / Reverse Repo</t>
  </si>
  <si>
    <t>Treps</t>
  </si>
  <si>
    <t>Net Receivables / (Payables)</t>
  </si>
  <si>
    <t>GRAND TOTAL</t>
  </si>
  <si>
    <t>**  Non Traded Security</t>
  </si>
  <si>
    <t>6.45% Government of India</t>
  </si>
  <si>
    <t>IN0020190362</t>
  </si>
  <si>
    <t>$ Less Than 0.01% of Net Asset Value</t>
  </si>
  <si>
    <t>5.69% REC Ltd. **</t>
  </si>
  <si>
    <t>INE020B08DC3</t>
  </si>
  <si>
    <t>5.14% National Bk for Agriculture &amp; Rural Dev. **</t>
  </si>
  <si>
    <t>INE261F08CK9</t>
  </si>
  <si>
    <t>5.05% Indian Oil Corporation Ltd. **</t>
  </si>
  <si>
    <t>INE242A08460</t>
  </si>
  <si>
    <t>5.32% National Housing Bank **</t>
  </si>
  <si>
    <t>INE557F08FK3</t>
  </si>
  <si>
    <t>6.83% Power Finance Corporation Ltd. **</t>
  </si>
  <si>
    <t>INE134E08KO6</t>
  </si>
  <si>
    <t>6.44% Indian Oil Corporation Ltd. **</t>
  </si>
  <si>
    <t>INE242A08445</t>
  </si>
  <si>
    <t>6.4% National Bk for Agriculture &amp; Rural Dev. **</t>
  </si>
  <si>
    <t>INE261F08CA0</t>
  </si>
  <si>
    <t>7.17% Reliance Industries Ltd. **</t>
  </si>
  <si>
    <t>INE002A08500</t>
  </si>
  <si>
    <t>5.47% Power Finance Corporation Ltd. **</t>
  </si>
  <si>
    <t>INE134E08LB1</t>
  </si>
  <si>
    <t>4.78% Housing &amp; Urban Development Corp Ltd. **</t>
  </si>
  <si>
    <t>INE031A08822</t>
  </si>
  <si>
    <t>6.72% NTPC Ltd. **</t>
  </si>
  <si>
    <t>INE733E07KH1</t>
  </si>
  <si>
    <t>6.55% NTPC Ltd. **</t>
  </si>
  <si>
    <t>INE733E08148</t>
  </si>
  <si>
    <t>8.15% REC Ltd. **</t>
  </si>
  <si>
    <t>INE020B08BN4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</si>
  <si>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</si>
  <si>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</si>
  <si>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</si>
  <si>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</si>
  <si>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</si>
  <si>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</si>
  <si>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</si>
  <si>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</si>
  <si>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</si>
  <si>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</si>
  <si>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</si>
  <si>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</si>
  <si>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</si>
  <si>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</si>
  <si>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</si>
  <si>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</si>
  <si>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</si>
  <si>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7.05% Housing &amp; Urban Development Corp Ltd. **</t>
  </si>
  <si>
    <t>INE031A08749</t>
  </si>
  <si>
    <t>FITCH AAA</t>
  </si>
  <si>
    <t>6.59% Indian Railway Finance Corporation Ltd. **</t>
  </si>
  <si>
    <t>INE053F07BZ2</t>
  </si>
  <si>
    <t>4.64% Oil &amp; Natural Gas Corporation Ltd. **</t>
  </si>
  <si>
    <t>INE213A08032</t>
  </si>
  <si>
    <t>7.24% Indian Railway Finance Corporation Ltd. **</t>
  </si>
  <si>
    <t>INE053F07934</t>
  </si>
  <si>
    <t>5.83% State Bank of India **</t>
  </si>
  <si>
    <t>INE062A08264</t>
  </si>
  <si>
    <t>8.8% Power Grid Corporation of India Ltd. **</t>
  </si>
  <si>
    <t>INE752E07KN9</t>
  </si>
  <si>
    <t>7.49% Power Grid Corporation of India Ltd. **</t>
  </si>
  <si>
    <t>INE752E08593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</si>
  <si>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</si>
  <si>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</si>
  <si>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</si>
  <si>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</si>
  <si>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</si>
  <si>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</si>
  <si>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</si>
  <si>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</si>
  <si>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</si>
  <si>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</si>
  <si>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7.28% Housing Development Finance Corp Ltd. **</t>
  </si>
  <si>
    <t>INE001A07RZ8</t>
  </si>
  <si>
    <t>Certificate of Deposit</t>
  </si>
  <si>
    <t>Kotak Mahindra Bank Ltd. ** #</t>
  </si>
  <si>
    <t>INE237A162M0</t>
  </si>
  <si>
    <t>CRISIL A1+</t>
  </si>
  <si>
    <t>Bank of Baroda ** #</t>
  </si>
  <si>
    <t>INE028A16CE9</t>
  </si>
  <si>
    <t>FITCH A1+</t>
  </si>
  <si>
    <t>Axis Bank Ltd. ** #</t>
  </si>
  <si>
    <t>INE238A160U6</t>
  </si>
  <si>
    <t>INE238A168U9</t>
  </si>
  <si>
    <t>INE028A16CG4</t>
  </si>
  <si>
    <t>Small Industries Development Bk of India ** #</t>
  </si>
  <si>
    <t>INE556F16846</t>
  </si>
  <si>
    <t>Commercial Paper</t>
  </si>
  <si>
    <t>Hindustan Petroleum Corporation Ltd. **</t>
  </si>
  <si>
    <t>INE094A14GE7</t>
  </si>
  <si>
    <t>Export Import Bank of India **</t>
  </si>
  <si>
    <t>INE514E14PC1</t>
  </si>
  <si>
    <t>CARE A1+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</si>
  <si>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</si>
  <si>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</si>
  <si>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</si>
  <si>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</si>
  <si>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</si>
  <si>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</si>
  <si>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</si>
  <si>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</si>
  <si>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</si>
  <si>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</si>
  <si>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</si>
  <si>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</si>
  <si>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</si>
  <si>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</si>
  <si>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</si>
  <si>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</si>
  <si>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</si>
  <si>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</si>
  <si>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</si>
  <si>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</si>
  <si>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</si>
  <si>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</si>
  <si>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</si>
  <si>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</si>
  <si>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</si>
  <si>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</si>
  <si>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</si>
  <si>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</si>
  <si>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</si>
  <si>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</si>
  <si>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</si>
  <si>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</si>
  <si>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Petronet LNG Ltd.</t>
  </si>
  <si>
    <t>INE347G01014</t>
  </si>
  <si>
    <t>GAS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</si>
  <si>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</si>
  <si>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</si>
  <si>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</si>
  <si>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</si>
  <si>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</si>
  <si>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</si>
  <si>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</si>
  <si>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</si>
  <si>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</si>
  <si>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</si>
  <si>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</si>
  <si>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</si>
  <si>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182 DAYS TBILL RED 18-03-2021</t>
  </si>
  <si>
    <t>IN002020Y249</t>
  </si>
  <si>
    <t>182 DAYS TBILL RED 04-03-2021</t>
  </si>
  <si>
    <t>IN002020Y223</t>
  </si>
  <si>
    <t>5.7% Bajaj Finance Ltd. **</t>
  </si>
  <si>
    <t>INE296A07RG4</t>
  </si>
  <si>
    <t>6.22% Housing Development Finance Corp Ltd. **</t>
  </si>
  <si>
    <t>INE001A07SN2</t>
  </si>
  <si>
    <t>7.0% Housing Development Finance Corp Ltd. **</t>
  </si>
  <si>
    <t>INE001A07SM4</t>
  </si>
  <si>
    <t>5.8% National Housing Bank **</t>
  </si>
  <si>
    <t>INE557F08FJ5</t>
  </si>
  <si>
    <t>7.17% National Highways Authority of India **</t>
  </si>
  <si>
    <t>INE906B07FE6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</si>
  <si>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</si>
  <si>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</si>
  <si>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</si>
  <si>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</si>
  <si>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</si>
  <si>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</si>
  <si>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</si>
  <si>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</si>
  <si>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</si>
  <si>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</si>
  <si>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</si>
  <si>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</si>
  <si>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</si>
  <si>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</si>
  <si>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</si>
  <si>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</si>
  <si>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</si>
  <si>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Export Import Bank of India ** #</t>
  </si>
  <si>
    <t>INE514E16BQ6</t>
  </si>
  <si>
    <t>INE028A16CH2</t>
  </si>
  <si>
    <t>INE028A16BY9</t>
  </si>
  <si>
    <t>INE238A167U1</t>
  </si>
  <si>
    <t>Network18 Media &amp; Investments Ltd. **</t>
  </si>
  <si>
    <t>INE870H14LP1</t>
  </si>
  <si>
    <t>ICRA A1+</t>
  </si>
  <si>
    <t>Hero Fincorp Ltd. **</t>
  </si>
  <si>
    <t>INE957N14EC7</t>
  </si>
  <si>
    <t>Infina Finance Pvt Ltd. **</t>
  </si>
  <si>
    <t>INE879F14DB3</t>
  </si>
  <si>
    <t>Berger Paints (I) Ltd. **</t>
  </si>
  <si>
    <t>INE463A14JT6</t>
  </si>
  <si>
    <t>Larsen &amp; Toubro Ltd. **</t>
  </si>
  <si>
    <t>INE018A14HV8</t>
  </si>
  <si>
    <t>Reliance Industries Ltd. **</t>
  </si>
  <si>
    <t>INE002A14GE0</t>
  </si>
  <si>
    <t>Power Finance Corporation Ltd. **</t>
  </si>
  <si>
    <t>INE134E14AR8</t>
  </si>
  <si>
    <t>Tata Motors Finance Ltd. **</t>
  </si>
  <si>
    <t>INE601U14GE7</t>
  </si>
  <si>
    <t>INE601U14GK4</t>
  </si>
  <si>
    <t>Housing Development Finance Corp Ltd. **</t>
  </si>
  <si>
    <t>INE001A14WH2</t>
  </si>
  <si>
    <t>INE870H14LI6</t>
  </si>
  <si>
    <t>364 DAYS TBILL RED 13-05-2021</t>
  </si>
  <si>
    <t>IN002020Z063</t>
  </si>
  <si>
    <t>5.5% Indian Oil Corporation Ltd. **</t>
  </si>
  <si>
    <t>INE242A08486</t>
  </si>
  <si>
    <t>IN0020170026</t>
  </si>
  <si>
    <t>6.99% Housing &amp; Urban Development Corp Ltd. **</t>
  </si>
  <si>
    <t>INE031A08756</t>
  </si>
  <si>
    <t>6.84% Government of India</t>
  </si>
  <si>
    <t>IN0020160050</t>
  </si>
  <si>
    <t>8.7% L&amp;T Infra Debt Fund Ltd. **</t>
  </si>
  <si>
    <t>INE235P07167</t>
  </si>
  <si>
    <t>8.24% India Infradebt Ltd. **</t>
  </si>
  <si>
    <t>INE537P07232</t>
  </si>
  <si>
    <t>5.22% Government of India</t>
  </si>
  <si>
    <t>IN0020200112</t>
  </si>
  <si>
    <t>7.27% Government of India</t>
  </si>
  <si>
    <t>IN0020190016</t>
  </si>
  <si>
    <t>364 DAYS TBILL RED 20-05-2021</t>
  </si>
  <si>
    <t>IN002020Z071</t>
  </si>
  <si>
    <t>364 DAYS TBILL RED 25-03-2021</t>
  </si>
  <si>
    <t>IN002019Z537</t>
  </si>
  <si>
    <t>Others</t>
  </si>
  <si>
    <t>Investment in Mutual fund</t>
  </si>
  <si>
    <t>LIC MF LIQUID FUND-DR PLN-GR</t>
  </si>
  <si>
    <t>INF767K01DN1</t>
  </si>
  <si>
    <t>National Bk for Agriculture &amp; Rural Dev. ** #</t>
  </si>
  <si>
    <t>INE261F16488</t>
  </si>
  <si>
    <t>Birla Group Holdings Pvt Ltd. **</t>
  </si>
  <si>
    <t>INE09OL14524</t>
  </si>
  <si>
    <t>National Bk for Agriculture &amp; Rural Dev. **</t>
  </si>
  <si>
    <t>INE261F14GW3</t>
  </si>
  <si>
    <t>INE018A14IA0</t>
  </si>
  <si>
    <t>Aditya Birla Finance Ltd. **</t>
  </si>
  <si>
    <t>INE860H14S07</t>
  </si>
  <si>
    <t>Chennai Petroleum Corporation Ltd. **</t>
  </si>
  <si>
    <t>INE178A14GB4</t>
  </si>
  <si>
    <t>Axis Finance Ltd. **</t>
  </si>
  <si>
    <t>INE891K14JW1</t>
  </si>
  <si>
    <t>INE002A14HC2</t>
  </si>
  <si>
    <t>Bajaj Housing Finance **</t>
  </si>
  <si>
    <t>INE377Y14777</t>
  </si>
  <si>
    <t>INE891K14JV3</t>
  </si>
  <si>
    <t>Sundaram Home Finance Ltd. **</t>
  </si>
  <si>
    <t>INE667F14FK8</t>
  </si>
  <si>
    <t>91 DAYS TBILL RED 01-04-2021</t>
  </si>
  <si>
    <t>IN002020X415</t>
  </si>
  <si>
    <t>91 DAYS TBILL RED 04-02-2021</t>
  </si>
  <si>
    <t>IN002020X324</t>
  </si>
  <si>
    <t>91 DAYS TBILL RED 25-03-2021</t>
  </si>
  <si>
    <t>IN002020X407</t>
  </si>
  <si>
    <t>182 DAYS TBILL RED 18-02-2021</t>
  </si>
  <si>
    <t>IN002020Y207</t>
  </si>
  <si>
    <t>91 DAYS TBILL RED 11-02-2021</t>
  </si>
  <si>
    <t>IN002020X332</t>
  </si>
  <si>
    <t>91 DAYS TBILL RED 11-03-2021</t>
  </si>
  <si>
    <t>IN002020X373</t>
  </si>
  <si>
    <t>LIC MF Arbitrage Fund has invested (inter scheme investments) in LIC MF Liquid Fund. Market value of such investments as on 31st January 2021 is 911.00 lacs.</t>
  </si>
  <si>
    <t>Riskometer</t>
  </si>
  <si>
    <t>Not Applicable</t>
  </si>
  <si>
    <t>The product is suitable for investors who are seeking*</t>
  </si>
  <si>
    <r>
      <t>•</t>
    </r>
    <r>
      <rPr>
        <sz val="12"/>
        <color rgb="FF000000"/>
        <rFont val="Calibri"/>
      </rPr>
      <t>Income Over Medium to long term</t>
    </r>
  </si>
  <si>
    <r>
      <t>•</t>
    </r>
    <r>
      <rPr>
        <sz val="12"/>
        <color rgb="FF000000"/>
        <rFont val="Calibri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</si>
  <si>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</si>
  <si>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</si>
  <si>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</rPr>
      <t>Medium to long term regular Income.</t>
    </r>
  </si>
  <si>
    <r>
      <t>•</t>
    </r>
    <r>
      <rPr>
        <sz val="12"/>
        <color rgb="FF000000"/>
        <rFont val="Calibri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</si>
  <si>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</rPr>
      <t>Risk – Moderate</t>
    </r>
  </si>
  <si>
    <r>
      <t>•</t>
    </r>
    <r>
      <rPr>
        <sz val="12"/>
        <color rgb="FF000000"/>
        <rFont val="Calibri"/>
      </rPr>
      <t>Long term Capital Appreciation and current income</t>
    </r>
  </si>
  <si>
    <r>
      <t>•</t>
    </r>
    <r>
      <rPr>
        <sz val="12"/>
        <color rgb="FF000000"/>
        <rFont val="Calibri"/>
      </rPr>
      <t>Investment in sovereign securities issued by Central State Government</t>
    </r>
  </si>
  <si>
    <r>
      <t>•</t>
    </r>
    <r>
      <rPr>
        <sz val="12"/>
        <color rgb="FF000000"/>
        <rFont val="Calibri"/>
      </rPr>
      <t>Regular income for medium term capital appreciation with current income.</t>
    </r>
  </si>
  <si>
    <r>
      <t>•</t>
    </r>
    <r>
      <rPr>
        <sz val="12"/>
        <color rgb="FF000000"/>
        <rFont val="Calibri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</si>
  <si>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</rPr>
      <t>Generation of reasonable returns over short to medium term.</t>
    </r>
  </si>
  <si>
    <r>
      <t>•</t>
    </r>
    <r>
      <rPr>
        <sz val="12"/>
        <color rgb="FF000000"/>
        <rFont val="Calibri"/>
      </rPr>
      <t>Investment in Debt securities and money market instruments.</t>
    </r>
  </si>
  <si>
    <r>
      <t>•</t>
    </r>
    <r>
      <rPr>
        <b/>
        <sz val="12"/>
        <color rgb="FF000000"/>
        <rFont val="Calibri"/>
      </rPr>
      <t xml:space="preserve">Risk - Moderate 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</si>
  <si>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</si>
  <si>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A fund that focuses on low duration securities.</t>
    </r>
  </si>
  <si>
    <r>
      <t>•</t>
    </r>
    <r>
      <rPr>
        <b/>
        <sz val="12"/>
        <color rgb="FF000000"/>
        <rFont val="Calibri"/>
      </rPr>
      <t xml:space="preserve">Risk – Low to Moderate </t>
    </r>
  </si>
  <si>
    <r>
      <t>•</t>
    </r>
    <r>
      <rPr>
        <sz val="12"/>
        <color rgb="FF000000"/>
        <rFont val="Calibri"/>
      </rPr>
      <t>Regular income over short term.</t>
    </r>
  </si>
  <si>
    <r>
      <t>•</t>
    </r>
    <r>
      <rPr>
        <sz val="12"/>
        <color rgb="FF000000"/>
        <rFont val="Calibri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</si>
  <si>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</rPr>
      <t>Risk – Low to Moderate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</si>
  <si>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</si>
  <si>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Investment in Debt/Money Market Instruments with maturity of upto 91 days.</t>
    </r>
  </si>
  <si>
    <r>
      <t>•</t>
    </r>
    <r>
      <rPr>
        <sz val="12"/>
        <color rgb="FF000000"/>
        <rFont val="Calibri"/>
      </rPr>
      <t>Medium term capital appreciation with current income</t>
    </r>
  </si>
  <si>
    <r>
      <t>•</t>
    </r>
    <r>
      <rPr>
        <sz val="12"/>
        <color rgb="FF000000"/>
        <rFont val="Calibri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</si>
  <si>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</rPr>
      <t>Regular income with high levels of safety and liquidity over short term.</t>
    </r>
  </si>
  <si>
    <r>
      <t>•</t>
    </r>
    <r>
      <rPr>
        <sz val="12"/>
        <color rgb="FF000000"/>
        <rFont val="Calibri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</si>
  <si>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</rPr>
      <t>Risk – Low</t>
    </r>
  </si>
  <si>
    <t>*Investors should consult their financial advisers if in doubt about whether the product is suitable for them.</t>
  </si>
  <si>
    <t>Risk-O-Meter as of January-2021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</si>
</sst>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</font>
    <font>
      <sz val="12"/>
      <color rgb="FF000000"/>
      <name val="Calibri"/>
    </font>
    <font>
      <sz val="12"/>
      <name val="Arial"/>
    </font>
    <font>
      <b/>
      <sz val="12"/>
      <color rgb="FF000000"/>
      <name val="Calibri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5" fillId="0" borderId="7" xfId="2" applyBorder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10" fillId="0" borderId="11" xfId="0" applyFont="1" applyBorder="1" applyAlignment="1">
      <alignment horizontal="left" vertical="center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7" xfId="0" applyFont="1" applyBorder="1" applyAlignment="1">
      <alignment horizontal="left" vertical="center" indent="3" readingOrder="1"/>
    </xf>
    <xf numFmtId="0" fontId="10" fillId="0" borderId="11" xfId="0" applyFont="1" applyBorder="1" applyAlignment="1">
      <alignment horizontal="left" vertical="center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0" fillId="0" borderId="7" xfId="0" applyBorder="1"/>
    <xf numFmtId="0" fontId="12" fillId="0" borderId="0" xfId="0" applyFont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 readingOrder="1"/>
    </xf>
    <xf numFmtId="0" fontId="9" fillId="0" borderId="13" xfId="0" applyFont="1" applyBorder="1" applyAlignment="1">
      <alignment horizontal="left" vertical="center" wrapText="1" readingOrder="1"/>
    </xf>
    <xf numFmtId="0" fontId="9" fillId="0" borderId="16" xfId="0" applyFont="1" applyBorder="1" applyAlignment="1">
      <alignment horizontal="left" vertical="center" wrapText="1" readingOrder="1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9" fillId="0" borderId="10" xfId="0" applyFont="1" applyBorder="1" applyAlignment="1">
      <alignment horizontal="left" vertical="center" readingOrder="1"/>
    </xf>
    <xf numFmtId="0" fontId="9" fillId="0" borderId="13" xfId="0" applyFont="1" applyBorder="1" applyAlignment="1">
      <alignment horizontal="left" vertical="center" readingOrder="1"/>
    </xf>
    <xf numFmtId="0" fontId="9" fillId="0" borderId="16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7</xdr:row>
      <xdr:rowOff>228600</xdr:rowOff>
    </xdr:from>
    <xdr:to>
      <xdr:col>3</xdr:col>
      <xdr:colOff>3557935</xdr:colOff>
      <xdr:row>13</xdr:row>
      <xdr:rowOff>312420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67F68699-9D0C-4C64-AD92-91CED763A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467600" y="1838325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21</xdr:row>
      <xdr:rowOff>133350</xdr:rowOff>
    </xdr:from>
    <xdr:to>
      <xdr:col>3</xdr:col>
      <xdr:colOff>3584622</xdr:colOff>
      <xdr:row>29</xdr:row>
      <xdr:rowOff>17145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E678111D-3291-4679-B37B-2E47889173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496175" y="5781675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981075</xdr:colOff>
      <xdr:row>30</xdr:row>
      <xdr:rowOff>38100</xdr:rowOff>
    </xdr:from>
    <xdr:ext cx="1887081" cy="118872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8BA4F88-ED58-452B-99A4-5118C8857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229600" y="9372600"/>
          <a:ext cx="1887081" cy="11887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C:\Users\vaibhav.chavan\AppData\Local\Microsoft\Windows\INetCache\Content.Outlook\CRSU0IAD\LIC%20MF%20Monthly%20Debt%20Portfolio_Dec-20.xlsx" TargetMode="External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6907-E49B-4B1E-BE66-EC535739EFE5}">
  <dimension ref="A1:C14"/>
  <sheetViews>
    <sheetView tabSelected="1" workbookViewId="0">
      <selection activeCell="A2" sqref="A2:B2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59" t="s">
        <v>42</v>
      </c>
      <c r="B1" s="59"/>
    </row>
    <row r="2" spans="1:3" x14ac:dyDescent="0.25">
      <c r="A2" s="60" t="s">
        <v>43</v>
      </c>
      <c r="B2" s="60"/>
    </row>
    <row r="3" spans="1:3" x14ac:dyDescent="0.25">
      <c r="A3" s="57" t="s">
        <v>44</v>
      </c>
      <c r="B3" s="57" t="s">
        <v>45</v>
      </c>
      <c r="C3" s="48" t="s">
        <v>348</v>
      </c>
    </row>
    <row r="4" spans="1:3" x14ac:dyDescent="0.25">
      <c r="A4" s="49" t="s">
        <v>20</v>
      </c>
      <c r="B4" s="57" t="s">
        <v>21</v>
      </c>
      <c r="C4" s="49" t="str">
        <f>Riskometer!C6</f>
        <v>•Risk - Moderate</v>
      </c>
    </row>
    <row r="5" spans="1:3" x14ac:dyDescent="0.25">
      <c r="A5" s="49" t="s">
        <v>22</v>
      </c>
      <c r="B5" s="57" t="s">
        <v>23</v>
      </c>
      <c r="C5" s="49" t="str">
        <f>Riskometer!C9</f>
        <v>•Risk – Moderate</v>
      </c>
    </row>
    <row r="6" spans="1:3" x14ac:dyDescent="0.25">
      <c r="A6" s="49" t="s">
        <v>24</v>
      </c>
      <c r="B6" s="57" t="s">
        <v>25</v>
      </c>
      <c r="C6" s="49" t="str">
        <f>Riskometer!C12</f>
        <v>•Risk – Moderate</v>
      </c>
    </row>
    <row r="7" spans="1:3" x14ac:dyDescent="0.25">
      <c r="A7" s="49" t="s">
        <v>26</v>
      </c>
      <c r="B7" s="57" t="s">
        <v>27</v>
      </c>
      <c r="C7" s="49" t="str">
        <f>Riskometer!C15</f>
        <v>•Risk – Moderate</v>
      </c>
    </row>
    <row r="8" spans="1:3" x14ac:dyDescent="0.25">
      <c r="A8" s="49" t="s">
        <v>28</v>
      </c>
      <c r="B8" s="57" t="s">
        <v>29</v>
      </c>
      <c r="C8" s="49" t="str">
        <f>Riskometer!C21</f>
        <v xml:space="preserve">•Risk - Moderate </v>
      </c>
    </row>
    <row r="9" spans="1:3" x14ac:dyDescent="0.25">
      <c r="A9" s="49" t="s">
        <v>30</v>
      </c>
      <c r="B9" s="57" t="s">
        <v>31</v>
      </c>
      <c r="C9" s="49" t="str">
        <f>Riskometer!C33</f>
        <v>•Risk – Low</v>
      </c>
    </row>
    <row r="10" spans="1:3" x14ac:dyDescent="0.25">
      <c r="A10" s="49" t="s">
        <v>32</v>
      </c>
      <c r="B10" s="57" t="s">
        <v>33</v>
      </c>
      <c r="C10" s="49" t="str">
        <f>Riskometer!C24</f>
        <v xml:space="preserve">•Risk – Low to Moderate </v>
      </c>
    </row>
    <row r="11" spans="1:3" x14ac:dyDescent="0.25">
      <c r="A11" s="49" t="s">
        <v>34</v>
      </c>
      <c r="B11" s="57" t="s">
        <v>35</v>
      </c>
      <c r="C11" s="49" t="str">
        <f>Riskometer!C21</f>
        <v xml:space="preserve">•Risk - Moderate </v>
      </c>
    </row>
    <row r="12" spans="1:3" x14ac:dyDescent="0.25">
      <c r="A12" s="49" t="s">
        <v>36</v>
      </c>
      <c r="B12" s="57" t="s">
        <v>37</v>
      </c>
      <c r="C12" s="49" t="str">
        <f>Riskometer!C27</f>
        <v>•Risk – Low to Moderate</v>
      </c>
    </row>
    <row r="13" spans="1:3" x14ac:dyDescent="0.25">
      <c r="A13" s="49" t="s">
        <v>38</v>
      </c>
      <c r="B13" s="57" t="s">
        <v>39</v>
      </c>
      <c r="C13" s="49" t="str">
        <f>Riskometer!C30</f>
        <v>•Risk – Low to Moderate</v>
      </c>
    </row>
    <row r="14" spans="1:3" x14ac:dyDescent="0.25">
      <c r="A14" s="49" t="s">
        <v>40</v>
      </c>
      <c r="B14" s="57" t="s">
        <v>41</v>
      </c>
      <c r="C14" s="49" t="s">
        <v>349</v>
      </c>
    </row>
  </sheetData>
  <mergeCells count="2">
    <mergeCell ref="A1:B1"/>
    <mergeCell ref="A2:B2"/>
  </mergeCells>
  <hyperlinks>
    <hyperlink ref="A4" location="'LDBOND'!A1" display="LDBOND" xr:uid="{9EA6A50A-E41F-4004-8114-8800A499CF95}"/>
    <hyperlink ref="A5" location="'LDGETF'!A1" display="LDGETF" xr:uid="{39FEF60D-61E0-481E-AB1E-13830E28715A}"/>
    <hyperlink ref="A6" location="'LDGSEC'!A1" display="LDGSEC" xr:uid="{0FA45DF5-F5EF-475D-8320-18E3E4E07D43}"/>
    <hyperlink ref="A7" location="'LDINPF'!A1" display="LDINPF" xr:uid="{85785A18-0D5B-4B60-8472-7ACE31C17AAA}"/>
    <hyperlink ref="A8" location="'LDMIPF'!A1" display="LDMIPF" xr:uid="{026E8B6D-1205-409C-811A-E28A6C2AE831}"/>
    <hyperlink ref="A9" location="'LDONTF'!A1" display="LDONTF" xr:uid="{5A2A3032-4C6A-403A-8C64-844BF47EC7F4}"/>
    <hyperlink ref="A10" location="'LDSAPF'!A1" display="LDSAPF" xr:uid="{37218C34-EE11-49C4-88AB-075F162C16A5}"/>
    <hyperlink ref="A11" location="'LDSTDF'!A1" display="LDSTDF" xr:uid="{30EE75F5-CF69-4753-98A8-691A4DA4C486}"/>
    <hyperlink ref="A12" location="'LDUSTF'!A1" display="LDUSTF" xr:uid="{3AB377EC-9976-461B-9900-A66D4F8B890C}"/>
    <hyperlink ref="A13" location="'LLIQDF'!A1" display="LLIQDF" xr:uid="{4D339660-03B8-456B-B6DF-8F5D23FEC436}"/>
    <hyperlink ref="A14" location="'LUNCLF'!A1" display="LUNCLF" xr:uid="{93151597-FD1A-4D72-9444-81A8CCB4FDBA}"/>
    <hyperlink ref="C4" r:id="rId1" location="Riskometer!A1" display="LIC MF Monthly Debt Portfolio_Dec-20.xlsx - Riskometer!A1" xr:uid="{7F1960B7-AB9F-40B9-AF75-12C83649A7F2}"/>
    <hyperlink ref="C5:C13" r:id="rId2" location="Riskometer!A1" display="LIC MF Monthly Debt Portfolio_Dec-20.xlsx - Riskometer!A1" xr:uid="{8BDEB360-CD35-4AF5-8A6B-5B5EAA28F4B4}"/>
  </hyperlinks>
  <pageMargins left="0.7" right="0.7" top="0.75" bottom="0.75" header="0.3" footer="0.3"/>
  <pageSetup orientation="portrait" r:id="rId3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2589B-4456-4CDA-956E-D901497CF592}">
  <dimension ref="B1:D35"/>
  <sheetViews>
    <sheetView workbookViewId="0">
      <selection activeCell="C1" sqref="C1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ht="15.75" x14ac:dyDescent="0.25">
      <c r="B1" s="14" t="s">
        <v>9</v>
      </c>
      <c r="C1" s="58" t="s">
        <v>379</v>
      </c>
    </row>
    <row r="2" spans="2:4" ht="15.75" thickBot="1" x14ac:dyDescent="0.3"/>
    <row r="3" spans="2:4" ht="16.5" thickBot="1" x14ac:dyDescent="0.3">
      <c r="B3" s="50" t="s">
        <v>45</v>
      </c>
      <c r="C3" s="50" t="s">
        <v>350</v>
      </c>
      <c r="D3" s="51" t="s">
        <v>348</v>
      </c>
    </row>
    <row r="4" spans="2:4" ht="15.75" x14ac:dyDescent="0.25">
      <c r="B4" s="67" t="s">
        <v>21</v>
      </c>
      <c r="C4" s="52" t="s">
        <v>351</v>
      </c>
      <c r="D4" s="64"/>
    </row>
    <row r="5" spans="2:4" ht="31.5" x14ac:dyDescent="0.25">
      <c r="B5" s="68"/>
      <c r="C5" s="53" t="s">
        <v>352</v>
      </c>
      <c r="D5" s="65"/>
    </row>
    <row r="6" spans="2:4" ht="16.5" thickBot="1" x14ac:dyDescent="0.3">
      <c r="B6" s="69"/>
      <c r="C6" s="54" t="s">
        <v>353</v>
      </c>
      <c r="D6" s="65"/>
    </row>
    <row r="7" spans="2:4" ht="15.75" x14ac:dyDescent="0.25">
      <c r="B7" s="61" t="s">
        <v>354</v>
      </c>
      <c r="C7" s="55" t="s">
        <v>355</v>
      </c>
      <c r="D7" s="65"/>
    </row>
    <row r="8" spans="2:4" ht="47.25" x14ac:dyDescent="0.25">
      <c r="B8" s="62"/>
      <c r="C8" s="53" t="s">
        <v>356</v>
      </c>
      <c r="D8" s="65"/>
    </row>
    <row r="9" spans="2:4" ht="16.5" thickBot="1" x14ac:dyDescent="0.3">
      <c r="B9" s="63"/>
      <c r="C9" s="56" t="s">
        <v>357</v>
      </c>
      <c r="D9" s="65"/>
    </row>
    <row r="10" spans="2:4" ht="15.75" x14ac:dyDescent="0.25">
      <c r="B10" s="61" t="s">
        <v>25</v>
      </c>
      <c r="C10" s="55" t="s">
        <v>358</v>
      </c>
      <c r="D10" s="65"/>
    </row>
    <row r="11" spans="2:4" ht="31.5" x14ac:dyDescent="0.25">
      <c r="B11" s="62"/>
      <c r="C11" s="53" t="s">
        <v>359</v>
      </c>
      <c r="D11" s="65"/>
    </row>
    <row r="12" spans="2:4" ht="16.5" thickBot="1" x14ac:dyDescent="0.3">
      <c r="B12" s="63"/>
      <c r="C12" s="56" t="s">
        <v>357</v>
      </c>
      <c r="D12" s="65"/>
    </row>
    <row r="13" spans="2:4" ht="31.5" x14ac:dyDescent="0.25">
      <c r="B13" s="61" t="s">
        <v>27</v>
      </c>
      <c r="C13" s="55" t="s">
        <v>360</v>
      </c>
      <c r="D13" s="65"/>
    </row>
    <row r="14" spans="2:4" ht="63" x14ac:dyDescent="0.25">
      <c r="B14" s="62"/>
      <c r="C14" s="53" t="s">
        <v>361</v>
      </c>
      <c r="D14" s="65"/>
    </row>
    <row r="15" spans="2:4" ht="16.5" thickBot="1" x14ac:dyDescent="0.3">
      <c r="B15" s="63"/>
      <c r="C15" s="56" t="s">
        <v>357</v>
      </c>
      <c r="D15" s="65"/>
    </row>
    <row r="16" spans="2:4" ht="31.5" x14ac:dyDescent="0.25">
      <c r="B16" s="61" t="s">
        <v>35</v>
      </c>
      <c r="C16" s="55" t="s">
        <v>362</v>
      </c>
      <c r="D16" s="65"/>
    </row>
    <row r="17" spans="2:4" ht="31.5" x14ac:dyDescent="0.25">
      <c r="B17" s="62"/>
      <c r="C17" s="53" t="s">
        <v>363</v>
      </c>
      <c r="D17" s="65"/>
    </row>
    <row r="18" spans="2:4" ht="16.5" thickBot="1" x14ac:dyDescent="0.3">
      <c r="B18" s="63"/>
      <c r="C18" s="56" t="s">
        <v>364</v>
      </c>
      <c r="D18" s="65"/>
    </row>
    <row r="19" spans="2:4" ht="30" customHeight="1" x14ac:dyDescent="0.25">
      <c r="B19" s="61" t="s">
        <v>29</v>
      </c>
      <c r="C19" s="55" t="s">
        <v>373</v>
      </c>
      <c r="D19" s="65"/>
    </row>
    <row r="20" spans="2:4" ht="35.25" customHeight="1" x14ac:dyDescent="0.25">
      <c r="B20" s="62"/>
      <c r="C20" s="53" t="s">
        <v>374</v>
      </c>
      <c r="D20" s="65"/>
    </row>
    <row r="21" spans="2:4" ht="15.75" customHeight="1" thickBot="1" x14ac:dyDescent="0.3">
      <c r="B21" s="63"/>
      <c r="C21" s="56" t="s">
        <v>364</v>
      </c>
      <c r="D21" s="66"/>
    </row>
    <row r="22" spans="2:4" ht="15.75" x14ac:dyDescent="0.25">
      <c r="B22" s="61" t="s">
        <v>33</v>
      </c>
      <c r="C22" s="55" t="s">
        <v>365</v>
      </c>
      <c r="D22" s="64"/>
    </row>
    <row r="23" spans="2:4" ht="15.75" x14ac:dyDescent="0.25">
      <c r="B23" s="62"/>
      <c r="C23" s="53" t="s">
        <v>366</v>
      </c>
      <c r="D23" s="65"/>
    </row>
    <row r="24" spans="2:4" ht="16.5" thickBot="1" x14ac:dyDescent="0.3">
      <c r="B24" s="63"/>
      <c r="C24" s="56" t="s">
        <v>367</v>
      </c>
      <c r="D24" s="65"/>
    </row>
    <row r="25" spans="2:4" ht="15.75" x14ac:dyDescent="0.25">
      <c r="B25" s="61" t="s">
        <v>37</v>
      </c>
      <c r="C25" s="55" t="s">
        <v>368</v>
      </c>
      <c r="D25" s="65"/>
    </row>
    <row r="26" spans="2:4" ht="47.25" x14ac:dyDescent="0.25">
      <c r="B26" s="62"/>
      <c r="C26" s="53" t="s">
        <v>369</v>
      </c>
      <c r="D26" s="65"/>
    </row>
    <row r="27" spans="2:4" ht="16.5" thickBot="1" x14ac:dyDescent="0.3">
      <c r="B27" s="63"/>
      <c r="C27" s="56" t="s">
        <v>370</v>
      </c>
      <c r="D27" s="65"/>
    </row>
    <row r="28" spans="2:4" ht="15.75" x14ac:dyDescent="0.25">
      <c r="B28" s="61" t="s">
        <v>39</v>
      </c>
      <c r="C28" s="55" t="s">
        <v>371</v>
      </c>
      <c r="D28" s="65"/>
    </row>
    <row r="29" spans="2:4" ht="31.5" x14ac:dyDescent="0.25">
      <c r="B29" s="62"/>
      <c r="C29" s="53" t="s">
        <v>372</v>
      </c>
      <c r="D29" s="65"/>
    </row>
    <row r="30" spans="2:4" ht="16.5" thickBot="1" x14ac:dyDescent="0.3">
      <c r="B30" s="63"/>
      <c r="C30" s="56" t="s">
        <v>370</v>
      </c>
      <c r="D30" s="66"/>
    </row>
    <row r="31" spans="2:4" ht="33" customHeight="1" x14ac:dyDescent="0.25">
      <c r="B31" s="61" t="s">
        <v>31</v>
      </c>
      <c r="C31" s="55" t="s">
        <v>375</v>
      </c>
      <c r="D31" s="64"/>
    </row>
    <row r="32" spans="2:4" ht="33" customHeight="1" x14ac:dyDescent="0.25">
      <c r="B32" s="62"/>
      <c r="C32" s="53" t="s">
        <v>376</v>
      </c>
      <c r="D32" s="65"/>
    </row>
    <row r="33" spans="2:4" ht="33" customHeight="1" thickBot="1" x14ac:dyDescent="0.3">
      <c r="B33" s="63"/>
      <c r="C33" s="56" t="s">
        <v>377</v>
      </c>
      <c r="D33" s="66"/>
    </row>
    <row r="35" spans="2:4" x14ac:dyDescent="0.25">
      <c r="B35" t="s">
        <v>378</v>
      </c>
    </row>
  </sheetData>
  <mergeCells count="13">
    <mergeCell ref="B4:B6"/>
    <mergeCell ref="D4:D21"/>
    <mergeCell ref="B7:B9"/>
    <mergeCell ref="B10:B12"/>
    <mergeCell ref="B13:B15"/>
    <mergeCell ref="B19:B21"/>
    <mergeCell ref="B16:B18"/>
    <mergeCell ref="B31:B33"/>
    <mergeCell ref="D31:D33"/>
    <mergeCell ref="B22:B24"/>
    <mergeCell ref="D22:D30"/>
    <mergeCell ref="B25:B27"/>
    <mergeCell ref="B28:B30"/>
  </mergeCells>
  <hyperlinks>
    <hyperlink ref="B1" r:id="rId1" location="Sheet1!A1" xr:uid="{7839C059-66BA-4D48-9755-A01B9A4C5611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8850000</v>
      </c>
      <c r="F8" s="29">
        <v>8902.4500000000007</v>
      </c>
      <c r="G8" s="30">
        <v>0.38600000000000001</v>
      </c>
      <c r="H8" s="31">
        <v>5.9005000000000002E-2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2650000</v>
      </c>
      <c r="F9" s="29">
        <v>2857.58</v>
      </c>
      <c r="G9" s="30">
        <v>0.1239</v>
      </c>
      <c r="H9" s="31">
        <v>5.8597000000000003E-2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1749999</v>
      </c>
      <c r="F10" s="29">
        <v>1753.44</v>
      </c>
      <c r="G10" s="30">
        <v>7.5999999999999998E-2</v>
      </c>
      <c r="H10" s="31">
        <v>6.3649999999999998E-2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1609.07</v>
      </c>
      <c r="G11" s="30">
        <v>6.9800000000000001E-2</v>
      </c>
      <c r="H11" s="31">
        <v>4.7078000000000002E-2</v>
      </c>
    </row>
    <row r="12" spans="2:9" ht="15.75" customHeight="1" x14ac:dyDescent="0.2">
      <c r="B12" s="27" t="s">
        <v>57</v>
      </c>
      <c r="C12" s="27" t="s">
        <v>58</v>
      </c>
      <c r="D12" s="27" t="s">
        <v>59</v>
      </c>
      <c r="E12" s="28">
        <v>100</v>
      </c>
      <c r="F12" s="29">
        <v>1013.68</v>
      </c>
      <c r="G12" s="30">
        <v>4.3900000000000002E-2</v>
      </c>
      <c r="H12" s="31">
        <v>6.4808000000000004E-2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810559</v>
      </c>
      <c r="F13" s="29">
        <v>875.11</v>
      </c>
      <c r="G13" s="30">
        <v>3.7900000000000003E-2</v>
      </c>
      <c r="H13" s="31">
        <v>6.0385000000000001E-2</v>
      </c>
    </row>
    <row r="14" spans="2:9" ht="15.75" customHeight="1" x14ac:dyDescent="0.2">
      <c r="B14" s="27" t="s">
        <v>62</v>
      </c>
      <c r="C14" s="27" t="s">
        <v>63</v>
      </c>
      <c r="D14" s="27" t="s">
        <v>64</v>
      </c>
      <c r="E14" s="28">
        <v>50</v>
      </c>
      <c r="F14" s="29">
        <v>500.21</v>
      </c>
      <c r="G14" s="30">
        <v>2.1700000000000001E-2</v>
      </c>
      <c r="H14" s="31">
        <v>5.6149999999999999E-2</v>
      </c>
    </row>
    <row r="15" spans="2:9" ht="15.75" customHeight="1" x14ac:dyDescent="0.2">
      <c r="B15" s="27" t="s">
        <v>65</v>
      </c>
      <c r="C15" s="27" t="s">
        <v>66</v>
      </c>
      <c r="D15" s="27" t="s">
        <v>50</v>
      </c>
      <c r="E15" s="28">
        <v>428526</v>
      </c>
      <c r="F15" s="29">
        <v>500.04</v>
      </c>
      <c r="G15" s="30">
        <v>2.1700000000000001E-2</v>
      </c>
      <c r="H15" s="31">
        <v>5.9930999999999998E-2</v>
      </c>
    </row>
    <row r="16" spans="2:9" ht="15.75" customHeight="1" x14ac:dyDescent="0.2">
      <c r="B16" s="27" t="s">
        <v>67</v>
      </c>
      <c r="C16" s="27" t="s">
        <v>68</v>
      </c>
      <c r="D16" s="27" t="s">
        <v>50</v>
      </c>
      <c r="E16" s="28">
        <v>435400</v>
      </c>
      <c r="F16" s="29">
        <v>439.68</v>
      </c>
      <c r="G16" s="30">
        <v>1.9099999999999999E-2</v>
      </c>
      <c r="H16" s="31">
        <v>6.3372999999999999E-2</v>
      </c>
    </row>
    <row r="17" spans="2:8" ht="15.75" customHeight="1" x14ac:dyDescent="0.2">
      <c r="B17" s="27" t="s">
        <v>69</v>
      </c>
      <c r="C17" s="27" t="s">
        <v>70</v>
      </c>
      <c r="D17" s="27" t="s">
        <v>50</v>
      </c>
      <c r="E17" s="28">
        <v>377800</v>
      </c>
      <c r="F17" s="29">
        <v>379.97</v>
      </c>
      <c r="G17" s="30">
        <v>1.6500000000000001E-2</v>
      </c>
      <c r="H17" s="31">
        <v>5.2916999999999999E-2</v>
      </c>
    </row>
    <row r="18" spans="2:8" ht="15.75" customHeight="1" x14ac:dyDescent="0.2">
      <c r="B18" s="27" t="s">
        <v>71</v>
      </c>
      <c r="C18" s="27" t="s">
        <v>72</v>
      </c>
      <c r="D18" s="27" t="s">
        <v>50</v>
      </c>
      <c r="E18" s="28">
        <v>140700</v>
      </c>
      <c r="F18" s="29">
        <v>156.81</v>
      </c>
      <c r="G18" s="30">
        <v>6.7999999999999996E-3</v>
      </c>
      <c r="H18" s="31">
        <v>6.3292000000000001E-2</v>
      </c>
    </row>
    <row r="19" spans="2:8" ht="15.75" customHeight="1" x14ac:dyDescent="0.2">
      <c r="B19" s="27" t="s">
        <v>73</v>
      </c>
      <c r="C19" s="27" t="s">
        <v>74</v>
      </c>
      <c r="D19" s="27" t="s">
        <v>50</v>
      </c>
      <c r="E19" s="28">
        <v>120355</v>
      </c>
      <c r="F19" s="29">
        <v>122.22</v>
      </c>
      <c r="G19" s="30">
        <v>5.3E-3</v>
      </c>
      <c r="H19" s="31">
        <v>5.9513999999999997E-2</v>
      </c>
    </row>
    <row r="20" spans="2:8" ht="15.75" customHeight="1" x14ac:dyDescent="0.2">
      <c r="B20" s="27" t="s">
        <v>75</v>
      </c>
      <c r="C20" s="27" t="s">
        <v>76</v>
      </c>
      <c r="D20" s="27" t="s">
        <v>50</v>
      </c>
      <c r="E20" s="28">
        <v>89550</v>
      </c>
      <c r="F20" s="29">
        <v>94.64</v>
      </c>
      <c r="G20" s="30">
        <v>4.1000000000000003E-3</v>
      </c>
      <c r="H20" s="31">
        <v>6.0498999999999997E-2</v>
      </c>
    </row>
    <row r="21" spans="2:8" ht="15.75" customHeight="1" x14ac:dyDescent="0.2">
      <c r="B21" s="27" t="s">
        <v>77</v>
      </c>
      <c r="C21" s="27" t="s">
        <v>78</v>
      </c>
      <c r="D21" s="27" t="s">
        <v>50</v>
      </c>
      <c r="E21" s="28">
        <v>92100</v>
      </c>
      <c r="F21" s="29">
        <v>92.07</v>
      </c>
      <c r="G21" s="30">
        <v>4.0000000000000001E-3</v>
      </c>
      <c r="H21" s="31">
        <v>5.9756999999999998E-2</v>
      </c>
    </row>
    <row r="22" spans="2:8" ht="15.75" customHeight="1" x14ac:dyDescent="0.2">
      <c r="B22" s="27" t="s">
        <v>79</v>
      </c>
      <c r="C22" s="27" t="s">
        <v>80</v>
      </c>
      <c r="D22" s="27" t="s">
        <v>50</v>
      </c>
      <c r="E22" s="28">
        <v>53800</v>
      </c>
      <c r="F22" s="29">
        <v>59.69</v>
      </c>
      <c r="G22" s="30">
        <v>2.5999999999999999E-3</v>
      </c>
      <c r="H22" s="31">
        <v>5.926E-2</v>
      </c>
    </row>
    <row r="23" spans="2:8" ht="15.75" customHeight="1" x14ac:dyDescent="0.2">
      <c r="B23" s="26" t="s">
        <v>81</v>
      </c>
      <c r="C23" s="26"/>
      <c r="D23" s="26"/>
      <c r="E23" s="32"/>
      <c r="F23" s="33">
        <v>19356.66</v>
      </c>
      <c r="G23" s="34">
        <v>0.83930000000000005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81</v>
      </c>
      <c r="C26" s="27"/>
      <c r="D26" s="27"/>
      <c r="E26" s="28"/>
      <c r="F26" s="36" t="s">
        <v>83</v>
      </c>
      <c r="G26" s="37" t="s">
        <v>83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36" t="s">
        <v>83</v>
      </c>
      <c r="G29" s="37" t="s">
        <v>83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85</v>
      </c>
      <c r="C31" s="38"/>
      <c r="D31" s="38"/>
      <c r="E31" s="39"/>
      <c r="F31" s="33">
        <v>19356.66</v>
      </c>
      <c r="G31" s="34">
        <v>0.83919999999999995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88</v>
      </c>
      <c r="C36" s="27" t="s">
        <v>89</v>
      </c>
      <c r="D36" s="27" t="s">
        <v>50</v>
      </c>
      <c r="E36" s="28">
        <v>1500000</v>
      </c>
      <c r="F36" s="29">
        <v>1493.04</v>
      </c>
      <c r="G36" s="30">
        <v>6.4699999999999994E-2</v>
      </c>
      <c r="H36" s="31">
        <v>3.27E-2</v>
      </c>
    </row>
    <row r="37" spans="2:8" ht="15.75" customHeight="1" x14ac:dyDescent="0.2">
      <c r="B37" s="26" t="s">
        <v>81</v>
      </c>
      <c r="C37" s="26"/>
      <c r="D37" s="26"/>
      <c r="E37" s="32"/>
      <c r="F37" s="33">
        <v>1493.04</v>
      </c>
      <c r="G37" s="34">
        <v>6.4699999999999994E-2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85</v>
      </c>
      <c r="C39" s="38"/>
      <c r="D39" s="38"/>
      <c r="E39" s="39"/>
      <c r="F39" s="33">
        <v>1493.04</v>
      </c>
      <c r="G39" s="34">
        <v>6.4699999999999994E-2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90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91</v>
      </c>
      <c r="C43" s="27"/>
      <c r="D43" s="27"/>
      <c r="E43" s="28"/>
      <c r="F43" s="29">
        <v>3215.29</v>
      </c>
      <c r="G43" s="30">
        <v>0.1394</v>
      </c>
      <c r="H43" s="31"/>
    </row>
    <row r="44" spans="2:8" ht="15.75" customHeight="1" x14ac:dyDescent="0.2">
      <c r="B44" s="26" t="s">
        <v>81</v>
      </c>
      <c r="C44" s="26"/>
      <c r="D44" s="26"/>
      <c r="E44" s="32"/>
      <c r="F44" s="33">
        <v>3215.29</v>
      </c>
      <c r="G44" s="34">
        <v>0.1394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85</v>
      </c>
      <c r="C46" s="38"/>
      <c r="D46" s="38"/>
      <c r="E46" s="39"/>
      <c r="F46" s="33">
        <v>3215.29</v>
      </c>
      <c r="G46" s="34">
        <v>0.1394</v>
      </c>
      <c r="H46" s="35"/>
    </row>
    <row r="47" spans="2:8" ht="15.75" customHeight="1" x14ac:dyDescent="0.2">
      <c r="B47" s="27" t="s">
        <v>92</v>
      </c>
      <c r="C47" s="27"/>
      <c r="D47" s="27"/>
      <c r="E47" s="28"/>
      <c r="F47" s="40">
        <v>-999.01</v>
      </c>
      <c r="G47" s="41">
        <v>-4.3299999999999894E-2</v>
      </c>
      <c r="H47" s="31"/>
    </row>
    <row r="48" spans="2:8" ht="15.75" customHeight="1" x14ac:dyDescent="0.2">
      <c r="B48" s="42" t="s">
        <v>93</v>
      </c>
      <c r="C48" s="42"/>
      <c r="D48" s="42"/>
      <c r="E48" s="43"/>
      <c r="F48" s="44">
        <v>23065.98</v>
      </c>
      <c r="G48" s="45">
        <v>1</v>
      </c>
      <c r="H48" s="46"/>
    </row>
    <row r="49" spans="2:2" ht="15.75" customHeight="1" x14ac:dyDescent="0.2">
      <c r="B49" s="2"/>
    </row>
    <row r="50" spans="2:2" ht="15.75" customHeight="1" x14ac:dyDescent="0.2">
      <c r="B50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7A0BD14-79C4-46C7-B66D-85D0130C3E8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93C0-EEDB-4055-95D3-70A1CD513DC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73</v>
      </c>
      <c r="C8" s="27" t="s">
        <v>74</v>
      </c>
      <c r="D8" s="27" t="s">
        <v>50</v>
      </c>
      <c r="E8" s="28">
        <v>11945745</v>
      </c>
      <c r="F8" s="29">
        <v>12130.89</v>
      </c>
      <c r="G8" s="30">
        <v>0.47520000000000001</v>
      </c>
      <c r="H8" s="31">
        <v>5.9513999999999997E-2</v>
      </c>
    </row>
    <row r="9" spans="2:9" ht="15.75" customHeight="1" x14ac:dyDescent="0.2">
      <c r="B9" s="27" t="s">
        <v>95</v>
      </c>
      <c r="C9" s="27" t="s">
        <v>96</v>
      </c>
      <c r="D9" s="27" t="s">
        <v>50</v>
      </c>
      <c r="E9" s="28">
        <v>4016487</v>
      </c>
      <c r="F9" s="29">
        <v>4199.29</v>
      </c>
      <c r="G9" s="30">
        <v>0.16450000000000001</v>
      </c>
      <c r="H9" s="31">
        <v>6.0722999999999999E-2</v>
      </c>
    </row>
    <row r="10" spans="2:9" ht="15.75" customHeight="1" x14ac:dyDescent="0.2">
      <c r="B10" s="27" t="s">
        <v>71</v>
      </c>
      <c r="C10" s="27" t="s">
        <v>72</v>
      </c>
      <c r="D10" s="27" t="s">
        <v>50</v>
      </c>
      <c r="E10" s="28">
        <v>3678246</v>
      </c>
      <c r="F10" s="29">
        <v>4099.5200000000004</v>
      </c>
      <c r="G10" s="30">
        <v>0.16059999999999999</v>
      </c>
      <c r="H10" s="31">
        <v>6.3292000000000001E-2</v>
      </c>
    </row>
    <row r="11" spans="2:9" ht="15.75" customHeight="1" x14ac:dyDescent="0.2">
      <c r="B11" s="27" t="s">
        <v>77</v>
      </c>
      <c r="C11" s="27" t="s">
        <v>78</v>
      </c>
      <c r="D11" s="27" t="s">
        <v>50</v>
      </c>
      <c r="E11" s="28">
        <v>3707900</v>
      </c>
      <c r="F11" s="29">
        <v>3706.72</v>
      </c>
      <c r="G11" s="30">
        <v>0.1452</v>
      </c>
      <c r="H11" s="31">
        <v>5.9756999999999998E-2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1370000</v>
      </c>
      <c r="F12" s="29">
        <v>1378.12</v>
      </c>
      <c r="G12" s="30">
        <v>5.3999999999999999E-2</v>
      </c>
      <c r="H12" s="31">
        <v>5.9005000000000002E-2</v>
      </c>
    </row>
    <row r="13" spans="2:9" ht="15.75" customHeight="1" x14ac:dyDescent="0.2">
      <c r="B13" s="27" t="s">
        <v>60</v>
      </c>
      <c r="C13" s="27" t="s">
        <v>61</v>
      </c>
      <c r="D13" s="27" t="s">
        <v>50</v>
      </c>
      <c r="E13" s="28">
        <v>8732</v>
      </c>
      <c r="F13" s="29">
        <v>9.43</v>
      </c>
      <c r="G13" s="30">
        <v>4.0000000000000002E-4</v>
      </c>
      <c r="H13" s="31">
        <v>6.0385000000000001E-2</v>
      </c>
    </row>
    <row r="14" spans="2:9" ht="15.75" customHeight="1" x14ac:dyDescent="0.2">
      <c r="B14" s="26" t="s">
        <v>81</v>
      </c>
      <c r="C14" s="26"/>
      <c r="D14" s="26"/>
      <c r="E14" s="32"/>
      <c r="F14" s="33">
        <v>25523.97</v>
      </c>
      <c r="G14" s="34">
        <v>0.99990000000000001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84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81</v>
      </c>
      <c r="C20" s="27"/>
      <c r="D20" s="27"/>
      <c r="E20" s="28"/>
      <c r="F20" s="36" t="s">
        <v>83</v>
      </c>
      <c r="G20" s="37" t="s">
        <v>83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85</v>
      </c>
      <c r="C22" s="38"/>
      <c r="D22" s="38"/>
      <c r="E22" s="39"/>
      <c r="F22" s="33">
        <v>25523.97</v>
      </c>
      <c r="G22" s="34">
        <v>0.99980000000000002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90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91</v>
      </c>
      <c r="C26" s="27"/>
      <c r="D26" s="27"/>
      <c r="E26" s="28"/>
      <c r="F26" s="29">
        <v>3.14</v>
      </c>
      <c r="G26" s="30">
        <v>1E-4</v>
      </c>
      <c r="H26" s="31"/>
    </row>
    <row r="27" spans="2:8" ht="15.75" customHeight="1" x14ac:dyDescent="0.2">
      <c r="B27" s="26" t="s">
        <v>81</v>
      </c>
      <c r="C27" s="26"/>
      <c r="D27" s="26"/>
      <c r="E27" s="32"/>
      <c r="F27" s="33">
        <v>3.14</v>
      </c>
      <c r="G27" s="34">
        <v>1E-4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85</v>
      </c>
      <c r="C29" s="38"/>
      <c r="D29" s="38"/>
      <c r="E29" s="39"/>
      <c r="F29" s="33">
        <v>3.14</v>
      </c>
      <c r="G29" s="34">
        <v>1E-4</v>
      </c>
      <c r="H29" s="35"/>
    </row>
    <row r="30" spans="2:8" ht="15.75" customHeight="1" x14ac:dyDescent="0.2">
      <c r="B30" s="27" t="s">
        <v>92</v>
      </c>
      <c r="C30" s="27"/>
      <c r="D30" s="27"/>
      <c r="E30" s="28"/>
      <c r="F30" s="29">
        <v>2.74</v>
      </c>
      <c r="G30" s="30">
        <v>9.9999999999988987E-5</v>
      </c>
      <c r="H30" s="31"/>
    </row>
    <row r="31" spans="2:8" ht="15.75" customHeight="1" x14ac:dyDescent="0.2">
      <c r="B31" s="42" t="s">
        <v>93</v>
      </c>
      <c r="C31" s="42"/>
      <c r="D31" s="42"/>
      <c r="E31" s="43"/>
      <c r="F31" s="44">
        <v>25529.85</v>
      </c>
      <c r="G31" s="45">
        <v>1</v>
      </c>
      <c r="H31" s="46"/>
    </row>
    <row r="32" spans="2:8" ht="15.75" customHeight="1" x14ac:dyDescent="0.2">
      <c r="B32" s="2"/>
    </row>
    <row r="33" spans="2:2" ht="15.75" customHeight="1" x14ac:dyDescent="0.2">
      <c r="B33" s="15" t="s">
        <v>97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8493C91-C475-446B-AAD4-8A74D547171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102E-8225-4EC4-AC6C-D3B712E3DBF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2100000</v>
      </c>
      <c r="F8" s="29">
        <v>2112.4499999999998</v>
      </c>
      <c r="G8" s="30">
        <v>0.3468</v>
      </c>
      <c r="H8" s="31">
        <v>5.9005000000000002E-2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1916600</v>
      </c>
      <c r="F9" s="29">
        <v>2066.73</v>
      </c>
      <c r="G9" s="30">
        <v>0.33929999999999999</v>
      </c>
      <c r="H9" s="31">
        <v>5.8597000000000003E-2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500000</v>
      </c>
      <c r="F10" s="29">
        <v>500.98</v>
      </c>
      <c r="G10" s="30">
        <v>8.2299999999999998E-2</v>
      </c>
      <c r="H10" s="31">
        <v>6.3649999999999998E-2</v>
      </c>
    </row>
    <row r="11" spans="2:9" ht="15.75" customHeight="1" x14ac:dyDescent="0.2">
      <c r="B11" s="26" t="s">
        <v>81</v>
      </c>
      <c r="C11" s="26"/>
      <c r="D11" s="26"/>
      <c r="E11" s="32"/>
      <c r="F11" s="33">
        <v>4680.16</v>
      </c>
      <c r="G11" s="34">
        <v>0.76839999999999997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4680.16</v>
      </c>
      <c r="G19" s="34">
        <v>0.76839999999999997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88</v>
      </c>
      <c r="C24" s="27" t="s">
        <v>89</v>
      </c>
      <c r="D24" s="27" t="s">
        <v>50</v>
      </c>
      <c r="E24" s="28">
        <v>1000000</v>
      </c>
      <c r="F24" s="29">
        <v>995.36</v>
      </c>
      <c r="G24" s="30">
        <v>0.16339999999999999</v>
      </c>
      <c r="H24" s="31">
        <v>3.27E-2</v>
      </c>
    </row>
    <row r="25" spans="2:8" ht="15.75" customHeight="1" x14ac:dyDescent="0.2">
      <c r="B25" s="26" t="s">
        <v>81</v>
      </c>
      <c r="C25" s="26"/>
      <c r="D25" s="26"/>
      <c r="E25" s="32"/>
      <c r="F25" s="33">
        <v>995.36</v>
      </c>
      <c r="G25" s="34">
        <v>0.16339999999999999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85</v>
      </c>
      <c r="C27" s="38"/>
      <c r="D27" s="38"/>
      <c r="E27" s="39"/>
      <c r="F27" s="33">
        <v>995.36</v>
      </c>
      <c r="G27" s="34">
        <v>0.16339999999999999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90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91</v>
      </c>
      <c r="C31" s="27"/>
      <c r="D31" s="27"/>
      <c r="E31" s="28"/>
      <c r="F31" s="29">
        <v>643.36</v>
      </c>
      <c r="G31" s="30">
        <v>0.1056</v>
      </c>
      <c r="H31" s="31"/>
    </row>
    <row r="32" spans="2:8" ht="15.75" customHeight="1" x14ac:dyDescent="0.2">
      <c r="B32" s="26" t="s">
        <v>81</v>
      </c>
      <c r="C32" s="26"/>
      <c r="D32" s="26"/>
      <c r="E32" s="32"/>
      <c r="F32" s="33">
        <v>643.36</v>
      </c>
      <c r="G32" s="34">
        <v>0.1056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85</v>
      </c>
      <c r="C34" s="38"/>
      <c r="D34" s="38"/>
      <c r="E34" s="39"/>
      <c r="F34" s="33">
        <v>643.36</v>
      </c>
      <c r="G34" s="34">
        <v>0.1056</v>
      </c>
      <c r="H34" s="35"/>
    </row>
    <row r="35" spans="2:8" ht="15.75" customHeight="1" x14ac:dyDescent="0.2">
      <c r="B35" s="27" t="s">
        <v>92</v>
      </c>
      <c r="C35" s="27"/>
      <c r="D35" s="27"/>
      <c r="E35" s="28"/>
      <c r="F35" s="40">
        <v>-228.04</v>
      </c>
      <c r="G35" s="41">
        <v>-3.7399999999999878E-2</v>
      </c>
      <c r="H35" s="31"/>
    </row>
    <row r="36" spans="2:8" ht="15.75" customHeight="1" x14ac:dyDescent="0.2">
      <c r="B36" s="42" t="s">
        <v>93</v>
      </c>
      <c r="C36" s="42"/>
      <c r="D36" s="42"/>
      <c r="E36" s="43"/>
      <c r="F36" s="44">
        <v>6090.84</v>
      </c>
      <c r="G36" s="45">
        <v>1</v>
      </c>
      <c r="H36" s="46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018C245-F94F-4F59-B142-70411B73730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A85CD-5E77-49C1-B0E5-6E7CF15B8878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17600000</v>
      </c>
      <c r="F8" s="29">
        <v>18879.7</v>
      </c>
      <c r="G8" s="30">
        <v>7.1999999999999995E-2</v>
      </c>
      <c r="H8" s="31">
        <v>4.7078000000000002E-2</v>
      </c>
    </row>
    <row r="9" spans="2:9" ht="15.75" customHeight="1" x14ac:dyDescent="0.2">
      <c r="B9" s="27" t="s">
        <v>98</v>
      </c>
      <c r="C9" s="27" t="s">
        <v>99</v>
      </c>
      <c r="D9" s="27" t="s">
        <v>64</v>
      </c>
      <c r="E9" s="28">
        <v>1550</v>
      </c>
      <c r="F9" s="29">
        <v>16084.58</v>
      </c>
      <c r="G9" s="30">
        <v>6.13E-2</v>
      </c>
      <c r="H9" s="31">
        <v>5.1249999999999997E-2</v>
      </c>
    </row>
    <row r="10" spans="2:9" ht="15.75" customHeight="1" x14ac:dyDescent="0.2">
      <c r="B10" s="27" t="s">
        <v>100</v>
      </c>
      <c r="C10" s="27" t="s">
        <v>101</v>
      </c>
      <c r="D10" s="27" t="s">
        <v>59</v>
      </c>
      <c r="E10" s="28">
        <v>1500</v>
      </c>
      <c r="F10" s="29">
        <v>15057.16</v>
      </c>
      <c r="G10" s="30">
        <v>5.74E-2</v>
      </c>
      <c r="H10" s="31">
        <v>5.0049999999999997E-2</v>
      </c>
    </row>
    <row r="11" spans="2:9" ht="15.75" customHeight="1" x14ac:dyDescent="0.2">
      <c r="B11" s="27" t="s">
        <v>48</v>
      </c>
      <c r="C11" s="27" t="s">
        <v>49</v>
      </c>
      <c r="D11" s="27" t="s">
        <v>50</v>
      </c>
      <c r="E11" s="28">
        <v>14050000</v>
      </c>
      <c r="F11" s="29">
        <v>14133.27</v>
      </c>
      <c r="G11" s="30">
        <v>5.3900000000000003E-2</v>
      </c>
      <c r="H11" s="31">
        <v>5.9005000000000002E-2</v>
      </c>
    </row>
    <row r="12" spans="2:9" ht="15.75" customHeight="1" x14ac:dyDescent="0.2">
      <c r="B12" s="27" t="s">
        <v>102</v>
      </c>
      <c r="C12" s="27" t="s">
        <v>103</v>
      </c>
      <c r="D12" s="27" t="s">
        <v>64</v>
      </c>
      <c r="E12" s="28">
        <v>1000</v>
      </c>
      <c r="F12" s="29">
        <v>10433.83</v>
      </c>
      <c r="G12" s="30">
        <v>3.9800000000000002E-2</v>
      </c>
      <c r="H12" s="31">
        <v>4.5350000000000001E-2</v>
      </c>
    </row>
    <row r="13" spans="2:9" ht="15.75" customHeight="1" x14ac:dyDescent="0.2">
      <c r="B13" s="27" t="s">
        <v>104</v>
      </c>
      <c r="C13" s="27" t="s">
        <v>105</v>
      </c>
      <c r="D13" s="27" t="s">
        <v>64</v>
      </c>
      <c r="E13" s="28">
        <v>950</v>
      </c>
      <c r="F13" s="29">
        <v>9927.48</v>
      </c>
      <c r="G13" s="30">
        <v>3.7900000000000003E-2</v>
      </c>
      <c r="H13" s="31">
        <v>4.9250000000000002E-2</v>
      </c>
    </row>
    <row r="14" spans="2:9" ht="15.75" customHeight="1" x14ac:dyDescent="0.2">
      <c r="B14" s="27" t="s">
        <v>106</v>
      </c>
      <c r="C14" s="27" t="s">
        <v>107</v>
      </c>
      <c r="D14" s="27" t="s">
        <v>64</v>
      </c>
      <c r="E14" s="28">
        <v>650</v>
      </c>
      <c r="F14" s="29">
        <v>7074.64</v>
      </c>
      <c r="G14" s="30">
        <v>2.7E-2</v>
      </c>
      <c r="H14" s="31">
        <v>5.0900000000000001E-2</v>
      </c>
    </row>
    <row r="15" spans="2:9" ht="15.75" customHeight="1" x14ac:dyDescent="0.2">
      <c r="B15" s="27" t="s">
        <v>108</v>
      </c>
      <c r="C15" s="27" t="s">
        <v>109</v>
      </c>
      <c r="D15" s="27" t="s">
        <v>64</v>
      </c>
      <c r="E15" s="28">
        <v>650</v>
      </c>
      <c r="F15" s="29">
        <v>6729.06</v>
      </c>
      <c r="G15" s="30">
        <v>2.5700000000000001E-2</v>
      </c>
      <c r="H15" s="31">
        <v>4.8750000000000002E-2</v>
      </c>
    </row>
    <row r="16" spans="2:9" ht="15.75" customHeight="1" x14ac:dyDescent="0.2">
      <c r="B16" s="27" t="s">
        <v>110</v>
      </c>
      <c r="C16" s="27" t="s">
        <v>111</v>
      </c>
      <c r="D16" s="27" t="s">
        <v>59</v>
      </c>
      <c r="E16" s="28">
        <v>600</v>
      </c>
      <c r="F16" s="29">
        <v>6394.59</v>
      </c>
      <c r="G16" s="30">
        <v>2.4400000000000002E-2</v>
      </c>
      <c r="H16" s="31">
        <v>4.9299999999999997E-2</v>
      </c>
    </row>
    <row r="17" spans="2:8" ht="15.75" customHeight="1" x14ac:dyDescent="0.2">
      <c r="B17" s="27" t="s">
        <v>112</v>
      </c>
      <c r="C17" s="27" t="s">
        <v>113</v>
      </c>
      <c r="D17" s="27" t="s">
        <v>64</v>
      </c>
      <c r="E17" s="28">
        <v>500</v>
      </c>
      <c r="F17" s="29">
        <v>5287.72</v>
      </c>
      <c r="G17" s="30">
        <v>2.0199999999999999E-2</v>
      </c>
      <c r="H17" s="31">
        <v>4.6899999999999997E-2</v>
      </c>
    </row>
    <row r="18" spans="2:8" ht="15.75" customHeight="1" x14ac:dyDescent="0.2">
      <c r="B18" s="27" t="s">
        <v>114</v>
      </c>
      <c r="C18" s="27" t="s">
        <v>115</v>
      </c>
      <c r="D18" s="27" t="s">
        <v>64</v>
      </c>
      <c r="E18" s="28">
        <v>500</v>
      </c>
      <c r="F18" s="29">
        <v>5162.17</v>
      </c>
      <c r="G18" s="30">
        <v>1.9699999999999999E-2</v>
      </c>
      <c r="H18" s="31">
        <v>5.1249999999999997E-2</v>
      </c>
    </row>
    <row r="19" spans="2:8" ht="15.75" customHeight="1" x14ac:dyDescent="0.2">
      <c r="B19" s="27" t="s">
        <v>116</v>
      </c>
      <c r="C19" s="27" t="s">
        <v>117</v>
      </c>
      <c r="D19" s="27" t="s">
        <v>59</v>
      </c>
      <c r="E19" s="28">
        <v>500</v>
      </c>
      <c r="F19" s="29">
        <v>4987.05</v>
      </c>
      <c r="G19" s="30">
        <v>1.9E-2</v>
      </c>
      <c r="H19" s="31">
        <v>5.04E-2</v>
      </c>
    </row>
    <row r="20" spans="2:8" ht="15.75" customHeight="1" x14ac:dyDescent="0.2">
      <c r="B20" s="27" t="s">
        <v>118</v>
      </c>
      <c r="C20" s="27" t="s">
        <v>119</v>
      </c>
      <c r="D20" s="27" t="s">
        <v>64</v>
      </c>
      <c r="E20" s="28">
        <v>430</v>
      </c>
      <c r="F20" s="29">
        <v>4448.1000000000004</v>
      </c>
      <c r="G20" s="30">
        <v>1.7000000000000001E-2</v>
      </c>
      <c r="H20" s="31">
        <v>3.9050000000000001E-2</v>
      </c>
    </row>
    <row r="21" spans="2:8" ht="15.75" customHeight="1" x14ac:dyDescent="0.2">
      <c r="B21" s="27" t="s">
        <v>120</v>
      </c>
      <c r="C21" s="27" t="s">
        <v>121</v>
      </c>
      <c r="D21" s="27" t="s">
        <v>64</v>
      </c>
      <c r="E21" s="28">
        <v>400</v>
      </c>
      <c r="F21" s="29">
        <v>4351.13</v>
      </c>
      <c r="G21" s="30">
        <v>1.66E-2</v>
      </c>
      <c r="H21" s="31">
        <v>4.8000000000000001E-2</v>
      </c>
    </row>
    <row r="22" spans="2:8" ht="15.75" customHeight="1" x14ac:dyDescent="0.2">
      <c r="B22" s="27" t="s">
        <v>122</v>
      </c>
      <c r="C22" s="27" t="s">
        <v>123</v>
      </c>
      <c r="D22" s="27" t="s">
        <v>64</v>
      </c>
      <c r="E22" s="28">
        <v>400</v>
      </c>
      <c r="F22" s="29">
        <v>4267.0600000000004</v>
      </c>
      <c r="G22" s="30">
        <v>1.6299999999999999E-2</v>
      </c>
      <c r="H22" s="31">
        <v>3.6798999999999998E-2</v>
      </c>
    </row>
    <row r="23" spans="2:8" ht="15.75" customHeight="1" x14ac:dyDescent="0.2">
      <c r="B23" s="27" t="s">
        <v>124</v>
      </c>
      <c r="C23" s="27" t="s">
        <v>125</v>
      </c>
      <c r="D23" s="27" t="s">
        <v>64</v>
      </c>
      <c r="E23" s="28">
        <v>250</v>
      </c>
      <c r="F23" s="29">
        <v>2825.25</v>
      </c>
      <c r="G23" s="30">
        <v>1.0800000000000001E-2</v>
      </c>
      <c r="H23" s="31">
        <v>4.6850000000000003E-2</v>
      </c>
    </row>
    <row r="24" spans="2:8" ht="15.75" customHeight="1" x14ac:dyDescent="0.2">
      <c r="B24" s="27" t="s">
        <v>126</v>
      </c>
      <c r="C24" s="27" t="s">
        <v>127</v>
      </c>
      <c r="D24" s="27" t="s">
        <v>64</v>
      </c>
      <c r="E24" s="28">
        <v>250</v>
      </c>
      <c r="F24" s="29">
        <v>2793.79</v>
      </c>
      <c r="G24" s="30">
        <v>1.0699999999999999E-2</v>
      </c>
      <c r="H24" s="31">
        <v>4.2500000000000003E-2</v>
      </c>
    </row>
    <row r="25" spans="2:8" ht="15.75" customHeight="1" x14ac:dyDescent="0.2">
      <c r="B25" s="27" t="s">
        <v>53</v>
      </c>
      <c r="C25" s="27" t="s">
        <v>54</v>
      </c>
      <c r="D25" s="27" t="s">
        <v>50</v>
      </c>
      <c r="E25" s="28">
        <v>2750001</v>
      </c>
      <c r="F25" s="29">
        <v>2755.41</v>
      </c>
      <c r="G25" s="30">
        <v>1.0500000000000001E-2</v>
      </c>
      <c r="H25" s="31">
        <v>6.3649999999999998E-2</v>
      </c>
    </row>
    <row r="26" spans="2:8" ht="15.75" customHeight="1" x14ac:dyDescent="0.2">
      <c r="B26" s="27" t="s">
        <v>128</v>
      </c>
      <c r="C26" s="27" t="s">
        <v>129</v>
      </c>
      <c r="D26" s="27" t="s">
        <v>64</v>
      </c>
      <c r="E26" s="28">
        <v>250</v>
      </c>
      <c r="F26" s="29">
        <v>2753.24</v>
      </c>
      <c r="G26" s="30">
        <v>1.0500000000000001E-2</v>
      </c>
      <c r="H26" s="31">
        <v>4.555E-2</v>
      </c>
    </row>
    <row r="27" spans="2:8" ht="15.75" customHeight="1" x14ac:dyDescent="0.2">
      <c r="B27" s="27" t="s">
        <v>130</v>
      </c>
      <c r="C27" s="27" t="s">
        <v>131</v>
      </c>
      <c r="D27" s="27" t="s">
        <v>64</v>
      </c>
      <c r="E27" s="28">
        <v>250</v>
      </c>
      <c r="F27" s="29">
        <v>2719.11</v>
      </c>
      <c r="G27" s="30">
        <v>1.04E-2</v>
      </c>
      <c r="H27" s="31">
        <v>4.8149999999999998E-2</v>
      </c>
    </row>
    <row r="28" spans="2:8" ht="15.75" customHeight="1" x14ac:dyDescent="0.2">
      <c r="B28" s="27" t="s">
        <v>132</v>
      </c>
      <c r="C28" s="27" t="s">
        <v>133</v>
      </c>
      <c r="D28" s="27" t="s">
        <v>64</v>
      </c>
      <c r="E28" s="28">
        <v>250</v>
      </c>
      <c r="F28" s="29">
        <v>2705.04</v>
      </c>
      <c r="G28" s="30">
        <v>1.03E-2</v>
      </c>
      <c r="H28" s="31">
        <v>5.0900000000000001E-2</v>
      </c>
    </row>
    <row r="29" spans="2:8" ht="15.75" customHeight="1" x14ac:dyDescent="0.2">
      <c r="B29" s="27" t="s">
        <v>134</v>
      </c>
      <c r="C29" s="27" t="s">
        <v>135</v>
      </c>
      <c r="D29" s="27" t="s">
        <v>64</v>
      </c>
      <c r="E29" s="28">
        <v>250</v>
      </c>
      <c r="F29" s="29">
        <v>2681.11</v>
      </c>
      <c r="G29" s="30">
        <v>1.0200000000000001E-2</v>
      </c>
      <c r="H29" s="31">
        <v>4.0050000000000002E-2</v>
      </c>
    </row>
    <row r="30" spans="2:8" ht="15.75" customHeight="1" x14ac:dyDescent="0.2">
      <c r="B30" s="27" t="s">
        <v>136</v>
      </c>
      <c r="C30" s="27" t="s">
        <v>137</v>
      </c>
      <c r="D30" s="27" t="s">
        <v>138</v>
      </c>
      <c r="E30" s="28">
        <v>250</v>
      </c>
      <c r="F30" s="29">
        <v>2676.75</v>
      </c>
      <c r="G30" s="30">
        <v>1.0200000000000001E-2</v>
      </c>
      <c r="H30" s="31">
        <v>4.5100000000000001E-2</v>
      </c>
    </row>
    <row r="31" spans="2:8" ht="15.75" customHeight="1" x14ac:dyDescent="0.2">
      <c r="B31" s="27" t="s">
        <v>139</v>
      </c>
      <c r="C31" s="27" t="s">
        <v>140</v>
      </c>
      <c r="D31" s="27" t="s">
        <v>59</v>
      </c>
      <c r="E31" s="28">
        <v>250</v>
      </c>
      <c r="F31" s="29">
        <v>2659</v>
      </c>
      <c r="G31" s="30">
        <v>1.01E-2</v>
      </c>
      <c r="H31" s="31">
        <v>4.8698999999999999E-2</v>
      </c>
    </row>
    <row r="32" spans="2:8" ht="15.75" customHeight="1" x14ac:dyDescent="0.2">
      <c r="B32" s="27" t="s">
        <v>141</v>
      </c>
      <c r="C32" s="27" t="s">
        <v>142</v>
      </c>
      <c r="D32" s="27" t="s">
        <v>143</v>
      </c>
      <c r="E32" s="28">
        <v>250</v>
      </c>
      <c r="F32" s="29">
        <v>2651.78</v>
      </c>
      <c r="G32" s="30">
        <v>1.01E-2</v>
      </c>
      <c r="H32" s="31">
        <v>4.5699999999999998E-2</v>
      </c>
    </row>
    <row r="33" spans="2:8" ht="15.75" customHeight="1" x14ac:dyDescent="0.2">
      <c r="B33" s="27" t="s">
        <v>144</v>
      </c>
      <c r="C33" s="27" t="s">
        <v>145</v>
      </c>
      <c r="D33" s="27" t="s">
        <v>64</v>
      </c>
      <c r="E33" s="28">
        <v>250</v>
      </c>
      <c r="F33" s="29">
        <v>2643.14</v>
      </c>
      <c r="G33" s="30">
        <v>1.01E-2</v>
      </c>
      <c r="H33" s="31">
        <v>4.7500000000000001E-2</v>
      </c>
    </row>
    <row r="34" spans="2:8" ht="15.75" customHeight="1" x14ac:dyDescent="0.2">
      <c r="B34" s="27" t="s">
        <v>73</v>
      </c>
      <c r="C34" s="27" t="s">
        <v>74</v>
      </c>
      <c r="D34" s="27" t="s">
        <v>50</v>
      </c>
      <c r="E34" s="28">
        <v>2500000</v>
      </c>
      <c r="F34" s="29">
        <v>2538.75</v>
      </c>
      <c r="G34" s="30">
        <v>9.7000000000000003E-3</v>
      </c>
      <c r="H34" s="31">
        <v>5.9513999999999997E-2</v>
      </c>
    </row>
    <row r="35" spans="2:8" ht="15.75" customHeight="1" x14ac:dyDescent="0.2">
      <c r="B35" s="27" t="s">
        <v>146</v>
      </c>
      <c r="C35" s="27" t="s">
        <v>147</v>
      </c>
      <c r="D35" s="27" t="s">
        <v>59</v>
      </c>
      <c r="E35" s="28">
        <v>250</v>
      </c>
      <c r="F35" s="29">
        <v>2530.39</v>
      </c>
      <c r="G35" s="30">
        <v>9.5999999999999992E-3</v>
      </c>
      <c r="H35" s="31">
        <v>4.6710000000000002E-2</v>
      </c>
    </row>
    <row r="36" spans="2:8" ht="15.75" customHeight="1" x14ac:dyDescent="0.2">
      <c r="B36" s="27" t="s">
        <v>51</v>
      </c>
      <c r="C36" s="27" t="s">
        <v>52</v>
      </c>
      <c r="D36" s="27" t="s">
        <v>50</v>
      </c>
      <c r="E36" s="28">
        <v>2000000</v>
      </c>
      <c r="F36" s="29">
        <v>2156.66</v>
      </c>
      <c r="G36" s="30">
        <v>8.2000000000000007E-3</v>
      </c>
      <c r="H36" s="31">
        <v>5.8597000000000003E-2</v>
      </c>
    </row>
    <row r="37" spans="2:8" ht="15.75" customHeight="1" x14ac:dyDescent="0.2">
      <c r="B37" s="27" t="s">
        <v>148</v>
      </c>
      <c r="C37" s="27" t="s">
        <v>149</v>
      </c>
      <c r="D37" s="27" t="s">
        <v>64</v>
      </c>
      <c r="E37" s="28">
        <v>200</v>
      </c>
      <c r="F37" s="29">
        <v>2091.52</v>
      </c>
      <c r="G37" s="30">
        <v>8.0000000000000002E-3</v>
      </c>
      <c r="H37" s="31">
        <v>3.9550000000000002E-2</v>
      </c>
    </row>
    <row r="38" spans="2:8" ht="15.75" customHeight="1" x14ac:dyDescent="0.2">
      <c r="B38" s="27" t="s">
        <v>150</v>
      </c>
      <c r="C38" s="27" t="s">
        <v>151</v>
      </c>
      <c r="D38" s="27" t="s">
        <v>64</v>
      </c>
      <c r="E38" s="28">
        <v>200</v>
      </c>
      <c r="F38" s="29">
        <v>2021.02</v>
      </c>
      <c r="G38" s="30">
        <v>7.7000000000000002E-3</v>
      </c>
      <c r="H38" s="31">
        <v>5.9499999999999997E-2</v>
      </c>
    </row>
    <row r="39" spans="2:8" ht="15.75" customHeight="1" x14ac:dyDescent="0.2">
      <c r="B39" s="27" t="s">
        <v>62</v>
      </c>
      <c r="C39" s="27" t="s">
        <v>63</v>
      </c>
      <c r="D39" s="27" t="s">
        <v>64</v>
      </c>
      <c r="E39" s="28">
        <v>200</v>
      </c>
      <c r="F39" s="29">
        <v>2000.83</v>
      </c>
      <c r="G39" s="30">
        <v>7.6E-3</v>
      </c>
      <c r="H39" s="31">
        <v>5.6149999999999999E-2</v>
      </c>
    </row>
    <row r="40" spans="2:8" ht="15.75" customHeight="1" x14ac:dyDescent="0.2">
      <c r="B40" s="27" t="s">
        <v>152</v>
      </c>
      <c r="C40" s="27" t="s">
        <v>153</v>
      </c>
      <c r="D40" s="27" t="s">
        <v>64</v>
      </c>
      <c r="E40" s="28">
        <v>150</v>
      </c>
      <c r="F40" s="29">
        <v>1735.73</v>
      </c>
      <c r="G40" s="30">
        <v>6.6E-3</v>
      </c>
      <c r="H40" s="31">
        <v>4.7750000000000001E-2</v>
      </c>
    </row>
    <row r="41" spans="2:8" ht="15.75" customHeight="1" x14ac:dyDescent="0.2">
      <c r="B41" s="27" t="s">
        <v>154</v>
      </c>
      <c r="C41" s="27" t="s">
        <v>155</v>
      </c>
      <c r="D41" s="27" t="s">
        <v>64</v>
      </c>
      <c r="E41" s="28">
        <v>500</v>
      </c>
      <c r="F41" s="29">
        <v>1649.98</v>
      </c>
      <c r="G41" s="30">
        <v>6.3E-3</v>
      </c>
      <c r="H41" s="31">
        <v>5.0799999999999998E-2</v>
      </c>
    </row>
    <row r="42" spans="2:8" ht="15.75" customHeight="1" x14ac:dyDescent="0.2">
      <c r="B42" s="27" t="s">
        <v>156</v>
      </c>
      <c r="C42" s="27" t="s">
        <v>157</v>
      </c>
      <c r="D42" s="27" t="s">
        <v>64</v>
      </c>
      <c r="E42" s="28">
        <v>150</v>
      </c>
      <c r="F42" s="29">
        <v>1615.54</v>
      </c>
      <c r="G42" s="30">
        <v>6.1999999999999998E-3</v>
      </c>
      <c r="H42" s="31">
        <v>4.7500000000000001E-2</v>
      </c>
    </row>
    <row r="43" spans="2:8" ht="15.75" customHeight="1" x14ac:dyDescent="0.2">
      <c r="B43" s="27" t="s">
        <v>158</v>
      </c>
      <c r="C43" s="27" t="s">
        <v>159</v>
      </c>
      <c r="D43" s="27" t="s">
        <v>64</v>
      </c>
      <c r="E43" s="28">
        <v>100</v>
      </c>
      <c r="F43" s="29">
        <v>1087.1400000000001</v>
      </c>
      <c r="G43" s="30">
        <v>4.1000000000000003E-3</v>
      </c>
      <c r="H43" s="31">
        <v>4.5100000000000001E-2</v>
      </c>
    </row>
    <row r="44" spans="2:8" ht="15.75" customHeight="1" x14ac:dyDescent="0.2">
      <c r="B44" s="27" t="s">
        <v>160</v>
      </c>
      <c r="C44" s="27" t="s">
        <v>161</v>
      </c>
      <c r="D44" s="27" t="s">
        <v>64</v>
      </c>
      <c r="E44" s="28">
        <v>100</v>
      </c>
      <c r="F44" s="29">
        <v>1076.29</v>
      </c>
      <c r="G44" s="30">
        <v>4.1000000000000003E-3</v>
      </c>
      <c r="H44" s="31">
        <v>4.9849999999999998E-2</v>
      </c>
    </row>
    <row r="45" spans="2:8" ht="15.75" customHeight="1" x14ac:dyDescent="0.2">
      <c r="B45" s="27" t="s">
        <v>57</v>
      </c>
      <c r="C45" s="27" t="s">
        <v>58</v>
      </c>
      <c r="D45" s="27" t="s">
        <v>59</v>
      </c>
      <c r="E45" s="28">
        <v>100</v>
      </c>
      <c r="F45" s="29">
        <v>1013.68</v>
      </c>
      <c r="G45" s="30">
        <v>3.8999999999999998E-3</v>
      </c>
      <c r="H45" s="31">
        <v>6.4808000000000004E-2</v>
      </c>
    </row>
    <row r="46" spans="2:8" ht="15.75" customHeight="1" x14ac:dyDescent="0.2">
      <c r="B46" s="27" t="s">
        <v>162</v>
      </c>
      <c r="C46" s="27" t="s">
        <v>163</v>
      </c>
      <c r="D46" s="27" t="s">
        <v>64</v>
      </c>
      <c r="E46" s="28">
        <v>50</v>
      </c>
      <c r="F46" s="29">
        <v>547.76</v>
      </c>
      <c r="G46" s="30">
        <v>2.0999999999999999E-3</v>
      </c>
      <c r="H46" s="31">
        <v>4.5103999999999998E-2</v>
      </c>
    </row>
    <row r="47" spans="2:8" ht="15.75" customHeight="1" x14ac:dyDescent="0.2">
      <c r="B47" s="27" t="s">
        <v>164</v>
      </c>
      <c r="C47" s="27" t="s">
        <v>165</v>
      </c>
      <c r="D47" s="27" t="s">
        <v>59</v>
      </c>
      <c r="E47" s="28">
        <v>50</v>
      </c>
      <c r="F47" s="29">
        <v>511.89</v>
      </c>
      <c r="G47" s="30">
        <v>2E-3</v>
      </c>
      <c r="H47" s="31">
        <v>4.8300000000000003E-2</v>
      </c>
    </row>
    <row r="48" spans="2:8" ht="15.75" customHeight="1" x14ac:dyDescent="0.2">
      <c r="B48" s="27" t="s">
        <v>166</v>
      </c>
      <c r="C48" s="27" t="s">
        <v>167</v>
      </c>
      <c r="D48" s="27" t="s">
        <v>64</v>
      </c>
      <c r="E48" s="28">
        <v>40</v>
      </c>
      <c r="F48" s="29">
        <v>425.44</v>
      </c>
      <c r="G48" s="30">
        <v>1.6000000000000001E-3</v>
      </c>
      <c r="H48" s="31">
        <v>4.8000000000000001E-2</v>
      </c>
    </row>
    <row r="49" spans="2:8" ht="15.75" customHeight="1" x14ac:dyDescent="0.2">
      <c r="B49" s="27" t="s">
        <v>95</v>
      </c>
      <c r="C49" s="27" t="s">
        <v>96</v>
      </c>
      <c r="D49" s="27" t="s">
        <v>50</v>
      </c>
      <c r="E49" s="28">
        <v>127007</v>
      </c>
      <c r="F49" s="29">
        <v>132.79</v>
      </c>
      <c r="G49" s="30">
        <v>5.0000000000000001E-4</v>
      </c>
      <c r="H49" s="31">
        <v>6.0722999999999999E-2</v>
      </c>
    </row>
    <row r="50" spans="2:8" ht="15.75" customHeight="1" x14ac:dyDescent="0.2">
      <c r="B50" s="26" t="s">
        <v>81</v>
      </c>
      <c r="C50" s="26"/>
      <c r="D50" s="26"/>
      <c r="E50" s="32"/>
      <c r="F50" s="33">
        <v>186216.57</v>
      </c>
      <c r="G50" s="34">
        <v>0.71030000000000004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81</v>
      </c>
      <c r="C53" s="27"/>
      <c r="D53" s="27"/>
      <c r="E53" s="28"/>
      <c r="F53" s="36" t="s">
        <v>83</v>
      </c>
      <c r="G53" s="37" t="s">
        <v>83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81</v>
      </c>
      <c r="C56" s="27"/>
      <c r="D56" s="27"/>
      <c r="E56" s="28"/>
      <c r="F56" s="36" t="s">
        <v>83</v>
      </c>
      <c r="G56" s="37" t="s">
        <v>83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85</v>
      </c>
      <c r="C58" s="38"/>
      <c r="D58" s="38"/>
      <c r="E58" s="39"/>
      <c r="F58" s="33">
        <v>186216.57</v>
      </c>
      <c r="G58" s="34">
        <v>0.71009999999999995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86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168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169</v>
      </c>
      <c r="C63" s="27" t="s">
        <v>170</v>
      </c>
      <c r="D63" s="27" t="s">
        <v>171</v>
      </c>
      <c r="E63" s="28">
        <v>15000</v>
      </c>
      <c r="F63" s="29">
        <v>14987.81</v>
      </c>
      <c r="G63" s="30">
        <v>5.7200000000000001E-2</v>
      </c>
      <c r="H63" s="31">
        <v>3.2998E-2</v>
      </c>
    </row>
    <row r="64" spans="2:8" ht="15.75" customHeight="1" x14ac:dyDescent="0.2">
      <c r="B64" s="27" t="s">
        <v>172</v>
      </c>
      <c r="C64" s="27" t="s">
        <v>173</v>
      </c>
      <c r="D64" s="27" t="s">
        <v>174</v>
      </c>
      <c r="E64" s="28">
        <v>15000</v>
      </c>
      <c r="F64" s="29">
        <v>14836.16</v>
      </c>
      <c r="G64" s="30">
        <v>5.6599999999999998E-2</v>
      </c>
      <c r="H64" s="31">
        <v>3.4749000000000002E-2</v>
      </c>
    </row>
    <row r="65" spans="2:16" ht="15.75" customHeight="1" x14ac:dyDescent="0.2">
      <c r="B65" s="27" t="s">
        <v>175</v>
      </c>
      <c r="C65" s="27" t="s">
        <v>176</v>
      </c>
      <c r="D65" s="27" t="s">
        <v>171</v>
      </c>
      <c r="E65" s="28">
        <v>12500</v>
      </c>
      <c r="F65" s="29">
        <v>12495.55</v>
      </c>
      <c r="G65" s="30">
        <v>4.7600000000000003E-2</v>
      </c>
      <c r="H65" s="31">
        <v>3.2496999999999998E-2</v>
      </c>
    </row>
    <row r="66" spans="2:16" ht="15.75" customHeight="1" x14ac:dyDescent="0.2">
      <c r="B66" s="27" t="s">
        <v>175</v>
      </c>
      <c r="C66" s="27" t="s">
        <v>177</v>
      </c>
      <c r="D66" s="27" t="s">
        <v>171</v>
      </c>
      <c r="E66" s="28">
        <v>5000</v>
      </c>
      <c r="F66" s="29">
        <v>4944.6099999999997</v>
      </c>
      <c r="G66" s="30">
        <v>1.89E-2</v>
      </c>
      <c r="H66" s="31">
        <v>3.5250999999999998E-2</v>
      </c>
    </row>
    <row r="67" spans="2:16" ht="15.75" customHeight="1" x14ac:dyDescent="0.2">
      <c r="B67" s="27" t="s">
        <v>172</v>
      </c>
      <c r="C67" s="27" t="s">
        <v>178</v>
      </c>
      <c r="D67" s="27" t="s">
        <v>174</v>
      </c>
      <c r="E67" s="28">
        <v>5000</v>
      </c>
      <c r="F67" s="29">
        <v>4943.12</v>
      </c>
      <c r="G67" s="30">
        <v>1.8800000000000001E-2</v>
      </c>
      <c r="H67" s="31">
        <v>3.5000000000000003E-2</v>
      </c>
    </row>
    <row r="68" spans="2:16" ht="15.75" customHeight="1" x14ac:dyDescent="0.2">
      <c r="B68" s="27" t="s">
        <v>179</v>
      </c>
      <c r="C68" s="27" t="s">
        <v>180</v>
      </c>
      <c r="D68" s="27" t="s">
        <v>171</v>
      </c>
      <c r="E68" s="28">
        <v>4300</v>
      </c>
      <c r="F68" s="29">
        <v>4283.3500000000004</v>
      </c>
      <c r="G68" s="30">
        <v>1.6299999999999999E-2</v>
      </c>
      <c r="H68" s="31">
        <v>3.3002999999999998E-2</v>
      </c>
      <c r="L68" s="3"/>
    </row>
    <row r="69" spans="2:16" ht="15.75" customHeight="1" x14ac:dyDescent="0.2">
      <c r="B69" s="26" t="s">
        <v>81</v>
      </c>
      <c r="C69" s="26"/>
      <c r="D69" s="26"/>
      <c r="E69" s="32"/>
      <c r="F69" s="33">
        <v>56490.6</v>
      </c>
      <c r="G69" s="34">
        <v>0.21540000000000001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181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182</v>
      </c>
      <c r="C72" s="27" t="s">
        <v>183</v>
      </c>
      <c r="D72" s="27" t="s">
        <v>171</v>
      </c>
      <c r="E72" s="28">
        <v>2000</v>
      </c>
      <c r="F72" s="29">
        <v>9979.85</v>
      </c>
      <c r="G72" s="30">
        <v>3.8100000000000002E-2</v>
      </c>
      <c r="H72" s="31">
        <v>3.3498E-2</v>
      </c>
      <c r="L72" s="3"/>
    </row>
    <row r="73" spans="2:16" ht="15.75" customHeight="1" x14ac:dyDescent="0.2">
      <c r="B73" s="27" t="s">
        <v>184</v>
      </c>
      <c r="C73" s="27" t="s">
        <v>185</v>
      </c>
      <c r="D73" s="27" t="s">
        <v>186</v>
      </c>
      <c r="E73" s="28">
        <v>1000</v>
      </c>
      <c r="F73" s="29">
        <v>4940.4799999999996</v>
      </c>
      <c r="G73" s="30">
        <v>1.8800000000000001E-2</v>
      </c>
      <c r="H73" s="31">
        <v>3.5749999999999997E-2</v>
      </c>
      <c r="L73" s="3"/>
    </row>
    <row r="74" spans="2:16" ht="15.75" customHeight="1" x14ac:dyDescent="0.2">
      <c r="B74" s="26" t="s">
        <v>81</v>
      </c>
      <c r="C74" s="26"/>
      <c r="D74" s="26"/>
      <c r="E74" s="32"/>
      <c r="F74" s="33">
        <v>14920.33</v>
      </c>
      <c r="G74" s="34">
        <v>5.6899999999999999E-2</v>
      </c>
      <c r="H74" s="35"/>
      <c r="L74" s="3"/>
    </row>
    <row r="75" spans="2:16" ht="15.75" customHeight="1" x14ac:dyDescent="0.2">
      <c r="B75" s="27"/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38" t="s">
        <v>85</v>
      </c>
      <c r="C76" s="38"/>
      <c r="D76" s="38"/>
      <c r="E76" s="39"/>
      <c r="F76" s="33">
        <v>71410.929999999993</v>
      </c>
      <c r="G76" s="34">
        <v>0.27229999999999999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7"/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6" t="s">
        <v>90</v>
      </c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 t="s">
        <v>91</v>
      </c>
      <c r="C80" s="27"/>
      <c r="D80" s="27"/>
      <c r="E80" s="28"/>
      <c r="F80" s="29">
        <v>10168.01</v>
      </c>
      <c r="G80" s="30">
        <v>3.8800000000000001E-2</v>
      </c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81</v>
      </c>
      <c r="C81" s="26"/>
      <c r="D81" s="26"/>
      <c r="E81" s="32"/>
      <c r="F81" s="33">
        <v>10168.01</v>
      </c>
      <c r="G81" s="34">
        <v>3.8800000000000001E-2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38" t="s">
        <v>85</v>
      </c>
      <c r="C83" s="38"/>
      <c r="D83" s="38"/>
      <c r="E83" s="39"/>
      <c r="F83" s="33">
        <v>10168.01</v>
      </c>
      <c r="G83" s="34">
        <v>3.8800000000000001E-2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 t="s">
        <v>92</v>
      </c>
      <c r="C84" s="27"/>
      <c r="D84" s="27"/>
      <c r="E84" s="28"/>
      <c r="F84" s="40">
        <v>-5553.29</v>
      </c>
      <c r="G84" s="41">
        <v>-2.1199999999999886E-2</v>
      </c>
      <c r="H84" s="31"/>
      <c r="L84" s="9"/>
      <c r="M84" s="9"/>
      <c r="N84" s="9"/>
      <c r="O84" s="9"/>
      <c r="P84" s="9"/>
    </row>
    <row r="85" spans="2:16" ht="15.75" customHeight="1" x14ac:dyDescent="0.2">
      <c r="B85" s="42" t="s">
        <v>93</v>
      </c>
      <c r="C85" s="42"/>
      <c r="D85" s="42"/>
      <c r="E85" s="43"/>
      <c r="F85" s="44">
        <v>262242.21999999997</v>
      </c>
      <c r="G85" s="45">
        <v>1</v>
      </c>
      <c r="H85" s="46"/>
    </row>
    <row r="86" spans="2:16" ht="15.75" customHeight="1" x14ac:dyDescent="0.2">
      <c r="B86" s="2"/>
      <c r="L86" s="3"/>
    </row>
    <row r="87" spans="2:16" ht="15.75" customHeight="1" x14ac:dyDescent="0.2">
      <c r="B87" s="15" t="s">
        <v>187</v>
      </c>
    </row>
    <row r="88" spans="2:16" ht="15.75" customHeight="1" x14ac:dyDescent="0.2">
      <c r="B88" s="15" t="s">
        <v>94</v>
      </c>
    </row>
  </sheetData>
  <hyperlinks>
    <hyperlink ref="I1" location="'Sheet1'!A1" display="Index" xr:uid="{30B1EBB7-0847-48A0-A9C4-02A7AEC1A97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47F95-619F-49A9-A09C-2B5EC085887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190</v>
      </c>
      <c r="C7" s="27" t="s">
        <v>191</v>
      </c>
      <c r="D7" s="27" t="s">
        <v>192</v>
      </c>
      <c r="E7" s="28">
        <v>30000</v>
      </c>
      <c r="F7" s="29">
        <v>371.72</v>
      </c>
      <c r="G7" s="30">
        <v>4.6600000000000003E-2</v>
      </c>
      <c r="H7" s="31"/>
    </row>
    <row r="8" spans="2:9" ht="15.75" customHeight="1" x14ac:dyDescent="0.2">
      <c r="B8" s="27" t="s">
        <v>193</v>
      </c>
      <c r="C8" s="27" t="s">
        <v>194</v>
      </c>
      <c r="D8" s="27" t="s">
        <v>195</v>
      </c>
      <c r="E8" s="28">
        <v>46053</v>
      </c>
      <c r="F8" s="29">
        <v>247.3</v>
      </c>
      <c r="G8" s="30">
        <v>3.1E-2</v>
      </c>
      <c r="H8" s="31"/>
    </row>
    <row r="9" spans="2:9" ht="15.75" customHeight="1" x14ac:dyDescent="0.2">
      <c r="B9" s="27" t="s">
        <v>196</v>
      </c>
      <c r="C9" s="27" t="s">
        <v>197</v>
      </c>
      <c r="D9" s="27" t="s">
        <v>192</v>
      </c>
      <c r="E9" s="28">
        <v>4083</v>
      </c>
      <c r="F9" s="29">
        <v>161.85</v>
      </c>
      <c r="G9" s="30">
        <v>2.0299999999999999E-2</v>
      </c>
      <c r="H9" s="31"/>
    </row>
    <row r="10" spans="2:9" ht="15.75" customHeight="1" x14ac:dyDescent="0.2">
      <c r="B10" s="27" t="s">
        <v>198</v>
      </c>
      <c r="C10" s="27" t="s">
        <v>199</v>
      </c>
      <c r="D10" s="27" t="s">
        <v>200</v>
      </c>
      <c r="E10" s="28">
        <v>5868</v>
      </c>
      <c r="F10" s="29">
        <v>132.85</v>
      </c>
      <c r="G10" s="30">
        <v>1.67E-2</v>
      </c>
      <c r="H10" s="31"/>
    </row>
    <row r="11" spans="2:9" ht="15.75" customHeight="1" x14ac:dyDescent="0.2">
      <c r="B11" s="27" t="s">
        <v>201</v>
      </c>
      <c r="C11" s="27" t="s">
        <v>202</v>
      </c>
      <c r="D11" s="27" t="s">
        <v>200</v>
      </c>
      <c r="E11" s="28">
        <v>771</v>
      </c>
      <c r="F11" s="29">
        <v>131.53</v>
      </c>
      <c r="G11" s="30">
        <v>1.6500000000000001E-2</v>
      </c>
      <c r="H11" s="31"/>
    </row>
    <row r="12" spans="2:9" ht="15.75" customHeight="1" x14ac:dyDescent="0.2">
      <c r="B12" s="27" t="s">
        <v>203</v>
      </c>
      <c r="C12" s="27" t="s">
        <v>204</v>
      </c>
      <c r="D12" s="27" t="s">
        <v>195</v>
      </c>
      <c r="E12" s="28">
        <v>7996</v>
      </c>
      <c r="F12" s="29">
        <v>111.18</v>
      </c>
      <c r="G12" s="30">
        <v>1.3899999999999999E-2</v>
      </c>
      <c r="H12" s="31"/>
    </row>
    <row r="13" spans="2:9" ht="15.75" customHeight="1" x14ac:dyDescent="0.2">
      <c r="B13" s="27" t="s">
        <v>205</v>
      </c>
      <c r="C13" s="27" t="s">
        <v>206</v>
      </c>
      <c r="D13" s="27" t="s">
        <v>192</v>
      </c>
      <c r="E13" s="28">
        <v>10000</v>
      </c>
      <c r="F13" s="29">
        <v>96.14</v>
      </c>
      <c r="G13" s="30">
        <v>1.21E-2</v>
      </c>
      <c r="H13" s="31"/>
    </row>
    <row r="14" spans="2:9" ht="15.75" customHeight="1" x14ac:dyDescent="0.2">
      <c r="B14" s="27" t="s">
        <v>207</v>
      </c>
      <c r="C14" s="27" t="s">
        <v>208</v>
      </c>
      <c r="D14" s="27" t="s">
        <v>209</v>
      </c>
      <c r="E14" s="28">
        <v>5000</v>
      </c>
      <c r="F14" s="29">
        <v>92.1</v>
      </c>
      <c r="G14" s="30">
        <v>1.15E-2</v>
      </c>
      <c r="H14" s="31"/>
    </row>
    <row r="15" spans="2:9" ht="15.75" customHeight="1" x14ac:dyDescent="0.2">
      <c r="B15" s="27" t="s">
        <v>210</v>
      </c>
      <c r="C15" s="27" t="s">
        <v>211</v>
      </c>
      <c r="D15" s="27" t="s">
        <v>212</v>
      </c>
      <c r="E15" s="28">
        <v>9848</v>
      </c>
      <c r="F15" s="29">
        <v>73.819999999999993</v>
      </c>
      <c r="G15" s="30">
        <v>9.2999999999999992E-3</v>
      </c>
      <c r="H15" s="31"/>
    </row>
    <row r="16" spans="2:9" ht="15.75" customHeight="1" x14ac:dyDescent="0.2">
      <c r="B16" s="27" t="s">
        <v>213</v>
      </c>
      <c r="C16" s="27" t="s">
        <v>214</v>
      </c>
      <c r="D16" s="27" t="s">
        <v>215</v>
      </c>
      <c r="E16" s="28">
        <v>918</v>
      </c>
      <c r="F16" s="29">
        <v>71.75</v>
      </c>
      <c r="G16" s="30">
        <v>8.9999999999999993E-3</v>
      </c>
      <c r="H16" s="31"/>
    </row>
    <row r="17" spans="2:8" ht="15.75" customHeight="1" x14ac:dyDescent="0.2">
      <c r="B17" s="27" t="s">
        <v>216</v>
      </c>
      <c r="C17" s="27" t="s">
        <v>217</v>
      </c>
      <c r="D17" s="27" t="s">
        <v>218</v>
      </c>
      <c r="E17" s="28">
        <v>9000</v>
      </c>
      <c r="F17" s="29">
        <v>49.82</v>
      </c>
      <c r="G17" s="30">
        <v>6.1999999999999998E-3</v>
      </c>
      <c r="H17" s="31"/>
    </row>
    <row r="18" spans="2:8" ht="15.75" customHeight="1" x14ac:dyDescent="0.2">
      <c r="B18" s="27" t="s">
        <v>219</v>
      </c>
      <c r="C18" s="27" t="s">
        <v>220</v>
      </c>
      <c r="D18" s="27" t="s">
        <v>221</v>
      </c>
      <c r="E18" s="28">
        <v>20000</v>
      </c>
      <c r="F18" s="29">
        <v>47.4</v>
      </c>
      <c r="G18" s="30">
        <v>5.8999999999999999E-3</v>
      </c>
      <c r="H18" s="31"/>
    </row>
    <row r="19" spans="2:8" ht="15.75" customHeight="1" x14ac:dyDescent="0.2">
      <c r="B19" s="27" t="s">
        <v>222</v>
      </c>
      <c r="C19" s="27" t="s">
        <v>223</v>
      </c>
      <c r="D19" s="27" t="s">
        <v>224</v>
      </c>
      <c r="E19" s="28">
        <v>14000</v>
      </c>
      <c r="F19" s="29">
        <v>43.83</v>
      </c>
      <c r="G19" s="30">
        <v>5.4999999999999997E-3</v>
      </c>
      <c r="H19" s="31"/>
    </row>
    <row r="20" spans="2:8" ht="15.75" customHeight="1" x14ac:dyDescent="0.2">
      <c r="B20" s="27" t="s">
        <v>225</v>
      </c>
      <c r="C20" s="27" t="s">
        <v>226</v>
      </c>
      <c r="D20" s="27" t="s">
        <v>215</v>
      </c>
      <c r="E20" s="28">
        <v>200</v>
      </c>
      <c r="F20" s="29">
        <v>28.44</v>
      </c>
      <c r="G20" s="30">
        <v>3.5999999999999999E-3</v>
      </c>
      <c r="H20" s="31"/>
    </row>
    <row r="21" spans="2:8" ht="15.75" customHeight="1" x14ac:dyDescent="0.2">
      <c r="B21" s="27" t="s">
        <v>227</v>
      </c>
      <c r="C21" s="27" t="s">
        <v>228</v>
      </c>
      <c r="D21" s="27" t="s">
        <v>209</v>
      </c>
      <c r="E21" s="28">
        <v>333</v>
      </c>
      <c r="F21" s="29">
        <v>3.22</v>
      </c>
      <c r="G21" s="30">
        <v>4.0000000000000002E-4</v>
      </c>
      <c r="H21" s="31"/>
    </row>
    <row r="22" spans="2:8" ht="15.75" customHeight="1" x14ac:dyDescent="0.2">
      <c r="B22" s="26" t="s">
        <v>81</v>
      </c>
      <c r="C22" s="26"/>
      <c r="D22" s="26"/>
      <c r="E22" s="32"/>
      <c r="F22" s="33">
        <v>1662.95</v>
      </c>
      <c r="G22" s="34">
        <v>0.2084</v>
      </c>
      <c r="H22" s="35"/>
    </row>
    <row r="23" spans="2:8" ht="15.75" customHeight="1" x14ac:dyDescent="0.2">
      <c r="B23" s="26" t="s">
        <v>229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1662.95</v>
      </c>
      <c r="G26" s="34">
        <v>0.2084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55</v>
      </c>
      <c r="C30" s="27" t="s">
        <v>56</v>
      </c>
      <c r="D30" s="27" t="s">
        <v>50</v>
      </c>
      <c r="E30" s="28">
        <v>2500000</v>
      </c>
      <c r="F30" s="29">
        <v>2681.78</v>
      </c>
      <c r="G30" s="30">
        <v>0.3362</v>
      </c>
      <c r="H30" s="31">
        <v>4.7078000000000002E-2</v>
      </c>
    </row>
    <row r="31" spans="2:8" ht="15.75" customHeight="1" x14ac:dyDescent="0.2">
      <c r="B31" s="27" t="s">
        <v>48</v>
      </c>
      <c r="C31" s="27" t="s">
        <v>49</v>
      </c>
      <c r="D31" s="27" t="s">
        <v>50</v>
      </c>
      <c r="E31" s="28">
        <v>1000000</v>
      </c>
      <c r="F31" s="29">
        <v>1005.93</v>
      </c>
      <c r="G31" s="30">
        <v>0.12609999999999999</v>
      </c>
      <c r="H31" s="31">
        <v>5.9005000000000002E-2</v>
      </c>
    </row>
    <row r="32" spans="2:8" ht="15.75" customHeight="1" x14ac:dyDescent="0.2">
      <c r="B32" s="27" t="s">
        <v>73</v>
      </c>
      <c r="C32" s="27" t="s">
        <v>74</v>
      </c>
      <c r="D32" s="27" t="s">
        <v>50</v>
      </c>
      <c r="E32" s="28">
        <v>250000</v>
      </c>
      <c r="F32" s="29">
        <v>253.87</v>
      </c>
      <c r="G32" s="30">
        <v>3.1800000000000002E-2</v>
      </c>
      <c r="H32" s="31">
        <v>5.9513999999999997E-2</v>
      </c>
    </row>
    <row r="33" spans="2:8" ht="15.75" customHeight="1" x14ac:dyDescent="0.2">
      <c r="B33" s="27" t="s">
        <v>230</v>
      </c>
      <c r="C33" s="27" t="s">
        <v>231</v>
      </c>
      <c r="D33" s="27" t="s">
        <v>50</v>
      </c>
      <c r="E33" s="28">
        <v>60000</v>
      </c>
      <c r="F33" s="29">
        <v>72.150000000000006</v>
      </c>
      <c r="G33" s="30">
        <v>8.9999999999999993E-3</v>
      </c>
      <c r="H33" s="31">
        <v>6.5089999999999995E-2</v>
      </c>
    </row>
    <row r="34" spans="2:8" ht="15.75" customHeight="1" x14ac:dyDescent="0.2">
      <c r="B34" s="27" t="s">
        <v>60</v>
      </c>
      <c r="C34" s="27" t="s">
        <v>61</v>
      </c>
      <c r="D34" s="27" t="s">
        <v>50</v>
      </c>
      <c r="E34" s="28">
        <v>50000</v>
      </c>
      <c r="F34" s="29">
        <v>53.98</v>
      </c>
      <c r="G34" s="30">
        <v>6.7999999999999996E-3</v>
      </c>
      <c r="H34" s="31">
        <v>6.0385000000000001E-2</v>
      </c>
    </row>
    <row r="35" spans="2:8" ht="15.75" customHeight="1" x14ac:dyDescent="0.2">
      <c r="B35" s="27" t="s">
        <v>232</v>
      </c>
      <c r="C35" s="27" t="s">
        <v>233</v>
      </c>
      <c r="D35" s="27" t="s">
        <v>64</v>
      </c>
      <c r="E35" s="28">
        <v>47900</v>
      </c>
      <c r="F35" s="29">
        <v>6.96</v>
      </c>
      <c r="G35" s="30">
        <v>8.9999999999999998E-4</v>
      </c>
      <c r="H35" s="31">
        <v>5.4698999999999998E-2</v>
      </c>
    </row>
    <row r="36" spans="2:8" ht="15.75" customHeight="1" x14ac:dyDescent="0.2">
      <c r="B36" s="26" t="s">
        <v>81</v>
      </c>
      <c r="C36" s="26"/>
      <c r="D36" s="26"/>
      <c r="E36" s="32"/>
      <c r="F36" s="33">
        <v>4074.67</v>
      </c>
      <c r="G36" s="34">
        <v>0.51080000000000003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36" t="s">
        <v>83</v>
      </c>
      <c r="G39" s="37" t="s">
        <v>83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84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81</v>
      </c>
      <c r="C42" s="27"/>
      <c r="D42" s="27"/>
      <c r="E42" s="28"/>
      <c r="F42" s="36" t="s">
        <v>83</v>
      </c>
      <c r="G42" s="37" t="s">
        <v>83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4074.67</v>
      </c>
      <c r="G44" s="34">
        <v>0.51070000000000004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234</v>
      </c>
      <c r="C49" s="27" t="s">
        <v>235</v>
      </c>
      <c r="D49" s="27" t="s">
        <v>50</v>
      </c>
      <c r="E49" s="28">
        <v>1500000</v>
      </c>
      <c r="F49" s="29">
        <v>1493.98</v>
      </c>
      <c r="G49" s="30">
        <v>0.18729999999999999</v>
      </c>
      <c r="H49" s="31">
        <v>3.2696999999999997E-2</v>
      </c>
    </row>
    <row r="50" spans="2:8" ht="15.75" customHeight="1" x14ac:dyDescent="0.2">
      <c r="B50" s="27" t="s">
        <v>236</v>
      </c>
      <c r="C50" s="27" t="s">
        <v>237</v>
      </c>
      <c r="D50" s="27" t="s">
        <v>50</v>
      </c>
      <c r="E50" s="28">
        <v>500000</v>
      </c>
      <c r="F50" s="29">
        <v>498.63</v>
      </c>
      <c r="G50" s="30">
        <v>6.25E-2</v>
      </c>
      <c r="H50" s="31">
        <v>3.2397000000000002E-2</v>
      </c>
    </row>
    <row r="51" spans="2:8" ht="15.75" customHeight="1" x14ac:dyDescent="0.2">
      <c r="B51" s="26" t="s">
        <v>81</v>
      </c>
      <c r="C51" s="26"/>
      <c r="D51" s="26"/>
      <c r="E51" s="32"/>
      <c r="F51" s="33">
        <v>1992.61</v>
      </c>
      <c r="G51" s="34">
        <v>0.24979999999999999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85</v>
      </c>
      <c r="C53" s="38"/>
      <c r="D53" s="38"/>
      <c r="E53" s="39"/>
      <c r="F53" s="33">
        <v>1992.61</v>
      </c>
      <c r="G53" s="34">
        <v>0.24979999999999999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90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91</v>
      </c>
      <c r="C57" s="27"/>
      <c r="D57" s="27"/>
      <c r="E57" s="28"/>
      <c r="F57" s="29">
        <v>259.51</v>
      </c>
      <c r="G57" s="30">
        <v>3.2500000000000001E-2</v>
      </c>
      <c r="H57" s="31"/>
    </row>
    <row r="58" spans="2:8" ht="15.75" customHeight="1" x14ac:dyDescent="0.2">
      <c r="B58" s="26" t="s">
        <v>81</v>
      </c>
      <c r="C58" s="26"/>
      <c r="D58" s="26"/>
      <c r="E58" s="32"/>
      <c r="F58" s="33">
        <v>259.51</v>
      </c>
      <c r="G58" s="34">
        <v>3.2500000000000001E-2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85</v>
      </c>
      <c r="C60" s="38"/>
      <c r="D60" s="38"/>
      <c r="E60" s="39"/>
      <c r="F60" s="33">
        <v>259.51</v>
      </c>
      <c r="G60" s="34">
        <v>3.2500000000000001E-2</v>
      </c>
      <c r="H60" s="35"/>
    </row>
    <row r="61" spans="2:8" ht="15.75" customHeight="1" x14ac:dyDescent="0.2">
      <c r="B61" s="27" t="s">
        <v>92</v>
      </c>
      <c r="C61" s="27"/>
      <c r="D61" s="27"/>
      <c r="E61" s="28"/>
      <c r="F61" s="40">
        <v>-11.86</v>
      </c>
      <c r="G61" s="41">
        <v>-1.4000000000000679E-3</v>
      </c>
      <c r="H61" s="31"/>
    </row>
    <row r="62" spans="2:8" ht="15.75" customHeight="1" x14ac:dyDescent="0.2">
      <c r="B62" s="42" t="s">
        <v>93</v>
      </c>
      <c r="C62" s="42"/>
      <c r="D62" s="42"/>
      <c r="E62" s="43"/>
      <c r="F62" s="44">
        <v>7977.88</v>
      </c>
      <c r="G62" s="45">
        <v>1</v>
      </c>
      <c r="H62" s="46"/>
    </row>
    <row r="63" spans="2:8" ht="15.75" customHeight="1" x14ac:dyDescent="0.2">
      <c r="B63" s="2"/>
    </row>
    <row r="64" spans="2:8" ht="15.75" customHeight="1" x14ac:dyDescent="0.2">
      <c r="B64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CF9F74D-A049-4221-9455-1CBD73A6A9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6201-DF0D-497B-87DC-5A502CC6A97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90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91</v>
      </c>
      <c r="C8" s="27"/>
      <c r="D8" s="27"/>
      <c r="E8" s="28"/>
      <c r="F8" s="29">
        <v>27437.53</v>
      </c>
      <c r="G8" s="30">
        <v>0.99709999999999999</v>
      </c>
      <c r="H8" s="31"/>
    </row>
    <row r="9" spans="2:9" ht="15.75" customHeight="1" x14ac:dyDescent="0.2">
      <c r="B9" s="26" t="s">
        <v>81</v>
      </c>
      <c r="C9" s="26"/>
      <c r="D9" s="26"/>
      <c r="E9" s="32"/>
      <c r="F9" s="33">
        <v>27437.53</v>
      </c>
      <c r="G9" s="34">
        <v>0.99709999999999999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85</v>
      </c>
      <c r="C11" s="38"/>
      <c r="D11" s="38"/>
      <c r="E11" s="39"/>
      <c r="F11" s="33">
        <v>27437.53</v>
      </c>
      <c r="G11" s="34">
        <v>0.99709999999999999</v>
      </c>
      <c r="H11" s="35"/>
    </row>
    <row r="12" spans="2:9" ht="15.75" customHeight="1" x14ac:dyDescent="0.2">
      <c r="B12" s="27" t="s">
        <v>92</v>
      </c>
      <c r="C12" s="27"/>
      <c r="D12" s="27"/>
      <c r="E12" s="28"/>
      <c r="F12" s="29">
        <v>78.92</v>
      </c>
      <c r="G12" s="30">
        <v>2.9000000000000137E-3</v>
      </c>
      <c r="H12" s="31"/>
    </row>
    <row r="13" spans="2:9" ht="15.75" customHeight="1" x14ac:dyDescent="0.2">
      <c r="B13" s="42" t="s">
        <v>93</v>
      </c>
      <c r="C13" s="42"/>
      <c r="D13" s="42"/>
      <c r="E13" s="43"/>
      <c r="F13" s="44">
        <v>27516.45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ACCC730-1EA7-40E8-90B7-EFDE0A38222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B834-A0BC-490A-A6C1-422A5B99A74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238</v>
      </c>
      <c r="C8" s="27" t="s">
        <v>239</v>
      </c>
      <c r="D8" s="27" t="s">
        <v>64</v>
      </c>
      <c r="E8" s="28">
        <v>500</v>
      </c>
      <c r="F8" s="29">
        <v>5179.87</v>
      </c>
      <c r="G8" s="30">
        <v>4.6699999999999998E-2</v>
      </c>
      <c r="H8" s="31">
        <v>5.2499999999999998E-2</v>
      </c>
    </row>
    <row r="9" spans="2:9" ht="15.75" customHeight="1" x14ac:dyDescent="0.2">
      <c r="B9" s="27" t="s">
        <v>240</v>
      </c>
      <c r="C9" s="27" t="s">
        <v>241</v>
      </c>
      <c r="D9" s="27" t="s">
        <v>64</v>
      </c>
      <c r="E9" s="28">
        <v>500</v>
      </c>
      <c r="F9" s="29">
        <v>5119.75</v>
      </c>
      <c r="G9" s="30">
        <v>4.6100000000000002E-2</v>
      </c>
      <c r="H9" s="31">
        <v>4.3700000000000003E-2</v>
      </c>
    </row>
    <row r="10" spans="2:9" ht="15.75" customHeight="1" x14ac:dyDescent="0.2">
      <c r="B10" s="27" t="s">
        <v>110</v>
      </c>
      <c r="C10" s="27" t="s">
        <v>111</v>
      </c>
      <c r="D10" s="27" t="s">
        <v>59</v>
      </c>
      <c r="E10" s="28">
        <v>400</v>
      </c>
      <c r="F10" s="29">
        <v>4263.0600000000004</v>
      </c>
      <c r="G10" s="30">
        <v>3.8399999999999997E-2</v>
      </c>
      <c r="H10" s="31">
        <v>4.9299999999999997E-2</v>
      </c>
    </row>
    <row r="11" spans="2:9" ht="15.75" customHeight="1" x14ac:dyDescent="0.2">
      <c r="B11" s="27" t="s">
        <v>242</v>
      </c>
      <c r="C11" s="27" t="s">
        <v>243</v>
      </c>
      <c r="D11" s="27" t="s">
        <v>64</v>
      </c>
      <c r="E11" s="28">
        <v>250</v>
      </c>
      <c r="F11" s="29">
        <v>2693.81</v>
      </c>
      <c r="G11" s="30">
        <v>2.4299999999999999E-2</v>
      </c>
      <c r="H11" s="31">
        <v>4.6872999999999998E-2</v>
      </c>
    </row>
    <row r="12" spans="2:9" ht="15.75" customHeight="1" x14ac:dyDescent="0.2">
      <c r="B12" s="27" t="s">
        <v>244</v>
      </c>
      <c r="C12" s="27" t="s">
        <v>245</v>
      </c>
      <c r="D12" s="27" t="s">
        <v>64</v>
      </c>
      <c r="E12" s="28">
        <v>250</v>
      </c>
      <c r="F12" s="29">
        <v>2656.22</v>
      </c>
      <c r="G12" s="30">
        <v>2.3900000000000001E-2</v>
      </c>
      <c r="H12" s="31">
        <v>4.8149999999999998E-2</v>
      </c>
    </row>
    <row r="13" spans="2:9" ht="15.75" customHeight="1" x14ac:dyDescent="0.2">
      <c r="B13" s="27" t="s">
        <v>98</v>
      </c>
      <c r="C13" s="27" t="s">
        <v>99</v>
      </c>
      <c r="D13" s="27" t="s">
        <v>64</v>
      </c>
      <c r="E13" s="28">
        <v>250</v>
      </c>
      <c r="F13" s="29">
        <v>2594.29</v>
      </c>
      <c r="G13" s="30">
        <v>2.3400000000000001E-2</v>
      </c>
      <c r="H13" s="31">
        <v>5.1249999999999997E-2</v>
      </c>
    </row>
    <row r="14" spans="2:9" ht="15.75" customHeight="1" x14ac:dyDescent="0.2">
      <c r="B14" s="27" t="s">
        <v>246</v>
      </c>
      <c r="C14" s="27" t="s">
        <v>247</v>
      </c>
      <c r="D14" s="27" t="s">
        <v>64</v>
      </c>
      <c r="E14" s="28">
        <v>220</v>
      </c>
      <c r="F14" s="29">
        <v>2278.71</v>
      </c>
      <c r="G14" s="30">
        <v>2.0500000000000001E-2</v>
      </c>
      <c r="H14" s="31">
        <v>3.8949999999999999E-2</v>
      </c>
    </row>
    <row r="15" spans="2:9" ht="15.75" customHeight="1" x14ac:dyDescent="0.2">
      <c r="B15" s="27" t="s">
        <v>248</v>
      </c>
      <c r="C15" s="27" t="s">
        <v>249</v>
      </c>
      <c r="D15" s="27" t="s">
        <v>64</v>
      </c>
      <c r="E15" s="28">
        <v>150</v>
      </c>
      <c r="F15" s="29">
        <v>1617.71</v>
      </c>
      <c r="G15" s="30">
        <v>1.46E-2</v>
      </c>
      <c r="H15" s="31">
        <v>5.2798999999999999E-2</v>
      </c>
    </row>
    <row r="16" spans="2:9" ht="15.75" customHeight="1" x14ac:dyDescent="0.2">
      <c r="B16" s="27" t="s">
        <v>250</v>
      </c>
      <c r="C16" s="27" t="s">
        <v>251</v>
      </c>
      <c r="D16" s="27" t="s">
        <v>64</v>
      </c>
      <c r="E16" s="28">
        <v>150</v>
      </c>
      <c r="F16" s="29">
        <v>1571.7</v>
      </c>
      <c r="G16" s="30">
        <v>1.4200000000000001E-2</v>
      </c>
      <c r="H16" s="31">
        <v>4.8899999999999999E-2</v>
      </c>
    </row>
    <row r="17" spans="2:8" ht="15.75" customHeight="1" x14ac:dyDescent="0.2">
      <c r="B17" s="27" t="s">
        <v>252</v>
      </c>
      <c r="C17" s="27" t="s">
        <v>253</v>
      </c>
      <c r="D17" s="27" t="s">
        <v>254</v>
      </c>
      <c r="E17" s="28">
        <v>68</v>
      </c>
      <c r="F17" s="29">
        <v>736.37</v>
      </c>
      <c r="G17" s="30">
        <v>6.6E-3</v>
      </c>
      <c r="H17" s="31">
        <v>6.5347000000000002E-2</v>
      </c>
    </row>
    <row r="18" spans="2:8" ht="15.75" customHeight="1" x14ac:dyDescent="0.2">
      <c r="B18" s="27" t="s">
        <v>255</v>
      </c>
      <c r="C18" s="27" t="s">
        <v>256</v>
      </c>
      <c r="D18" s="27" t="s">
        <v>138</v>
      </c>
      <c r="E18" s="28">
        <v>50000</v>
      </c>
      <c r="F18" s="29">
        <v>558.73</v>
      </c>
      <c r="G18" s="30">
        <v>5.0000000000000001E-3</v>
      </c>
      <c r="H18" s="31">
        <v>5.2999999999999999E-2</v>
      </c>
    </row>
    <row r="19" spans="2:8" ht="15.75" customHeight="1" x14ac:dyDescent="0.2">
      <c r="B19" s="27" t="s">
        <v>257</v>
      </c>
      <c r="C19" s="27" t="s">
        <v>258</v>
      </c>
      <c r="D19" s="27" t="s">
        <v>64</v>
      </c>
      <c r="E19" s="28">
        <v>35000</v>
      </c>
      <c r="F19" s="29">
        <v>383.08</v>
      </c>
      <c r="G19" s="30">
        <v>3.5000000000000001E-3</v>
      </c>
      <c r="H19" s="31">
        <v>3.5986999999999998E-2</v>
      </c>
    </row>
    <row r="20" spans="2:8" ht="15.75" customHeight="1" x14ac:dyDescent="0.2">
      <c r="B20" s="27" t="s">
        <v>259</v>
      </c>
      <c r="C20" s="27" t="s">
        <v>260</v>
      </c>
      <c r="D20" s="27" t="s">
        <v>64</v>
      </c>
      <c r="E20" s="28">
        <v>30</v>
      </c>
      <c r="F20" s="29">
        <v>347.4</v>
      </c>
      <c r="G20" s="30">
        <v>3.0999999999999999E-3</v>
      </c>
      <c r="H20" s="31">
        <v>4.1695999999999997E-2</v>
      </c>
    </row>
    <row r="21" spans="2:8" ht="15.75" customHeight="1" x14ac:dyDescent="0.2">
      <c r="B21" s="27" t="s">
        <v>261</v>
      </c>
      <c r="C21" s="27" t="s">
        <v>262</v>
      </c>
      <c r="D21" s="27" t="s">
        <v>254</v>
      </c>
      <c r="E21" s="28">
        <v>18</v>
      </c>
      <c r="F21" s="29">
        <v>196.76</v>
      </c>
      <c r="G21" s="30">
        <v>1.8E-3</v>
      </c>
      <c r="H21" s="31">
        <v>6.9074999999999998E-2</v>
      </c>
    </row>
    <row r="22" spans="2:8" ht="15.75" customHeight="1" x14ac:dyDescent="0.2">
      <c r="B22" s="27" t="s">
        <v>263</v>
      </c>
      <c r="C22" s="27" t="s">
        <v>264</v>
      </c>
      <c r="D22" s="27" t="s">
        <v>254</v>
      </c>
      <c r="E22" s="28">
        <v>11</v>
      </c>
      <c r="F22" s="29">
        <v>121.39</v>
      </c>
      <c r="G22" s="30">
        <v>1.1000000000000001E-3</v>
      </c>
      <c r="H22" s="31">
        <v>5.5300000000000002E-2</v>
      </c>
    </row>
    <row r="23" spans="2:8" ht="15.75" customHeight="1" x14ac:dyDescent="0.2">
      <c r="B23" s="26" t="s">
        <v>81</v>
      </c>
      <c r="C23" s="26"/>
      <c r="D23" s="26"/>
      <c r="E23" s="32"/>
      <c r="F23" s="33">
        <v>30318.85</v>
      </c>
      <c r="G23" s="34">
        <v>0.2732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81</v>
      </c>
      <c r="C26" s="27"/>
      <c r="D26" s="27"/>
      <c r="E26" s="28"/>
      <c r="F26" s="36" t="s">
        <v>83</v>
      </c>
      <c r="G26" s="37" t="s">
        <v>83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36" t="s">
        <v>83</v>
      </c>
      <c r="G29" s="37" t="s">
        <v>83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85</v>
      </c>
      <c r="C31" s="38"/>
      <c r="D31" s="38"/>
      <c r="E31" s="39"/>
      <c r="F31" s="33">
        <v>30318.85</v>
      </c>
      <c r="G31" s="34">
        <v>0.27310000000000001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168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265</v>
      </c>
      <c r="C36" s="27" t="s">
        <v>266</v>
      </c>
      <c r="D36" s="27" t="s">
        <v>186</v>
      </c>
      <c r="E36" s="28">
        <v>5000</v>
      </c>
      <c r="F36" s="29">
        <v>4982.54</v>
      </c>
      <c r="G36" s="30">
        <v>4.4900000000000002E-2</v>
      </c>
      <c r="H36" s="31">
        <v>3.2800999999999997E-2</v>
      </c>
    </row>
    <row r="37" spans="2:8" ht="15.75" customHeight="1" x14ac:dyDescent="0.2">
      <c r="B37" s="27" t="s">
        <v>172</v>
      </c>
      <c r="C37" s="27" t="s">
        <v>267</v>
      </c>
      <c r="D37" s="27" t="s">
        <v>174</v>
      </c>
      <c r="E37" s="28">
        <v>5000</v>
      </c>
      <c r="F37" s="29">
        <v>4933.3</v>
      </c>
      <c r="G37" s="30">
        <v>4.4400000000000002E-2</v>
      </c>
      <c r="H37" s="31">
        <v>3.5000000000000003E-2</v>
      </c>
    </row>
    <row r="38" spans="2:8" ht="15.75" customHeight="1" x14ac:dyDescent="0.2">
      <c r="B38" s="27" t="s">
        <v>172</v>
      </c>
      <c r="C38" s="27" t="s">
        <v>268</v>
      </c>
      <c r="D38" s="27" t="s">
        <v>174</v>
      </c>
      <c r="E38" s="28">
        <v>2500</v>
      </c>
      <c r="F38" s="29">
        <v>2491.94</v>
      </c>
      <c r="G38" s="30">
        <v>2.24E-2</v>
      </c>
      <c r="H38" s="31">
        <v>3.2799000000000002E-2</v>
      </c>
    </row>
    <row r="39" spans="2:8" ht="15.75" customHeight="1" x14ac:dyDescent="0.2">
      <c r="B39" s="27" t="s">
        <v>175</v>
      </c>
      <c r="C39" s="27" t="s">
        <v>269</v>
      </c>
      <c r="D39" s="27" t="s">
        <v>171</v>
      </c>
      <c r="E39" s="28">
        <v>2500</v>
      </c>
      <c r="F39" s="29">
        <v>2422.5300000000002</v>
      </c>
      <c r="G39" s="30">
        <v>2.18E-2</v>
      </c>
      <c r="H39" s="31">
        <v>3.9433999999999997E-2</v>
      </c>
    </row>
    <row r="40" spans="2:8" ht="15.75" customHeight="1" x14ac:dyDescent="0.2">
      <c r="B40" s="26" t="s">
        <v>81</v>
      </c>
      <c r="C40" s="26"/>
      <c r="D40" s="26"/>
      <c r="E40" s="32"/>
      <c r="F40" s="33">
        <v>14830.31</v>
      </c>
      <c r="G40" s="34">
        <v>0.1336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181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270</v>
      </c>
      <c r="C43" s="27" t="s">
        <v>271</v>
      </c>
      <c r="D43" s="27" t="s">
        <v>272</v>
      </c>
      <c r="E43" s="28">
        <v>1000</v>
      </c>
      <c r="F43" s="29">
        <v>4967.41</v>
      </c>
      <c r="G43" s="30">
        <v>4.4699999999999997E-2</v>
      </c>
      <c r="H43" s="31">
        <v>3.6850000000000001E-2</v>
      </c>
    </row>
    <row r="44" spans="2:8" ht="15.75" customHeight="1" x14ac:dyDescent="0.2">
      <c r="B44" s="27" t="s">
        <v>273</v>
      </c>
      <c r="C44" s="27" t="s">
        <v>274</v>
      </c>
      <c r="D44" s="27" t="s">
        <v>171</v>
      </c>
      <c r="E44" s="28">
        <v>1000</v>
      </c>
      <c r="F44" s="29">
        <v>4920.8900000000003</v>
      </c>
      <c r="G44" s="30">
        <v>4.4299999999999999E-2</v>
      </c>
      <c r="H44" s="31">
        <v>4.0750000000000001E-2</v>
      </c>
    </row>
    <row r="45" spans="2:8" ht="15.75" customHeight="1" x14ac:dyDescent="0.2">
      <c r="B45" s="27" t="s">
        <v>275</v>
      </c>
      <c r="C45" s="27" t="s">
        <v>276</v>
      </c>
      <c r="D45" s="27" t="s">
        <v>171</v>
      </c>
      <c r="E45" s="28">
        <v>600</v>
      </c>
      <c r="F45" s="29">
        <v>3000</v>
      </c>
      <c r="G45" s="30">
        <v>2.7E-2</v>
      </c>
      <c r="H45" s="31">
        <v>4.9501000000000003E-2</v>
      </c>
    </row>
    <row r="46" spans="2:8" ht="15.75" customHeight="1" x14ac:dyDescent="0.2">
      <c r="B46" s="27" t="s">
        <v>277</v>
      </c>
      <c r="C46" s="27" t="s">
        <v>278</v>
      </c>
      <c r="D46" s="27" t="s">
        <v>171</v>
      </c>
      <c r="E46" s="28">
        <v>500</v>
      </c>
      <c r="F46" s="29">
        <v>2497.4499999999998</v>
      </c>
      <c r="G46" s="30">
        <v>2.2499999999999999E-2</v>
      </c>
      <c r="H46" s="31">
        <v>3.3912999999999999E-2</v>
      </c>
    </row>
    <row r="47" spans="2:8" ht="15.75" customHeight="1" x14ac:dyDescent="0.2">
      <c r="B47" s="27" t="s">
        <v>279</v>
      </c>
      <c r="C47" s="27" t="s">
        <v>280</v>
      </c>
      <c r="D47" s="27" t="s">
        <v>171</v>
      </c>
      <c r="E47" s="28">
        <v>500</v>
      </c>
      <c r="F47" s="29">
        <v>2487.7600000000002</v>
      </c>
      <c r="G47" s="30">
        <v>2.24E-2</v>
      </c>
      <c r="H47" s="31">
        <v>3.3901000000000001E-2</v>
      </c>
    </row>
    <row r="48" spans="2:8" ht="15.75" customHeight="1" x14ac:dyDescent="0.2">
      <c r="B48" s="27" t="s">
        <v>281</v>
      </c>
      <c r="C48" s="27" t="s">
        <v>282</v>
      </c>
      <c r="D48" s="27" t="s">
        <v>171</v>
      </c>
      <c r="E48" s="28">
        <v>500</v>
      </c>
      <c r="F48" s="29">
        <v>2467.31</v>
      </c>
      <c r="G48" s="30">
        <v>2.2200000000000001E-2</v>
      </c>
      <c r="H48" s="31">
        <v>3.7199999999999997E-2</v>
      </c>
    </row>
    <row r="49" spans="2:8" ht="15.75" customHeight="1" x14ac:dyDescent="0.2">
      <c r="B49" s="27" t="s">
        <v>283</v>
      </c>
      <c r="C49" s="27" t="s">
        <v>284</v>
      </c>
      <c r="D49" s="27" t="s">
        <v>171</v>
      </c>
      <c r="E49" s="28">
        <v>500</v>
      </c>
      <c r="F49" s="29">
        <v>2454.62</v>
      </c>
      <c r="G49" s="30">
        <v>2.2100000000000002E-2</v>
      </c>
      <c r="H49" s="31">
        <v>3.7699000000000003E-2</v>
      </c>
    </row>
    <row r="50" spans="2:8" ht="15.75" customHeight="1" x14ac:dyDescent="0.2">
      <c r="B50" s="27" t="s">
        <v>285</v>
      </c>
      <c r="C50" s="27" t="s">
        <v>286</v>
      </c>
      <c r="D50" s="27" t="s">
        <v>272</v>
      </c>
      <c r="E50" s="28">
        <v>500</v>
      </c>
      <c r="F50" s="29">
        <v>2406.98</v>
      </c>
      <c r="G50" s="30">
        <v>2.1700000000000001E-2</v>
      </c>
      <c r="H50" s="31">
        <v>5.5099000000000002E-2</v>
      </c>
    </row>
    <row r="51" spans="2:8" ht="15.75" customHeight="1" x14ac:dyDescent="0.2">
      <c r="B51" s="27" t="s">
        <v>285</v>
      </c>
      <c r="C51" s="27" t="s">
        <v>287</v>
      </c>
      <c r="D51" s="27" t="s">
        <v>272</v>
      </c>
      <c r="E51" s="28">
        <v>500</v>
      </c>
      <c r="F51" s="29">
        <v>2395.15</v>
      </c>
      <c r="G51" s="30">
        <v>2.1600000000000001E-2</v>
      </c>
      <c r="H51" s="31">
        <v>5.5099000000000002E-2</v>
      </c>
    </row>
    <row r="52" spans="2:8" ht="15.75" customHeight="1" x14ac:dyDescent="0.2">
      <c r="B52" s="27" t="s">
        <v>288</v>
      </c>
      <c r="C52" s="27" t="s">
        <v>289</v>
      </c>
      <c r="D52" s="27" t="s">
        <v>186</v>
      </c>
      <c r="E52" s="28">
        <v>300</v>
      </c>
      <c r="F52" s="29">
        <v>1499.44</v>
      </c>
      <c r="G52" s="30">
        <v>1.35E-2</v>
      </c>
      <c r="H52" s="31">
        <v>3.4049000000000003E-2</v>
      </c>
    </row>
    <row r="53" spans="2:8" ht="15.75" customHeight="1" x14ac:dyDescent="0.2">
      <c r="B53" s="27" t="s">
        <v>270</v>
      </c>
      <c r="C53" s="27" t="s">
        <v>290</v>
      </c>
      <c r="D53" s="27" t="s">
        <v>272</v>
      </c>
      <c r="E53" s="28">
        <v>200</v>
      </c>
      <c r="F53" s="29">
        <v>998.62</v>
      </c>
      <c r="G53" s="30">
        <v>8.9999999999999993E-3</v>
      </c>
      <c r="H53" s="31">
        <v>3.3748E-2</v>
      </c>
    </row>
    <row r="54" spans="2:8" ht="15.75" customHeight="1" x14ac:dyDescent="0.2">
      <c r="B54" s="26" t="s">
        <v>81</v>
      </c>
      <c r="C54" s="26"/>
      <c r="D54" s="26"/>
      <c r="E54" s="32"/>
      <c r="F54" s="33">
        <v>30095.63</v>
      </c>
      <c r="G54" s="34">
        <v>0.27110000000000001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87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291</v>
      </c>
      <c r="C57" s="27" t="s">
        <v>292</v>
      </c>
      <c r="D57" s="27" t="s">
        <v>50</v>
      </c>
      <c r="E57" s="28">
        <v>16000000</v>
      </c>
      <c r="F57" s="29">
        <v>15853.04</v>
      </c>
      <c r="G57" s="30">
        <v>0.14280000000000001</v>
      </c>
      <c r="H57" s="31">
        <v>3.3501000000000003E-2</v>
      </c>
    </row>
    <row r="58" spans="2:8" ht="15.75" customHeight="1" x14ac:dyDescent="0.2">
      <c r="B58" s="27" t="s">
        <v>88</v>
      </c>
      <c r="C58" s="27" t="s">
        <v>89</v>
      </c>
      <c r="D58" s="27" t="s">
        <v>50</v>
      </c>
      <c r="E58" s="28">
        <v>10000000</v>
      </c>
      <c r="F58" s="29">
        <v>9953.6299999999992</v>
      </c>
      <c r="G58" s="30">
        <v>8.9700000000000002E-2</v>
      </c>
      <c r="H58" s="31">
        <v>3.27E-2</v>
      </c>
    </row>
    <row r="59" spans="2:8" ht="15.75" customHeight="1" x14ac:dyDescent="0.2">
      <c r="B59" s="27" t="s">
        <v>236</v>
      </c>
      <c r="C59" s="27" t="s">
        <v>237</v>
      </c>
      <c r="D59" s="27" t="s">
        <v>50</v>
      </c>
      <c r="E59" s="28">
        <v>5000000</v>
      </c>
      <c r="F59" s="29">
        <v>4986.28</v>
      </c>
      <c r="G59" s="30">
        <v>4.4900000000000002E-2</v>
      </c>
      <c r="H59" s="31">
        <v>3.2397000000000002E-2</v>
      </c>
    </row>
    <row r="60" spans="2:8" ht="15.75" customHeight="1" x14ac:dyDescent="0.2">
      <c r="B60" s="26" t="s">
        <v>81</v>
      </c>
      <c r="C60" s="26"/>
      <c r="D60" s="26"/>
      <c r="E60" s="32"/>
      <c r="F60" s="33">
        <v>30792.95</v>
      </c>
      <c r="G60" s="34">
        <v>0.27739999999999998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85</v>
      </c>
      <c r="C62" s="38"/>
      <c r="D62" s="38"/>
      <c r="E62" s="39"/>
      <c r="F62" s="33">
        <v>75718.89</v>
      </c>
      <c r="G62" s="34">
        <v>0.68210000000000004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90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91</v>
      </c>
      <c r="C66" s="27"/>
      <c r="D66" s="27"/>
      <c r="E66" s="28"/>
      <c r="F66" s="29">
        <v>8902.94</v>
      </c>
      <c r="G66" s="30">
        <v>8.0199999999999994E-2</v>
      </c>
      <c r="H66" s="31"/>
    </row>
    <row r="67" spans="2:16" ht="15.75" customHeight="1" x14ac:dyDescent="0.2">
      <c r="B67" s="26" t="s">
        <v>81</v>
      </c>
      <c r="C67" s="26"/>
      <c r="D67" s="26"/>
      <c r="E67" s="32"/>
      <c r="F67" s="33">
        <v>8902.94</v>
      </c>
      <c r="G67" s="34">
        <v>8.0199999999999994E-2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85</v>
      </c>
      <c r="C69" s="38"/>
      <c r="D69" s="38"/>
      <c r="E69" s="39"/>
      <c r="F69" s="33">
        <v>8902.94</v>
      </c>
      <c r="G69" s="34">
        <v>8.0199999999999994E-2</v>
      </c>
      <c r="H69" s="35"/>
    </row>
    <row r="70" spans="2:16" ht="15.75" customHeight="1" x14ac:dyDescent="0.2">
      <c r="B70" s="27" t="s">
        <v>92</v>
      </c>
      <c r="C70" s="27"/>
      <c r="D70" s="27"/>
      <c r="E70" s="28"/>
      <c r="F70" s="40">
        <v>-3925.05</v>
      </c>
      <c r="G70" s="41">
        <v>-3.5400000000000098E-2</v>
      </c>
      <c r="H70" s="31"/>
      <c r="L70" s="3"/>
    </row>
    <row r="71" spans="2:16" ht="15.75" customHeight="1" x14ac:dyDescent="0.2">
      <c r="B71" s="42" t="s">
        <v>93</v>
      </c>
      <c r="C71" s="42"/>
      <c r="D71" s="42"/>
      <c r="E71" s="43"/>
      <c r="F71" s="44">
        <v>111015.63</v>
      </c>
      <c r="G71" s="45">
        <v>1</v>
      </c>
      <c r="H71" s="46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187</v>
      </c>
      <c r="L73" s="3"/>
    </row>
    <row r="74" spans="2:16" ht="15.75" customHeight="1" x14ac:dyDescent="0.2">
      <c r="B74" s="15" t="s">
        <v>94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1731014-516B-4897-9F1F-73B2196636C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64021-49D5-446F-9635-F51168B9A60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106</v>
      </c>
      <c r="C8" s="27" t="s">
        <v>107</v>
      </c>
      <c r="D8" s="27" t="s">
        <v>64</v>
      </c>
      <c r="E8" s="28">
        <v>600</v>
      </c>
      <c r="F8" s="29">
        <v>6530.44</v>
      </c>
      <c r="G8" s="30">
        <v>9.1499999999999998E-2</v>
      </c>
      <c r="H8" s="31">
        <v>5.0900000000000001E-2</v>
      </c>
    </row>
    <row r="9" spans="2:9" ht="15.75" customHeight="1" x14ac:dyDescent="0.2">
      <c r="B9" s="27" t="s">
        <v>293</v>
      </c>
      <c r="C9" s="27" t="s">
        <v>294</v>
      </c>
      <c r="D9" s="27" t="s">
        <v>64</v>
      </c>
      <c r="E9" s="28">
        <v>500</v>
      </c>
      <c r="F9" s="29">
        <v>5072.8100000000004</v>
      </c>
      <c r="G9" s="30">
        <v>7.1099999999999997E-2</v>
      </c>
      <c r="H9" s="31">
        <v>5.5199999999999999E-2</v>
      </c>
    </row>
    <row r="10" spans="2:9" ht="15.75" customHeight="1" x14ac:dyDescent="0.2">
      <c r="B10" s="27" t="s">
        <v>98</v>
      </c>
      <c r="C10" s="27" t="s">
        <v>99</v>
      </c>
      <c r="D10" s="27" t="s">
        <v>64</v>
      </c>
      <c r="E10" s="28">
        <v>450</v>
      </c>
      <c r="F10" s="29">
        <v>4669.72</v>
      </c>
      <c r="G10" s="30">
        <v>6.54E-2</v>
      </c>
      <c r="H10" s="31">
        <v>5.1249999999999997E-2</v>
      </c>
    </row>
    <row r="11" spans="2:9" ht="15.75" customHeight="1" x14ac:dyDescent="0.2">
      <c r="B11" s="27" t="s">
        <v>110</v>
      </c>
      <c r="C11" s="27" t="s">
        <v>111</v>
      </c>
      <c r="D11" s="27" t="s">
        <v>59</v>
      </c>
      <c r="E11" s="28">
        <v>400</v>
      </c>
      <c r="F11" s="29">
        <v>4263.0600000000004</v>
      </c>
      <c r="G11" s="30">
        <v>5.9700000000000003E-2</v>
      </c>
      <c r="H11" s="31">
        <v>4.9299999999999997E-2</v>
      </c>
    </row>
    <row r="12" spans="2:9" ht="15.75" customHeight="1" x14ac:dyDescent="0.2">
      <c r="B12" s="27" t="s">
        <v>75</v>
      </c>
      <c r="C12" s="27" t="s">
        <v>295</v>
      </c>
      <c r="D12" s="27" t="s">
        <v>50</v>
      </c>
      <c r="E12" s="28">
        <v>3000000</v>
      </c>
      <c r="F12" s="29">
        <v>3207.15</v>
      </c>
      <c r="G12" s="30">
        <v>4.4900000000000002E-2</v>
      </c>
      <c r="H12" s="31">
        <v>5.7389999999999997E-2</v>
      </c>
    </row>
    <row r="13" spans="2:9" ht="15.75" customHeight="1" x14ac:dyDescent="0.2">
      <c r="B13" s="27" t="s">
        <v>55</v>
      </c>
      <c r="C13" s="27" t="s">
        <v>56</v>
      </c>
      <c r="D13" s="27" t="s">
        <v>50</v>
      </c>
      <c r="E13" s="28">
        <v>2700000</v>
      </c>
      <c r="F13" s="29">
        <v>2896.32</v>
      </c>
      <c r="G13" s="30">
        <v>4.0599999999999997E-2</v>
      </c>
      <c r="H13" s="31">
        <v>4.7078000000000002E-2</v>
      </c>
    </row>
    <row r="14" spans="2:9" ht="15.75" customHeight="1" x14ac:dyDescent="0.2">
      <c r="B14" s="27" t="s">
        <v>141</v>
      </c>
      <c r="C14" s="27" t="s">
        <v>142</v>
      </c>
      <c r="D14" s="27" t="s">
        <v>143</v>
      </c>
      <c r="E14" s="28">
        <v>250</v>
      </c>
      <c r="F14" s="29">
        <v>2651.78</v>
      </c>
      <c r="G14" s="30">
        <v>3.7100000000000001E-2</v>
      </c>
      <c r="H14" s="31">
        <v>4.5699999999999998E-2</v>
      </c>
    </row>
    <row r="15" spans="2:9" ht="15.75" customHeight="1" x14ac:dyDescent="0.2">
      <c r="B15" s="27" t="s">
        <v>296</v>
      </c>
      <c r="C15" s="27" t="s">
        <v>297</v>
      </c>
      <c r="D15" s="27" t="s">
        <v>143</v>
      </c>
      <c r="E15" s="28">
        <v>250</v>
      </c>
      <c r="F15" s="29">
        <v>2639.55</v>
      </c>
      <c r="G15" s="30">
        <v>3.6999999999999998E-2</v>
      </c>
      <c r="H15" s="31">
        <v>4.5699999999999998E-2</v>
      </c>
    </row>
    <row r="16" spans="2:9" ht="15.75" customHeight="1" x14ac:dyDescent="0.2">
      <c r="B16" s="27" t="s">
        <v>166</v>
      </c>
      <c r="C16" s="27" t="s">
        <v>167</v>
      </c>
      <c r="D16" s="27" t="s">
        <v>64</v>
      </c>
      <c r="E16" s="28">
        <v>210</v>
      </c>
      <c r="F16" s="29">
        <v>2233.5300000000002</v>
      </c>
      <c r="G16" s="30">
        <v>3.1300000000000001E-2</v>
      </c>
      <c r="H16" s="31">
        <v>4.8000000000000001E-2</v>
      </c>
    </row>
    <row r="17" spans="2:8" ht="15.75" customHeight="1" x14ac:dyDescent="0.2">
      <c r="B17" s="27" t="s">
        <v>298</v>
      </c>
      <c r="C17" s="27" t="s">
        <v>299</v>
      </c>
      <c r="D17" s="27" t="s">
        <v>50</v>
      </c>
      <c r="E17" s="28">
        <v>2000000</v>
      </c>
      <c r="F17" s="29">
        <v>2110.96</v>
      </c>
      <c r="G17" s="30">
        <v>2.9600000000000001E-2</v>
      </c>
      <c r="H17" s="31">
        <v>4.1873E-2</v>
      </c>
    </row>
    <row r="18" spans="2:8" ht="15.75" customHeight="1" x14ac:dyDescent="0.2">
      <c r="B18" s="27" t="s">
        <v>164</v>
      </c>
      <c r="C18" s="27" t="s">
        <v>165</v>
      </c>
      <c r="D18" s="27" t="s">
        <v>59</v>
      </c>
      <c r="E18" s="28">
        <v>200</v>
      </c>
      <c r="F18" s="29">
        <v>2047.54</v>
      </c>
      <c r="G18" s="30">
        <v>2.87E-2</v>
      </c>
      <c r="H18" s="31">
        <v>4.8300000000000003E-2</v>
      </c>
    </row>
    <row r="19" spans="2:8" ht="15.75" customHeight="1" x14ac:dyDescent="0.2">
      <c r="B19" s="27" t="s">
        <v>160</v>
      </c>
      <c r="C19" s="27" t="s">
        <v>161</v>
      </c>
      <c r="D19" s="27" t="s">
        <v>64</v>
      </c>
      <c r="E19" s="28">
        <v>150</v>
      </c>
      <c r="F19" s="29">
        <v>1614.43</v>
      </c>
      <c r="G19" s="30">
        <v>2.2599999999999999E-2</v>
      </c>
      <c r="H19" s="31">
        <v>4.9849999999999998E-2</v>
      </c>
    </row>
    <row r="20" spans="2:8" ht="15.75" customHeight="1" x14ac:dyDescent="0.2">
      <c r="B20" s="27" t="s">
        <v>51</v>
      </c>
      <c r="C20" s="27" t="s">
        <v>52</v>
      </c>
      <c r="D20" s="27" t="s">
        <v>50</v>
      </c>
      <c r="E20" s="28">
        <v>1100000</v>
      </c>
      <c r="F20" s="29">
        <v>1186.17</v>
      </c>
      <c r="G20" s="30">
        <v>1.66E-2</v>
      </c>
      <c r="H20" s="31">
        <v>5.8597000000000003E-2</v>
      </c>
    </row>
    <row r="21" spans="2:8" ht="15.75" customHeight="1" x14ac:dyDescent="0.2">
      <c r="B21" s="27" t="s">
        <v>152</v>
      </c>
      <c r="C21" s="27" t="s">
        <v>153</v>
      </c>
      <c r="D21" s="27" t="s">
        <v>64</v>
      </c>
      <c r="E21" s="28">
        <v>100</v>
      </c>
      <c r="F21" s="29">
        <v>1157.1500000000001</v>
      </c>
      <c r="G21" s="30">
        <v>1.6199999999999999E-2</v>
      </c>
      <c r="H21" s="31">
        <v>4.7750000000000001E-2</v>
      </c>
    </row>
    <row r="22" spans="2:8" ht="15.75" customHeight="1" x14ac:dyDescent="0.2">
      <c r="B22" s="27" t="s">
        <v>118</v>
      </c>
      <c r="C22" s="27" t="s">
        <v>119</v>
      </c>
      <c r="D22" s="27" t="s">
        <v>64</v>
      </c>
      <c r="E22" s="28">
        <v>110</v>
      </c>
      <c r="F22" s="29">
        <v>1137.8900000000001</v>
      </c>
      <c r="G22" s="30">
        <v>1.5900000000000001E-2</v>
      </c>
      <c r="H22" s="31">
        <v>3.9050000000000001E-2</v>
      </c>
    </row>
    <row r="23" spans="2:8" ht="15.75" customHeight="1" x14ac:dyDescent="0.2">
      <c r="B23" s="27" t="s">
        <v>120</v>
      </c>
      <c r="C23" s="27" t="s">
        <v>121</v>
      </c>
      <c r="D23" s="27" t="s">
        <v>64</v>
      </c>
      <c r="E23" s="28">
        <v>100</v>
      </c>
      <c r="F23" s="29">
        <v>1087.78</v>
      </c>
      <c r="G23" s="30">
        <v>1.52E-2</v>
      </c>
      <c r="H23" s="31">
        <v>4.8000000000000001E-2</v>
      </c>
    </row>
    <row r="24" spans="2:8" ht="15.75" customHeight="1" x14ac:dyDescent="0.2">
      <c r="B24" s="27" t="s">
        <v>158</v>
      </c>
      <c r="C24" s="27" t="s">
        <v>159</v>
      </c>
      <c r="D24" s="27" t="s">
        <v>64</v>
      </c>
      <c r="E24" s="28">
        <v>100</v>
      </c>
      <c r="F24" s="29">
        <v>1087.1400000000001</v>
      </c>
      <c r="G24" s="30">
        <v>1.52E-2</v>
      </c>
      <c r="H24" s="31">
        <v>4.5100000000000001E-2</v>
      </c>
    </row>
    <row r="25" spans="2:8" ht="15.75" customHeight="1" x14ac:dyDescent="0.2">
      <c r="B25" s="27" t="s">
        <v>300</v>
      </c>
      <c r="C25" s="27" t="s">
        <v>301</v>
      </c>
      <c r="D25" s="27" t="s">
        <v>64</v>
      </c>
      <c r="E25" s="28">
        <v>40</v>
      </c>
      <c r="F25" s="29">
        <v>1083.49</v>
      </c>
      <c r="G25" s="30">
        <v>1.52E-2</v>
      </c>
      <c r="H25" s="31">
        <v>5.1605999999999999E-2</v>
      </c>
    </row>
    <row r="26" spans="2:8" ht="15.75" customHeight="1" x14ac:dyDescent="0.2">
      <c r="B26" s="27" t="s">
        <v>156</v>
      </c>
      <c r="C26" s="27" t="s">
        <v>157</v>
      </c>
      <c r="D26" s="27" t="s">
        <v>64</v>
      </c>
      <c r="E26" s="28">
        <v>100</v>
      </c>
      <c r="F26" s="29">
        <v>1077.02</v>
      </c>
      <c r="G26" s="30">
        <v>1.5100000000000001E-2</v>
      </c>
      <c r="H26" s="31">
        <v>4.7500000000000001E-2</v>
      </c>
    </row>
    <row r="27" spans="2:8" ht="15.75" customHeight="1" x14ac:dyDescent="0.2">
      <c r="B27" s="27" t="s">
        <v>122</v>
      </c>
      <c r="C27" s="27" t="s">
        <v>123</v>
      </c>
      <c r="D27" s="27" t="s">
        <v>64</v>
      </c>
      <c r="E27" s="28">
        <v>100</v>
      </c>
      <c r="F27" s="29">
        <v>1066.77</v>
      </c>
      <c r="G27" s="30">
        <v>1.49E-2</v>
      </c>
      <c r="H27" s="31">
        <v>3.6798999999999998E-2</v>
      </c>
    </row>
    <row r="28" spans="2:8" ht="15.75" customHeight="1" x14ac:dyDescent="0.2">
      <c r="B28" s="27" t="s">
        <v>302</v>
      </c>
      <c r="C28" s="27" t="s">
        <v>303</v>
      </c>
      <c r="D28" s="27" t="s">
        <v>59</v>
      </c>
      <c r="E28" s="28">
        <v>100</v>
      </c>
      <c r="F28" s="29">
        <v>1049.9000000000001</v>
      </c>
      <c r="G28" s="30">
        <v>1.47E-2</v>
      </c>
      <c r="H28" s="31">
        <v>5.5946999999999997E-2</v>
      </c>
    </row>
    <row r="29" spans="2:8" ht="15.75" customHeight="1" x14ac:dyDescent="0.2">
      <c r="B29" s="27" t="s">
        <v>108</v>
      </c>
      <c r="C29" s="27" t="s">
        <v>109</v>
      </c>
      <c r="D29" s="27" t="s">
        <v>64</v>
      </c>
      <c r="E29" s="28">
        <v>100</v>
      </c>
      <c r="F29" s="29">
        <v>1035.24</v>
      </c>
      <c r="G29" s="30">
        <v>1.4500000000000001E-2</v>
      </c>
      <c r="H29" s="31">
        <v>4.8750000000000002E-2</v>
      </c>
    </row>
    <row r="30" spans="2:8" ht="15.75" customHeight="1" x14ac:dyDescent="0.2">
      <c r="B30" s="27" t="s">
        <v>73</v>
      </c>
      <c r="C30" s="27" t="s">
        <v>74</v>
      </c>
      <c r="D30" s="27" t="s">
        <v>50</v>
      </c>
      <c r="E30" s="28">
        <v>1000000</v>
      </c>
      <c r="F30" s="29">
        <v>1015.5</v>
      </c>
      <c r="G30" s="30">
        <v>1.4200000000000001E-2</v>
      </c>
      <c r="H30" s="31">
        <v>5.9513999999999997E-2</v>
      </c>
    </row>
    <row r="31" spans="2:8" ht="15.75" customHeight="1" x14ac:dyDescent="0.2">
      <c r="B31" s="27" t="s">
        <v>304</v>
      </c>
      <c r="C31" s="27" t="s">
        <v>305</v>
      </c>
      <c r="D31" s="27" t="s">
        <v>50</v>
      </c>
      <c r="E31" s="28">
        <v>1000000</v>
      </c>
      <c r="F31" s="29">
        <v>1006.67</v>
      </c>
      <c r="G31" s="30">
        <v>1.41E-2</v>
      </c>
      <c r="H31" s="31">
        <v>5.2184000000000001E-2</v>
      </c>
    </row>
    <row r="32" spans="2:8" ht="15.75" customHeight="1" x14ac:dyDescent="0.2">
      <c r="B32" s="27" t="s">
        <v>306</v>
      </c>
      <c r="C32" s="27" t="s">
        <v>307</v>
      </c>
      <c r="D32" s="27" t="s">
        <v>50</v>
      </c>
      <c r="E32" s="28">
        <v>500000</v>
      </c>
      <c r="F32" s="29">
        <v>550.91</v>
      </c>
      <c r="G32" s="30">
        <v>7.7000000000000002E-3</v>
      </c>
      <c r="H32" s="31">
        <v>5.4960000000000002E-2</v>
      </c>
    </row>
    <row r="33" spans="2:8" ht="15.75" customHeight="1" x14ac:dyDescent="0.2">
      <c r="B33" s="27" t="s">
        <v>148</v>
      </c>
      <c r="C33" s="27" t="s">
        <v>149</v>
      </c>
      <c r="D33" s="27" t="s">
        <v>64</v>
      </c>
      <c r="E33" s="28">
        <v>50</v>
      </c>
      <c r="F33" s="29">
        <v>522.88</v>
      </c>
      <c r="G33" s="30">
        <v>7.3000000000000001E-3</v>
      </c>
      <c r="H33" s="31">
        <v>3.9550000000000002E-2</v>
      </c>
    </row>
    <row r="34" spans="2:8" ht="15.75" customHeight="1" x14ac:dyDescent="0.2">
      <c r="B34" s="27" t="s">
        <v>104</v>
      </c>
      <c r="C34" s="27" t="s">
        <v>105</v>
      </c>
      <c r="D34" s="27" t="s">
        <v>64</v>
      </c>
      <c r="E34" s="28">
        <v>50</v>
      </c>
      <c r="F34" s="29">
        <v>522.5</v>
      </c>
      <c r="G34" s="30">
        <v>7.3000000000000001E-3</v>
      </c>
      <c r="H34" s="31">
        <v>4.9250000000000002E-2</v>
      </c>
    </row>
    <row r="35" spans="2:8" ht="15.75" customHeight="1" x14ac:dyDescent="0.2">
      <c r="B35" s="27" t="s">
        <v>57</v>
      </c>
      <c r="C35" s="27" t="s">
        <v>58</v>
      </c>
      <c r="D35" s="27" t="s">
        <v>59</v>
      </c>
      <c r="E35" s="28">
        <v>50</v>
      </c>
      <c r="F35" s="29">
        <v>506.84</v>
      </c>
      <c r="G35" s="30">
        <v>7.1000000000000004E-3</v>
      </c>
      <c r="H35" s="31">
        <v>6.4808000000000004E-2</v>
      </c>
    </row>
    <row r="36" spans="2:8" ht="15.75" customHeight="1" x14ac:dyDescent="0.2">
      <c r="B36" s="27" t="s">
        <v>150</v>
      </c>
      <c r="C36" s="27" t="s">
        <v>151</v>
      </c>
      <c r="D36" s="27" t="s">
        <v>64</v>
      </c>
      <c r="E36" s="28">
        <v>50</v>
      </c>
      <c r="F36" s="29">
        <v>505.26</v>
      </c>
      <c r="G36" s="30">
        <v>7.1000000000000004E-3</v>
      </c>
      <c r="H36" s="31">
        <v>5.9499999999999997E-2</v>
      </c>
    </row>
    <row r="37" spans="2:8" ht="15.75" customHeight="1" x14ac:dyDescent="0.2">
      <c r="B37" s="26" t="s">
        <v>81</v>
      </c>
      <c r="C37" s="26"/>
      <c r="D37" s="26"/>
      <c r="E37" s="32"/>
      <c r="F37" s="33">
        <v>55536.4</v>
      </c>
      <c r="G37" s="34">
        <v>0.77780000000000005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82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81</v>
      </c>
      <c r="C40" s="27"/>
      <c r="D40" s="27"/>
      <c r="E40" s="28"/>
      <c r="F40" s="36" t="s">
        <v>83</v>
      </c>
      <c r="G40" s="37" t="s">
        <v>83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81</v>
      </c>
      <c r="C43" s="27"/>
      <c r="D43" s="27"/>
      <c r="E43" s="28"/>
      <c r="F43" s="36" t="s">
        <v>83</v>
      </c>
      <c r="G43" s="37" t="s">
        <v>83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85</v>
      </c>
      <c r="C45" s="38"/>
      <c r="D45" s="38"/>
      <c r="E45" s="39"/>
      <c r="F45" s="33">
        <v>55536.4</v>
      </c>
      <c r="G45" s="34">
        <v>0.77790000000000004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86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168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169</v>
      </c>
      <c r="C50" s="27" t="s">
        <v>170</v>
      </c>
      <c r="D50" s="27" t="s">
        <v>171</v>
      </c>
      <c r="E50" s="28">
        <v>2500</v>
      </c>
      <c r="F50" s="29">
        <v>2497.9699999999998</v>
      </c>
      <c r="G50" s="30">
        <v>3.5000000000000003E-2</v>
      </c>
      <c r="H50" s="31">
        <v>3.2998E-2</v>
      </c>
    </row>
    <row r="51" spans="2:8" ht="15.75" customHeight="1" x14ac:dyDescent="0.2">
      <c r="B51" s="27" t="s">
        <v>172</v>
      </c>
      <c r="C51" s="27" t="s">
        <v>173</v>
      </c>
      <c r="D51" s="27" t="s">
        <v>174</v>
      </c>
      <c r="E51" s="28">
        <v>2500</v>
      </c>
      <c r="F51" s="29">
        <v>2472.69</v>
      </c>
      <c r="G51" s="30">
        <v>3.4599999999999999E-2</v>
      </c>
      <c r="H51" s="31">
        <v>3.4749000000000002E-2</v>
      </c>
    </row>
    <row r="52" spans="2:8" ht="15.75" customHeight="1" x14ac:dyDescent="0.2">
      <c r="B52" s="27" t="s">
        <v>175</v>
      </c>
      <c r="C52" s="27" t="s">
        <v>177</v>
      </c>
      <c r="D52" s="27" t="s">
        <v>171</v>
      </c>
      <c r="E52" s="28">
        <v>2500</v>
      </c>
      <c r="F52" s="29">
        <v>2472.3000000000002</v>
      </c>
      <c r="G52" s="30">
        <v>3.4599999999999999E-2</v>
      </c>
      <c r="H52" s="31">
        <v>3.5250999999999998E-2</v>
      </c>
    </row>
    <row r="53" spans="2:8" ht="15.75" customHeight="1" x14ac:dyDescent="0.2">
      <c r="B53" s="27" t="s">
        <v>179</v>
      </c>
      <c r="C53" s="27" t="s">
        <v>180</v>
      </c>
      <c r="D53" s="27" t="s">
        <v>171</v>
      </c>
      <c r="E53" s="28">
        <v>700</v>
      </c>
      <c r="F53" s="29">
        <v>697.29</v>
      </c>
      <c r="G53" s="30">
        <v>9.7999999999999997E-3</v>
      </c>
      <c r="H53" s="31">
        <v>3.3002999999999998E-2</v>
      </c>
    </row>
    <row r="54" spans="2:8" ht="15.75" customHeight="1" x14ac:dyDescent="0.2">
      <c r="B54" s="26" t="s">
        <v>81</v>
      </c>
      <c r="C54" s="26"/>
      <c r="D54" s="26"/>
      <c r="E54" s="32"/>
      <c r="F54" s="33">
        <v>8140.25</v>
      </c>
      <c r="G54" s="34">
        <v>0.114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87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236</v>
      </c>
      <c r="C57" s="27" t="s">
        <v>237</v>
      </c>
      <c r="D57" s="27" t="s">
        <v>50</v>
      </c>
      <c r="E57" s="28">
        <v>3500000</v>
      </c>
      <c r="F57" s="29">
        <v>3490.4</v>
      </c>
      <c r="G57" s="30">
        <v>4.8899999999999999E-2</v>
      </c>
      <c r="H57" s="31">
        <v>3.2397000000000002E-2</v>
      </c>
    </row>
    <row r="58" spans="2:8" ht="15.75" customHeight="1" x14ac:dyDescent="0.2">
      <c r="B58" s="26" t="s">
        <v>81</v>
      </c>
      <c r="C58" s="26"/>
      <c r="D58" s="26"/>
      <c r="E58" s="32"/>
      <c r="F58" s="33">
        <v>3490.4</v>
      </c>
      <c r="G58" s="34">
        <v>4.8899999999999999E-2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85</v>
      </c>
      <c r="C60" s="38"/>
      <c r="D60" s="38"/>
      <c r="E60" s="39"/>
      <c r="F60" s="33">
        <v>11630.65</v>
      </c>
      <c r="G60" s="34">
        <v>0.16289999999999999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90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91</v>
      </c>
      <c r="C64" s="27"/>
      <c r="D64" s="27"/>
      <c r="E64" s="28"/>
      <c r="F64" s="29">
        <v>5332.68</v>
      </c>
      <c r="G64" s="30">
        <v>7.4700000000000003E-2</v>
      </c>
      <c r="H64" s="31"/>
    </row>
    <row r="65" spans="2:16" ht="15.75" customHeight="1" x14ac:dyDescent="0.2">
      <c r="B65" s="26" t="s">
        <v>81</v>
      </c>
      <c r="C65" s="26"/>
      <c r="D65" s="26"/>
      <c r="E65" s="32"/>
      <c r="F65" s="33">
        <v>5332.68</v>
      </c>
      <c r="G65" s="34">
        <v>7.4700000000000003E-2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38" t="s">
        <v>85</v>
      </c>
      <c r="C67" s="38"/>
      <c r="D67" s="38"/>
      <c r="E67" s="39"/>
      <c r="F67" s="33">
        <v>5332.68</v>
      </c>
      <c r="G67" s="34">
        <v>7.4700000000000003E-2</v>
      </c>
      <c r="H67" s="35"/>
    </row>
    <row r="68" spans="2:16" ht="15.75" customHeight="1" x14ac:dyDescent="0.2">
      <c r="B68" s="27" t="s">
        <v>92</v>
      </c>
      <c r="C68" s="27"/>
      <c r="D68" s="27"/>
      <c r="E68" s="28"/>
      <c r="F68" s="40">
        <v>-1107.1199999999999</v>
      </c>
      <c r="G68" s="41">
        <v>-1.5500000000000069E-2</v>
      </c>
      <c r="H68" s="31"/>
      <c r="L68" s="3"/>
    </row>
    <row r="69" spans="2:16" ht="15.75" customHeight="1" x14ac:dyDescent="0.2">
      <c r="B69" s="42" t="s">
        <v>93</v>
      </c>
      <c r="C69" s="42"/>
      <c r="D69" s="42"/>
      <c r="E69" s="43"/>
      <c r="F69" s="44">
        <v>71392.61</v>
      </c>
      <c r="G69" s="45">
        <v>1</v>
      </c>
      <c r="H69" s="46"/>
    </row>
    <row r="70" spans="2:16" ht="15.75" customHeight="1" x14ac:dyDescent="0.2">
      <c r="B70" s="2"/>
      <c r="L70" s="3"/>
    </row>
    <row r="71" spans="2:16" ht="15.75" customHeight="1" x14ac:dyDescent="0.2">
      <c r="B71" s="15" t="s">
        <v>187</v>
      </c>
      <c r="L71" s="3"/>
    </row>
    <row r="72" spans="2:16" ht="15.75" customHeight="1" x14ac:dyDescent="0.2">
      <c r="B72" s="15" t="s">
        <v>94</v>
      </c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6B92B56-8D05-44E7-ACA2-40671F12E41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92C6-3250-4D12-89BC-F485127EADB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257</v>
      </c>
      <c r="C8" s="27" t="s">
        <v>258</v>
      </c>
      <c r="D8" s="27" t="s">
        <v>64</v>
      </c>
      <c r="E8" s="28">
        <v>45000</v>
      </c>
      <c r="F8" s="29">
        <v>492.53</v>
      </c>
      <c r="G8" s="30">
        <v>3.8600000000000002E-2</v>
      </c>
      <c r="H8" s="31">
        <v>3.5986999999999998E-2</v>
      </c>
    </row>
    <row r="9" spans="2:9" ht="15.75" customHeight="1" x14ac:dyDescent="0.2">
      <c r="B9" s="27" t="s">
        <v>246</v>
      </c>
      <c r="C9" s="27" t="s">
        <v>247</v>
      </c>
      <c r="D9" s="27" t="s">
        <v>64</v>
      </c>
      <c r="E9" s="28">
        <v>30</v>
      </c>
      <c r="F9" s="29">
        <v>310.73</v>
      </c>
      <c r="G9" s="30">
        <v>2.4400000000000002E-2</v>
      </c>
      <c r="H9" s="31">
        <v>3.8949999999999999E-2</v>
      </c>
    </row>
    <row r="10" spans="2:9" ht="15.75" customHeight="1" x14ac:dyDescent="0.2">
      <c r="B10" s="26" t="s">
        <v>81</v>
      </c>
      <c r="C10" s="26"/>
      <c r="D10" s="26"/>
      <c r="E10" s="32"/>
      <c r="F10" s="33">
        <v>803.26</v>
      </c>
      <c r="G10" s="34">
        <v>6.3E-2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82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81</v>
      </c>
      <c r="C13" s="27"/>
      <c r="D13" s="27"/>
      <c r="E13" s="28"/>
      <c r="F13" s="36" t="s">
        <v>83</v>
      </c>
      <c r="G13" s="37" t="s">
        <v>83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81</v>
      </c>
      <c r="C16" s="27"/>
      <c r="D16" s="27"/>
      <c r="E16" s="28"/>
      <c r="F16" s="36" t="s">
        <v>83</v>
      </c>
      <c r="G16" s="37" t="s">
        <v>83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85</v>
      </c>
      <c r="C18" s="38"/>
      <c r="D18" s="38"/>
      <c r="E18" s="39"/>
      <c r="F18" s="33">
        <v>803.26</v>
      </c>
      <c r="G18" s="34">
        <v>6.3E-2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86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181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275</v>
      </c>
      <c r="C23" s="27" t="s">
        <v>276</v>
      </c>
      <c r="D23" s="27" t="s">
        <v>171</v>
      </c>
      <c r="E23" s="28">
        <v>100</v>
      </c>
      <c r="F23" s="29">
        <v>500</v>
      </c>
      <c r="G23" s="30">
        <v>3.9199999999999999E-2</v>
      </c>
      <c r="H23" s="31">
        <v>4.9501000000000003E-2</v>
      </c>
    </row>
    <row r="24" spans="2:8" ht="15.75" customHeight="1" x14ac:dyDescent="0.2">
      <c r="B24" s="27" t="s">
        <v>288</v>
      </c>
      <c r="C24" s="27" t="s">
        <v>289</v>
      </c>
      <c r="D24" s="27" t="s">
        <v>186</v>
      </c>
      <c r="E24" s="28">
        <v>100</v>
      </c>
      <c r="F24" s="29">
        <v>499.81</v>
      </c>
      <c r="G24" s="30">
        <v>3.9199999999999999E-2</v>
      </c>
      <c r="H24" s="31">
        <v>3.4049000000000003E-2</v>
      </c>
    </row>
    <row r="25" spans="2:8" ht="15.75" customHeight="1" x14ac:dyDescent="0.2">
      <c r="B25" s="27" t="s">
        <v>270</v>
      </c>
      <c r="C25" s="27" t="s">
        <v>290</v>
      </c>
      <c r="D25" s="27" t="s">
        <v>272</v>
      </c>
      <c r="E25" s="28">
        <v>40</v>
      </c>
      <c r="F25" s="29">
        <v>199.72</v>
      </c>
      <c r="G25" s="30">
        <v>1.5699999999999999E-2</v>
      </c>
      <c r="H25" s="31">
        <v>3.3748E-2</v>
      </c>
    </row>
    <row r="26" spans="2:8" ht="15.75" customHeight="1" x14ac:dyDescent="0.2">
      <c r="B26" s="26" t="s">
        <v>81</v>
      </c>
      <c r="C26" s="26"/>
      <c r="D26" s="26"/>
      <c r="E26" s="32"/>
      <c r="F26" s="33">
        <v>1199.53</v>
      </c>
      <c r="G26" s="34">
        <v>9.4100000000000003E-2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87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291</v>
      </c>
      <c r="C29" s="27" t="s">
        <v>292</v>
      </c>
      <c r="D29" s="27" t="s">
        <v>50</v>
      </c>
      <c r="E29" s="28">
        <v>4000000</v>
      </c>
      <c r="F29" s="29">
        <v>3963.26</v>
      </c>
      <c r="G29" s="30">
        <v>0.31090000000000001</v>
      </c>
      <c r="H29" s="31">
        <v>3.3501000000000003E-2</v>
      </c>
    </row>
    <row r="30" spans="2:8" ht="15.75" customHeight="1" x14ac:dyDescent="0.2">
      <c r="B30" s="27" t="s">
        <v>308</v>
      </c>
      <c r="C30" s="27" t="s">
        <v>309</v>
      </c>
      <c r="D30" s="27" t="s">
        <v>50</v>
      </c>
      <c r="E30" s="28">
        <v>2500000</v>
      </c>
      <c r="F30" s="29">
        <v>2475.3200000000002</v>
      </c>
      <c r="G30" s="30">
        <v>0.19420000000000001</v>
      </c>
      <c r="H30" s="31">
        <v>3.3700000000000001E-2</v>
      </c>
    </row>
    <row r="31" spans="2:8" ht="15.75" customHeight="1" x14ac:dyDescent="0.2">
      <c r="B31" s="27" t="s">
        <v>310</v>
      </c>
      <c r="C31" s="27" t="s">
        <v>311</v>
      </c>
      <c r="D31" s="27" t="s">
        <v>50</v>
      </c>
      <c r="E31" s="28">
        <v>1500000</v>
      </c>
      <c r="F31" s="29">
        <v>1493.04</v>
      </c>
      <c r="G31" s="30">
        <v>0.1171</v>
      </c>
      <c r="H31" s="31">
        <v>3.27E-2</v>
      </c>
    </row>
    <row r="32" spans="2:8" ht="15.75" customHeight="1" x14ac:dyDescent="0.2">
      <c r="B32" s="27" t="s">
        <v>234</v>
      </c>
      <c r="C32" s="27" t="s">
        <v>235</v>
      </c>
      <c r="D32" s="27" t="s">
        <v>50</v>
      </c>
      <c r="E32" s="28">
        <v>1000000</v>
      </c>
      <c r="F32" s="29">
        <v>995.99</v>
      </c>
      <c r="G32" s="30">
        <v>7.8100000000000003E-2</v>
      </c>
      <c r="H32" s="31">
        <v>3.2696999999999997E-2</v>
      </c>
    </row>
    <row r="33" spans="2:8" ht="15.75" customHeight="1" x14ac:dyDescent="0.2">
      <c r="B33" s="26" t="s">
        <v>81</v>
      </c>
      <c r="C33" s="26"/>
      <c r="D33" s="26"/>
      <c r="E33" s="32"/>
      <c r="F33" s="33">
        <v>8927.61</v>
      </c>
      <c r="G33" s="34">
        <v>0.70020000000000004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85</v>
      </c>
      <c r="C35" s="38"/>
      <c r="D35" s="38"/>
      <c r="E35" s="39"/>
      <c r="F35" s="33">
        <v>10127.14</v>
      </c>
      <c r="G35" s="34">
        <v>0.79430000000000001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91</v>
      </c>
      <c r="C39" s="27"/>
      <c r="D39" s="27"/>
      <c r="E39" s="28"/>
      <c r="F39" s="29">
        <v>1328.22</v>
      </c>
      <c r="G39" s="30">
        <v>0.1042</v>
      </c>
      <c r="H39" s="31"/>
    </row>
    <row r="40" spans="2:8" ht="15.75" customHeight="1" x14ac:dyDescent="0.2">
      <c r="B40" s="26" t="s">
        <v>81</v>
      </c>
      <c r="C40" s="26"/>
      <c r="D40" s="26"/>
      <c r="E40" s="32"/>
      <c r="F40" s="33">
        <v>1328.22</v>
      </c>
      <c r="G40" s="34">
        <v>0.1042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85</v>
      </c>
      <c r="C42" s="38"/>
      <c r="D42" s="38"/>
      <c r="E42" s="39"/>
      <c r="F42" s="33">
        <v>1328.22</v>
      </c>
      <c r="G42" s="34">
        <v>0.1042</v>
      </c>
      <c r="H42" s="35"/>
    </row>
    <row r="43" spans="2:8" ht="15.75" customHeight="1" x14ac:dyDescent="0.2">
      <c r="B43" s="27" t="s">
        <v>92</v>
      </c>
      <c r="C43" s="27"/>
      <c r="D43" s="27"/>
      <c r="E43" s="28"/>
      <c r="F43" s="29">
        <v>490.79</v>
      </c>
      <c r="G43" s="30">
        <v>3.850000000000009E-2</v>
      </c>
      <c r="H43" s="31"/>
    </row>
    <row r="44" spans="2:8" ht="15.75" customHeight="1" x14ac:dyDescent="0.2">
      <c r="B44" s="42" t="s">
        <v>93</v>
      </c>
      <c r="C44" s="42"/>
      <c r="D44" s="42"/>
      <c r="E44" s="43"/>
      <c r="F44" s="44">
        <v>12749.41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04C9F2D-BC0A-4360-85A1-170CAEB0065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97712-BEAF-4588-AAA7-57EE19AF51A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86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168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316</v>
      </c>
      <c r="C9" s="27" t="s">
        <v>317</v>
      </c>
      <c r="D9" s="27" t="s">
        <v>171</v>
      </c>
      <c r="E9" s="28">
        <v>12500</v>
      </c>
      <c r="F9" s="29">
        <v>12497.68</v>
      </c>
      <c r="G9" s="30">
        <v>2.0400000000000001E-2</v>
      </c>
      <c r="H9" s="31">
        <v>3.3951000000000002E-2</v>
      </c>
    </row>
    <row r="10" spans="2:9" ht="15.75" customHeight="1" x14ac:dyDescent="0.2">
      <c r="B10" s="27" t="s">
        <v>175</v>
      </c>
      <c r="C10" s="27" t="s">
        <v>176</v>
      </c>
      <c r="D10" s="27" t="s">
        <v>171</v>
      </c>
      <c r="E10" s="28">
        <v>2500</v>
      </c>
      <c r="F10" s="29">
        <v>2499.11</v>
      </c>
      <c r="G10" s="30">
        <v>4.1000000000000003E-3</v>
      </c>
      <c r="H10" s="31">
        <v>3.2496999999999998E-2</v>
      </c>
    </row>
    <row r="11" spans="2:9" ht="15.75" customHeight="1" x14ac:dyDescent="0.2">
      <c r="B11" s="26" t="s">
        <v>81</v>
      </c>
      <c r="C11" s="26"/>
      <c r="D11" s="26"/>
      <c r="E11" s="32"/>
      <c r="F11" s="33">
        <v>14996.79</v>
      </c>
      <c r="G11" s="34">
        <v>2.4500000000000001E-2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181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318</v>
      </c>
      <c r="C14" s="27" t="s">
        <v>319</v>
      </c>
      <c r="D14" s="27" t="s">
        <v>171</v>
      </c>
      <c r="E14" s="28">
        <v>6000</v>
      </c>
      <c r="F14" s="29">
        <v>29795.16</v>
      </c>
      <c r="G14" s="30">
        <v>4.8599999999999997E-2</v>
      </c>
      <c r="H14" s="31">
        <v>5.9750999999999999E-2</v>
      </c>
    </row>
    <row r="15" spans="2:9" ht="15.75" customHeight="1" x14ac:dyDescent="0.2">
      <c r="B15" s="27" t="s">
        <v>320</v>
      </c>
      <c r="C15" s="27" t="s">
        <v>321</v>
      </c>
      <c r="D15" s="27" t="s">
        <v>171</v>
      </c>
      <c r="E15" s="28">
        <v>5500</v>
      </c>
      <c r="F15" s="29">
        <v>27500</v>
      </c>
      <c r="G15" s="30">
        <v>4.4900000000000002E-2</v>
      </c>
      <c r="H15" s="31">
        <v>3.3467999999999998E-2</v>
      </c>
    </row>
    <row r="16" spans="2:9" ht="15.75" customHeight="1" x14ac:dyDescent="0.2">
      <c r="B16" s="27" t="s">
        <v>279</v>
      </c>
      <c r="C16" s="27" t="s">
        <v>322</v>
      </c>
      <c r="D16" s="27" t="s">
        <v>171</v>
      </c>
      <c r="E16" s="28">
        <v>5500</v>
      </c>
      <c r="F16" s="29">
        <v>27459.91</v>
      </c>
      <c r="G16" s="30">
        <v>4.48E-2</v>
      </c>
      <c r="H16" s="31">
        <v>3.3308999999999998E-2</v>
      </c>
    </row>
    <row r="17" spans="2:8" ht="15.75" customHeight="1" x14ac:dyDescent="0.2">
      <c r="B17" s="27" t="s">
        <v>323</v>
      </c>
      <c r="C17" s="27" t="s">
        <v>324</v>
      </c>
      <c r="D17" s="27" t="s">
        <v>272</v>
      </c>
      <c r="E17" s="28">
        <v>4000</v>
      </c>
      <c r="F17" s="29">
        <v>20000</v>
      </c>
      <c r="G17" s="30">
        <v>3.2599999999999997E-2</v>
      </c>
      <c r="H17" s="31">
        <v>4.9599999999999998E-2</v>
      </c>
    </row>
    <row r="18" spans="2:8" ht="15.75" customHeight="1" x14ac:dyDescent="0.2">
      <c r="B18" s="27" t="s">
        <v>325</v>
      </c>
      <c r="C18" s="27" t="s">
        <v>326</v>
      </c>
      <c r="D18" s="27" t="s">
        <v>272</v>
      </c>
      <c r="E18" s="28">
        <v>4000</v>
      </c>
      <c r="F18" s="29">
        <v>19996.36</v>
      </c>
      <c r="G18" s="30">
        <v>3.2599999999999997E-2</v>
      </c>
      <c r="H18" s="31">
        <v>3.3221000000000001E-2</v>
      </c>
    </row>
    <row r="19" spans="2:8" ht="15.75" customHeight="1" x14ac:dyDescent="0.2">
      <c r="B19" s="27" t="s">
        <v>327</v>
      </c>
      <c r="C19" s="27" t="s">
        <v>328</v>
      </c>
      <c r="D19" s="27" t="s">
        <v>174</v>
      </c>
      <c r="E19" s="28">
        <v>4000</v>
      </c>
      <c r="F19" s="29">
        <v>19959.240000000002</v>
      </c>
      <c r="G19" s="30">
        <v>3.2599999999999997E-2</v>
      </c>
      <c r="H19" s="31">
        <v>3.5494999999999999E-2</v>
      </c>
    </row>
    <row r="20" spans="2:8" ht="15.75" customHeight="1" x14ac:dyDescent="0.2">
      <c r="B20" s="27" t="s">
        <v>281</v>
      </c>
      <c r="C20" s="27" t="s">
        <v>329</v>
      </c>
      <c r="D20" s="27" t="s">
        <v>171</v>
      </c>
      <c r="E20" s="28">
        <v>4000</v>
      </c>
      <c r="F20" s="29">
        <v>19853.68</v>
      </c>
      <c r="G20" s="30">
        <v>3.2399999999999998E-2</v>
      </c>
      <c r="H20" s="31">
        <v>3.6352000000000002E-2</v>
      </c>
    </row>
    <row r="21" spans="2:8" ht="15.75" customHeight="1" x14ac:dyDescent="0.2">
      <c r="B21" s="27" t="s">
        <v>330</v>
      </c>
      <c r="C21" s="27" t="s">
        <v>331</v>
      </c>
      <c r="D21" s="27" t="s">
        <v>171</v>
      </c>
      <c r="E21" s="28">
        <v>4000</v>
      </c>
      <c r="F21" s="29">
        <v>19833.86</v>
      </c>
      <c r="G21" s="30">
        <v>3.2399999999999998E-2</v>
      </c>
      <c r="H21" s="31">
        <v>3.7748999999999998E-2</v>
      </c>
    </row>
    <row r="22" spans="2:8" ht="15.75" customHeight="1" x14ac:dyDescent="0.2">
      <c r="B22" s="27" t="s">
        <v>275</v>
      </c>
      <c r="C22" s="27" t="s">
        <v>276</v>
      </c>
      <c r="D22" s="27" t="s">
        <v>171</v>
      </c>
      <c r="E22" s="28">
        <v>3300</v>
      </c>
      <c r="F22" s="29">
        <v>16500</v>
      </c>
      <c r="G22" s="30">
        <v>2.69E-2</v>
      </c>
      <c r="H22" s="31">
        <v>4.9501000000000003E-2</v>
      </c>
    </row>
    <row r="23" spans="2:8" ht="15.75" customHeight="1" x14ac:dyDescent="0.2">
      <c r="B23" s="27" t="s">
        <v>327</v>
      </c>
      <c r="C23" s="27" t="s">
        <v>332</v>
      </c>
      <c r="D23" s="27" t="s">
        <v>174</v>
      </c>
      <c r="E23" s="28">
        <v>3000</v>
      </c>
      <c r="F23" s="29">
        <v>14989.8</v>
      </c>
      <c r="G23" s="30">
        <v>2.4500000000000001E-2</v>
      </c>
      <c r="H23" s="31">
        <v>3.5480999999999999E-2</v>
      </c>
    </row>
    <row r="24" spans="2:8" ht="15.75" customHeight="1" x14ac:dyDescent="0.2">
      <c r="B24" s="27" t="s">
        <v>333</v>
      </c>
      <c r="C24" s="27" t="s">
        <v>334</v>
      </c>
      <c r="D24" s="27" t="s">
        <v>171</v>
      </c>
      <c r="E24" s="28">
        <v>2000</v>
      </c>
      <c r="F24" s="29">
        <v>9976.74</v>
      </c>
      <c r="G24" s="30">
        <v>1.6299999999999999E-2</v>
      </c>
      <c r="H24" s="31">
        <v>3.4046E-2</v>
      </c>
    </row>
    <row r="25" spans="2:8" ht="15.75" customHeight="1" x14ac:dyDescent="0.2">
      <c r="B25" s="27" t="s">
        <v>270</v>
      </c>
      <c r="C25" s="27" t="s">
        <v>290</v>
      </c>
      <c r="D25" s="27" t="s">
        <v>272</v>
      </c>
      <c r="E25" s="28">
        <v>760</v>
      </c>
      <c r="F25" s="29">
        <v>3794.74</v>
      </c>
      <c r="G25" s="30">
        <v>6.1999999999999998E-3</v>
      </c>
      <c r="H25" s="31">
        <v>3.3748E-2</v>
      </c>
    </row>
    <row r="26" spans="2:8" ht="15.75" customHeight="1" x14ac:dyDescent="0.2">
      <c r="B26" s="27" t="s">
        <v>288</v>
      </c>
      <c r="C26" s="27" t="s">
        <v>289</v>
      </c>
      <c r="D26" s="27" t="s">
        <v>186</v>
      </c>
      <c r="E26" s="28">
        <v>600</v>
      </c>
      <c r="F26" s="29">
        <v>2998.88</v>
      </c>
      <c r="G26" s="30">
        <v>4.8999999999999998E-3</v>
      </c>
      <c r="H26" s="31">
        <v>3.4049000000000003E-2</v>
      </c>
    </row>
    <row r="27" spans="2:8" ht="15.75" customHeight="1" x14ac:dyDescent="0.2">
      <c r="B27" s="27" t="s">
        <v>277</v>
      </c>
      <c r="C27" s="27" t="s">
        <v>278</v>
      </c>
      <c r="D27" s="27" t="s">
        <v>171</v>
      </c>
      <c r="E27" s="28">
        <v>500</v>
      </c>
      <c r="F27" s="29">
        <v>2497.4499999999998</v>
      </c>
      <c r="G27" s="30">
        <v>4.1000000000000003E-3</v>
      </c>
      <c r="H27" s="31">
        <v>3.3912999999999999E-2</v>
      </c>
    </row>
    <row r="28" spans="2:8" ht="15.75" customHeight="1" x14ac:dyDescent="0.2">
      <c r="B28" s="26" t="s">
        <v>81</v>
      </c>
      <c r="C28" s="26"/>
      <c r="D28" s="26"/>
      <c r="E28" s="32"/>
      <c r="F28" s="33">
        <v>235155.82</v>
      </c>
      <c r="G28" s="34">
        <v>0.3836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87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335</v>
      </c>
      <c r="C31" s="27" t="s">
        <v>336</v>
      </c>
      <c r="D31" s="27" t="s">
        <v>50</v>
      </c>
      <c r="E31" s="28">
        <v>60000000</v>
      </c>
      <c r="F31" s="29">
        <v>59684.34</v>
      </c>
      <c r="G31" s="30">
        <v>9.74E-2</v>
      </c>
      <c r="H31" s="31">
        <v>3.2718999999999998E-2</v>
      </c>
    </row>
    <row r="32" spans="2:8" ht="15.75" customHeight="1" x14ac:dyDescent="0.2">
      <c r="B32" s="27" t="s">
        <v>337</v>
      </c>
      <c r="C32" s="27" t="s">
        <v>338</v>
      </c>
      <c r="D32" s="27" t="s">
        <v>50</v>
      </c>
      <c r="E32" s="28">
        <v>40000000</v>
      </c>
      <c r="F32" s="29">
        <v>39989.360000000001</v>
      </c>
      <c r="G32" s="30">
        <v>6.5199999999999994E-2</v>
      </c>
      <c r="H32" s="31">
        <v>3.2371999999999998E-2</v>
      </c>
    </row>
    <row r="33" spans="2:8" ht="15.75" customHeight="1" x14ac:dyDescent="0.2">
      <c r="B33" s="27" t="s">
        <v>339</v>
      </c>
      <c r="C33" s="27" t="s">
        <v>340</v>
      </c>
      <c r="D33" s="27" t="s">
        <v>50</v>
      </c>
      <c r="E33" s="28">
        <v>35892400</v>
      </c>
      <c r="F33" s="29">
        <v>35725.97</v>
      </c>
      <c r="G33" s="30">
        <v>5.8299999999999998E-2</v>
      </c>
      <c r="H33" s="31">
        <v>3.27E-2</v>
      </c>
    </row>
    <row r="34" spans="2:8" ht="15.75" customHeight="1" x14ac:dyDescent="0.2">
      <c r="B34" s="27" t="s">
        <v>341</v>
      </c>
      <c r="C34" s="27" t="s">
        <v>342</v>
      </c>
      <c r="D34" s="27" t="s">
        <v>50</v>
      </c>
      <c r="E34" s="28">
        <v>35000000</v>
      </c>
      <c r="F34" s="29">
        <v>34947.19</v>
      </c>
      <c r="G34" s="30">
        <v>5.7000000000000002E-2</v>
      </c>
      <c r="H34" s="31">
        <v>3.2447999999999998E-2</v>
      </c>
    </row>
    <row r="35" spans="2:8" ht="15.75" customHeight="1" x14ac:dyDescent="0.2">
      <c r="B35" s="27" t="s">
        <v>343</v>
      </c>
      <c r="C35" s="27" t="s">
        <v>344</v>
      </c>
      <c r="D35" s="27" t="s">
        <v>50</v>
      </c>
      <c r="E35" s="28">
        <v>25000000</v>
      </c>
      <c r="F35" s="29">
        <v>24977.85</v>
      </c>
      <c r="G35" s="30">
        <v>4.07E-2</v>
      </c>
      <c r="H35" s="31">
        <v>3.2385999999999998E-2</v>
      </c>
    </row>
    <row r="36" spans="2:8" ht="15.75" customHeight="1" x14ac:dyDescent="0.2">
      <c r="B36" s="27" t="s">
        <v>345</v>
      </c>
      <c r="C36" s="27" t="s">
        <v>346</v>
      </c>
      <c r="D36" s="27" t="s">
        <v>50</v>
      </c>
      <c r="E36" s="28">
        <v>15000000</v>
      </c>
      <c r="F36" s="29">
        <v>14949.57</v>
      </c>
      <c r="G36" s="30">
        <v>2.4400000000000002E-2</v>
      </c>
      <c r="H36" s="31">
        <v>3.2402E-2</v>
      </c>
    </row>
    <row r="37" spans="2:8" ht="15.75" customHeight="1" x14ac:dyDescent="0.2">
      <c r="B37" s="27" t="s">
        <v>310</v>
      </c>
      <c r="C37" s="27" t="s">
        <v>311</v>
      </c>
      <c r="D37" s="27" t="s">
        <v>50</v>
      </c>
      <c r="E37" s="28">
        <v>13000000</v>
      </c>
      <c r="F37" s="29">
        <v>12939.72</v>
      </c>
      <c r="G37" s="30">
        <v>2.1100000000000001E-2</v>
      </c>
      <c r="H37" s="31">
        <v>3.27E-2</v>
      </c>
    </row>
    <row r="38" spans="2:8" ht="15.75" customHeight="1" x14ac:dyDescent="0.2">
      <c r="B38" s="27" t="s">
        <v>234</v>
      </c>
      <c r="C38" s="27" t="s">
        <v>235</v>
      </c>
      <c r="D38" s="27" t="s">
        <v>50</v>
      </c>
      <c r="E38" s="28">
        <v>1500000</v>
      </c>
      <c r="F38" s="29">
        <v>1493.98</v>
      </c>
      <c r="G38" s="30">
        <v>2.3999999999999998E-3</v>
      </c>
      <c r="H38" s="31">
        <v>3.2696999999999997E-2</v>
      </c>
    </row>
    <row r="39" spans="2:8" ht="15.75" customHeight="1" x14ac:dyDescent="0.2">
      <c r="B39" s="26" t="s">
        <v>81</v>
      </c>
      <c r="C39" s="26"/>
      <c r="D39" s="26"/>
      <c r="E39" s="32"/>
      <c r="F39" s="33">
        <v>224707.98</v>
      </c>
      <c r="G39" s="34">
        <v>0.36649999999999999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474860.59</v>
      </c>
      <c r="G41" s="34">
        <v>0.77459999999999996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91</v>
      </c>
      <c r="C45" s="27"/>
      <c r="D45" s="27"/>
      <c r="E45" s="28"/>
      <c r="F45" s="29">
        <v>138366.04</v>
      </c>
      <c r="G45" s="30">
        <v>0.22570000000000001</v>
      </c>
      <c r="H45" s="31"/>
    </row>
    <row r="46" spans="2:8" ht="15.75" customHeight="1" x14ac:dyDescent="0.2">
      <c r="B46" s="26" t="s">
        <v>81</v>
      </c>
      <c r="C46" s="26"/>
      <c r="D46" s="26"/>
      <c r="E46" s="32"/>
      <c r="F46" s="33">
        <v>138366.04</v>
      </c>
      <c r="G46" s="34">
        <v>0.22570000000000001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85</v>
      </c>
      <c r="C48" s="38"/>
      <c r="D48" s="38"/>
      <c r="E48" s="39"/>
      <c r="F48" s="33">
        <v>138366.04</v>
      </c>
      <c r="G48" s="34">
        <v>0.22570000000000001</v>
      </c>
      <c r="H48" s="35"/>
    </row>
    <row r="49" spans="2:8" ht="15.75" customHeight="1" x14ac:dyDescent="0.2">
      <c r="B49" s="27" t="s">
        <v>92</v>
      </c>
      <c r="C49" s="27"/>
      <c r="D49" s="27"/>
      <c r="E49" s="28"/>
      <c r="F49" s="40">
        <v>-184.27</v>
      </c>
      <c r="G49" s="41">
        <v>-2.9999999999996696E-4</v>
      </c>
      <c r="H49" s="31"/>
    </row>
    <row r="50" spans="2:8" ht="15.75" customHeight="1" x14ac:dyDescent="0.2">
      <c r="B50" s="42" t="s">
        <v>93</v>
      </c>
      <c r="C50" s="42"/>
      <c r="D50" s="42"/>
      <c r="E50" s="43"/>
      <c r="F50" s="44">
        <v>613042.36</v>
      </c>
      <c r="G50" s="45">
        <v>1</v>
      </c>
      <c r="H50" s="46"/>
    </row>
    <row r="51" spans="2:8" ht="15.75" customHeight="1" x14ac:dyDescent="0.2">
      <c r="B51" s="2"/>
    </row>
    <row r="52" spans="2:8" ht="15.75" customHeight="1" x14ac:dyDescent="0.2">
      <c r="B52" s="15" t="s">
        <v>187</v>
      </c>
    </row>
    <row r="53" spans="2:8" ht="15.75" customHeight="1" x14ac:dyDescent="0.2">
      <c r="B53" s="15" t="s">
        <v>94</v>
      </c>
    </row>
    <row r="55" spans="2:8" ht="15.75" customHeight="1" x14ac:dyDescent="0.2">
      <c r="B55" s="15" t="s">
        <v>347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927F996-7253-4144-A141-D96E3871973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C7CBD-6D93-4478-A417-31CA7450CB1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314</v>
      </c>
      <c r="C9" s="27" t="s">
        <v>315</v>
      </c>
      <c r="D9" s="27"/>
      <c r="E9" s="28">
        <v>39620.32</v>
      </c>
      <c r="F9" s="29">
        <v>1472.42</v>
      </c>
      <c r="G9" s="30">
        <v>0.96840000000000004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85</v>
      </c>
      <c r="C11" s="38"/>
      <c r="D11" s="38"/>
      <c r="E11" s="39"/>
      <c r="F11" s="33">
        <v>1472.42</v>
      </c>
      <c r="G11" s="34">
        <v>0.96840000000000004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90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91</v>
      </c>
      <c r="C14" s="27"/>
      <c r="D14" s="27"/>
      <c r="E14" s="28"/>
      <c r="F14" s="29">
        <v>59.98</v>
      </c>
      <c r="G14" s="30">
        <v>3.9399999999999998E-2</v>
      </c>
      <c r="H14" s="31"/>
    </row>
    <row r="15" spans="2:9" ht="15.75" customHeight="1" x14ac:dyDescent="0.2">
      <c r="B15" s="26" t="s">
        <v>81</v>
      </c>
      <c r="C15" s="26"/>
      <c r="D15" s="26"/>
      <c r="E15" s="32"/>
      <c r="F15" s="33">
        <v>59.98</v>
      </c>
      <c r="G15" s="34">
        <v>3.9399999999999998E-2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85</v>
      </c>
      <c r="C17" s="38"/>
      <c r="D17" s="38"/>
      <c r="E17" s="39"/>
      <c r="F17" s="33">
        <v>59.98</v>
      </c>
      <c r="G17" s="34">
        <v>3.9399999999999998E-2</v>
      </c>
      <c r="H17" s="35"/>
    </row>
    <row r="18" spans="2:8" ht="15.75" customHeight="1" x14ac:dyDescent="0.2">
      <c r="B18" s="27" t="s">
        <v>92</v>
      </c>
      <c r="C18" s="27"/>
      <c r="D18" s="27"/>
      <c r="E18" s="28"/>
      <c r="F18" s="40">
        <v>-11.93</v>
      </c>
      <c r="G18" s="41">
        <v>-7.8000000000000291E-3</v>
      </c>
      <c r="H18" s="31"/>
    </row>
    <row r="19" spans="2:8" ht="15.75" customHeight="1" x14ac:dyDescent="0.2">
      <c r="B19" s="42" t="s">
        <v>93</v>
      </c>
      <c r="C19" s="42"/>
      <c r="D19" s="42"/>
      <c r="E19" s="43"/>
      <c r="F19" s="44">
        <v>1520.47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83BF557-4BD3-497F-83BD-9111FB5E56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2021-03-08T14:09:40Z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