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2 May 2021\Portfolio Monthly\"/>
    </mc:Choice>
  </mc:AlternateContent>
  <xr:revisionPtr revIDLastSave="0" documentId="13_ncr:1_{1AFF8377-F727-431B-B961-E842ADB20C8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EULIS" sheetId="24" r:id="rId12"/>
    <sheet name="LLIQDF" sheetId="25" r:id="rId13"/>
    <sheet name="LUNCLF" sheetId="26" r:id="rId14"/>
  </sheets>
  <definedNames>
    <definedName name="_xlnm._FilterDatabase" localSheetId="2" hidden="1">LDBOND!$B$5:$P$38</definedName>
    <definedName name="_xlnm._FilterDatabase" localSheetId="3" hidden="1">LDGETF!$B$5:$P$31</definedName>
    <definedName name="_xlnm._FilterDatabase" localSheetId="4" hidden="1">LDGSEC!$B$5:$P$29</definedName>
    <definedName name="_xlnm._FilterDatabase" localSheetId="5" hidden="1">LDINPF!$B$5:$P$85</definedName>
    <definedName name="_xlnm._FilterDatabase" localSheetId="6" hidden="1">LDMIPF!$B$5:$P$60</definedName>
    <definedName name="_xlnm._FilterDatabase" localSheetId="7" hidden="1">LDONTF!$B$5:$P$14</definedName>
    <definedName name="_xlnm._FilterDatabase" localSheetId="8" hidden="1">LDSAPF!$B$5:$P$70</definedName>
    <definedName name="_xlnm._FilterDatabase" localSheetId="9" hidden="1">LDSTDF!$B$5:$P$53</definedName>
    <definedName name="_xlnm._FilterDatabase" localSheetId="10" hidden="1">LDUSTF!$B$5:$P$36</definedName>
    <definedName name="_xlnm._FilterDatabase" localSheetId="11" hidden="1">LEULIS!$B$5:$P$65</definedName>
    <definedName name="_xlnm._FilterDatabase" localSheetId="12" hidden="1">LLIQDF!$B$5:$P$44</definedName>
    <definedName name="_xlnm._FilterDatabase" localSheetId="13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LDONTF!$L$63:$P$79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LEULIS!$L$68:$P$84</definedName>
    <definedName name="Hedging_Positions_through_Futures_AS_ON_MMMM_DD__YYYY___NIL" localSheetId="12">LLIQDF!$L$61:$P$77</definedName>
    <definedName name="Hedging_Positions_through_Futures_AS_ON_MMMM_DD__YYYY___NIL" localSheetId="13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LDONTF!$L$69:$P$79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LEULIS!$L$74:$P$84</definedName>
    <definedName name="JPM_Footer_disp" localSheetId="12">LLIQDF!$L$67:$P$77</definedName>
    <definedName name="JPM_Footer_disp" localSheetId="13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LDONTF!$L$63:$P$81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LEULIS!$L$68:$P$86</definedName>
    <definedName name="JPM_Footer_disp12" localSheetId="12">LLIQDF!$L$61:$P$79</definedName>
    <definedName name="JPM_Footer_disp12" localSheetId="13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" i="5" l="1"/>
  <c r="F24" i="5"/>
  <c r="G21" i="5"/>
  <c r="F21" i="5"/>
</calcChain>
</file>

<file path=xl/sharedStrings.xml><?xml version="1.0" encoding="utf-8"?>
<sst xmlns="http://schemas.openxmlformats.org/spreadsheetml/2006/main" count="1069" uniqueCount="438">
  <si>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</si>
  <si>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</si>
  <si>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</si>
  <si>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</si>
  <si>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</si>
  <si>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</si>
  <si>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</si>
  <si>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</si>
  <si>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</si>
  <si>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</si>
  <si>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</si>
  <si>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</si>
  <si>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</si>
  <si>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</si>
  <si>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</si>
  <si>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</si>
  <si>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</si>
  <si>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</si>
  <si>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</si>
  <si>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</si>
  <si>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</si>
  <si>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</si>
  <si>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</si>
  <si>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</si>
  <si>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</si>
  <si>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</si>
  <si>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</si>
  <si>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</si>
  <si>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</si>
  <si>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</si>
  <si>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</si>
  <si>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</si>
  <si>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</si>
  <si>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</si>
  <si>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</si>
  <si>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</si>
  <si>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</si>
  <si>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</si>
  <si>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</si>
  <si>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</si>
  <si>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</si>
  <si>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</si>
  <si>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</si>
  <si>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</si>
  <si>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</si>
  <si>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</si>
  <si>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</si>
  <si>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</si>
  <si>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</si>
  <si>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</si>
  <si>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6.64% Government of India</t>
  </si>
  <si>
    <t>IN0020210020</t>
  </si>
  <si>
    <t>7.32% Government of India</t>
  </si>
  <si>
    <t>IN0020180488</t>
  </si>
  <si>
    <t>6.97% Government of India</t>
  </si>
  <si>
    <t>IN0020160035</t>
  </si>
  <si>
    <t>5.15% Government of India</t>
  </si>
  <si>
    <t>IN0020200278</t>
  </si>
  <si>
    <t>5.14% National Bk for Agriculture &amp; Rural Dev. **</t>
  </si>
  <si>
    <t>INE261F08CK9</t>
  </si>
  <si>
    <t>ICRA AAA</t>
  </si>
  <si>
    <t>7.61% Government of India</t>
  </si>
  <si>
    <t>IN0020160019</t>
  </si>
  <si>
    <t>5.85% Government of India</t>
  </si>
  <si>
    <t>IN0020200294</t>
  </si>
  <si>
    <t>8.6% Government of India</t>
  </si>
  <si>
    <t>IN0020140011</t>
  </si>
  <si>
    <t>5.77% Government of India</t>
  </si>
  <si>
    <t>IN0020200153</t>
  </si>
  <si>
    <t>7.98% State Government of Gujarat</t>
  </si>
  <si>
    <t>IN1520160038</t>
  </si>
  <si>
    <t>5.79% Government of India</t>
  </si>
  <si>
    <t>IN0020200070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</si>
  <si>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</si>
  <si>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</si>
  <si>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</si>
  <si>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</si>
  <si>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</si>
  <si>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</si>
  <si>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</si>
  <si>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</si>
  <si>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</si>
  <si>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</si>
  <si>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</si>
  <si>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</si>
  <si>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</si>
  <si>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</si>
  <si>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</si>
  <si>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</si>
  <si>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</si>
  <si>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</si>
  <si>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7.17% National Highways Authority of India **</t>
  </si>
  <si>
    <t>INE906B07FE6</t>
  </si>
  <si>
    <t>CRISIL AAA</t>
  </si>
  <si>
    <t>5.05% Indian Oil Corporation Ltd. **</t>
  </si>
  <si>
    <t>INE242A08460</t>
  </si>
  <si>
    <t>5.32% National Housing Bank **</t>
  </si>
  <si>
    <t>INE557F08FK3</t>
  </si>
  <si>
    <t>5.74% REC Ltd. **</t>
  </si>
  <si>
    <t>INE020B08DR1</t>
  </si>
  <si>
    <t>6.4% National Bk for Agriculture &amp; Rural Dev. **</t>
  </si>
  <si>
    <t>INE261F08CA0</t>
  </si>
  <si>
    <t>6.44% Indian Oil Corporation Ltd. **</t>
  </si>
  <si>
    <t>INE242A08445</t>
  </si>
  <si>
    <t>6.84% Government of India</t>
  </si>
  <si>
    <t>IN0020160050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</si>
  <si>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</si>
  <si>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</si>
  <si>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</si>
  <si>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</si>
  <si>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</si>
  <si>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7.2% Power Grid Corporation of India Ltd. **</t>
  </si>
  <si>
    <t>INE752E07OD2</t>
  </si>
  <si>
    <t>6.5% National Bk for Agriculture &amp; Rural Dev. **</t>
  </si>
  <si>
    <t>INE261F08CD4</t>
  </si>
  <si>
    <t>5.04% Indian Railway Finance Corporation Ltd. **</t>
  </si>
  <si>
    <t>INE053F07CU1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</si>
  <si>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</si>
  <si>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</si>
  <si>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</si>
  <si>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</si>
  <si>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</si>
  <si>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</si>
  <si>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8.2% Power Finance Corporation Ltd. **</t>
  </si>
  <si>
    <t>INE134E08KB3</t>
  </si>
  <si>
    <t>6.75% Power Finance Corporation Ltd. **</t>
  </si>
  <si>
    <t>INE134E08KS7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</si>
  <si>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</si>
  <si>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</si>
  <si>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</si>
  <si>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</si>
  <si>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</si>
  <si>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</si>
  <si>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</si>
  <si>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7.17% Government of India</t>
  </si>
  <si>
    <t>IN0020170174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</si>
  <si>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</si>
  <si>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</si>
  <si>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</si>
  <si>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</si>
  <si>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</si>
  <si>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</si>
  <si>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6.55% National Housing Bank **</t>
  </si>
  <si>
    <t>INE557F08FI7</t>
  </si>
  <si>
    <t>4.64% Oil &amp; Natural Gas Corporation Ltd. **</t>
  </si>
  <si>
    <t>INE213A08032</t>
  </si>
  <si>
    <t>5.24% Small Industries Development Bk of India **</t>
  </si>
  <si>
    <t>INE556F08JS0</t>
  </si>
  <si>
    <t>7.24% Indian Railway Finance Corporation Ltd. **</t>
  </si>
  <si>
    <t>INE053F07934</t>
  </si>
  <si>
    <t>7.49% Power Grid Corporation of India Ltd. **</t>
  </si>
  <si>
    <t>INE752E08593</t>
  </si>
  <si>
    <t>7.55% REC Ltd. **</t>
  </si>
  <si>
    <t>INE020B08CC5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</si>
  <si>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</si>
  <si>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</si>
  <si>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</si>
  <si>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</si>
  <si>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</si>
  <si>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</si>
  <si>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</si>
  <si>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</si>
  <si>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</si>
  <si>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</si>
  <si>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</si>
  <si>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</si>
  <si>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Money Market Instruments</t>
  </si>
  <si>
    <t>Certificate of Deposit</t>
  </si>
  <si>
    <t>Bank of Baroda ** #</t>
  </si>
  <si>
    <t>INE028A16CE9</t>
  </si>
  <si>
    <t>FITCH A1+</t>
  </si>
  <si>
    <t>Axis Bank Ltd. ** #</t>
  </si>
  <si>
    <t>INE238A168U9</t>
  </si>
  <si>
    <t>CRISIL A1+</t>
  </si>
  <si>
    <t>INE028A16CG4</t>
  </si>
  <si>
    <t>INE238A163V8</t>
  </si>
  <si>
    <t>Commercial Paper</t>
  </si>
  <si>
    <t>Export Import Bank of India **</t>
  </si>
  <si>
    <t>INE514E14PI8</t>
  </si>
  <si>
    <t>CARE A1+</t>
  </si>
  <si>
    <t>Oil &amp; Natural Gas Corporation Ltd. **</t>
  </si>
  <si>
    <t>INE213A14311</t>
  </si>
  <si>
    <t>ICRA A1+</t>
  </si>
  <si>
    <t>INE514E14PC1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</si>
  <si>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</si>
  <si>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</si>
  <si>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</si>
  <si>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</si>
  <si>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</si>
  <si>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</si>
  <si>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</si>
  <si>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</si>
  <si>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</si>
  <si>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</si>
  <si>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</si>
  <si>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</si>
  <si>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</si>
  <si>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</si>
  <si>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</si>
  <si>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</si>
  <si>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</si>
  <si>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</si>
  <si>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</si>
  <si>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</si>
  <si>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</si>
  <si>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</si>
  <si>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</si>
  <si>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</si>
  <si>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</si>
  <si>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</si>
  <si>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</si>
  <si>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</si>
  <si>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</si>
  <si>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</si>
  <si>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</si>
  <si>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</si>
  <si>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</si>
  <si>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</si>
  <si>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</si>
  <si>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</si>
  <si>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</si>
  <si>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</si>
  <si>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</si>
  <si>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</si>
  <si>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 #</t>
  </si>
  <si>
    <t>IN9002A01024</t>
  </si>
  <si>
    <t>(b) Unlisted</t>
  </si>
  <si>
    <t>8.3% Government of India</t>
  </si>
  <si>
    <t>IN0020100031</t>
  </si>
  <si>
    <t>8.49% NTPC Ltd. **</t>
  </si>
  <si>
    <t>INE733E07JP6</t>
  </si>
  <si>
    <t>Treasury Bill</t>
  </si>
  <si>
    <t>91 DAYS TBILL RED 03-06-2021</t>
  </si>
  <si>
    <t>IN002020X506</t>
  </si>
  <si>
    <t>91 DAYS TBILL RED 24-06-2021</t>
  </si>
  <si>
    <t>IN002020X530</t>
  </si>
  <si>
    <t>8.3% Reliance Industries Ltd. **</t>
  </si>
  <si>
    <t>INE002A08575</t>
  </si>
  <si>
    <t>6.22% Housing Development Finance Corp Ltd. **</t>
  </si>
  <si>
    <t>INE001A07SN2</t>
  </si>
  <si>
    <t>7.0% Housing Development Finance Corp Ltd. **</t>
  </si>
  <si>
    <t>INE001A07SM4</t>
  </si>
  <si>
    <t>5.69% REC Ltd. **</t>
  </si>
  <si>
    <t>INE020B08DC3</t>
  </si>
  <si>
    <t>5.7% Bajaj Finance Ltd. **</t>
  </si>
  <si>
    <t>INE296A07RG4</t>
  </si>
  <si>
    <t>5.8% National Housing Bank **</t>
  </si>
  <si>
    <t>INE557F08FJ5</t>
  </si>
  <si>
    <t>5.79% REC Ltd. **</t>
  </si>
  <si>
    <t>INE020B08DP5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</si>
  <si>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</si>
  <si>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</si>
  <si>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</si>
  <si>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</si>
  <si>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</si>
  <si>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</si>
  <si>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</si>
  <si>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</si>
  <si>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</si>
  <si>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</si>
  <si>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INE028A16CH2</t>
  </si>
  <si>
    <t>INE238A167U1</t>
  </si>
  <si>
    <t>National Bk for Agriculture &amp; Rural Dev. ** #</t>
  </si>
  <si>
    <t>INE261F16595</t>
  </si>
  <si>
    <t>Reliance Industries Ltd. **</t>
  </si>
  <si>
    <t>INE002A14HP4</t>
  </si>
  <si>
    <t>Hero Fincorp Ltd. **</t>
  </si>
  <si>
    <t>INE957N14EC7</t>
  </si>
  <si>
    <t>Birla Group Holdings Pvt Ltd. **</t>
  </si>
  <si>
    <t>INE09OL14615</t>
  </si>
  <si>
    <t>Hindustan Petroleum Corporation Ltd. **</t>
  </si>
  <si>
    <t>INE094A14HA3</t>
  </si>
  <si>
    <t>National Bk for Agriculture &amp; Rural Dev. **</t>
  </si>
  <si>
    <t>INE261F14HG4</t>
  </si>
  <si>
    <t>Berger Paints (I) Ltd. **</t>
  </si>
  <si>
    <t>INE463A14KC0</t>
  </si>
  <si>
    <t>INE261F14HQ3</t>
  </si>
  <si>
    <t>Power Finance Corporation Ltd. **</t>
  </si>
  <si>
    <t>INE134E14AR8</t>
  </si>
  <si>
    <t>INE261F14HW1</t>
  </si>
  <si>
    <t>Tata Motors Finance Ltd. **</t>
  </si>
  <si>
    <t>INE601U14GE7</t>
  </si>
  <si>
    <t>INE601U14GK4</t>
  </si>
  <si>
    <t>182 DAYS TBILL RED 12-11-2021</t>
  </si>
  <si>
    <t>IN002021Y064</t>
  </si>
  <si>
    <t>182 DAYS TBILL RED 07-10-2021</t>
  </si>
  <si>
    <t>IN002021Y015</t>
  </si>
  <si>
    <t>91 DAYS TBILL RED 20-05-2021</t>
  </si>
  <si>
    <t>IN002020X480</t>
  </si>
  <si>
    <t>7.89% State Government of Gujarat</t>
  </si>
  <si>
    <t>IN1520190043</t>
  </si>
  <si>
    <t>4.48% Government of India</t>
  </si>
  <si>
    <t>IN0020200211</t>
  </si>
  <si>
    <t>8.24% India Infradebt Ltd. **</t>
  </si>
  <si>
    <t>INE537P07232</t>
  </si>
  <si>
    <t>5.22% Government of India</t>
  </si>
  <si>
    <t>IN0020200112</t>
  </si>
  <si>
    <t>8.79% Government of India</t>
  </si>
  <si>
    <t>IN0020110030</t>
  </si>
  <si>
    <t>Maruti Suzuki India Ltd.</t>
  </si>
  <si>
    <t>INE585B01010</t>
  </si>
  <si>
    <t>Housing Development Finance Corp Ltd.</t>
  </si>
  <si>
    <t>INE001A01036</t>
  </si>
  <si>
    <t>FINANCE</t>
  </si>
  <si>
    <t>FERROUS METALS</t>
  </si>
  <si>
    <t>INSURANCE</t>
  </si>
  <si>
    <t>SBI Life Insurance Company Ltd.</t>
  </si>
  <si>
    <t>INE123W01016</t>
  </si>
  <si>
    <t>Others</t>
  </si>
  <si>
    <t>Investment in Mutual fund</t>
  </si>
  <si>
    <t>LIC MF LIQUID FUND-DR PLN-GR</t>
  </si>
  <si>
    <t>INF767K01DN1</t>
  </si>
  <si>
    <t>Tata Consultancy Services Ltd.</t>
  </si>
  <si>
    <t>INE467B01029</t>
  </si>
  <si>
    <t>Kotak Mahindra Bank Ltd.</t>
  </si>
  <si>
    <t>INE237A01028</t>
  </si>
  <si>
    <t>Asian Paints Ltd.</t>
  </si>
  <si>
    <t>INE021A01026</t>
  </si>
  <si>
    <t>CONSTRUCTION</t>
  </si>
  <si>
    <t>Titan Company Ltd.</t>
  </si>
  <si>
    <t>INE280A01028</t>
  </si>
  <si>
    <t>CONSUMER DURABLES</t>
  </si>
  <si>
    <t>Brigade Enterprises Ltd.</t>
  </si>
  <si>
    <t>INE791I01019</t>
  </si>
  <si>
    <t>Alkem Laboratories Ltd.</t>
  </si>
  <si>
    <t>INE540L01014</t>
  </si>
  <si>
    <t>ICICI Prudential Life Insurance Co Ltd.</t>
  </si>
  <si>
    <t>INE726G01019</t>
  </si>
  <si>
    <t>Steel Authority of India Ltd.</t>
  </si>
  <si>
    <t>INE114A01011</t>
  </si>
  <si>
    <t>Gujarat State Petronet Ltd.</t>
  </si>
  <si>
    <t>INE246F01010</t>
  </si>
  <si>
    <t>The Indian Hotels Company Ltd.</t>
  </si>
  <si>
    <t>INE053A01029</t>
  </si>
  <si>
    <t>LEISURE SERVICES</t>
  </si>
  <si>
    <t>Century Plyboards (India) Ltd.</t>
  </si>
  <si>
    <t>INE348B01021</t>
  </si>
  <si>
    <t>Bajaj Finance Ltd.</t>
  </si>
  <si>
    <t>INE296A01024</t>
  </si>
  <si>
    <t>Torrent Pharmaceuticals Ltd.</t>
  </si>
  <si>
    <t>INE685A01028</t>
  </si>
  <si>
    <t>SRF Ltd.</t>
  </si>
  <si>
    <t>INE647A01010</t>
  </si>
  <si>
    <t>CHEMICALS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</si>
  <si>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</si>
  <si>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</si>
  <si>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</si>
  <si>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</si>
  <si>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</si>
  <si>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</si>
  <si>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</si>
  <si>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</si>
  <si>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</si>
  <si>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AUTO ANCILLARIES</t>
  </si>
  <si>
    <t>Linde India Ltd.</t>
  </si>
  <si>
    <t>INE473A01011</t>
  </si>
  <si>
    <t>Tata Chemicals Ltd.</t>
  </si>
  <si>
    <t>INE092A01019</t>
  </si>
  <si>
    <t>Atul Ltd.</t>
  </si>
  <si>
    <t>INE100A01010</t>
  </si>
  <si>
    <t>Vinati Organics Ltd.</t>
  </si>
  <si>
    <t>INE410B01037</t>
  </si>
  <si>
    <t>Syngene International Ltd.</t>
  </si>
  <si>
    <t>INE398R01022</t>
  </si>
  <si>
    <t>HEALTHCARE SERVICES</t>
  </si>
  <si>
    <t>Trent Ltd.</t>
  </si>
  <si>
    <t>INE849A01020</t>
  </si>
  <si>
    <t>Crompton Greaves Cons Electrical Ltd.</t>
  </si>
  <si>
    <t>INE299U01018</t>
  </si>
  <si>
    <t>Aditya Birla Fashion and Retail Ltd.</t>
  </si>
  <si>
    <t>INE647O01011</t>
  </si>
  <si>
    <t>Bajaj Electricals Ltd.</t>
  </si>
  <si>
    <t>INE193E01025</t>
  </si>
  <si>
    <t>Minda Industries Ltd.</t>
  </si>
  <si>
    <t>INE405E01023</t>
  </si>
  <si>
    <t>L &amp; T Finance Ltd. **</t>
  </si>
  <si>
    <t>INE027E14KO0</t>
  </si>
  <si>
    <t>Chennai Petroleum Corporation Ltd. **</t>
  </si>
  <si>
    <t>INE178A14GL3</t>
  </si>
  <si>
    <t>Indian Oil Corporation Ltd. **</t>
  </si>
  <si>
    <t>INE242A14TN6</t>
  </si>
  <si>
    <t>INE094A14GP3</t>
  </si>
  <si>
    <t>INE002A14HS8</t>
  </si>
  <si>
    <t>INE261F14HV3</t>
  </si>
  <si>
    <t>Housing Development Finance Corp Ltd. **</t>
  </si>
  <si>
    <t>INE001A14XO6</t>
  </si>
  <si>
    <t>INE514E14PJ6</t>
  </si>
  <si>
    <t>INE001A14XG2</t>
  </si>
  <si>
    <t>INE002A14HN9</t>
  </si>
  <si>
    <t>Reliance Retail Ventures Ltd. **</t>
  </si>
  <si>
    <t>INE929O14214</t>
  </si>
  <si>
    <t>Tata Capital Financial Services Ltd. **</t>
  </si>
  <si>
    <t>INE306N14SG8</t>
  </si>
  <si>
    <t>91 DAYS TBILL RED 08-07-2021</t>
  </si>
  <si>
    <t>IN002021X017</t>
  </si>
  <si>
    <t>91 DAYS TBILL RED 27-05-2021</t>
  </si>
  <si>
    <t>IN002020X498</t>
  </si>
  <si>
    <t>Fortnightly Portfolio Statement as on May 15, 2021</t>
  </si>
  <si>
    <t>Riskometer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</si>
  <si>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</si>
  <si>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</si>
  <si>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</si>
  <si>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</si>
  <si>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</si>
  <si>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</si>
  <si>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April 30, 2021 is as follows: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</si>
  <si>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</si>
  <si>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</si>
  <si>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</si>
  <si>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</si>
  <si>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</si>
  <si>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</si>
  <si>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</si>
  <si>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</si>
  <si>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</si>
  <si>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</si>
  <si>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</si>
  <si>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</si>
  <si>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</si>
  <si>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</si>
  <si>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</si>
  <si>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</si>
  <si>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</si>
  <si>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</si>
  <si>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</si>
  <si>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</si>
  <si>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</si>
  <si>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</si>
  <si>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</si>
  <si>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</si>
  <si>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</si>
  <si>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</si>
  <si>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</si>
  <si>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</si>
  <si>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</si>
  <si>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</si>
  <si>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Fortnightly Portfolio Statement as on May 15,2021</t>
  </si>
  <si>
    <t>LIC MF Arbitrage Fund has invested (inter scheme investments) in LIC MF Liquid Fund. Market value of such investments as on 15th May 2021 is  869.05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</si>
</sst>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5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4" fontId="3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2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9</xdr:row>
      <xdr:rowOff>29936</xdr:rowOff>
    </xdr:from>
    <xdr:to>
      <xdr:col>3</xdr:col>
      <xdr:colOff>3700810</xdr:colOff>
      <xdr:row>15</xdr:row>
      <xdr:rowOff>136888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BA7DD00-EA3F-4D15-9F73-9FA20171D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924800" y="2112736"/>
          <a:ext cx="3338860" cy="2075452"/>
        </a:xfrm>
        <a:prstGeom prst="rect">
          <a:avLst/>
        </a:prstGeom>
      </xdr:spPr>
    </xdr:pic>
    <xdr:clientData/>
  </xdr:twoCellAnchor>
  <xdr:oneCellAnchor>
    <xdr:from>
      <xdr:col>3</xdr:col>
      <xdr:colOff>424339</xdr:colOff>
      <xdr:row>32</xdr:row>
      <xdr:rowOff>201386</xdr:rowOff>
    </xdr:from>
    <xdr:ext cx="2978807" cy="1876425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BF29002-4F04-41FD-9C9A-FD07AF915C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987189" y="9427936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C6AB16-5AAF-4970-8078-77034C001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20</xdr:row>
      <xdr:rowOff>277586</xdr:rowOff>
    </xdr:from>
    <xdr:to>
      <xdr:col>3</xdr:col>
      <xdr:colOff>3632247</xdr:colOff>
      <xdr:row>25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65183BB6-0399-48C5-AD10-EB2AC0472C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858125" y="5757636"/>
          <a:ext cx="3336972" cy="206819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779E92-37E8-4F1E-87E1-156978164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5110-B409-4E2C-84B2-7EC00A0745B9}">
  <dimension ref="A1:C14"/>
  <sheetViews>
    <sheetView tabSelected="1" workbookViewId="0">
      <selection sqref="A1:B1"/>
    </sheetView>
  </sheetViews>
  <sheetFormatPr defaultRowHeight="15" x14ac:dyDescent="0.25"/>
  <cols>
    <col min="1" max="1" width="7.85546875" bestFit="1" customWidth="1"/>
    <col min="2" max="2" width="41.140625" bestFit="1" customWidth="1"/>
    <col min="3" max="3" width="23.28515625" bestFit="1" customWidth="1"/>
  </cols>
  <sheetData>
    <row r="1" spans="1:3" x14ac:dyDescent="0.25">
      <c r="A1" s="63" t="s">
        <v>42</v>
      </c>
      <c r="B1" s="63"/>
    </row>
    <row r="2" spans="1:3" x14ac:dyDescent="0.25">
      <c r="A2" s="64" t="s">
        <v>397</v>
      </c>
      <c r="B2" s="64"/>
    </row>
    <row r="3" spans="1:3" x14ac:dyDescent="0.25">
      <c r="A3" s="49" t="s">
        <v>43</v>
      </c>
      <c r="B3" s="49" t="s">
        <v>44</v>
      </c>
      <c r="C3" s="49" t="s">
        <v>398</v>
      </c>
    </row>
    <row r="4" spans="1:3" x14ac:dyDescent="0.25">
      <c r="A4" s="50" t="s">
        <v>20</v>
      </c>
      <c r="B4" s="48" t="s">
        <v>21</v>
      </c>
      <c r="C4" s="48" t="s">
        <v>400</v>
      </c>
    </row>
    <row r="5" spans="1:3" x14ac:dyDescent="0.25">
      <c r="A5" s="50" t="s">
        <v>22</v>
      </c>
      <c r="B5" s="48" t="s">
        <v>23</v>
      </c>
      <c r="C5" s="48" t="s">
        <v>399</v>
      </c>
    </row>
    <row r="6" spans="1:3" x14ac:dyDescent="0.25">
      <c r="A6" s="50" t="s">
        <v>24</v>
      </c>
      <c r="B6" s="48" t="s">
        <v>25</v>
      </c>
      <c r="C6" s="48" t="s">
        <v>399</v>
      </c>
    </row>
    <row r="7" spans="1:3" x14ac:dyDescent="0.25">
      <c r="A7" s="50" t="s">
        <v>26</v>
      </c>
      <c r="B7" s="48" t="s">
        <v>27</v>
      </c>
      <c r="C7" s="48" t="s">
        <v>400</v>
      </c>
    </row>
    <row r="8" spans="1:3" x14ac:dyDescent="0.25">
      <c r="A8" s="50" t="s">
        <v>28</v>
      </c>
      <c r="B8" s="48" t="s">
        <v>29</v>
      </c>
      <c r="C8" s="48" t="s">
        <v>401</v>
      </c>
    </row>
    <row r="9" spans="1:3" x14ac:dyDescent="0.25">
      <c r="A9" s="50" t="s">
        <v>30</v>
      </c>
      <c r="B9" s="48" t="s">
        <v>31</v>
      </c>
      <c r="C9" s="48" t="s">
        <v>402</v>
      </c>
    </row>
    <row r="10" spans="1:3" x14ac:dyDescent="0.25">
      <c r="A10" s="50" t="s">
        <v>32</v>
      </c>
      <c r="B10" s="48" t="s">
        <v>33</v>
      </c>
      <c r="C10" s="48" t="s">
        <v>400</v>
      </c>
    </row>
    <row r="11" spans="1:3" x14ac:dyDescent="0.25">
      <c r="A11" s="50" t="s">
        <v>34</v>
      </c>
      <c r="B11" s="48" t="s">
        <v>35</v>
      </c>
      <c r="C11" s="48" t="s">
        <v>400</v>
      </c>
    </row>
    <row r="12" spans="1:3" x14ac:dyDescent="0.25">
      <c r="A12" s="50" t="s">
        <v>36</v>
      </c>
      <c r="B12" s="48" t="s">
        <v>37</v>
      </c>
      <c r="C12" s="48" t="s">
        <v>402</v>
      </c>
    </row>
    <row r="13" spans="1:3" x14ac:dyDescent="0.25">
      <c r="A13" s="50" t="s">
        <v>38</v>
      </c>
      <c r="B13" s="48" t="s">
        <v>39</v>
      </c>
      <c r="C13" s="48" t="s">
        <v>403</v>
      </c>
    </row>
    <row r="14" spans="1:3" x14ac:dyDescent="0.25">
      <c r="A14" s="50" t="s">
        <v>40</v>
      </c>
      <c r="B14" s="48" t="s">
        <v>41</v>
      </c>
      <c r="C14" s="48" t="s">
        <v>404</v>
      </c>
    </row>
  </sheetData>
  <mergeCells count="2">
    <mergeCell ref="A1:B1"/>
    <mergeCell ref="A2:B2"/>
  </mergeCells>
  <hyperlinks>
    <hyperlink ref="A4" location="'LDBOND'!A1" display="LDBOND" xr:uid="{0A4C4066-981A-472E-A9E9-B387327ABAA7}"/>
    <hyperlink ref="A5" location="'LDGETF'!A1" display="LDGETF" xr:uid="{FC00A70D-F0B8-422C-BEF7-00207814ABCB}"/>
    <hyperlink ref="A6" location="'LDGSEC'!A1" display="LDGSEC" xr:uid="{E028DA91-CC8B-45A4-BA01-08D29365A3F8}"/>
    <hyperlink ref="A7" location="'LDINPF'!A1" display="LDINPF" xr:uid="{01BBF418-4665-46C0-9770-F8F3D21E0F70}"/>
    <hyperlink ref="A8" location="'LDMIPF'!A1" display="LDMIPF" xr:uid="{1BFE2021-EE2E-4B8E-AB29-907C92BFE580}"/>
    <hyperlink ref="A9" location="'LDONTF'!A1" display="LDONTF" xr:uid="{9D8FA295-647E-46DC-8B51-3F4CEB16831E}"/>
    <hyperlink ref="A10" location="'LDSAPF'!A1" display="LDSAPF" xr:uid="{D81BFA11-FF16-4248-AB57-3D2E05D8707D}"/>
    <hyperlink ref="A11" location="'LDSTDF'!A1" display="LDSTDF" xr:uid="{7E84FF6B-0F54-422E-A956-883EC56BF809}"/>
    <hyperlink ref="A12" location="'LDUSTF'!A1" display="LDUSTF" xr:uid="{616BE25F-EED2-4942-AEFA-3EB6E130492D}"/>
    <hyperlink ref="A13" location="'LLIQDF'!A1" display="LLIQDF" xr:uid="{DA656849-B361-4B35-8445-A8AFD874523A}"/>
    <hyperlink ref="A14" location="'LUNCLF'!A1" display="LUNCLF" xr:uid="{1BEB1E0E-03CD-491C-8517-B7B64E9A5452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2ED4-8B0C-4940-B637-02D062D9D27A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5" t="s">
        <v>405</v>
      </c>
      <c r="C6" s="75"/>
      <c r="D6" s="75"/>
    </row>
    <row r="7" spans="2:4" ht="15.75" thickBot="1" x14ac:dyDescent="0.3">
      <c r="B7" s="53"/>
    </row>
    <row r="8" spans="2:4" ht="16.5" thickBot="1" x14ac:dyDescent="0.3">
      <c r="B8" s="54" t="s">
        <v>44</v>
      </c>
      <c r="C8" s="54" t="s">
        <v>406</v>
      </c>
      <c r="D8" s="55" t="s">
        <v>398</v>
      </c>
    </row>
    <row r="9" spans="2:4" ht="15.75" x14ac:dyDescent="0.25">
      <c r="B9" s="67" t="s">
        <v>407</v>
      </c>
      <c r="C9" s="56" t="s">
        <v>408</v>
      </c>
      <c r="D9" s="70"/>
    </row>
    <row r="10" spans="2:4" ht="47.25" x14ac:dyDescent="0.25">
      <c r="B10" s="68"/>
      <c r="C10" s="57" t="s">
        <v>409</v>
      </c>
      <c r="D10" s="71"/>
    </row>
    <row r="11" spans="2:4" ht="16.5" thickBot="1" x14ac:dyDescent="0.3">
      <c r="B11" s="74"/>
      <c r="C11" s="58" t="s">
        <v>410</v>
      </c>
      <c r="D11" s="71"/>
    </row>
    <row r="12" spans="2:4" ht="15.75" x14ac:dyDescent="0.25">
      <c r="B12" s="65" t="s">
        <v>25</v>
      </c>
      <c r="C12" s="59" t="s">
        <v>411</v>
      </c>
      <c r="D12" s="71"/>
    </row>
    <row r="13" spans="2:4" ht="31.5" x14ac:dyDescent="0.25">
      <c r="B13" s="66"/>
      <c r="C13" s="57" t="s">
        <v>412</v>
      </c>
      <c r="D13" s="71"/>
    </row>
    <row r="14" spans="2:4" ht="16.5" thickBot="1" x14ac:dyDescent="0.3">
      <c r="B14" s="76"/>
      <c r="C14" s="58" t="s">
        <v>410</v>
      </c>
      <c r="D14" s="71"/>
    </row>
    <row r="15" spans="2:4" ht="30" customHeight="1" x14ac:dyDescent="0.25">
      <c r="B15" s="65" t="s">
        <v>29</v>
      </c>
      <c r="C15" s="59" t="s">
        <v>413</v>
      </c>
      <c r="D15" s="71"/>
    </row>
    <row r="16" spans="2:4" ht="35.25" customHeight="1" x14ac:dyDescent="0.25">
      <c r="B16" s="66"/>
      <c r="C16" s="57" t="s">
        <v>414</v>
      </c>
      <c r="D16" s="71"/>
    </row>
    <row r="17" spans="2:4" ht="15.75" customHeight="1" thickBot="1" x14ac:dyDescent="0.3">
      <c r="B17" s="76"/>
      <c r="C17" s="58" t="s">
        <v>415</v>
      </c>
      <c r="D17" s="72"/>
    </row>
    <row r="18" spans="2:4" ht="15.75" x14ac:dyDescent="0.25">
      <c r="B18" s="77" t="s">
        <v>21</v>
      </c>
      <c r="C18" s="60" t="s">
        <v>416</v>
      </c>
      <c r="D18" s="70"/>
    </row>
    <row r="19" spans="2:4" ht="31.5" x14ac:dyDescent="0.25">
      <c r="B19" s="78"/>
      <c r="C19" s="57" t="s">
        <v>417</v>
      </c>
      <c r="D19" s="71"/>
    </row>
    <row r="20" spans="2:4" ht="15.75" customHeight="1" thickBot="1" x14ac:dyDescent="0.3">
      <c r="B20" s="79"/>
      <c r="C20" s="58" t="s">
        <v>418</v>
      </c>
      <c r="D20" s="71"/>
    </row>
    <row r="21" spans="2:4" ht="31.5" x14ac:dyDescent="0.25">
      <c r="B21" s="65" t="s">
        <v>27</v>
      </c>
      <c r="C21" s="59" t="s">
        <v>419</v>
      </c>
      <c r="D21" s="71"/>
    </row>
    <row r="22" spans="2:4" ht="63" x14ac:dyDescent="0.25">
      <c r="B22" s="66"/>
      <c r="C22" s="57" t="s">
        <v>420</v>
      </c>
      <c r="D22" s="71"/>
    </row>
    <row r="23" spans="2:4" ht="15.75" customHeight="1" thickBot="1" x14ac:dyDescent="0.3">
      <c r="B23" s="76"/>
      <c r="C23" s="58" t="s">
        <v>418</v>
      </c>
      <c r="D23" s="71"/>
    </row>
    <row r="24" spans="2:4" ht="31.5" x14ac:dyDescent="0.25">
      <c r="B24" s="65" t="s">
        <v>35</v>
      </c>
      <c r="C24" s="59" t="s">
        <v>421</v>
      </c>
      <c r="D24" s="71"/>
    </row>
    <row r="25" spans="2:4" ht="31.5" x14ac:dyDescent="0.25">
      <c r="B25" s="66"/>
      <c r="C25" s="57" t="s">
        <v>422</v>
      </c>
      <c r="D25" s="71"/>
    </row>
    <row r="26" spans="2:4" ht="15.75" customHeight="1" thickBot="1" x14ac:dyDescent="0.3">
      <c r="B26" s="76"/>
      <c r="C26" s="58" t="s">
        <v>423</v>
      </c>
      <c r="D26" s="71"/>
    </row>
    <row r="27" spans="2:4" ht="15.75" x14ac:dyDescent="0.25">
      <c r="B27" s="65" t="s">
        <v>33</v>
      </c>
      <c r="C27" s="59" t="s">
        <v>424</v>
      </c>
      <c r="D27" s="71"/>
    </row>
    <row r="28" spans="2:4" ht="15.75" x14ac:dyDescent="0.25">
      <c r="B28" s="66"/>
      <c r="C28" s="57" t="s">
        <v>425</v>
      </c>
      <c r="D28" s="71"/>
    </row>
    <row r="29" spans="2:4" ht="16.5" thickBot="1" x14ac:dyDescent="0.3">
      <c r="B29" s="76"/>
      <c r="C29" s="58" t="s">
        <v>426</v>
      </c>
      <c r="D29" s="71"/>
    </row>
    <row r="30" spans="2:4" ht="15.75" x14ac:dyDescent="0.25">
      <c r="B30" s="65" t="s">
        <v>39</v>
      </c>
      <c r="C30" s="59" t="s">
        <v>427</v>
      </c>
      <c r="D30" s="71"/>
    </row>
    <row r="31" spans="2:4" ht="31.5" x14ac:dyDescent="0.25">
      <c r="B31" s="66"/>
      <c r="C31" s="57" t="s">
        <v>428</v>
      </c>
      <c r="D31" s="71"/>
    </row>
    <row r="32" spans="2:4" ht="16.5" thickBot="1" x14ac:dyDescent="0.3">
      <c r="B32" s="66"/>
      <c r="C32" s="57" t="s">
        <v>418</v>
      </c>
      <c r="D32" s="72"/>
    </row>
    <row r="33" spans="2:4" ht="15.75" x14ac:dyDescent="0.25">
      <c r="B33" s="67" t="s">
        <v>37</v>
      </c>
      <c r="C33" s="56" t="s">
        <v>429</v>
      </c>
      <c r="D33" s="70"/>
    </row>
    <row r="34" spans="2:4" ht="47.25" x14ac:dyDescent="0.25">
      <c r="B34" s="68"/>
      <c r="C34" s="57" t="s">
        <v>430</v>
      </c>
      <c r="D34" s="71"/>
    </row>
    <row r="35" spans="2:4" ht="16.5" thickBot="1" x14ac:dyDescent="0.3">
      <c r="B35" s="69"/>
      <c r="C35" s="58" t="s">
        <v>431</v>
      </c>
      <c r="D35" s="71"/>
    </row>
    <row r="36" spans="2:4" ht="40.5" customHeight="1" x14ac:dyDescent="0.25">
      <c r="B36" s="73" t="s">
        <v>31</v>
      </c>
      <c r="C36" s="59" t="s">
        <v>432</v>
      </c>
      <c r="D36" s="71"/>
    </row>
    <row r="37" spans="2:4" ht="30" customHeight="1" x14ac:dyDescent="0.25">
      <c r="B37" s="68"/>
      <c r="C37" s="57" t="s">
        <v>433</v>
      </c>
      <c r="D37" s="71"/>
    </row>
    <row r="38" spans="2:4" ht="40.5" customHeight="1" thickBot="1" x14ac:dyDescent="0.3">
      <c r="B38" s="74"/>
      <c r="C38" s="61" t="s">
        <v>431</v>
      </c>
      <c r="D38" s="72"/>
    </row>
    <row r="40" spans="2:4" x14ac:dyDescent="0.25">
      <c r="B40" t="s">
        <v>434</v>
      </c>
    </row>
    <row r="41" spans="2:4" x14ac:dyDescent="0.25">
      <c r="B41" s="53" t="s">
        <v>435</v>
      </c>
    </row>
  </sheetData>
  <mergeCells count="14">
    <mergeCell ref="B30:B32"/>
    <mergeCell ref="B33:B35"/>
    <mergeCell ref="D33:D38"/>
    <mergeCell ref="B36:B38"/>
    <mergeCell ref="B6:D6"/>
    <mergeCell ref="B9:B11"/>
    <mergeCell ref="D9:D17"/>
    <mergeCell ref="B12:B14"/>
    <mergeCell ref="B15:B17"/>
    <mergeCell ref="B18:B20"/>
    <mergeCell ref="D18:D32"/>
    <mergeCell ref="B21:B23"/>
    <mergeCell ref="B24:B26"/>
    <mergeCell ref="B27:B29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47</v>
      </c>
      <c r="C8" s="27" t="s">
        <v>48</v>
      </c>
      <c r="D8" s="27" t="s">
        <v>49</v>
      </c>
      <c r="E8" s="28">
        <v>5000000</v>
      </c>
      <c r="F8" s="29">
        <v>4998.46</v>
      </c>
      <c r="G8" s="30">
        <v>0.29709999999999998</v>
      </c>
      <c r="H8" s="31">
        <v>4.0353E-2</v>
      </c>
    </row>
    <row r="9" spans="2:9" ht="15.75" customHeight="1" x14ac:dyDescent="0.2">
      <c r="B9" s="27" t="s">
        <v>50</v>
      </c>
      <c r="C9" s="27" t="s">
        <v>51</v>
      </c>
      <c r="D9" s="27" t="s">
        <v>49</v>
      </c>
      <c r="E9" s="28">
        <v>1700001</v>
      </c>
      <c r="F9" s="29">
        <v>1714.87</v>
      </c>
      <c r="G9" s="30">
        <v>0.1019</v>
      </c>
      <c r="H9" s="31">
        <v>6.6128000000000006E-2</v>
      </c>
    </row>
    <row r="10" spans="2:9" ht="15.75" customHeight="1" x14ac:dyDescent="0.2">
      <c r="B10" s="27" t="s">
        <v>52</v>
      </c>
      <c r="C10" s="27" t="s">
        <v>53</v>
      </c>
      <c r="D10" s="27" t="s">
        <v>49</v>
      </c>
      <c r="E10" s="28">
        <v>1500000</v>
      </c>
      <c r="F10" s="29">
        <v>1630.4</v>
      </c>
      <c r="G10" s="30">
        <v>9.69E-2</v>
      </c>
      <c r="H10" s="31">
        <v>4.7246000000000003E-2</v>
      </c>
    </row>
    <row r="11" spans="2:9" ht="15.75" customHeight="1" x14ac:dyDescent="0.2">
      <c r="B11" s="27" t="s">
        <v>54</v>
      </c>
      <c r="C11" s="27" t="s">
        <v>55</v>
      </c>
      <c r="D11" s="27" t="s">
        <v>49</v>
      </c>
      <c r="E11" s="28">
        <v>1500000</v>
      </c>
      <c r="F11" s="29">
        <v>1595.37</v>
      </c>
      <c r="G11" s="30">
        <v>9.4799999999999995E-2</v>
      </c>
      <c r="H11" s="31">
        <v>5.8568000000000002E-2</v>
      </c>
    </row>
    <row r="12" spans="2:9" ht="15.75" customHeight="1" x14ac:dyDescent="0.2">
      <c r="B12" s="27" t="s">
        <v>56</v>
      </c>
      <c r="C12" s="27" t="s">
        <v>57</v>
      </c>
      <c r="D12" s="27" t="s">
        <v>49</v>
      </c>
      <c r="E12" s="28">
        <v>1500000</v>
      </c>
      <c r="F12" s="29">
        <v>1484.79</v>
      </c>
      <c r="G12" s="30">
        <v>8.8300000000000003E-2</v>
      </c>
      <c r="H12" s="31">
        <v>5.4331999999999998E-2</v>
      </c>
    </row>
    <row r="13" spans="2:9" ht="15.75" customHeight="1" x14ac:dyDescent="0.2">
      <c r="B13" s="27" t="s">
        <v>58</v>
      </c>
      <c r="C13" s="27" t="s">
        <v>59</v>
      </c>
      <c r="D13" s="27" t="s">
        <v>60</v>
      </c>
      <c r="E13" s="28">
        <v>130</v>
      </c>
      <c r="F13" s="29">
        <v>1318.88</v>
      </c>
      <c r="G13" s="30">
        <v>7.8399999999999997E-2</v>
      </c>
      <c r="H13" s="31">
        <v>5.1400000000000001E-2</v>
      </c>
    </row>
    <row r="14" spans="2:9" ht="15.75" customHeight="1" x14ac:dyDescent="0.2">
      <c r="B14" s="27" t="s">
        <v>61</v>
      </c>
      <c r="C14" s="27" t="s">
        <v>62</v>
      </c>
      <c r="D14" s="27" t="s">
        <v>49</v>
      </c>
      <c r="E14" s="28">
        <v>1000000</v>
      </c>
      <c r="F14" s="29">
        <v>1080.5</v>
      </c>
      <c r="G14" s="30">
        <v>6.4199999999999993E-2</v>
      </c>
      <c r="H14" s="31">
        <v>6.4373E-2</v>
      </c>
    </row>
    <row r="15" spans="2:9" ht="15.75" customHeight="1" x14ac:dyDescent="0.2">
      <c r="B15" s="27" t="s">
        <v>63</v>
      </c>
      <c r="C15" s="27" t="s">
        <v>64</v>
      </c>
      <c r="D15" s="27" t="s">
        <v>49</v>
      </c>
      <c r="E15" s="28">
        <v>750000</v>
      </c>
      <c r="F15" s="29">
        <v>762.5</v>
      </c>
      <c r="G15" s="30">
        <v>4.53E-2</v>
      </c>
      <c r="H15" s="31">
        <v>5.9907000000000002E-2</v>
      </c>
    </row>
    <row r="16" spans="2:9" ht="15.75" customHeight="1" x14ac:dyDescent="0.2">
      <c r="B16" s="27" t="s">
        <v>65</v>
      </c>
      <c r="C16" s="27" t="s">
        <v>66</v>
      </c>
      <c r="D16" s="27" t="s">
        <v>49</v>
      </c>
      <c r="E16" s="28">
        <v>428526</v>
      </c>
      <c r="F16" s="29">
        <v>500.97</v>
      </c>
      <c r="G16" s="30">
        <v>2.98E-2</v>
      </c>
      <c r="H16" s="31">
        <v>6.2885999999999997E-2</v>
      </c>
    </row>
    <row r="17" spans="2:8" ht="15.75" customHeight="1" x14ac:dyDescent="0.2">
      <c r="B17" s="27" t="s">
        <v>67</v>
      </c>
      <c r="C17" s="27" t="s">
        <v>68</v>
      </c>
      <c r="D17" s="27" t="s">
        <v>49</v>
      </c>
      <c r="E17" s="28">
        <v>120355</v>
      </c>
      <c r="F17" s="29">
        <v>118.88</v>
      </c>
      <c r="G17" s="30">
        <v>7.1000000000000004E-3</v>
      </c>
      <c r="H17" s="31">
        <v>6.1821000000000001E-2</v>
      </c>
    </row>
    <row r="18" spans="2:8" ht="15.75" customHeight="1" x14ac:dyDescent="0.2">
      <c r="B18" s="27" t="s">
        <v>69</v>
      </c>
      <c r="C18" s="27" t="s">
        <v>70</v>
      </c>
      <c r="D18" s="27" t="s">
        <v>49</v>
      </c>
      <c r="E18" s="28">
        <v>53800</v>
      </c>
      <c r="F18" s="29">
        <v>57.88</v>
      </c>
      <c r="G18" s="30">
        <v>3.3999999999999998E-3</v>
      </c>
      <c r="H18" s="31">
        <v>6.2151999999999999E-2</v>
      </c>
    </row>
    <row r="19" spans="2:8" ht="15.75" customHeight="1" x14ac:dyDescent="0.2">
      <c r="B19" s="27" t="s">
        <v>71</v>
      </c>
      <c r="C19" s="27" t="s">
        <v>72</v>
      </c>
      <c r="D19" s="27" t="s">
        <v>49</v>
      </c>
      <c r="E19" s="28">
        <v>7700</v>
      </c>
      <c r="F19" s="29">
        <v>7.45</v>
      </c>
      <c r="G19" s="30">
        <v>4.0000000000000002E-4</v>
      </c>
      <c r="H19" s="31">
        <v>6.2713000000000005E-2</v>
      </c>
    </row>
    <row r="20" spans="2:8" ht="15.75" customHeight="1" x14ac:dyDescent="0.2">
      <c r="B20" s="27" t="s">
        <v>73</v>
      </c>
      <c r="C20" s="27" t="s">
        <v>74</v>
      </c>
      <c r="D20" s="27" t="s">
        <v>49</v>
      </c>
      <c r="E20" s="28">
        <v>3041</v>
      </c>
      <c r="F20" s="29">
        <v>3.38</v>
      </c>
      <c r="G20" s="30">
        <v>2.0000000000000001E-4</v>
      </c>
      <c r="H20" s="31">
        <v>6.5921999999999994E-2</v>
      </c>
    </row>
    <row r="21" spans="2:8" ht="15.75" customHeight="1" x14ac:dyDescent="0.2">
      <c r="B21" s="26" t="s">
        <v>75</v>
      </c>
      <c r="C21" s="26"/>
      <c r="D21" s="26"/>
      <c r="E21" s="32"/>
      <c r="F21" s="33">
        <v>15274.33</v>
      </c>
      <c r="G21" s="34">
        <v>0.90780000000000005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75</v>
      </c>
      <c r="C24" s="27"/>
      <c r="D24" s="27"/>
      <c r="E24" s="28"/>
      <c r="F24" s="36" t="s">
        <v>77</v>
      </c>
      <c r="G24" s="37" t="s">
        <v>77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75</v>
      </c>
      <c r="C27" s="27"/>
      <c r="D27" s="27"/>
      <c r="E27" s="28"/>
      <c r="F27" s="36" t="s">
        <v>77</v>
      </c>
      <c r="G27" s="37" t="s">
        <v>77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79</v>
      </c>
      <c r="C29" s="38"/>
      <c r="D29" s="38"/>
      <c r="E29" s="39"/>
      <c r="F29" s="33">
        <v>15274.33</v>
      </c>
      <c r="G29" s="34">
        <v>0.90790000000000004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81</v>
      </c>
      <c r="C33" s="27"/>
      <c r="D33" s="27"/>
      <c r="E33" s="28"/>
      <c r="F33" s="29">
        <v>1492.38</v>
      </c>
      <c r="G33" s="30">
        <v>8.8700000000000001E-2</v>
      </c>
      <c r="H33" s="31"/>
    </row>
    <row r="34" spans="2:8" ht="15.75" customHeight="1" x14ac:dyDescent="0.2">
      <c r="B34" s="26" t="s">
        <v>75</v>
      </c>
      <c r="C34" s="26"/>
      <c r="D34" s="26"/>
      <c r="E34" s="32"/>
      <c r="F34" s="33">
        <v>1492.38</v>
      </c>
      <c r="G34" s="34">
        <v>8.8700000000000001E-2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1492.38</v>
      </c>
      <c r="G36" s="34">
        <v>8.8700000000000001E-2</v>
      </c>
      <c r="H36" s="35"/>
    </row>
    <row r="37" spans="2:8" ht="15.75" customHeight="1" x14ac:dyDescent="0.2">
      <c r="B37" s="27" t="s">
        <v>82</v>
      </c>
      <c r="C37" s="27"/>
      <c r="D37" s="27"/>
      <c r="E37" s="28"/>
      <c r="F37" s="29">
        <v>56.48</v>
      </c>
      <c r="G37" s="30">
        <v>3.3999999999999586E-3</v>
      </c>
      <c r="H37" s="31"/>
    </row>
    <row r="38" spans="2:8" ht="15.75" customHeight="1" x14ac:dyDescent="0.2">
      <c r="B38" s="40" t="s">
        <v>83</v>
      </c>
      <c r="C38" s="40"/>
      <c r="D38" s="40"/>
      <c r="E38" s="41"/>
      <c r="F38" s="42">
        <v>16823.189999999999</v>
      </c>
      <c r="G38" s="43">
        <v>1</v>
      </c>
      <c r="H38" s="44"/>
    </row>
    <row r="39" spans="2:8" ht="15.75" customHeight="1" x14ac:dyDescent="0.2">
      <c r="B39" s="2"/>
    </row>
    <row r="40" spans="2:8" ht="15.75" customHeight="1" x14ac:dyDescent="0.2">
      <c r="B40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5E9F3C8-86DF-4EA6-8788-31A6094958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F0DD-0F44-4494-A3AD-0F32DA825B6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63</v>
      </c>
      <c r="C8" s="27" t="s">
        <v>64</v>
      </c>
      <c r="D8" s="27" t="s">
        <v>49</v>
      </c>
      <c r="E8" s="28">
        <v>30558100</v>
      </c>
      <c r="F8" s="29">
        <v>31067.3</v>
      </c>
      <c r="G8" s="30">
        <v>0.4365</v>
      </c>
      <c r="H8" s="31">
        <v>5.9907000000000002E-2</v>
      </c>
    </row>
    <row r="9" spans="2:9" ht="15.75" customHeight="1" x14ac:dyDescent="0.2">
      <c r="B9" s="27" t="s">
        <v>67</v>
      </c>
      <c r="C9" s="27" t="s">
        <v>68</v>
      </c>
      <c r="D9" s="27" t="s">
        <v>49</v>
      </c>
      <c r="E9" s="28">
        <v>11651145</v>
      </c>
      <c r="F9" s="29">
        <v>11508.76</v>
      </c>
      <c r="G9" s="30">
        <v>0.16170000000000001</v>
      </c>
      <c r="H9" s="31">
        <v>6.1821000000000001E-2</v>
      </c>
    </row>
    <row r="10" spans="2:9" ht="15.75" customHeight="1" x14ac:dyDescent="0.2">
      <c r="B10" s="27" t="s">
        <v>85</v>
      </c>
      <c r="C10" s="27" t="s">
        <v>86</v>
      </c>
      <c r="D10" s="27" t="s">
        <v>49</v>
      </c>
      <c r="E10" s="28">
        <v>9702619</v>
      </c>
      <c r="F10" s="29">
        <v>9862.4599999999991</v>
      </c>
      <c r="G10" s="30">
        <v>0.1386</v>
      </c>
      <c r="H10" s="31">
        <v>6.3014000000000001E-2</v>
      </c>
    </row>
    <row r="11" spans="2:9" ht="15.75" customHeight="1" x14ac:dyDescent="0.2">
      <c r="B11" s="27" t="s">
        <v>73</v>
      </c>
      <c r="C11" s="27" t="s">
        <v>74</v>
      </c>
      <c r="D11" s="27" t="s">
        <v>49</v>
      </c>
      <c r="E11" s="28">
        <v>8811740</v>
      </c>
      <c r="F11" s="29">
        <v>9797.25</v>
      </c>
      <c r="G11" s="30">
        <v>0.13769999999999999</v>
      </c>
      <c r="H11" s="31">
        <v>6.5921999999999994E-2</v>
      </c>
    </row>
    <row r="12" spans="2:9" ht="15.75" customHeight="1" x14ac:dyDescent="0.2">
      <c r="B12" s="27" t="s">
        <v>71</v>
      </c>
      <c r="C12" s="27" t="s">
        <v>72</v>
      </c>
      <c r="D12" s="27" t="s">
        <v>49</v>
      </c>
      <c r="E12" s="28">
        <v>8423500</v>
      </c>
      <c r="F12" s="29">
        <v>8154.85</v>
      </c>
      <c r="G12" s="30">
        <v>0.11459999999999999</v>
      </c>
      <c r="H12" s="31">
        <v>6.2713000000000005E-2</v>
      </c>
    </row>
    <row r="13" spans="2:9" ht="15.75" customHeight="1" x14ac:dyDescent="0.2">
      <c r="B13" s="27" t="s">
        <v>87</v>
      </c>
      <c r="C13" s="27" t="s">
        <v>88</v>
      </c>
      <c r="D13" s="27" t="s">
        <v>49</v>
      </c>
      <c r="E13" s="28">
        <v>19</v>
      </c>
      <c r="F13" s="29">
        <v>0.02</v>
      </c>
      <c r="G13" s="30" t="s">
        <v>89</v>
      </c>
      <c r="H13" s="31">
        <v>6.3256999999999994E-2</v>
      </c>
    </row>
    <row r="14" spans="2:9" ht="15.75" customHeight="1" x14ac:dyDescent="0.2">
      <c r="B14" s="26" t="s">
        <v>75</v>
      </c>
      <c r="C14" s="26"/>
      <c r="D14" s="26"/>
      <c r="E14" s="32"/>
      <c r="F14" s="33">
        <v>70390.64</v>
      </c>
      <c r="G14" s="34">
        <v>0.98909999999999998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78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75</v>
      </c>
      <c r="C20" s="27"/>
      <c r="D20" s="27"/>
      <c r="E20" s="28"/>
      <c r="F20" s="36" t="s">
        <v>77</v>
      </c>
      <c r="G20" s="37" t="s">
        <v>77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79</v>
      </c>
      <c r="C22" s="38"/>
      <c r="D22" s="38"/>
      <c r="E22" s="39"/>
      <c r="F22" s="33">
        <v>70390.64</v>
      </c>
      <c r="G22" s="34">
        <v>0.98909999999999998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81</v>
      </c>
      <c r="C26" s="27"/>
      <c r="D26" s="27"/>
      <c r="E26" s="28"/>
      <c r="F26" s="29">
        <v>773.99</v>
      </c>
      <c r="G26" s="30">
        <v>1.09E-2</v>
      </c>
      <c r="H26" s="31"/>
    </row>
    <row r="27" spans="2:8" ht="15.75" customHeight="1" x14ac:dyDescent="0.2">
      <c r="B27" s="26" t="s">
        <v>75</v>
      </c>
      <c r="C27" s="26"/>
      <c r="D27" s="26"/>
      <c r="E27" s="32"/>
      <c r="F27" s="33">
        <v>773.99</v>
      </c>
      <c r="G27" s="34">
        <v>1.09E-2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79</v>
      </c>
      <c r="C29" s="38"/>
      <c r="D29" s="38"/>
      <c r="E29" s="39"/>
      <c r="F29" s="33">
        <v>773.99</v>
      </c>
      <c r="G29" s="34">
        <v>1.09E-2</v>
      </c>
      <c r="H29" s="35"/>
    </row>
    <row r="30" spans="2:8" ht="15.75" customHeight="1" x14ac:dyDescent="0.2">
      <c r="B30" s="27" t="s">
        <v>82</v>
      </c>
      <c r="C30" s="27"/>
      <c r="D30" s="27"/>
      <c r="E30" s="28"/>
      <c r="F30" s="29">
        <v>5.12</v>
      </c>
      <c r="G30" s="30">
        <v>0</v>
      </c>
      <c r="H30" s="31"/>
    </row>
    <row r="31" spans="2:8" ht="15.75" customHeight="1" x14ac:dyDescent="0.2">
      <c r="B31" s="40" t="s">
        <v>83</v>
      </c>
      <c r="C31" s="40"/>
      <c r="D31" s="40"/>
      <c r="E31" s="41"/>
      <c r="F31" s="42">
        <v>71169.75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E239116-34B3-481C-AA76-DC35C41F811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44DA-B6B1-482C-BFD6-C4FC52B3BCE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61</v>
      </c>
      <c r="C8" s="27" t="s">
        <v>62</v>
      </c>
      <c r="D8" s="27" t="s">
        <v>49</v>
      </c>
      <c r="E8" s="28">
        <v>1000000</v>
      </c>
      <c r="F8" s="29">
        <v>1080.5</v>
      </c>
      <c r="G8" s="30">
        <v>0.2243</v>
      </c>
      <c r="H8" s="31">
        <v>6.4373E-2</v>
      </c>
    </row>
    <row r="9" spans="2:9" ht="15.75" customHeight="1" x14ac:dyDescent="0.2">
      <c r="B9" s="27" t="s">
        <v>54</v>
      </c>
      <c r="C9" s="27" t="s">
        <v>55</v>
      </c>
      <c r="D9" s="27" t="s">
        <v>49</v>
      </c>
      <c r="E9" s="28">
        <v>1000000</v>
      </c>
      <c r="F9" s="29">
        <v>1063.58</v>
      </c>
      <c r="G9" s="30">
        <v>0.2208</v>
      </c>
      <c r="H9" s="31">
        <v>5.8568000000000002E-2</v>
      </c>
    </row>
    <row r="10" spans="2:9" ht="15.75" customHeight="1" x14ac:dyDescent="0.2">
      <c r="B10" s="27" t="s">
        <v>63</v>
      </c>
      <c r="C10" s="27" t="s">
        <v>64</v>
      </c>
      <c r="D10" s="27" t="s">
        <v>49</v>
      </c>
      <c r="E10" s="28">
        <v>999999</v>
      </c>
      <c r="F10" s="29">
        <v>1016.74</v>
      </c>
      <c r="G10" s="30">
        <v>0.21099999999999999</v>
      </c>
      <c r="H10" s="31">
        <v>5.9907000000000002E-2</v>
      </c>
    </row>
    <row r="11" spans="2:9" ht="15.75" customHeight="1" x14ac:dyDescent="0.2">
      <c r="B11" s="27" t="s">
        <v>50</v>
      </c>
      <c r="C11" s="27" t="s">
        <v>51</v>
      </c>
      <c r="D11" s="27" t="s">
        <v>49</v>
      </c>
      <c r="E11" s="28">
        <v>800000</v>
      </c>
      <c r="F11" s="29">
        <v>806.93</v>
      </c>
      <c r="G11" s="30">
        <v>0.16750000000000001</v>
      </c>
      <c r="H11" s="31">
        <v>6.6128000000000006E-2</v>
      </c>
    </row>
    <row r="12" spans="2:9" ht="15.75" customHeight="1" x14ac:dyDescent="0.2">
      <c r="B12" s="26" t="s">
        <v>75</v>
      </c>
      <c r="C12" s="26"/>
      <c r="D12" s="26"/>
      <c r="E12" s="32"/>
      <c r="F12" s="33">
        <v>3967.75</v>
      </c>
      <c r="G12" s="34">
        <v>0.8236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36" t="s">
        <v>77</v>
      </c>
      <c r="G18" s="37" t="s">
        <v>77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79</v>
      </c>
      <c r="C20" s="38"/>
      <c r="D20" s="38"/>
      <c r="E20" s="39"/>
      <c r="F20" s="33">
        <v>3967.75</v>
      </c>
      <c r="G20" s="34">
        <v>0.82350000000000001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81</v>
      </c>
      <c r="C24" s="27"/>
      <c r="D24" s="27"/>
      <c r="E24" s="28"/>
      <c r="F24" s="29">
        <v>832.31</v>
      </c>
      <c r="G24" s="30">
        <v>0.17280000000000001</v>
      </c>
      <c r="H24" s="31"/>
    </row>
    <row r="25" spans="2:8" ht="15.75" customHeight="1" x14ac:dyDescent="0.2">
      <c r="B25" s="26" t="s">
        <v>75</v>
      </c>
      <c r="C25" s="26"/>
      <c r="D25" s="26"/>
      <c r="E25" s="32"/>
      <c r="F25" s="33">
        <v>832.31</v>
      </c>
      <c r="G25" s="34">
        <v>0.17280000000000001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832.31</v>
      </c>
      <c r="G27" s="34">
        <v>0.17280000000000001</v>
      </c>
      <c r="H27" s="35"/>
    </row>
    <row r="28" spans="2:8" ht="15.75" customHeight="1" x14ac:dyDescent="0.2">
      <c r="B28" s="27" t="s">
        <v>82</v>
      </c>
      <c r="C28" s="27"/>
      <c r="D28" s="27"/>
      <c r="E28" s="28"/>
      <c r="F28" s="29">
        <v>17.809999999999999</v>
      </c>
      <c r="G28" s="30">
        <v>3.7000000000000366E-3</v>
      </c>
      <c r="H28" s="31"/>
    </row>
    <row r="29" spans="2:8" ht="15.75" customHeight="1" x14ac:dyDescent="0.2">
      <c r="B29" s="40" t="s">
        <v>83</v>
      </c>
      <c r="C29" s="40"/>
      <c r="D29" s="40"/>
      <c r="E29" s="41"/>
      <c r="F29" s="42">
        <v>4817.87</v>
      </c>
      <c r="G29" s="43">
        <v>1</v>
      </c>
      <c r="H29" s="44"/>
    </row>
    <row r="30" spans="2:8" ht="15.75" customHeight="1" x14ac:dyDescent="0.2">
      <c r="B3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44B495A-E40C-40B3-8C6B-850E153CA2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0A0D-46BD-4ADB-BD60-58AA58364063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 t="s">
        <v>92</v>
      </c>
      <c r="D8" s="27" t="s">
        <v>93</v>
      </c>
      <c r="E8" s="28">
        <v>1400</v>
      </c>
      <c r="F8" s="29">
        <v>14669.83</v>
      </c>
      <c r="G8" s="30">
        <v>6.5600000000000006E-2</v>
      </c>
      <c r="H8" s="31">
        <v>3.7599E-2</v>
      </c>
    </row>
    <row r="9" spans="2:9" ht="15.75" customHeight="1" x14ac:dyDescent="0.2">
      <c r="B9" s="27" t="s">
        <v>94</v>
      </c>
      <c r="C9" s="27" t="s">
        <v>95</v>
      </c>
      <c r="D9" s="27" t="s">
        <v>93</v>
      </c>
      <c r="E9" s="28">
        <v>1250</v>
      </c>
      <c r="F9" s="29">
        <v>13229.93</v>
      </c>
      <c r="G9" s="30">
        <v>5.9200000000000003E-2</v>
      </c>
      <c r="H9" s="31">
        <v>4.4150000000000002E-2</v>
      </c>
    </row>
    <row r="10" spans="2:9" ht="15.75" customHeight="1" x14ac:dyDescent="0.2">
      <c r="B10" s="27" t="s">
        <v>56</v>
      </c>
      <c r="C10" s="27" t="s">
        <v>57</v>
      </c>
      <c r="D10" s="27" t="s">
        <v>49</v>
      </c>
      <c r="E10" s="28">
        <v>11500000</v>
      </c>
      <c r="F10" s="29">
        <v>11383.39</v>
      </c>
      <c r="G10" s="30">
        <v>5.0900000000000001E-2</v>
      </c>
      <c r="H10" s="31">
        <v>5.4331999999999998E-2</v>
      </c>
    </row>
    <row r="11" spans="2:9" ht="15.75" customHeight="1" x14ac:dyDescent="0.2">
      <c r="B11" s="27" t="s">
        <v>96</v>
      </c>
      <c r="C11" s="27" t="s">
        <v>97</v>
      </c>
      <c r="D11" s="27" t="s">
        <v>93</v>
      </c>
      <c r="E11" s="28">
        <v>950</v>
      </c>
      <c r="F11" s="29">
        <v>10113.200000000001</v>
      </c>
      <c r="G11" s="30">
        <v>4.53E-2</v>
      </c>
      <c r="H11" s="31">
        <v>4.6850000000000003E-2</v>
      </c>
    </row>
    <row r="12" spans="2:9" ht="15.75" customHeight="1" x14ac:dyDescent="0.2">
      <c r="B12" s="27" t="s">
        <v>98</v>
      </c>
      <c r="C12" s="27" t="s">
        <v>99</v>
      </c>
      <c r="D12" s="27" t="s">
        <v>93</v>
      </c>
      <c r="E12" s="28">
        <v>950</v>
      </c>
      <c r="F12" s="29">
        <v>9614.2900000000009</v>
      </c>
      <c r="G12" s="30">
        <v>4.2999999999999997E-2</v>
      </c>
      <c r="H12" s="31">
        <v>5.4300000000000001E-2</v>
      </c>
    </row>
    <row r="13" spans="2:9" ht="15.75" customHeight="1" x14ac:dyDescent="0.2">
      <c r="B13" s="27" t="s">
        <v>100</v>
      </c>
      <c r="C13" s="27" t="s">
        <v>101</v>
      </c>
      <c r="D13" s="27" t="s">
        <v>60</v>
      </c>
      <c r="E13" s="28">
        <v>850</v>
      </c>
      <c r="F13" s="29">
        <v>9200.73</v>
      </c>
      <c r="G13" s="30">
        <v>4.1200000000000001E-2</v>
      </c>
      <c r="H13" s="31">
        <v>4.8365999999999999E-2</v>
      </c>
    </row>
    <row r="14" spans="2:9" ht="15.75" customHeight="1" x14ac:dyDescent="0.2">
      <c r="B14" s="27" t="s">
        <v>102</v>
      </c>
      <c r="C14" s="27" t="s">
        <v>103</v>
      </c>
      <c r="D14" s="27" t="s">
        <v>93</v>
      </c>
      <c r="E14" s="28">
        <v>650</v>
      </c>
      <c r="F14" s="29">
        <v>6853.1</v>
      </c>
      <c r="G14" s="30">
        <v>3.0700000000000002E-2</v>
      </c>
      <c r="H14" s="31">
        <v>4.6050000000000001E-2</v>
      </c>
    </row>
    <row r="15" spans="2:9" ht="15.75" customHeight="1" x14ac:dyDescent="0.2">
      <c r="B15" s="27" t="s">
        <v>104</v>
      </c>
      <c r="C15" s="27" t="s">
        <v>105</v>
      </c>
      <c r="D15" s="27" t="s">
        <v>49</v>
      </c>
      <c r="E15" s="28">
        <v>5900000</v>
      </c>
      <c r="F15" s="29">
        <v>6308.53</v>
      </c>
      <c r="G15" s="30">
        <v>2.8199999999999999E-2</v>
      </c>
      <c r="H15" s="31">
        <v>4.1281999999999999E-2</v>
      </c>
    </row>
    <row r="16" spans="2:9" ht="15.75" customHeight="1" x14ac:dyDescent="0.2">
      <c r="B16" s="27" t="s">
        <v>54</v>
      </c>
      <c r="C16" s="27" t="s">
        <v>55</v>
      </c>
      <c r="D16" s="27" t="s">
        <v>49</v>
      </c>
      <c r="E16" s="28">
        <v>5500000</v>
      </c>
      <c r="F16" s="29">
        <v>5849.67</v>
      </c>
      <c r="G16" s="30">
        <v>2.6200000000000001E-2</v>
      </c>
      <c r="H16" s="31">
        <v>5.8568000000000002E-2</v>
      </c>
    </row>
    <row r="17" spans="2:8" ht="15.75" customHeight="1" x14ac:dyDescent="0.2">
      <c r="B17" s="27" t="s">
        <v>106</v>
      </c>
      <c r="C17" s="27" t="s">
        <v>107</v>
      </c>
      <c r="D17" s="27" t="s">
        <v>93</v>
      </c>
      <c r="E17" s="28">
        <v>500</v>
      </c>
      <c r="F17" s="29">
        <v>5374.68</v>
      </c>
      <c r="G17" s="30">
        <v>2.4E-2</v>
      </c>
      <c r="H17" s="31">
        <v>4.4499999999999998E-2</v>
      </c>
    </row>
    <row r="18" spans="2:8" ht="15.75" customHeight="1" x14ac:dyDescent="0.2">
      <c r="B18" s="27" t="s">
        <v>108</v>
      </c>
      <c r="C18" s="27" t="s">
        <v>109</v>
      </c>
      <c r="D18" s="27" t="s">
        <v>110</v>
      </c>
      <c r="E18" s="28">
        <v>500</v>
      </c>
      <c r="F18" s="29">
        <v>5352.95</v>
      </c>
      <c r="G18" s="30">
        <v>2.4E-2</v>
      </c>
      <c r="H18" s="31">
        <v>4.4850000000000001E-2</v>
      </c>
    </row>
    <row r="19" spans="2:8" ht="15.75" customHeight="1" x14ac:dyDescent="0.2">
      <c r="B19" s="27" t="s">
        <v>111</v>
      </c>
      <c r="C19" s="27" t="s">
        <v>112</v>
      </c>
      <c r="D19" s="27" t="s">
        <v>93</v>
      </c>
      <c r="E19" s="28">
        <v>500</v>
      </c>
      <c r="F19" s="29">
        <v>5244.37</v>
      </c>
      <c r="G19" s="30">
        <v>2.35E-2</v>
      </c>
      <c r="H19" s="31">
        <v>3.6749999999999998E-2</v>
      </c>
    </row>
    <row r="20" spans="2:8" ht="15.75" customHeight="1" x14ac:dyDescent="0.2">
      <c r="B20" s="27" t="s">
        <v>113</v>
      </c>
      <c r="C20" s="27" t="s">
        <v>114</v>
      </c>
      <c r="D20" s="27" t="s">
        <v>60</v>
      </c>
      <c r="E20" s="28">
        <v>500</v>
      </c>
      <c r="F20" s="29">
        <v>5187.88</v>
      </c>
      <c r="G20" s="30">
        <v>2.3199999999999998E-2</v>
      </c>
      <c r="H20" s="31">
        <v>4.6899999999999997E-2</v>
      </c>
    </row>
    <row r="21" spans="2:8" ht="15.75" customHeight="1" x14ac:dyDescent="0.2">
      <c r="B21" s="27" t="s">
        <v>115</v>
      </c>
      <c r="C21" s="27" t="s">
        <v>116</v>
      </c>
      <c r="D21" s="27" t="s">
        <v>93</v>
      </c>
      <c r="E21" s="28">
        <v>500</v>
      </c>
      <c r="F21" s="29">
        <v>5115.3900000000003</v>
      </c>
      <c r="G21" s="30">
        <v>2.29E-2</v>
      </c>
      <c r="H21" s="31">
        <v>4.5518999999999997E-2</v>
      </c>
    </row>
    <row r="22" spans="2:8" ht="15.75" customHeight="1" x14ac:dyDescent="0.2">
      <c r="B22" s="27" t="s">
        <v>117</v>
      </c>
      <c r="C22" s="27" t="s">
        <v>118</v>
      </c>
      <c r="D22" s="27" t="s">
        <v>93</v>
      </c>
      <c r="E22" s="28">
        <v>450</v>
      </c>
      <c r="F22" s="29">
        <v>4865.08</v>
      </c>
      <c r="G22" s="30">
        <v>2.18E-2</v>
      </c>
      <c r="H22" s="31">
        <v>4.4749999999999998E-2</v>
      </c>
    </row>
    <row r="23" spans="2:8" ht="15.75" customHeight="1" x14ac:dyDescent="0.2">
      <c r="B23" s="27" t="s">
        <v>119</v>
      </c>
      <c r="C23" s="27" t="s">
        <v>120</v>
      </c>
      <c r="D23" s="27" t="s">
        <v>93</v>
      </c>
      <c r="E23" s="28">
        <v>430</v>
      </c>
      <c r="F23" s="29">
        <v>4501.3500000000004</v>
      </c>
      <c r="G23" s="30">
        <v>2.01E-2</v>
      </c>
      <c r="H23" s="31">
        <v>3.6998999999999997E-2</v>
      </c>
    </row>
    <row r="24" spans="2:8" ht="15.75" customHeight="1" x14ac:dyDescent="0.2">
      <c r="B24" s="27" t="s">
        <v>121</v>
      </c>
      <c r="C24" s="27" t="s">
        <v>122</v>
      </c>
      <c r="D24" s="27" t="s">
        <v>93</v>
      </c>
      <c r="E24" s="28">
        <v>400</v>
      </c>
      <c r="F24" s="29">
        <v>4167.32</v>
      </c>
      <c r="G24" s="30">
        <v>1.8599999999999998E-2</v>
      </c>
      <c r="H24" s="31">
        <v>4.5199999999999997E-2</v>
      </c>
    </row>
    <row r="25" spans="2:8" ht="15.75" customHeight="1" x14ac:dyDescent="0.2">
      <c r="B25" s="27" t="s">
        <v>123</v>
      </c>
      <c r="C25" s="27" t="s">
        <v>124</v>
      </c>
      <c r="D25" s="27" t="s">
        <v>93</v>
      </c>
      <c r="E25" s="28">
        <v>250</v>
      </c>
      <c r="F25" s="29">
        <v>2794.93</v>
      </c>
      <c r="G25" s="30">
        <v>1.2500000000000001E-2</v>
      </c>
      <c r="H25" s="31">
        <v>4.2999999999999997E-2</v>
      </c>
    </row>
    <row r="26" spans="2:8" ht="15.75" customHeight="1" x14ac:dyDescent="0.2">
      <c r="B26" s="27" t="s">
        <v>125</v>
      </c>
      <c r="C26" s="27" t="s">
        <v>126</v>
      </c>
      <c r="D26" s="27" t="s">
        <v>93</v>
      </c>
      <c r="E26" s="28">
        <v>250</v>
      </c>
      <c r="F26" s="29">
        <v>2758.74</v>
      </c>
      <c r="G26" s="30">
        <v>1.23E-2</v>
      </c>
      <c r="H26" s="31">
        <v>4.7750000000000001E-2</v>
      </c>
    </row>
    <row r="27" spans="2:8" ht="15.75" customHeight="1" x14ac:dyDescent="0.2">
      <c r="B27" s="27" t="s">
        <v>127</v>
      </c>
      <c r="C27" s="27" t="s">
        <v>128</v>
      </c>
      <c r="D27" s="27" t="s">
        <v>129</v>
      </c>
      <c r="E27" s="28">
        <v>250</v>
      </c>
      <c r="F27" s="29">
        <v>2714.07</v>
      </c>
      <c r="G27" s="30">
        <v>1.21E-2</v>
      </c>
      <c r="H27" s="31">
        <v>4.4049999999999999E-2</v>
      </c>
    </row>
    <row r="28" spans="2:8" ht="15.75" customHeight="1" x14ac:dyDescent="0.2">
      <c r="B28" s="27" t="s">
        <v>130</v>
      </c>
      <c r="C28" s="27" t="s">
        <v>131</v>
      </c>
      <c r="D28" s="27" t="s">
        <v>93</v>
      </c>
      <c r="E28" s="28">
        <v>250</v>
      </c>
      <c r="F28" s="29">
        <v>2713.85</v>
      </c>
      <c r="G28" s="30">
        <v>1.21E-2</v>
      </c>
      <c r="H28" s="31">
        <v>3.6200000000000003E-2</v>
      </c>
    </row>
    <row r="29" spans="2:8" ht="15.75" customHeight="1" x14ac:dyDescent="0.2">
      <c r="B29" s="27" t="s">
        <v>132</v>
      </c>
      <c r="C29" s="27" t="s">
        <v>133</v>
      </c>
      <c r="D29" s="27" t="s">
        <v>60</v>
      </c>
      <c r="E29" s="28">
        <v>250</v>
      </c>
      <c r="F29" s="29">
        <v>2704.76</v>
      </c>
      <c r="G29" s="30">
        <v>1.21E-2</v>
      </c>
      <c r="H29" s="31">
        <v>4.6800000000000001E-2</v>
      </c>
    </row>
    <row r="30" spans="2:8" ht="15.75" customHeight="1" x14ac:dyDescent="0.2">
      <c r="B30" s="27" t="s">
        <v>134</v>
      </c>
      <c r="C30" s="27" t="s">
        <v>135</v>
      </c>
      <c r="D30" s="27" t="s">
        <v>49</v>
      </c>
      <c r="E30" s="28">
        <v>2500000</v>
      </c>
      <c r="F30" s="29">
        <v>2696.46</v>
      </c>
      <c r="G30" s="30">
        <v>1.21E-2</v>
      </c>
      <c r="H30" s="31">
        <v>6.1815000000000002E-2</v>
      </c>
    </row>
    <row r="31" spans="2:8" ht="15.75" customHeight="1" x14ac:dyDescent="0.2">
      <c r="B31" s="27" t="s">
        <v>136</v>
      </c>
      <c r="C31" s="27" t="s">
        <v>137</v>
      </c>
      <c r="D31" s="27" t="s">
        <v>93</v>
      </c>
      <c r="E31" s="28">
        <v>250</v>
      </c>
      <c r="F31" s="29">
        <v>2687.43</v>
      </c>
      <c r="G31" s="30">
        <v>1.2E-2</v>
      </c>
      <c r="H31" s="31">
        <v>4.5518999999999997E-2</v>
      </c>
    </row>
    <row r="32" spans="2:8" ht="15.75" customHeight="1" x14ac:dyDescent="0.2">
      <c r="B32" s="27" t="s">
        <v>138</v>
      </c>
      <c r="C32" s="27" t="s">
        <v>139</v>
      </c>
      <c r="D32" s="27" t="s">
        <v>93</v>
      </c>
      <c r="E32" s="28">
        <v>250</v>
      </c>
      <c r="F32" s="29">
        <v>2658.22</v>
      </c>
      <c r="G32" s="30">
        <v>1.1900000000000001E-2</v>
      </c>
      <c r="H32" s="31">
        <v>4.3950000000000003E-2</v>
      </c>
    </row>
    <row r="33" spans="2:8" ht="15.75" customHeight="1" x14ac:dyDescent="0.2">
      <c r="B33" s="27" t="s">
        <v>140</v>
      </c>
      <c r="C33" s="27" t="s">
        <v>141</v>
      </c>
      <c r="D33" s="27" t="s">
        <v>93</v>
      </c>
      <c r="E33" s="28">
        <v>250</v>
      </c>
      <c r="F33" s="29">
        <v>2622.22</v>
      </c>
      <c r="G33" s="30">
        <v>1.17E-2</v>
      </c>
      <c r="H33" s="31">
        <v>3.9750000000000001E-2</v>
      </c>
    </row>
    <row r="34" spans="2:8" ht="15.75" customHeight="1" x14ac:dyDescent="0.2">
      <c r="B34" s="27" t="s">
        <v>142</v>
      </c>
      <c r="C34" s="27" t="s">
        <v>143</v>
      </c>
      <c r="D34" s="27" t="s">
        <v>93</v>
      </c>
      <c r="E34" s="28">
        <v>250</v>
      </c>
      <c r="F34" s="29">
        <v>2604.08</v>
      </c>
      <c r="G34" s="30">
        <v>1.17E-2</v>
      </c>
      <c r="H34" s="31">
        <v>4.5400000000000003E-2</v>
      </c>
    </row>
    <row r="35" spans="2:8" ht="15.75" customHeight="1" x14ac:dyDescent="0.2">
      <c r="B35" s="27" t="s">
        <v>144</v>
      </c>
      <c r="C35" s="27" t="s">
        <v>145</v>
      </c>
      <c r="D35" s="27" t="s">
        <v>60</v>
      </c>
      <c r="E35" s="28">
        <v>250</v>
      </c>
      <c r="F35" s="29">
        <v>2571.16</v>
      </c>
      <c r="G35" s="30">
        <v>1.15E-2</v>
      </c>
      <c r="H35" s="31">
        <v>4.5399000000000002E-2</v>
      </c>
    </row>
    <row r="36" spans="2:8" ht="15.75" customHeight="1" x14ac:dyDescent="0.2">
      <c r="B36" s="27" t="s">
        <v>146</v>
      </c>
      <c r="C36" s="27" t="s">
        <v>147</v>
      </c>
      <c r="D36" s="27" t="s">
        <v>129</v>
      </c>
      <c r="E36" s="28">
        <v>250</v>
      </c>
      <c r="F36" s="29">
        <v>2533.23</v>
      </c>
      <c r="G36" s="30">
        <v>1.1299999999999999E-2</v>
      </c>
      <c r="H36" s="31">
        <v>5.0049999999999997E-2</v>
      </c>
    </row>
    <row r="37" spans="2:8" ht="15.75" customHeight="1" x14ac:dyDescent="0.2">
      <c r="B37" s="27" t="s">
        <v>50</v>
      </c>
      <c r="C37" s="27" t="s">
        <v>51</v>
      </c>
      <c r="D37" s="27" t="s">
        <v>49</v>
      </c>
      <c r="E37" s="28">
        <v>2499999</v>
      </c>
      <c r="F37" s="29">
        <v>2522.0100000000002</v>
      </c>
      <c r="G37" s="30">
        <v>1.1299999999999999E-2</v>
      </c>
      <c r="H37" s="31">
        <v>6.6128000000000006E-2</v>
      </c>
    </row>
    <row r="38" spans="2:8" ht="15.75" customHeight="1" x14ac:dyDescent="0.2">
      <c r="B38" s="27" t="s">
        <v>52</v>
      </c>
      <c r="C38" s="27" t="s">
        <v>53</v>
      </c>
      <c r="D38" s="27" t="s">
        <v>49</v>
      </c>
      <c r="E38" s="28">
        <v>2100000</v>
      </c>
      <c r="F38" s="29">
        <v>2282.56</v>
      </c>
      <c r="G38" s="30">
        <v>1.0200000000000001E-2</v>
      </c>
      <c r="H38" s="31">
        <v>4.7246000000000003E-2</v>
      </c>
    </row>
    <row r="39" spans="2:8" ht="15.75" customHeight="1" x14ac:dyDescent="0.2">
      <c r="B39" s="27" t="s">
        <v>148</v>
      </c>
      <c r="C39" s="27" t="s">
        <v>149</v>
      </c>
      <c r="D39" s="27" t="s">
        <v>93</v>
      </c>
      <c r="E39" s="28">
        <v>200</v>
      </c>
      <c r="F39" s="29">
        <v>2118.08</v>
      </c>
      <c r="G39" s="30">
        <v>9.4999999999999998E-3</v>
      </c>
      <c r="H39" s="31">
        <v>3.6150000000000002E-2</v>
      </c>
    </row>
    <row r="40" spans="2:8" ht="15.75" customHeight="1" x14ac:dyDescent="0.2">
      <c r="B40" s="27" t="s">
        <v>63</v>
      </c>
      <c r="C40" s="27" t="s">
        <v>64</v>
      </c>
      <c r="D40" s="27" t="s">
        <v>49</v>
      </c>
      <c r="E40" s="28">
        <v>1750001</v>
      </c>
      <c r="F40" s="29">
        <v>1779.16</v>
      </c>
      <c r="G40" s="30">
        <v>8.0000000000000002E-3</v>
      </c>
      <c r="H40" s="31">
        <v>5.9907000000000002E-2</v>
      </c>
    </row>
    <row r="41" spans="2:8" ht="15.75" customHeight="1" x14ac:dyDescent="0.2">
      <c r="B41" s="27" t="s">
        <v>150</v>
      </c>
      <c r="C41" s="27" t="s">
        <v>151</v>
      </c>
      <c r="D41" s="27" t="s">
        <v>93</v>
      </c>
      <c r="E41" s="28">
        <v>500</v>
      </c>
      <c r="F41" s="29">
        <v>1670.77</v>
      </c>
      <c r="G41" s="30">
        <v>7.4999999999999997E-3</v>
      </c>
      <c r="H41" s="31">
        <v>5.1347999999999998E-2</v>
      </c>
    </row>
    <row r="42" spans="2:8" ht="15.75" customHeight="1" x14ac:dyDescent="0.2">
      <c r="B42" s="27" t="s">
        <v>152</v>
      </c>
      <c r="C42" s="27" t="s">
        <v>153</v>
      </c>
      <c r="D42" s="27" t="s">
        <v>93</v>
      </c>
      <c r="E42" s="28">
        <v>150</v>
      </c>
      <c r="F42" s="29">
        <v>1655.55</v>
      </c>
      <c r="G42" s="30">
        <v>7.4000000000000003E-3</v>
      </c>
      <c r="H42" s="31">
        <v>4.9750000000000003E-2</v>
      </c>
    </row>
    <row r="43" spans="2:8" ht="15.75" customHeight="1" x14ac:dyDescent="0.2">
      <c r="B43" s="27" t="s">
        <v>154</v>
      </c>
      <c r="C43" s="27" t="s">
        <v>155</v>
      </c>
      <c r="D43" s="27" t="s">
        <v>93</v>
      </c>
      <c r="E43" s="28">
        <v>150</v>
      </c>
      <c r="F43" s="29">
        <v>1634.85</v>
      </c>
      <c r="G43" s="30">
        <v>7.3000000000000001E-3</v>
      </c>
      <c r="H43" s="31">
        <v>4.4450000000000003E-2</v>
      </c>
    </row>
    <row r="44" spans="2:8" ht="15.75" customHeight="1" x14ac:dyDescent="0.2">
      <c r="B44" s="27" t="s">
        <v>156</v>
      </c>
      <c r="C44" s="27" t="s">
        <v>157</v>
      </c>
      <c r="D44" s="27" t="s">
        <v>93</v>
      </c>
      <c r="E44" s="28">
        <v>150</v>
      </c>
      <c r="F44" s="29">
        <v>1552.69</v>
      </c>
      <c r="G44" s="30">
        <v>6.8999999999999999E-3</v>
      </c>
      <c r="H44" s="31">
        <v>4.5518999999999997E-2</v>
      </c>
    </row>
    <row r="45" spans="2:8" ht="15.75" customHeight="1" x14ac:dyDescent="0.2">
      <c r="B45" s="27" t="s">
        <v>58</v>
      </c>
      <c r="C45" s="27" t="s">
        <v>59</v>
      </c>
      <c r="D45" s="27" t="s">
        <v>60</v>
      </c>
      <c r="E45" s="28">
        <v>120</v>
      </c>
      <c r="F45" s="29">
        <v>1217.43</v>
      </c>
      <c r="G45" s="30">
        <v>5.4000000000000003E-3</v>
      </c>
      <c r="H45" s="31">
        <v>5.1400000000000001E-2</v>
      </c>
    </row>
    <row r="46" spans="2:8" ht="15.75" customHeight="1" x14ac:dyDescent="0.2">
      <c r="B46" s="27" t="s">
        <v>158</v>
      </c>
      <c r="C46" s="27" t="s">
        <v>159</v>
      </c>
      <c r="D46" s="27" t="s">
        <v>93</v>
      </c>
      <c r="E46" s="28">
        <v>100</v>
      </c>
      <c r="F46" s="29">
        <v>1103.3499999999999</v>
      </c>
      <c r="G46" s="30">
        <v>4.8999999999999998E-3</v>
      </c>
      <c r="H46" s="31">
        <v>4.36E-2</v>
      </c>
    </row>
    <row r="47" spans="2:8" ht="15.75" customHeight="1" x14ac:dyDescent="0.2">
      <c r="B47" s="27" t="s">
        <v>160</v>
      </c>
      <c r="C47" s="27" t="s">
        <v>161</v>
      </c>
      <c r="D47" s="27" t="s">
        <v>93</v>
      </c>
      <c r="E47" s="28">
        <v>100</v>
      </c>
      <c r="F47" s="29">
        <v>1094.0999999999999</v>
      </c>
      <c r="G47" s="30">
        <v>4.8999999999999998E-3</v>
      </c>
      <c r="H47" s="31">
        <v>4.8599000000000003E-2</v>
      </c>
    </row>
    <row r="48" spans="2:8" ht="15.75" customHeight="1" x14ac:dyDescent="0.2">
      <c r="B48" s="27" t="s">
        <v>61</v>
      </c>
      <c r="C48" s="27" t="s">
        <v>62</v>
      </c>
      <c r="D48" s="27" t="s">
        <v>49</v>
      </c>
      <c r="E48" s="28">
        <v>1000000</v>
      </c>
      <c r="F48" s="29">
        <v>1080.5</v>
      </c>
      <c r="G48" s="30">
        <v>4.7999999999999996E-3</v>
      </c>
      <c r="H48" s="31">
        <v>6.4373E-2</v>
      </c>
    </row>
    <row r="49" spans="2:8" ht="15.75" customHeight="1" x14ac:dyDescent="0.2">
      <c r="B49" s="27" t="s">
        <v>162</v>
      </c>
      <c r="C49" s="27" t="s">
        <v>163</v>
      </c>
      <c r="D49" s="27" t="s">
        <v>93</v>
      </c>
      <c r="E49" s="28">
        <v>50</v>
      </c>
      <c r="F49" s="29">
        <v>555.77</v>
      </c>
      <c r="G49" s="30">
        <v>2.5000000000000001E-3</v>
      </c>
      <c r="H49" s="31">
        <v>4.3603000000000003E-2</v>
      </c>
    </row>
    <row r="50" spans="2:8" ht="15.75" customHeight="1" x14ac:dyDescent="0.2">
      <c r="B50" s="27" t="s">
        <v>164</v>
      </c>
      <c r="C50" s="27" t="s">
        <v>165</v>
      </c>
      <c r="D50" s="27" t="s">
        <v>93</v>
      </c>
      <c r="E50" s="28">
        <v>40</v>
      </c>
      <c r="F50" s="29">
        <v>432.74</v>
      </c>
      <c r="G50" s="30">
        <v>1.9E-3</v>
      </c>
      <c r="H50" s="31">
        <v>4.505E-2</v>
      </c>
    </row>
    <row r="51" spans="2:8" ht="15.75" customHeight="1" x14ac:dyDescent="0.2">
      <c r="B51" s="26" t="s">
        <v>75</v>
      </c>
      <c r="C51" s="26"/>
      <c r="D51" s="26"/>
      <c r="E51" s="32"/>
      <c r="F51" s="33">
        <v>179790.4</v>
      </c>
      <c r="G51" s="34">
        <v>0.80420000000000003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75</v>
      </c>
      <c r="C54" s="27"/>
      <c r="D54" s="27"/>
      <c r="E54" s="28"/>
      <c r="F54" s="36" t="s">
        <v>77</v>
      </c>
      <c r="G54" s="37" t="s">
        <v>77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78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75</v>
      </c>
      <c r="C57" s="27"/>
      <c r="D57" s="27"/>
      <c r="E57" s="28"/>
      <c r="F57" s="36" t="s">
        <v>77</v>
      </c>
      <c r="G57" s="37" t="s">
        <v>77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79</v>
      </c>
      <c r="C59" s="38"/>
      <c r="D59" s="38"/>
      <c r="E59" s="39"/>
      <c r="F59" s="33">
        <v>179790.4</v>
      </c>
      <c r="G59" s="34">
        <v>0.80449999999999999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166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167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168</v>
      </c>
      <c r="C64" s="27" t="s">
        <v>169</v>
      </c>
      <c r="D64" s="27" t="s">
        <v>170</v>
      </c>
      <c r="E64" s="28">
        <v>12500</v>
      </c>
      <c r="F64" s="29">
        <v>12486.45</v>
      </c>
      <c r="G64" s="30">
        <v>5.5899999999999998E-2</v>
      </c>
      <c r="H64" s="31">
        <v>3.3007000000000002E-2</v>
      </c>
    </row>
    <row r="65" spans="2:16" ht="15.75" customHeight="1" x14ac:dyDescent="0.2">
      <c r="B65" s="27" t="s">
        <v>171</v>
      </c>
      <c r="C65" s="27" t="s">
        <v>172</v>
      </c>
      <c r="D65" s="27" t="s">
        <v>173</v>
      </c>
      <c r="E65" s="28">
        <v>5000</v>
      </c>
      <c r="F65" s="29">
        <v>4994.5</v>
      </c>
      <c r="G65" s="30">
        <v>2.23E-2</v>
      </c>
      <c r="H65" s="31">
        <v>3.3494999999999997E-2</v>
      </c>
    </row>
    <row r="66" spans="2:16" ht="15.75" customHeight="1" x14ac:dyDescent="0.2">
      <c r="B66" s="27" t="s">
        <v>168</v>
      </c>
      <c r="C66" s="27" t="s">
        <v>174</v>
      </c>
      <c r="D66" s="27" t="s">
        <v>170</v>
      </c>
      <c r="E66" s="28">
        <v>5000</v>
      </c>
      <c r="F66" s="29">
        <v>4992.67</v>
      </c>
      <c r="G66" s="30">
        <v>2.23E-2</v>
      </c>
      <c r="H66" s="31">
        <v>3.3492000000000001E-2</v>
      </c>
    </row>
    <row r="67" spans="2:16" ht="15.75" customHeight="1" x14ac:dyDescent="0.2">
      <c r="B67" s="27" t="s">
        <v>171</v>
      </c>
      <c r="C67" s="27" t="s">
        <v>175</v>
      </c>
      <c r="D67" s="27" t="s">
        <v>173</v>
      </c>
      <c r="E67" s="28">
        <v>5000</v>
      </c>
      <c r="F67" s="29">
        <v>4988.51</v>
      </c>
      <c r="G67" s="30">
        <v>2.23E-2</v>
      </c>
      <c r="H67" s="31">
        <v>3.3627999999999998E-2</v>
      </c>
    </row>
    <row r="68" spans="2:16" ht="15.75" customHeight="1" x14ac:dyDescent="0.2">
      <c r="B68" s="26" t="s">
        <v>75</v>
      </c>
      <c r="C68" s="26"/>
      <c r="D68" s="26"/>
      <c r="E68" s="32"/>
      <c r="F68" s="33">
        <v>27462.13</v>
      </c>
      <c r="G68" s="34">
        <v>0.1229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6" t="s">
        <v>176</v>
      </c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 t="s">
        <v>177</v>
      </c>
      <c r="C71" s="27" t="s">
        <v>178</v>
      </c>
      <c r="D71" s="27" t="s">
        <v>179</v>
      </c>
      <c r="E71" s="28">
        <v>1000</v>
      </c>
      <c r="F71" s="29">
        <v>4998.63</v>
      </c>
      <c r="G71" s="30">
        <v>2.24E-2</v>
      </c>
      <c r="H71" s="31">
        <v>3.3528000000000002E-2</v>
      </c>
      <c r="L71" s="3"/>
    </row>
    <row r="72" spans="2:16" ht="15.75" customHeight="1" x14ac:dyDescent="0.2">
      <c r="B72" s="27" t="s">
        <v>180</v>
      </c>
      <c r="C72" s="27" t="s">
        <v>181</v>
      </c>
      <c r="D72" s="27" t="s">
        <v>182</v>
      </c>
      <c r="E72" s="28">
        <v>1000</v>
      </c>
      <c r="F72" s="29">
        <v>4995.82</v>
      </c>
      <c r="G72" s="30">
        <v>2.24E-2</v>
      </c>
      <c r="H72" s="31">
        <v>3.3932999999999998E-2</v>
      </c>
      <c r="L72" s="3"/>
    </row>
    <row r="73" spans="2:16" ht="15.75" customHeight="1" x14ac:dyDescent="0.2">
      <c r="B73" s="27" t="s">
        <v>177</v>
      </c>
      <c r="C73" s="27" t="s">
        <v>183</v>
      </c>
      <c r="D73" s="27" t="s">
        <v>179</v>
      </c>
      <c r="E73" s="28">
        <v>1000</v>
      </c>
      <c r="F73" s="29">
        <v>4991.2700000000004</v>
      </c>
      <c r="G73" s="30">
        <v>2.23E-2</v>
      </c>
      <c r="H73" s="31">
        <v>3.3599999999999998E-2</v>
      </c>
      <c r="L73" s="3"/>
    </row>
    <row r="74" spans="2:16" ht="15.75" customHeight="1" x14ac:dyDescent="0.2">
      <c r="B74" s="26" t="s">
        <v>75</v>
      </c>
      <c r="C74" s="26"/>
      <c r="D74" s="26"/>
      <c r="E74" s="32"/>
      <c r="F74" s="33">
        <v>14985.72</v>
      </c>
      <c r="G74" s="34">
        <v>6.7100000000000007E-2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79</v>
      </c>
      <c r="C76" s="38"/>
      <c r="D76" s="38"/>
      <c r="E76" s="39"/>
      <c r="F76" s="33">
        <v>42447.85</v>
      </c>
      <c r="G76" s="34">
        <v>0.19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80</v>
      </c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 t="s">
        <v>81</v>
      </c>
      <c r="C80" s="27"/>
      <c r="D80" s="27"/>
      <c r="E80" s="28"/>
      <c r="F80" s="29">
        <v>1562.67</v>
      </c>
      <c r="G80" s="30">
        <v>7.0000000000000001E-3</v>
      </c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75</v>
      </c>
      <c r="C81" s="26"/>
      <c r="D81" s="26"/>
      <c r="E81" s="32"/>
      <c r="F81" s="33">
        <v>1562.67</v>
      </c>
      <c r="G81" s="34">
        <v>7.0000000000000001E-3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38" t="s">
        <v>79</v>
      </c>
      <c r="C83" s="38"/>
      <c r="D83" s="38"/>
      <c r="E83" s="39"/>
      <c r="F83" s="33">
        <v>1562.67</v>
      </c>
      <c r="G83" s="34">
        <v>7.0000000000000001E-3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 t="s">
        <v>82</v>
      </c>
      <c r="C84" s="27"/>
      <c r="D84" s="27"/>
      <c r="E84" s="28"/>
      <c r="F84" s="45">
        <v>-320.85000000000002</v>
      </c>
      <c r="G84" s="46">
        <v>-1.4999999999998348E-3</v>
      </c>
      <c r="H84" s="31"/>
      <c r="L84" s="9"/>
      <c r="M84" s="9"/>
      <c r="N84" s="9"/>
      <c r="O84" s="9"/>
      <c r="P84" s="9"/>
    </row>
    <row r="85" spans="2:16" ht="15.75" customHeight="1" x14ac:dyDescent="0.2">
      <c r="B85" s="40" t="s">
        <v>83</v>
      </c>
      <c r="C85" s="40"/>
      <c r="D85" s="40"/>
      <c r="E85" s="41"/>
      <c r="F85" s="42">
        <v>223480.07</v>
      </c>
      <c r="G85" s="43">
        <v>1</v>
      </c>
      <c r="H85" s="44"/>
    </row>
    <row r="86" spans="2:16" ht="15.75" customHeight="1" x14ac:dyDescent="0.2">
      <c r="B86" s="2"/>
      <c r="L86" s="3"/>
    </row>
    <row r="87" spans="2:16" ht="15.75" customHeight="1" x14ac:dyDescent="0.2">
      <c r="B87" s="15" t="s">
        <v>184</v>
      </c>
    </row>
    <row r="88" spans="2:16" ht="15.75" customHeight="1" x14ac:dyDescent="0.2">
      <c r="B88" s="15" t="s">
        <v>84</v>
      </c>
    </row>
  </sheetData>
  <hyperlinks>
    <hyperlink ref="I1" location="'Sheet1'!A1" display="Index" xr:uid="{B0DEE1C0-CC6E-4692-8AC7-0D56F90EFBA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0F44-CBC9-476E-A271-A8454E3F51D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185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187</v>
      </c>
      <c r="C7" s="27" t="s">
        <v>188</v>
      </c>
      <c r="D7" s="27" t="s">
        <v>189</v>
      </c>
      <c r="E7" s="28">
        <v>30000</v>
      </c>
      <c r="F7" s="29">
        <v>394.92</v>
      </c>
      <c r="G7" s="30">
        <v>4.9299999999999997E-2</v>
      </c>
      <c r="H7" s="31"/>
    </row>
    <row r="8" spans="2:9" ht="15.75" customHeight="1" x14ac:dyDescent="0.2">
      <c r="B8" s="27" t="s">
        <v>190</v>
      </c>
      <c r="C8" s="27" t="s">
        <v>191</v>
      </c>
      <c r="D8" s="27" t="s">
        <v>192</v>
      </c>
      <c r="E8" s="28">
        <v>46053</v>
      </c>
      <c r="F8" s="29">
        <v>275.07</v>
      </c>
      <c r="G8" s="30">
        <v>3.4299999999999997E-2</v>
      </c>
      <c r="H8" s="31"/>
    </row>
    <row r="9" spans="2:9" ht="15.75" customHeight="1" x14ac:dyDescent="0.2">
      <c r="B9" s="27" t="s">
        <v>193</v>
      </c>
      <c r="C9" s="27" t="s">
        <v>194</v>
      </c>
      <c r="D9" s="27" t="s">
        <v>189</v>
      </c>
      <c r="E9" s="28">
        <v>4083</v>
      </c>
      <c r="F9" s="29">
        <v>146.91999999999999</v>
      </c>
      <c r="G9" s="30">
        <v>1.83E-2</v>
      </c>
      <c r="H9" s="31"/>
    </row>
    <row r="10" spans="2:9" ht="15.75" customHeight="1" x14ac:dyDescent="0.2">
      <c r="B10" s="27" t="s">
        <v>195</v>
      </c>
      <c r="C10" s="27" t="s">
        <v>196</v>
      </c>
      <c r="D10" s="27" t="s">
        <v>197</v>
      </c>
      <c r="E10" s="28">
        <v>5868</v>
      </c>
      <c r="F10" s="29">
        <v>139.47</v>
      </c>
      <c r="G10" s="30">
        <v>1.7399999999999999E-2</v>
      </c>
      <c r="H10" s="31"/>
    </row>
    <row r="11" spans="2:9" ht="15.75" customHeight="1" x14ac:dyDescent="0.2">
      <c r="B11" s="27" t="s">
        <v>198</v>
      </c>
      <c r="C11" s="27" t="s">
        <v>199</v>
      </c>
      <c r="D11" s="27" t="s">
        <v>197</v>
      </c>
      <c r="E11" s="28">
        <v>771</v>
      </c>
      <c r="F11" s="29">
        <v>132.80000000000001</v>
      </c>
      <c r="G11" s="30">
        <v>1.66E-2</v>
      </c>
      <c r="H11" s="31"/>
    </row>
    <row r="12" spans="2:9" ht="15.75" customHeight="1" x14ac:dyDescent="0.2">
      <c r="B12" s="27" t="s">
        <v>200</v>
      </c>
      <c r="C12" s="27" t="s">
        <v>201</v>
      </c>
      <c r="D12" s="27" t="s">
        <v>192</v>
      </c>
      <c r="E12" s="28">
        <v>7996</v>
      </c>
      <c r="F12" s="29">
        <v>110.89</v>
      </c>
      <c r="G12" s="30">
        <v>1.38E-2</v>
      </c>
      <c r="H12" s="31"/>
    </row>
    <row r="13" spans="2:9" ht="15.75" customHeight="1" x14ac:dyDescent="0.2">
      <c r="B13" s="27" t="s">
        <v>202</v>
      </c>
      <c r="C13" s="27" t="s">
        <v>203</v>
      </c>
      <c r="D13" s="27" t="s">
        <v>204</v>
      </c>
      <c r="E13" s="28">
        <v>5000</v>
      </c>
      <c r="F13" s="29">
        <v>96.87</v>
      </c>
      <c r="G13" s="30">
        <v>1.21E-2</v>
      </c>
      <c r="H13" s="31"/>
    </row>
    <row r="14" spans="2:9" ht="15.75" customHeight="1" x14ac:dyDescent="0.2">
      <c r="B14" s="27" t="s">
        <v>205</v>
      </c>
      <c r="C14" s="27" t="s">
        <v>206</v>
      </c>
      <c r="D14" s="27" t="s">
        <v>189</v>
      </c>
      <c r="E14" s="28">
        <v>10000</v>
      </c>
      <c r="F14" s="29">
        <v>95.22</v>
      </c>
      <c r="G14" s="30">
        <v>1.1900000000000001E-2</v>
      </c>
      <c r="H14" s="31"/>
    </row>
    <row r="15" spans="2:9" ht="15.75" customHeight="1" x14ac:dyDescent="0.2">
      <c r="B15" s="27" t="s">
        <v>207</v>
      </c>
      <c r="C15" s="27" t="s">
        <v>208</v>
      </c>
      <c r="D15" s="27" t="s">
        <v>209</v>
      </c>
      <c r="E15" s="28">
        <v>9848</v>
      </c>
      <c r="F15" s="29">
        <v>73.02</v>
      </c>
      <c r="G15" s="30">
        <v>9.1000000000000004E-3</v>
      </c>
      <c r="H15" s="31"/>
    </row>
    <row r="16" spans="2:9" ht="15.75" customHeight="1" x14ac:dyDescent="0.2">
      <c r="B16" s="27" t="s">
        <v>210</v>
      </c>
      <c r="C16" s="27" t="s">
        <v>211</v>
      </c>
      <c r="D16" s="27" t="s">
        <v>212</v>
      </c>
      <c r="E16" s="28">
        <v>918</v>
      </c>
      <c r="F16" s="29">
        <v>71.150000000000006</v>
      </c>
      <c r="G16" s="30">
        <v>8.8999999999999999E-3</v>
      </c>
      <c r="H16" s="31"/>
    </row>
    <row r="17" spans="2:8" ht="15.75" customHeight="1" x14ac:dyDescent="0.2">
      <c r="B17" s="27" t="s">
        <v>213</v>
      </c>
      <c r="C17" s="27" t="s">
        <v>214</v>
      </c>
      <c r="D17" s="27" t="s">
        <v>215</v>
      </c>
      <c r="E17" s="28">
        <v>9000</v>
      </c>
      <c r="F17" s="29">
        <v>50.44</v>
      </c>
      <c r="G17" s="30">
        <v>6.3E-3</v>
      </c>
      <c r="H17" s="31"/>
    </row>
    <row r="18" spans="2:8" ht="15.75" customHeight="1" x14ac:dyDescent="0.2">
      <c r="B18" s="27" t="s">
        <v>216</v>
      </c>
      <c r="C18" s="27" t="s">
        <v>217</v>
      </c>
      <c r="D18" s="27" t="s">
        <v>218</v>
      </c>
      <c r="E18" s="28">
        <v>20000</v>
      </c>
      <c r="F18" s="29">
        <v>48.48</v>
      </c>
      <c r="G18" s="30">
        <v>6.1000000000000004E-3</v>
      </c>
      <c r="H18" s="31"/>
    </row>
    <row r="19" spans="2:8" ht="15.75" customHeight="1" x14ac:dyDescent="0.2">
      <c r="B19" s="27" t="s">
        <v>219</v>
      </c>
      <c r="C19" s="27" t="s">
        <v>220</v>
      </c>
      <c r="D19" s="27" t="s">
        <v>221</v>
      </c>
      <c r="E19" s="28">
        <v>14000</v>
      </c>
      <c r="F19" s="29">
        <v>42.28</v>
      </c>
      <c r="G19" s="30">
        <v>5.3E-3</v>
      </c>
      <c r="H19" s="31"/>
    </row>
    <row r="20" spans="2:8" ht="15.75" customHeight="1" x14ac:dyDescent="0.2">
      <c r="B20" s="27" t="s">
        <v>222</v>
      </c>
      <c r="C20" s="27" t="s">
        <v>223</v>
      </c>
      <c r="D20" s="27" t="s">
        <v>212</v>
      </c>
      <c r="E20" s="28">
        <v>200</v>
      </c>
      <c r="F20" s="29">
        <v>32.22</v>
      </c>
      <c r="G20" s="30">
        <v>4.0000000000000001E-3</v>
      </c>
      <c r="H20" s="31"/>
    </row>
    <row r="21" spans="2:8" ht="15.75" customHeight="1" x14ac:dyDescent="0.2">
      <c r="B21" s="26" t="s">
        <v>75</v>
      </c>
      <c r="C21" s="26"/>
      <c r="D21" s="26"/>
      <c r="E21" s="32"/>
      <c r="F21" s="33">
        <f>SUM(F7:F20)</f>
        <v>1709.7500000000002</v>
      </c>
      <c r="G21" s="34">
        <f>SUM(G7:G20)</f>
        <v>0.21339999999999998</v>
      </c>
      <c r="H21" s="35"/>
    </row>
    <row r="22" spans="2:8" ht="15.75" customHeight="1" x14ac:dyDescent="0.2">
      <c r="B22" s="26" t="s">
        <v>226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224</v>
      </c>
      <c r="C23" s="27" t="s">
        <v>225</v>
      </c>
      <c r="D23" s="27" t="s">
        <v>204</v>
      </c>
      <c r="E23" s="28">
        <v>333</v>
      </c>
      <c r="F23" s="29">
        <v>3.27</v>
      </c>
      <c r="G23" s="30">
        <v>4.0000000000000002E-4</v>
      </c>
      <c r="H23" s="31"/>
    </row>
    <row r="24" spans="2:8" ht="15.75" customHeight="1" x14ac:dyDescent="0.2">
      <c r="B24" s="26" t="s">
        <v>75</v>
      </c>
      <c r="C24" s="27"/>
      <c r="D24" s="27"/>
      <c r="E24" s="28"/>
      <c r="F24" s="62">
        <f>SUM(F23)</f>
        <v>3.27</v>
      </c>
      <c r="G24" s="34">
        <f>SUM(G23)</f>
        <v>4.0000000000000002E-4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1713.02</v>
      </c>
      <c r="G26" s="34">
        <v>0.21390000000000001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52</v>
      </c>
      <c r="C30" s="27" t="s">
        <v>53</v>
      </c>
      <c r="D30" s="27" t="s">
        <v>49</v>
      </c>
      <c r="E30" s="28">
        <v>2500000</v>
      </c>
      <c r="F30" s="29">
        <v>2717.33</v>
      </c>
      <c r="G30" s="30">
        <v>0.33929999999999999</v>
      </c>
      <c r="H30" s="31">
        <v>4.7246000000000003E-2</v>
      </c>
    </row>
    <row r="31" spans="2:8" ht="15.75" customHeight="1" x14ac:dyDescent="0.2">
      <c r="B31" s="27" t="s">
        <v>67</v>
      </c>
      <c r="C31" s="27" t="s">
        <v>68</v>
      </c>
      <c r="D31" s="27" t="s">
        <v>49</v>
      </c>
      <c r="E31" s="28">
        <v>250000</v>
      </c>
      <c r="F31" s="29">
        <v>246.94</v>
      </c>
      <c r="G31" s="30">
        <v>3.0800000000000001E-2</v>
      </c>
      <c r="H31" s="31">
        <v>6.1821000000000001E-2</v>
      </c>
    </row>
    <row r="32" spans="2:8" ht="15.75" customHeight="1" x14ac:dyDescent="0.2">
      <c r="B32" s="27" t="s">
        <v>227</v>
      </c>
      <c r="C32" s="27" t="s">
        <v>228</v>
      </c>
      <c r="D32" s="27" t="s">
        <v>49</v>
      </c>
      <c r="E32" s="28">
        <v>60000</v>
      </c>
      <c r="F32" s="29">
        <v>71.540000000000006</v>
      </c>
      <c r="G32" s="30">
        <v>8.8999999999999999E-3</v>
      </c>
      <c r="H32" s="31">
        <v>6.7799999999999999E-2</v>
      </c>
    </row>
    <row r="33" spans="2:8" ht="15.75" customHeight="1" x14ac:dyDescent="0.2">
      <c r="B33" s="27" t="s">
        <v>229</v>
      </c>
      <c r="C33" s="27" t="s">
        <v>230</v>
      </c>
      <c r="D33" s="27" t="s">
        <v>93</v>
      </c>
      <c r="E33" s="28">
        <v>47900</v>
      </c>
      <c r="F33" s="29">
        <v>6.56</v>
      </c>
      <c r="G33" s="30">
        <v>8.0000000000000004E-4</v>
      </c>
      <c r="H33" s="31">
        <v>5.45E-2</v>
      </c>
    </row>
    <row r="34" spans="2:8" ht="15.75" customHeight="1" x14ac:dyDescent="0.2">
      <c r="B34" s="26" t="s">
        <v>75</v>
      </c>
      <c r="C34" s="26"/>
      <c r="D34" s="26"/>
      <c r="E34" s="32"/>
      <c r="F34" s="33">
        <v>3042.37</v>
      </c>
      <c r="G34" s="34">
        <v>0.37980000000000003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75</v>
      </c>
      <c r="C37" s="27"/>
      <c r="D37" s="27"/>
      <c r="E37" s="28"/>
      <c r="F37" s="36" t="s">
        <v>77</v>
      </c>
      <c r="G37" s="37" t="s">
        <v>77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75</v>
      </c>
      <c r="C40" s="27"/>
      <c r="D40" s="27"/>
      <c r="E40" s="28"/>
      <c r="F40" s="36" t="s">
        <v>77</v>
      </c>
      <c r="G40" s="37" t="s">
        <v>77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79</v>
      </c>
      <c r="C42" s="38"/>
      <c r="D42" s="38"/>
      <c r="E42" s="39"/>
      <c r="F42" s="33">
        <v>3042.37</v>
      </c>
      <c r="G42" s="34">
        <v>0.37990000000000002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166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231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232</v>
      </c>
      <c r="C47" s="27" t="s">
        <v>233</v>
      </c>
      <c r="D47" s="27" t="s">
        <v>49</v>
      </c>
      <c r="E47" s="28">
        <v>2000000</v>
      </c>
      <c r="F47" s="29">
        <v>1996.81</v>
      </c>
      <c r="G47" s="30">
        <v>0.24929999999999999</v>
      </c>
      <c r="H47" s="31">
        <v>3.2395E-2</v>
      </c>
    </row>
    <row r="48" spans="2:8" ht="15.75" customHeight="1" x14ac:dyDescent="0.2">
      <c r="B48" s="27" t="s">
        <v>234</v>
      </c>
      <c r="C48" s="27" t="s">
        <v>235</v>
      </c>
      <c r="D48" s="27" t="s">
        <v>49</v>
      </c>
      <c r="E48" s="28">
        <v>1100000</v>
      </c>
      <c r="F48" s="29">
        <v>1096.19</v>
      </c>
      <c r="G48" s="30">
        <v>0.13689999999999999</v>
      </c>
      <c r="H48" s="31">
        <v>3.2503999999999998E-2</v>
      </c>
    </row>
    <row r="49" spans="2:8" ht="15.75" customHeight="1" x14ac:dyDescent="0.2">
      <c r="B49" s="26" t="s">
        <v>75</v>
      </c>
      <c r="C49" s="26"/>
      <c r="D49" s="26"/>
      <c r="E49" s="32"/>
      <c r="F49" s="33">
        <v>3093</v>
      </c>
      <c r="G49" s="34">
        <v>0.38619999999999999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79</v>
      </c>
      <c r="C51" s="38"/>
      <c r="D51" s="38"/>
      <c r="E51" s="39"/>
      <c r="F51" s="33">
        <v>3093</v>
      </c>
      <c r="G51" s="34">
        <v>0.38619999999999999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80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81</v>
      </c>
      <c r="C55" s="27"/>
      <c r="D55" s="27"/>
      <c r="E55" s="28"/>
      <c r="F55" s="29">
        <v>173.85</v>
      </c>
      <c r="G55" s="30">
        <v>2.1700000000000001E-2</v>
      </c>
      <c r="H55" s="31"/>
    </row>
    <row r="56" spans="2:8" ht="15.75" customHeight="1" x14ac:dyDescent="0.2">
      <c r="B56" s="26" t="s">
        <v>75</v>
      </c>
      <c r="C56" s="26"/>
      <c r="D56" s="26"/>
      <c r="E56" s="32"/>
      <c r="F56" s="33">
        <v>173.85</v>
      </c>
      <c r="G56" s="34">
        <v>2.1700000000000001E-2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79</v>
      </c>
      <c r="C58" s="38"/>
      <c r="D58" s="38"/>
      <c r="E58" s="39"/>
      <c r="F58" s="33">
        <v>173.85</v>
      </c>
      <c r="G58" s="34">
        <v>2.1700000000000001E-2</v>
      </c>
      <c r="H58" s="35"/>
    </row>
    <row r="59" spans="2:8" ht="15.75" customHeight="1" x14ac:dyDescent="0.2">
      <c r="B59" s="27" t="s">
        <v>82</v>
      </c>
      <c r="C59" s="27"/>
      <c r="D59" s="27"/>
      <c r="E59" s="28"/>
      <c r="F59" s="45">
        <v>-13.5</v>
      </c>
      <c r="G59" s="46">
        <v>-1.7000000000000348E-3</v>
      </c>
      <c r="H59" s="31"/>
    </row>
    <row r="60" spans="2:8" ht="15.75" customHeight="1" x14ac:dyDescent="0.2">
      <c r="B60" s="40" t="s">
        <v>83</v>
      </c>
      <c r="C60" s="40"/>
      <c r="D60" s="40"/>
      <c r="E60" s="41"/>
      <c r="F60" s="42">
        <v>8008.74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184</v>
      </c>
    </row>
    <row r="63" spans="2:8" ht="15.75" customHeight="1" x14ac:dyDescent="0.2">
      <c r="B63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4D3F63F-37B1-44C4-A30E-C87BC2341A7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0AC0-3AAA-4BE7-BC55-ED50C89DCA00}">
  <dimension ref="B1:P8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80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81</v>
      </c>
      <c r="C8" s="27"/>
      <c r="D8" s="27"/>
      <c r="E8" s="28"/>
      <c r="F8" s="29">
        <v>29245.86</v>
      </c>
      <c r="G8" s="30">
        <v>0.99590000000000001</v>
      </c>
      <c r="H8" s="31"/>
    </row>
    <row r="9" spans="2:9" ht="15.75" customHeight="1" x14ac:dyDescent="0.2">
      <c r="B9" s="26" t="s">
        <v>75</v>
      </c>
      <c r="C9" s="26"/>
      <c r="D9" s="26"/>
      <c r="E9" s="32"/>
      <c r="F9" s="33">
        <v>29245.86</v>
      </c>
      <c r="G9" s="34">
        <v>0.99590000000000001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79</v>
      </c>
      <c r="C11" s="38"/>
      <c r="D11" s="38"/>
      <c r="E11" s="39"/>
      <c r="F11" s="33">
        <v>29245.86</v>
      </c>
      <c r="G11" s="34">
        <v>0.99590000000000001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82</v>
      </c>
      <c r="C13" s="27"/>
      <c r="D13" s="27"/>
      <c r="E13" s="28"/>
      <c r="F13" s="29">
        <v>120.46</v>
      </c>
      <c r="G13" s="30">
        <v>4.0999999999999925E-3</v>
      </c>
      <c r="H13" s="31"/>
    </row>
    <row r="14" spans="2:9" ht="15.75" customHeight="1" x14ac:dyDescent="0.2">
      <c r="B14" s="40" t="s">
        <v>83</v>
      </c>
      <c r="C14" s="40"/>
      <c r="D14" s="40"/>
      <c r="E14" s="41"/>
      <c r="F14" s="42">
        <v>29366.32</v>
      </c>
      <c r="G14" s="43">
        <v>1</v>
      </c>
      <c r="H14" s="44"/>
    </row>
    <row r="15" spans="2:9" ht="15.75" customHeight="1" x14ac:dyDescent="0.2">
      <c r="B15" s="2"/>
    </row>
    <row r="16" spans="2:9" ht="15.75" customHeight="1" x14ac:dyDescent="0.2">
      <c r="B16" s="15" t="s">
        <v>90</v>
      </c>
    </row>
    <row r="63" spans="12:12" ht="15.75" customHeight="1" x14ac:dyDescent="0.2">
      <c r="L63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5"/>
      <c r="M70" s="5"/>
      <c r="N70" s="6"/>
      <c r="O70" s="6"/>
      <c r="P70" s="5"/>
    </row>
    <row r="71" spans="12:16" ht="15.75" customHeight="1" x14ac:dyDescent="0.2">
      <c r="L71" s="7"/>
      <c r="M71" s="8"/>
      <c r="N71" s="8"/>
      <c r="O71" s="7"/>
      <c r="P71" s="7"/>
    </row>
    <row r="72" spans="12:16" ht="15.75" customHeight="1" x14ac:dyDescent="0.2">
      <c r="L72" s="8"/>
      <c r="M72" s="8"/>
      <c r="N72" s="8"/>
      <c r="O72" s="8"/>
      <c r="P72" s="7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1" spans="12:12" ht="15.75" customHeight="1" x14ac:dyDescent="0.2">
      <c r="L81" s="3"/>
    </row>
  </sheetData>
  <hyperlinks>
    <hyperlink ref="I1" location="'Sheet1'!A1" display="Index" xr:uid="{5DC73D83-FF18-4B37-B124-2027BE9635C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AEEF-F87E-405A-871F-CC9717CC94D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 t="s">
        <v>92</v>
      </c>
      <c r="D8" s="27" t="s">
        <v>93</v>
      </c>
      <c r="E8" s="28">
        <v>720</v>
      </c>
      <c r="F8" s="29">
        <v>7544.48</v>
      </c>
      <c r="G8" s="30">
        <v>6.5299999999999997E-2</v>
      </c>
      <c r="H8" s="31">
        <v>3.7599E-2</v>
      </c>
    </row>
    <row r="9" spans="2:9" ht="15.75" customHeight="1" x14ac:dyDescent="0.2">
      <c r="B9" s="27" t="s">
        <v>236</v>
      </c>
      <c r="C9" s="27" t="s">
        <v>237</v>
      </c>
      <c r="D9" s="27" t="s">
        <v>93</v>
      </c>
      <c r="E9" s="28">
        <v>500</v>
      </c>
      <c r="F9" s="29">
        <v>5247.55</v>
      </c>
      <c r="G9" s="30">
        <v>4.5400000000000003E-2</v>
      </c>
      <c r="H9" s="31">
        <v>3.9350000000000003E-2</v>
      </c>
    </row>
    <row r="10" spans="2:9" ht="15.75" customHeight="1" x14ac:dyDescent="0.2">
      <c r="B10" s="27" t="s">
        <v>238</v>
      </c>
      <c r="C10" s="27" t="s">
        <v>239</v>
      </c>
      <c r="D10" s="27" t="s">
        <v>93</v>
      </c>
      <c r="E10" s="28">
        <v>500</v>
      </c>
      <c r="F10" s="29">
        <v>5196.1099999999997</v>
      </c>
      <c r="G10" s="30">
        <v>4.4999999999999998E-2</v>
      </c>
      <c r="H10" s="31">
        <v>3.8799E-2</v>
      </c>
    </row>
    <row r="11" spans="2:9" ht="15.75" customHeight="1" x14ac:dyDescent="0.2">
      <c r="B11" s="27" t="s">
        <v>240</v>
      </c>
      <c r="C11" s="27" t="s">
        <v>241</v>
      </c>
      <c r="D11" s="27" t="s">
        <v>93</v>
      </c>
      <c r="E11" s="28">
        <v>250</v>
      </c>
      <c r="F11" s="29">
        <v>2737.9</v>
      </c>
      <c r="G11" s="30">
        <v>2.3699999999999999E-2</v>
      </c>
      <c r="H11" s="31">
        <v>4.335E-2</v>
      </c>
    </row>
    <row r="12" spans="2:9" ht="15.75" customHeight="1" x14ac:dyDescent="0.2">
      <c r="B12" s="27" t="s">
        <v>242</v>
      </c>
      <c r="C12" s="27" t="s">
        <v>243</v>
      </c>
      <c r="D12" s="27" t="s">
        <v>93</v>
      </c>
      <c r="E12" s="28">
        <v>250</v>
      </c>
      <c r="F12" s="29">
        <v>2639.82</v>
      </c>
      <c r="G12" s="30">
        <v>2.2800000000000001E-2</v>
      </c>
      <c r="H12" s="31">
        <v>4.9749000000000002E-2</v>
      </c>
    </row>
    <row r="13" spans="2:9" ht="15.75" customHeight="1" x14ac:dyDescent="0.2">
      <c r="B13" s="27" t="s">
        <v>244</v>
      </c>
      <c r="C13" s="27" t="s">
        <v>245</v>
      </c>
      <c r="D13" s="27" t="s">
        <v>93</v>
      </c>
      <c r="E13" s="28">
        <v>250</v>
      </c>
      <c r="F13" s="29">
        <v>2637.35</v>
      </c>
      <c r="G13" s="30">
        <v>2.2800000000000001E-2</v>
      </c>
      <c r="H13" s="31">
        <v>5.0700000000000002E-2</v>
      </c>
    </row>
    <row r="14" spans="2:9" ht="15.75" customHeight="1" x14ac:dyDescent="0.2">
      <c r="B14" s="27" t="s">
        <v>246</v>
      </c>
      <c r="C14" s="27" t="s">
        <v>247</v>
      </c>
      <c r="D14" s="27" t="s">
        <v>93</v>
      </c>
      <c r="E14" s="28">
        <v>250</v>
      </c>
      <c r="F14" s="29">
        <v>2560.0300000000002</v>
      </c>
      <c r="G14" s="30">
        <v>2.2100000000000002E-2</v>
      </c>
      <c r="H14" s="31">
        <v>4.5400000000000003E-2</v>
      </c>
    </row>
    <row r="15" spans="2:9" ht="15.75" customHeight="1" x14ac:dyDescent="0.2">
      <c r="B15" s="27" t="s">
        <v>248</v>
      </c>
      <c r="C15" s="27" t="s">
        <v>249</v>
      </c>
      <c r="D15" s="27" t="s">
        <v>93</v>
      </c>
      <c r="E15" s="28">
        <v>250</v>
      </c>
      <c r="F15" s="29">
        <v>2559.9299999999998</v>
      </c>
      <c r="G15" s="30">
        <v>2.2100000000000002E-2</v>
      </c>
      <c r="H15" s="31">
        <v>5.21E-2</v>
      </c>
    </row>
    <row r="16" spans="2:9" ht="15.75" customHeight="1" x14ac:dyDescent="0.2">
      <c r="B16" s="27" t="s">
        <v>146</v>
      </c>
      <c r="C16" s="27" t="s">
        <v>147</v>
      </c>
      <c r="D16" s="27" t="s">
        <v>129</v>
      </c>
      <c r="E16" s="28">
        <v>250</v>
      </c>
      <c r="F16" s="29">
        <v>2533.23</v>
      </c>
      <c r="G16" s="30">
        <v>2.1899999999999999E-2</v>
      </c>
      <c r="H16" s="31">
        <v>5.0049999999999997E-2</v>
      </c>
    </row>
    <row r="17" spans="2:8" ht="15.75" customHeight="1" x14ac:dyDescent="0.2">
      <c r="B17" s="27" t="s">
        <v>250</v>
      </c>
      <c r="C17" s="27" t="s">
        <v>251</v>
      </c>
      <c r="D17" s="27" t="s">
        <v>93</v>
      </c>
      <c r="E17" s="28">
        <v>150</v>
      </c>
      <c r="F17" s="29">
        <v>1645.99</v>
      </c>
      <c r="G17" s="30">
        <v>1.4200000000000001E-2</v>
      </c>
      <c r="H17" s="31">
        <v>5.1450000000000003E-2</v>
      </c>
    </row>
    <row r="18" spans="2:8" ht="15.75" customHeight="1" x14ac:dyDescent="0.2">
      <c r="B18" s="27" t="s">
        <v>252</v>
      </c>
      <c r="C18" s="27" t="s">
        <v>253</v>
      </c>
      <c r="D18" s="27" t="s">
        <v>93</v>
      </c>
      <c r="E18" s="28">
        <v>150</v>
      </c>
      <c r="F18" s="29">
        <v>1600.04</v>
      </c>
      <c r="G18" s="30">
        <v>1.38E-2</v>
      </c>
      <c r="H18" s="31">
        <v>4.5948000000000003E-2</v>
      </c>
    </row>
    <row r="19" spans="2:8" ht="15.75" customHeight="1" x14ac:dyDescent="0.2">
      <c r="B19" s="27" t="s">
        <v>254</v>
      </c>
      <c r="C19" s="27" t="s">
        <v>255</v>
      </c>
      <c r="D19" s="27" t="s">
        <v>129</v>
      </c>
      <c r="E19" s="28">
        <v>50000</v>
      </c>
      <c r="F19" s="29">
        <v>522.32000000000005</v>
      </c>
      <c r="G19" s="30">
        <v>4.4999999999999997E-3</v>
      </c>
      <c r="H19" s="31">
        <v>5.1700000000000003E-2</v>
      </c>
    </row>
    <row r="20" spans="2:8" ht="15.75" customHeight="1" x14ac:dyDescent="0.2">
      <c r="B20" s="27" t="s">
        <v>256</v>
      </c>
      <c r="C20" s="27" t="s">
        <v>257</v>
      </c>
      <c r="D20" s="27" t="s">
        <v>93</v>
      </c>
      <c r="E20" s="28">
        <v>35000</v>
      </c>
      <c r="F20" s="29">
        <v>386.45</v>
      </c>
      <c r="G20" s="30">
        <v>3.3E-3</v>
      </c>
      <c r="H20" s="31">
        <v>3.7650000000000003E-2</v>
      </c>
    </row>
    <row r="21" spans="2:8" ht="15.75" customHeight="1" x14ac:dyDescent="0.2">
      <c r="B21" s="27" t="s">
        <v>258</v>
      </c>
      <c r="C21" s="27" t="s">
        <v>259</v>
      </c>
      <c r="D21" s="27" t="s">
        <v>93</v>
      </c>
      <c r="E21" s="28">
        <v>30</v>
      </c>
      <c r="F21" s="29">
        <v>349.6</v>
      </c>
      <c r="G21" s="30">
        <v>3.0000000000000001E-3</v>
      </c>
      <c r="H21" s="31">
        <v>4.3246E-2</v>
      </c>
    </row>
    <row r="22" spans="2:8" ht="15.75" customHeight="1" x14ac:dyDescent="0.2">
      <c r="B22" s="26" t="s">
        <v>75</v>
      </c>
      <c r="C22" s="26"/>
      <c r="D22" s="26"/>
      <c r="E22" s="32"/>
      <c r="F22" s="33">
        <v>38160.800000000003</v>
      </c>
      <c r="G22" s="34">
        <v>0.32990000000000003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75</v>
      </c>
      <c r="C25" s="27"/>
      <c r="D25" s="27"/>
      <c r="E25" s="28"/>
      <c r="F25" s="36" t="s">
        <v>77</v>
      </c>
      <c r="G25" s="37" t="s">
        <v>77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36" t="s">
        <v>77</v>
      </c>
      <c r="G28" s="37" t="s">
        <v>77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79</v>
      </c>
      <c r="C30" s="38"/>
      <c r="D30" s="38"/>
      <c r="E30" s="39"/>
      <c r="F30" s="33">
        <v>38160.800000000003</v>
      </c>
      <c r="G30" s="34">
        <v>0.3301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166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167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171</v>
      </c>
      <c r="C35" s="27" t="s">
        <v>175</v>
      </c>
      <c r="D35" s="27" t="s">
        <v>173</v>
      </c>
      <c r="E35" s="28">
        <v>5000</v>
      </c>
      <c r="F35" s="29">
        <v>4988.51</v>
      </c>
      <c r="G35" s="30">
        <v>4.3200000000000002E-2</v>
      </c>
      <c r="H35" s="31">
        <v>3.3627999999999998E-2</v>
      </c>
    </row>
    <row r="36" spans="2:8" ht="15.75" customHeight="1" x14ac:dyDescent="0.2">
      <c r="B36" s="27" t="s">
        <v>168</v>
      </c>
      <c r="C36" s="27" t="s">
        <v>260</v>
      </c>
      <c r="D36" s="27" t="s">
        <v>170</v>
      </c>
      <c r="E36" s="28">
        <v>5000</v>
      </c>
      <c r="F36" s="29">
        <v>4983.08</v>
      </c>
      <c r="G36" s="30">
        <v>4.3099999999999999E-2</v>
      </c>
      <c r="H36" s="31">
        <v>3.3495999999999998E-2</v>
      </c>
    </row>
    <row r="37" spans="2:8" ht="15.75" customHeight="1" x14ac:dyDescent="0.2">
      <c r="B37" s="27" t="s">
        <v>171</v>
      </c>
      <c r="C37" s="27" t="s">
        <v>261</v>
      </c>
      <c r="D37" s="27" t="s">
        <v>173</v>
      </c>
      <c r="E37" s="28">
        <v>2500</v>
      </c>
      <c r="F37" s="29">
        <v>2453.2199999999998</v>
      </c>
      <c r="G37" s="30">
        <v>2.12E-2</v>
      </c>
      <c r="H37" s="31">
        <v>3.6250999999999999E-2</v>
      </c>
    </row>
    <row r="38" spans="2:8" ht="15.75" customHeight="1" x14ac:dyDescent="0.2">
      <c r="B38" s="27" t="s">
        <v>262</v>
      </c>
      <c r="C38" s="27" t="s">
        <v>263</v>
      </c>
      <c r="D38" s="27" t="s">
        <v>173</v>
      </c>
      <c r="E38" s="28">
        <v>2500</v>
      </c>
      <c r="F38" s="29">
        <v>2429.86</v>
      </c>
      <c r="G38" s="30">
        <v>2.1000000000000001E-2</v>
      </c>
      <c r="H38" s="31">
        <v>3.7899000000000002E-2</v>
      </c>
    </row>
    <row r="39" spans="2:8" ht="15.75" customHeight="1" x14ac:dyDescent="0.2">
      <c r="B39" s="26" t="s">
        <v>75</v>
      </c>
      <c r="C39" s="26"/>
      <c r="D39" s="26"/>
      <c r="E39" s="32"/>
      <c r="F39" s="33">
        <v>14854.67</v>
      </c>
      <c r="G39" s="34">
        <v>0.1285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176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264</v>
      </c>
      <c r="C42" s="27" t="s">
        <v>265</v>
      </c>
      <c r="D42" s="27" t="s">
        <v>173</v>
      </c>
      <c r="E42" s="28">
        <v>1000</v>
      </c>
      <c r="F42" s="29">
        <v>4994.82</v>
      </c>
      <c r="G42" s="30">
        <v>4.3200000000000002E-2</v>
      </c>
      <c r="H42" s="31">
        <v>3.4411999999999998E-2</v>
      </c>
    </row>
    <row r="43" spans="2:8" ht="15.75" customHeight="1" x14ac:dyDescent="0.2">
      <c r="B43" s="27" t="s">
        <v>266</v>
      </c>
      <c r="C43" s="27" t="s">
        <v>267</v>
      </c>
      <c r="D43" s="27" t="s">
        <v>173</v>
      </c>
      <c r="E43" s="28">
        <v>1000</v>
      </c>
      <c r="F43" s="29">
        <v>4980.1899999999996</v>
      </c>
      <c r="G43" s="30">
        <v>4.3099999999999999E-2</v>
      </c>
      <c r="H43" s="31">
        <v>3.6302000000000001E-2</v>
      </c>
    </row>
    <row r="44" spans="2:8" ht="15.75" customHeight="1" x14ac:dyDescent="0.2">
      <c r="B44" s="27" t="s">
        <v>268</v>
      </c>
      <c r="C44" s="27" t="s">
        <v>269</v>
      </c>
      <c r="D44" s="27" t="s">
        <v>173</v>
      </c>
      <c r="E44" s="28">
        <v>1000</v>
      </c>
      <c r="F44" s="29">
        <v>4972.6099999999997</v>
      </c>
      <c r="G44" s="30">
        <v>4.2999999999999997E-2</v>
      </c>
      <c r="H44" s="31">
        <v>5.4346999999999999E-2</v>
      </c>
    </row>
    <row r="45" spans="2:8" ht="15.75" customHeight="1" x14ac:dyDescent="0.2">
      <c r="B45" s="27" t="s">
        <v>270</v>
      </c>
      <c r="C45" s="27" t="s">
        <v>271</v>
      </c>
      <c r="D45" s="27" t="s">
        <v>173</v>
      </c>
      <c r="E45" s="28">
        <v>1000</v>
      </c>
      <c r="F45" s="29">
        <v>4965.07</v>
      </c>
      <c r="G45" s="30">
        <v>4.2999999999999997E-2</v>
      </c>
      <c r="H45" s="31">
        <v>3.4700000000000002E-2</v>
      </c>
    </row>
    <row r="46" spans="2:8" ht="15.75" customHeight="1" x14ac:dyDescent="0.2">
      <c r="B46" s="27" t="s">
        <v>272</v>
      </c>
      <c r="C46" s="27" t="s">
        <v>273</v>
      </c>
      <c r="D46" s="27" t="s">
        <v>173</v>
      </c>
      <c r="E46" s="28">
        <v>500</v>
      </c>
      <c r="F46" s="29">
        <v>2491.6</v>
      </c>
      <c r="G46" s="30">
        <v>2.1600000000000001E-2</v>
      </c>
      <c r="H46" s="31">
        <v>3.4202000000000003E-2</v>
      </c>
    </row>
    <row r="47" spans="2:8" ht="15.75" customHeight="1" x14ac:dyDescent="0.2">
      <c r="B47" s="27" t="s">
        <v>274</v>
      </c>
      <c r="C47" s="27" t="s">
        <v>275</v>
      </c>
      <c r="D47" s="27" t="s">
        <v>173</v>
      </c>
      <c r="E47" s="28">
        <v>500</v>
      </c>
      <c r="F47" s="29">
        <v>2482.84</v>
      </c>
      <c r="G47" s="30">
        <v>2.1499999999999998E-2</v>
      </c>
      <c r="H47" s="31">
        <v>3.5049999999999998E-2</v>
      </c>
    </row>
    <row r="48" spans="2:8" ht="15.75" customHeight="1" x14ac:dyDescent="0.2">
      <c r="B48" s="27" t="s">
        <v>272</v>
      </c>
      <c r="C48" s="27" t="s">
        <v>276</v>
      </c>
      <c r="D48" s="27" t="s">
        <v>173</v>
      </c>
      <c r="E48" s="28">
        <v>500</v>
      </c>
      <c r="F48" s="29">
        <v>2482.4299999999998</v>
      </c>
      <c r="G48" s="30">
        <v>2.1499999999999998E-2</v>
      </c>
      <c r="H48" s="31">
        <v>3.4450000000000001E-2</v>
      </c>
    </row>
    <row r="49" spans="2:8" ht="15.75" customHeight="1" x14ac:dyDescent="0.2">
      <c r="B49" s="27" t="s">
        <v>277</v>
      </c>
      <c r="C49" s="27" t="s">
        <v>278</v>
      </c>
      <c r="D49" s="27" t="s">
        <v>173</v>
      </c>
      <c r="E49" s="28">
        <v>500</v>
      </c>
      <c r="F49" s="29">
        <v>2482.4</v>
      </c>
      <c r="G49" s="30">
        <v>2.1499999999999998E-2</v>
      </c>
      <c r="H49" s="31">
        <v>3.4499000000000002E-2</v>
      </c>
    </row>
    <row r="50" spans="2:8" ht="15.75" customHeight="1" x14ac:dyDescent="0.2">
      <c r="B50" s="27" t="s">
        <v>272</v>
      </c>
      <c r="C50" s="27" t="s">
        <v>279</v>
      </c>
      <c r="D50" s="27" t="s">
        <v>173</v>
      </c>
      <c r="E50" s="28">
        <v>500</v>
      </c>
      <c r="F50" s="29">
        <v>2467.62</v>
      </c>
      <c r="G50" s="30">
        <v>2.1299999999999999E-2</v>
      </c>
      <c r="H50" s="31">
        <v>3.5749999999999997E-2</v>
      </c>
    </row>
    <row r="51" spans="2:8" ht="15.75" customHeight="1" x14ac:dyDescent="0.2">
      <c r="B51" s="27" t="s">
        <v>280</v>
      </c>
      <c r="C51" s="27" t="s">
        <v>281</v>
      </c>
      <c r="D51" s="27" t="s">
        <v>182</v>
      </c>
      <c r="E51" s="28">
        <v>500</v>
      </c>
      <c r="F51" s="29">
        <v>2449.96</v>
      </c>
      <c r="G51" s="30">
        <v>2.12E-2</v>
      </c>
      <c r="H51" s="31">
        <v>4.9049000000000002E-2</v>
      </c>
    </row>
    <row r="52" spans="2:8" ht="15.75" customHeight="1" x14ac:dyDescent="0.2">
      <c r="B52" s="27" t="s">
        <v>280</v>
      </c>
      <c r="C52" s="27" t="s">
        <v>282</v>
      </c>
      <c r="D52" s="27" t="s">
        <v>182</v>
      </c>
      <c r="E52" s="28">
        <v>500</v>
      </c>
      <c r="F52" s="29">
        <v>2438.73</v>
      </c>
      <c r="G52" s="30">
        <v>2.1100000000000001E-2</v>
      </c>
      <c r="H52" s="31">
        <v>4.9299999999999997E-2</v>
      </c>
    </row>
    <row r="53" spans="2:8" ht="15.75" customHeight="1" x14ac:dyDescent="0.2">
      <c r="B53" s="26" t="s">
        <v>75</v>
      </c>
      <c r="C53" s="26"/>
      <c r="D53" s="26"/>
      <c r="E53" s="32"/>
      <c r="F53" s="33">
        <v>37208.269999999997</v>
      </c>
      <c r="G53" s="34">
        <v>0.32190000000000002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231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283</v>
      </c>
      <c r="C56" s="27" t="s">
        <v>284</v>
      </c>
      <c r="D56" s="27" t="s">
        <v>49</v>
      </c>
      <c r="E56" s="28">
        <v>10000000</v>
      </c>
      <c r="F56" s="29">
        <v>9827.59</v>
      </c>
      <c r="G56" s="30">
        <v>8.5000000000000006E-2</v>
      </c>
      <c r="H56" s="31">
        <v>3.5574000000000001E-2</v>
      </c>
    </row>
    <row r="57" spans="2:8" ht="15.75" customHeight="1" x14ac:dyDescent="0.2">
      <c r="B57" s="27" t="s">
        <v>285</v>
      </c>
      <c r="C57" s="27" t="s">
        <v>286</v>
      </c>
      <c r="D57" s="27" t="s">
        <v>49</v>
      </c>
      <c r="E57" s="28">
        <v>5000000</v>
      </c>
      <c r="F57" s="29">
        <v>4931.28</v>
      </c>
      <c r="G57" s="30">
        <v>4.2700000000000002E-2</v>
      </c>
      <c r="H57" s="31">
        <v>3.5324000000000001E-2</v>
      </c>
    </row>
    <row r="58" spans="2:8" ht="15.75" customHeight="1" x14ac:dyDescent="0.2">
      <c r="B58" s="27" t="s">
        <v>287</v>
      </c>
      <c r="C58" s="27" t="s">
        <v>288</v>
      </c>
      <c r="D58" s="27" t="s">
        <v>49</v>
      </c>
      <c r="E58" s="28">
        <v>4000000</v>
      </c>
      <c r="F58" s="29">
        <v>3998.59</v>
      </c>
      <c r="G58" s="30">
        <v>3.4599999999999999E-2</v>
      </c>
      <c r="H58" s="31">
        <v>3.2267999999999998E-2</v>
      </c>
    </row>
    <row r="59" spans="2:8" ht="15.75" customHeight="1" x14ac:dyDescent="0.2">
      <c r="B59" s="26" t="s">
        <v>75</v>
      </c>
      <c r="C59" s="26"/>
      <c r="D59" s="26"/>
      <c r="E59" s="32"/>
      <c r="F59" s="33">
        <v>18757.46</v>
      </c>
      <c r="G59" s="34">
        <v>0.1623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79</v>
      </c>
      <c r="C61" s="38"/>
      <c r="D61" s="38"/>
      <c r="E61" s="39"/>
      <c r="F61" s="33">
        <v>70820.399999999994</v>
      </c>
      <c r="G61" s="34">
        <v>0.61270000000000002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80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81</v>
      </c>
      <c r="C65" s="27"/>
      <c r="D65" s="27"/>
      <c r="E65" s="28"/>
      <c r="F65" s="29">
        <v>6949.44</v>
      </c>
      <c r="G65" s="30">
        <v>6.0100000000000001E-2</v>
      </c>
      <c r="H65" s="31"/>
    </row>
    <row r="66" spans="2:16" ht="15.75" customHeight="1" x14ac:dyDescent="0.2">
      <c r="B66" s="26" t="s">
        <v>75</v>
      </c>
      <c r="C66" s="26"/>
      <c r="D66" s="26"/>
      <c r="E66" s="32"/>
      <c r="F66" s="33">
        <v>6949.44</v>
      </c>
      <c r="G66" s="34">
        <v>6.0100000000000001E-2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38" t="s">
        <v>79</v>
      </c>
      <c r="C68" s="38"/>
      <c r="D68" s="38"/>
      <c r="E68" s="39"/>
      <c r="F68" s="33">
        <v>6949.44</v>
      </c>
      <c r="G68" s="34">
        <v>6.0100000000000001E-2</v>
      </c>
      <c r="H68" s="35"/>
      <c r="L68" s="3"/>
    </row>
    <row r="69" spans="2:16" ht="15.75" customHeight="1" x14ac:dyDescent="0.2">
      <c r="B69" s="27" t="s">
        <v>82</v>
      </c>
      <c r="C69" s="27"/>
      <c r="D69" s="27"/>
      <c r="E69" s="28"/>
      <c r="F69" s="45">
        <v>-338.44</v>
      </c>
      <c r="G69" s="46">
        <v>-2.9000000000001247E-3</v>
      </c>
      <c r="H69" s="31"/>
    </row>
    <row r="70" spans="2:16" ht="15.75" customHeight="1" x14ac:dyDescent="0.2">
      <c r="B70" s="40" t="s">
        <v>83</v>
      </c>
      <c r="C70" s="40"/>
      <c r="D70" s="40"/>
      <c r="E70" s="41"/>
      <c r="F70" s="42">
        <v>115592.2</v>
      </c>
      <c r="G70" s="43">
        <v>1</v>
      </c>
      <c r="H70" s="44"/>
      <c r="L70" s="3"/>
    </row>
    <row r="71" spans="2:16" ht="15.75" customHeight="1" x14ac:dyDescent="0.2">
      <c r="B71" s="2"/>
      <c r="L71" s="3"/>
    </row>
    <row r="72" spans="2:16" ht="15.75" customHeight="1" x14ac:dyDescent="0.2">
      <c r="B72" s="15" t="s">
        <v>184</v>
      </c>
      <c r="L72" s="3"/>
    </row>
    <row r="73" spans="2:16" ht="15.75" customHeight="1" x14ac:dyDescent="0.2">
      <c r="B73" s="15" t="s">
        <v>84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181BA82-8A65-4980-919F-C33865057DF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B883-7239-4361-8D91-D4A62F2D666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52</v>
      </c>
      <c r="C8" s="27" t="s">
        <v>53</v>
      </c>
      <c r="D8" s="27" t="s">
        <v>49</v>
      </c>
      <c r="E8" s="28">
        <v>5200000</v>
      </c>
      <c r="F8" s="29">
        <v>5652.04</v>
      </c>
      <c r="G8" s="30">
        <v>0.12690000000000001</v>
      </c>
      <c r="H8" s="31">
        <v>4.7246000000000003E-2</v>
      </c>
    </row>
    <row r="9" spans="2:9" ht="15.75" customHeight="1" x14ac:dyDescent="0.2">
      <c r="B9" s="27" t="s">
        <v>104</v>
      </c>
      <c r="C9" s="27" t="s">
        <v>105</v>
      </c>
      <c r="D9" s="27" t="s">
        <v>49</v>
      </c>
      <c r="E9" s="28">
        <v>3000000</v>
      </c>
      <c r="F9" s="29">
        <v>3207.73</v>
      </c>
      <c r="G9" s="30">
        <v>7.1999999999999995E-2</v>
      </c>
      <c r="H9" s="31">
        <v>4.1281999999999999E-2</v>
      </c>
    </row>
    <row r="10" spans="2:9" ht="15.75" customHeight="1" x14ac:dyDescent="0.2">
      <c r="B10" s="27" t="s">
        <v>289</v>
      </c>
      <c r="C10" s="27" t="s">
        <v>290</v>
      </c>
      <c r="D10" s="27" t="s">
        <v>49</v>
      </c>
      <c r="E10" s="28">
        <v>2500000</v>
      </c>
      <c r="F10" s="29">
        <v>2686.39</v>
      </c>
      <c r="G10" s="30">
        <v>6.0299999999999999E-2</v>
      </c>
      <c r="H10" s="31">
        <v>5.7804000000000001E-2</v>
      </c>
    </row>
    <row r="11" spans="2:9" ht="15.75" customHeight="1" x14ac:dyDescent="0.2">
      <c r="B11" s="27" t="s">
        <v>98</v>
      </c>
      <c r="C11" s="27" t="s">
        <v>99</v>
      </c>
      <c r="D11" s="27" t="s">
        <v>93</v>
      </c>
      <c r="E11" s="28">
        <v>250</v>
      </c>
      <c r="F11" s="29">
        <v>2530.08</v>
      </c>
      <c r="G11" s="30">
        <v>5.6800000000000003E-2</v>
      </c>
      <c r="H11" s="31">
        <v>5.4300000000000001E-2</v>
      </c>
    </row>
    <row r="12" spans="2:9" ht="15.75" customHeight="1" x14ac:dyDescent="0.2">
      <c r="B12" s="27" t="s">
        <v>164</v>
      </c>
      <c r="C12" s="27" t="s">
        <v>165</v>
      </c>
      <c r="D12" s="27" t="s">
        <v>93</v>
      </c>
      <c r="E12" s="28">
        <v>210</v>
      </c>
      <c r="F12" s="29">
        <v>2271.87</v>
      </c>
      <c r="G12" s="30">
        <v>5.0999999999999997E-2</v>
      </c>
      <c r="H12" s="31">
        <v>4.505E-2</v>
      </c>
    </row>
    <row r="13" spans="2:9" ht="15.75" customHeight="1" x14ac:dyDescent="0.2">
      <c r="B13" s="27" t="s">
        <v>160</v>
      </c>
      <c r="C13" s="27" t="s">
        <v>161</v>
      </c>
      <c r="D13" s="27" t="s">
        <v>93</v>
      </c>
      <c r="E13" s="28">
        <v>150</v>
      </c>
      <c r="F13" s="29">
        <v>1641.15</v>
      </c>
      <c r="G13" s="30">
        <v>3.6799999999999999E-2</v>
      </c>
      <c r="H13" s="31">
        <v>4.8599000000000003E-2</v>
      </c>
    </row>
    <row r="14" spans="2:9" ht="15.75" customHeight="1" x14ac:dyDescent="0.2">
      <c r="B14" s="27" t="s">
        <v>100</v>
      </c>
      <c r="C14" s="27" t="s">
        <v>101</v>
      </c>
      <c r="D14" s="27" t="s">
        <v>60</v>
      </c>
      <c r="E14" s="28">
        <v>150</v>
      </c>
      <c r="F14" s="29">
        <v>1623.66</v>
      </c>
      <c r="G14" s="30">
        <v>3.6499999999999998E-2</v>
      </c>
      <c r="H14" s="31">
        <v>4.8365999999999999E-2</v>
      </c>
    </row>
    <row r="15" spans="2:9" ht="15.75" customHeight="1" x14ac:dyDescent="0.2">
      <c r="B15" s="27" t="s">
        <v>291</v>
      </c>
      <c r="C15" s="27" t="s">
        <v>292</v>
      </c>
      <c r="D15" s="27" t="s">
        <v>49</v>
      </c>
      <c r="E15" s="28">
        <v>1500000</v>
      </c>
      <c r="F15" s="29">
        <v>1504.22</v>
      </c>
      <c r="G15" s="30">
        <v>3.3799999999999997E-2</v>
      </c>
      <c r="H15" s="31">
        <v>4.4327999999999999E-2</v>
      </c>
    </row>
    <row r="16" spans="2:9" ht="15.75" customHeight="1" x14ac:dyDescent="0.2">
      <c r="B16" s="27" t="s">
        <v>119</v>
      </c>
      <c r="C16" s="27" t="s">
        <v>120</v>
      </c>
      <c r="D16" s="27" t="s">
        <v>93</v>
      </c>
      <c r="E16" s="28">
        <v>110</v>
      </c>
      <c r="F16" s="29">
        <v>1151.51</v>
      </c>
      <c r="G16" s="30">
        <v>2.5899999999999999E-2</v>
      </c>
      <c r="H16" s="31">
        <v>3.6998999999999997E-2</v>
      </c>
    </row>
    <row r="17" spans="2:8" ht="15.75" customHeight="1" x14ac:dyDescent="0.2">
      <c r="B17" s="27" t="s">
        <v>152</v>
      </c>
      <c r="C17" s="27" t="s">
        <v>153</v>
      </c>
      <c r="D17" s="27" t="s">
        <v>93</v>
      </c>
      <c r="E17" s="28">
        <v>100</v>
      </c>
      <c r="F17" s="29">
        <v>1103.7</v>
      </c>
      <c r="G17" s="30">
        <v>2.4799999999999999E-2</v>
      </c>
      <c r="H17" s="31">
        <v>4.9750000000000003E-2</v>
      </c>
    </row>
    <row r="18" spans="2:8" ht="15.75" customHeight="1" x14ac:dyDescent="0.2">
      <c r="B18" s="27" t="s">
        <v>158</v>
      </c>
      <c r="C18" s="27" t="s">
        <v>159</v>
      </c>
      <c r="D18" s="27" t="s">
        <v>93</v>
      </c>
      <c r="E18" s="28">
        <v>100</v>
      </c>
      <c r="F18" s="29">
        <v>1103.3499999999999</v>
      </c>
      <c r="G18" s="30">
        <v>2.4799999999999999E-2</v>
      </c>
      <c r="H18" s="31">
        <v>4.36E-2</v>
      </c>
    </row>
    <row r="19" spans="2:8" ht="15.75" customHeight="1" x14ac:dyDescent="0.2">
      <c r="B19" s="27" t="s">
        <v>154</v>
      </c>
      <c r="C19" s="27" t="s">
        <v>155</v>
      </c>
      <c r="D19" s="27" t="s">
        <v>93</v>
      </c>
      <c r="E19" s="28">
        <v>100</v>
      </c>
      <c r="F19" s="29">
        <v>1089.9000000000001</v>
      </c>
      <c r="G19" s="30">
        <v>2.4500000000000001E-2</v>
      </c>
      <c r="H19" s="31">
        <v>4.4450000000000003E-2</v>
      </c>
    </row>
    <row r="20" spans="2:8" ht="15.75" customHeight="1" x14ac:dyDescent="0.2">
      <c r="B20" s="27" t="s">
        <v>102</v>
      </c>
      <c r="C20" s="27" t="s">
        <v>103</v>
      </c>
      <c r="D20" s="27" t="s">
        <v>93</v>
      </c>
      <c r="E20" s="28">
        <v>100</v>
      </c>
      <c r="F20" s="29">
        <v>1054.32</v>
      </c>
      <c r="G20" s="30">
        <v>2.3699999999999999E-2</v>
      </c>
      <c r="H20" s="31">
        <v>4.6050000000000001E-2</v>
      </c>
    </row>
    <row r="21" spans="2:8" ht="15.75" customHeight="1" x14ac:dyDescent="0.2">
      <c r="B21" s="27" t="s">
        <v>121</v>
      </c>
      <c r="C21" s="27" t="s">
        <v>122</v>
      </c>
      <c r="D21" s="27" t="s">
        <v>93</v>
      </c>
      <c r="E21" s="28">
        <v>100</v>
      </c>
      <c r="F21" s="29">
        <v>1041.83</v>
      </c>
      <c r="G21" s="30">
        <v>2.3400000000000001E-2</v>
      </c>
      <c r="H21" s="31">
        <v>4.5199999999999997E-2</v>
      </c>
    </row>
    <row r="22" spans="2:8" ht="15.75" customHeight="1" x14ac:dyDescent="0.2">
      <c r="B22" s="27" t="s">
        <v>156</v>
      </c>
      <c r="C22" s="27" t="s">
        <v>157</v>
      </c>
      <c r="D22" s="27" t="s">
        <v>93</v>
      </c>
      <c r="E22" s="28">
        <v>100</v>
      </c>
      <c r="F22" s="29">
        <v>1035.1199999999999</v>
      </c>
      <c r="G22" s="30">
        <v>2.3199999999999998E-2</v>
      </c>
      <c r="H22" s="31">
        <v>4.5518999999999997E-2</v>
      </c>
    </row>
    <row r="23" spans="2:8" ht="15.75" customHeight="1" x14ac:dyDescent="0.2">
      <c r="B23" s="27" t="s">
        <v>293</v>
      </c>
      <c r="C23" s="27" t="s">
        <v>294</v>
      </c>
      <c r="D23" s="27" t="s">
        <v>60</v>
      </c>
      <c r="E23" s="28">
        <v>100</v>
      </c>
      <c r="F23" s="29">
        <v>1027.33</v>
      </c>
      <c r="G23" s="30">
        <v>2.3099999999999999E-2</v>
      </c>
      <c r="H23" s="31">
        <v>4.6100000000000002E-2</v>
      </c>
    </row>
    <row r="24" spans="2:8" ht="15.75" customHeight="1" x14ac:dyDescent="0.2">
      <c r="B24" s="27" t="s">
        <v>295</v>
      </c>
      <c r="C24" s="27" t="s">
        <v>296</v>
      </c>
      <c r="D24" s="27" t="s">
        <v>49</v>
      </c>
      <c r="E24" s="28">
        <v>1000000</v>
      </c>
      <c r="F24" s="29">
        <v>1015.97</v>
      </c>
      <c r="G24" s="30">
        <v>2.2800000000000001E-2</v>
      </c>
      <c r="H24" s="31">
        <v>5.3782999999999997E-2</v>
      </c>
    </row>
    <row r="25" spans="2:8" ht="15.75" customHeight="1" x14ac:dyDescent="0.2">
      <c r="B25" s="27" t="s">
        <v>117</v>
      </c>
      <c r="C25" s="27" t="s">
        <v>118</v>
      </c>
      <c r="D25" s="27" t="s">
        <v>93</v>
      </c>
      <c r="E25" s="28">
        <v>50</v>
      </c>
      <c r="F25" s="29">
        <v>540.55999999999995</v>
      </c>
      <c r="G25" s="30">
        <v>1.21E-2</v>
      </c>
      <c r="H25" s="31">
        <v>4.4749999999999998E-2</v>
      </c>
    </row>
    <row r="26" spans="2:8" ht="15.75" customHeight="1" x14ac:dyDescent="0.2">
      <c r="B26" s="27" t="s">
        <v>96</v>
      </c>
      <c r="C26" s="27" t="s">
        <v>97</v>
      </c>
      <c r="D26" s="27" t="s">
        <v>93</v>
      </c>
      <c r="E26" s="28">
        <v>50</v>
      </c>
      <c r="F26" s="29">
        <v>532.27</v>
      </c>
      <c r="G26" s="30">
        <v>1.2E-2</v>
      </c>
      <c r="H26" s="31">
        <v>4.6850000000000003E-2</v>
      </c>
    </row>
    <row r="27" spans="2:8" ht="15.75" customHeight="1" x14ac:dyDescent="0.2">
      <c r="B27" s="27" t="s">
        <v>148</v>
      </c>
      <c r="C27" s="27" t="s">
        <v>149</v>
      </c>
      <c r="D27" s="27" t="s">
        <v>93</v>
      </c>
      <c r="E27" s="28">
        <v>50</v>
      </c>
      <c r="F27" s="29">
        <v>529.52</v>
      </c>
      <c r="G27" s="30">
        <v>1.1900000000000001E-2</v>
      </c>
      <c r="H27" s="31">
        <v>3.6150000000000002E-2</v>
      </c>
    </row>
    <row r="28" spans="2:8" ht="15.75" customHeight="1" x14ac:dyDescent="0.2">
      <c r="B28" s="26" t="s">
        <v>75</v>
      </c>
      <c r="C28" s="26"/>
      <c r="D28" s="26"/>
      <c r="E28" s="32"/>
      <c r="F28" s="33">
        <v>32342.52</v>
      </c>
      <c r="G28" s="34">
        <v>0.72629999999999995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75</v>
      </c>
      <c r="C31" s="27"/>
      <c r="D31" s="27"/>
      <c r="E31" s="28"/>
      <c r="F31" s="36" t="s">
        <v>77</v>
      </c>
      <c r="G31" s="37" t="s">
        <v>77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75</v>
      </c>
      <c r="C34" s="27"/>
      <c r="D34" s="27"/>
      <c r="E34" s="28"/>
      <c r="F34" s="36" t="s">
        <v>77</v>
      </c>
      <c r="G34" s="37" t="s">
        <v>77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32342.52</v>
      </c>
      <c r="G36" s="34">
        <v>0.72619999999999996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166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167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171</v>
      </c>
      <c r="C41" s="27" t="s">
        <v>172</v>
      </c>
      <c r="D41" s="27" t="s">
        <v>173</v>
      </c>
      <c r="E41" s="28">
        <v>2500</v>
      </c>
      <c r="F41" s="29">
        <v>2497.25</v>
      </c>
      <c r="G41" s="30">
        <v>5.6099999999999997E-2</v>
      </c>
      <c r="H41" s="31">
        <v>3.3494999999999997E-2</v>
      </c>
    </row>
    <row r="42" spans="2:8" ht="15.75" customHeight="1" x14ac:dyDescent="0.2">
      <c r="B42" s="26" t="s">
        <v>75</v>
      </c>
      <c r="C42" s="26"/>
      <c r="D42" s="26"/>
      <c r="E42" s="32"/>
      <c r="F42" s="33">
        <v>2497.25</v>
      </c>
      <c r="G42" s="34">
        <v>5.6099999999999997E-2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79</v>
      </c>
      <c r="C44" s="38"/>
      <c r="D44" s="38"/>
      <c r="E44" s="39"/>
      <c r="F44" s="33">
        <v>2497.25</v>
      </c>
      <c r="G44" s="34">
        <v>5.6099999999999997E-2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80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81</v>
      </c>
      <c r="C48" s="27"/>
      <c r="D48" s="27"/>
      <c r="E48" s="28"/>
      <c r="F48" s="29">
        <v>8600.07</v>
      </c>
      <c r="G48" s="30">
        <v>0.19309999999999999</v>
      </c>
      <c r="H48" s="31"/>
    </row>
    <row r="49" spans="2:8" ht="15.75" customHeight="1" x14ac:dyDescent="0.2">
      <c r="B49" s="26" t="s">
        <v>75</v>
      </c>
      <c r="C49" s="26"/>
      <c r="D49" s="26"/>
      <c r="E49" s="32"/>
      <c r="F49" s="33">
        <v>8600.07</v>
      </c>
      <c r="G49" s="34">
        <v>0.19309999999999999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79</v>
      </c>
      <c r="C51" s="38"/>
      <c r="D51" s="38"/>
      <c r="E51" s="39"/>
      <c r="F51" s="33">
        <v>8600.07</v>
      </c>
      <c r="G51" s="34">
        <v>0.19309999999999999</v>
      </c>
      <c r="H51" s="35"/>
    </row>
    <row r="52" spans="2:8" ht="15.75" customHeight="1" x14ac:dyDescent="0.2">
      <c r="B52" s="27" t="s">
        <v>82</v>
      </c>
      <c r="C52" s="27"/>
      <c r="D52" s="27"/>
      <c r="E52" s="28"/>
      <c r="F52" s="29">
        <v>1098.76</v>
      </c>
      <c r="G52" s="30">
        <v>2.4599999999999955E-2</v>
      </c>
      <c r="H52" s="31"/>
    </row>
    <row r="53" spans="2:8" ht="15.75" customHeight="1" x14ac:dyDescent="0.2">
      <c r="B53" s="40" t="s">
        <v>83</v>
      </c>
      <c r="C53" s="40"/>
      <c r="D53" s="40"/>
      <c r="E53" s="41"/>
      <c r="F53" s="42">
        <v>44538.6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184</v>
      </c>
    </row>
    <row r="56" spans="2:8" ht="15.75" customHeight="1" x14ac:dyDescent="0.2">
      <c r="B56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B0D1B3B-925C-4B2F-B408-912E4931626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6C0F-B117-43D8-A292-022945DA161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297</v>
      </c>
      <c r="C8" s="27" t="s">
        <v>298</v>
      </c>
      <c r="D8" s="27" t="s">
        <v>49</v>
      </c>
      <c r="E8" s="28">
        <v>2500000</v>
      </c>
      <c r="F8" s="29">
        <v>2565.21</v>
      </c>
      <c r="G8" s="30">
        <v>0.371</v>
      </c>
      <c r="H8" s="31">
        <v>3.6107E-2</v>
      </c>
    </row>
    <row r="9" spans="2:9" ht="15.75" customHeight="1" x14ac:dyDescent="0.2">
      <c r="B9" s="27" t="s">
        <v>256</v>
      </c>
      <c r="C9" s="27" t="s">
        <v>257</v>
      </c>
      <c r="D9" s="27" t="s">
        <v>93</v>
      </c>
      <c r="E9" s="28">
        <v>45000</v>
      </c>
      <c r="F9" s="29">
        <v>496.87</v>
      </c>
      <c r="G9" s="30">
        <v>7.1900000000000006E-2</v>
      </c>
      <c r="H9" s="31">
        <v>3.7650000000000003E-2</v>
      </c>
    </row>
    <row r="10" spans="2:9" ht="15.75" customHeight="1" x14ac:dyDescent="0.2">
      <c r="B10" s="27" t="s">
        <v>91</v>
      </c>
      <c r="C10" s="27" t="s">
        <v>92</v>
      </c>
      <c r="D10" s="27" t="s">
        <v>93</v>
      </c>
      <c r="E10" s="28">
        <v>30</v>
      </c>
      <c r="F10" s="29">
        <v>314.35000000000002</v>
      </c>
      <c r="G10" s="30">
        <v>4.5499999999999999E-2</v>
      </c>
      <c r="H10" s="31">
        <v>3.7599E-2</v>
      </c>
    </row>
    <row r="11" spans="2:9" ht="15.75" customHeight="1" x14ac:dyDescent="0.2">
      <c r="B11" s="26" t="s">
        <v>75</v>
      </c>
      <c r="C11" s="26"/>
      <c r="D11" s="26"/>
      <c r="E11" s="32"/>
      <c r="F11" s="33">
        <v>3376.43</v>
      </c>
      <c r="G11" s="34">
        <v>0.4884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75</v>
      </c>
      <c r="C14" s="27"/>
      <c r="D14" s="27"/>
      <c r="E14" s="28"/>
      <c r="F14" s="36" t="s">
        <v>77</v>
      </c>
      <c r="G14" s="37" t="s">
        <v>77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79</v>
      </c>
      <c r="C19" s="38"/>
      <c r="D19" s="38"/>
      <c r="E19" s="39"/>
      <c r="F19" s="33">
        <v>3376.43</v>
      </c>
      <c r="G19" s="34">
        <v>0.4884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231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287</v>
      </c>
      <c r="C24" s="27" t="s">
        <v>288</v>
      </c>
      <c r="D24" s="27" t="s">
        <v>49</v>
      </c>
      <c r="E24" s="28">
        <v>1000000</v>
      </c>
      <c r="F24" s="29">
        <v>999.65</v>
      </c>
      <c r="G24" s="30">
        <v>0.14460000000000001</v>
      </c>
      <c r="H24" s="31">
        <v>3.2267999999999998E-2</v>
      </c>
    </row>
    <row r="25" spans="2:8" ht="15.75" customHeight="1" x14ac:dyDescent="0.2">
      <c r="B25" s="26" t="s">
        <v>75</v>
      </c>
      <c r="C25" s="26"/>
      <c r="D25" s="26"/>
      <c r="E25" s="32"/>
      <c r="F25" s="33">
        <v>999.65</v>
      </c>
      <c r="G25" s="34">
        <v>0.14460000000000001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999.65</v>
      </c>
      <c r="G27" s="34">
        <v>0.14460000000000001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81</v>
      </c>
      <c r="C31" s="27"/>
      <c r="D31" s="27"/>
      <c r="E31" s="28"/>
      <c r="F31" s="29">
        <v>2555.0500000000002</v>
      </c>
      <c r="G31" s="30">
        <v>0.36959999999999998</v>
      </c>
      <c r="H31" s="31"/>
    </row>
    <row r="32" spans="2:8" ht="15.75" customHeight="1" x14ac:dyDescent="0.2">
      <c r="B32" s="26" t="s">
        <v>75</v>
      </c>
      <c r="C32" s="26"/>
      <c r="D32" s="26"/>
      <c r="E32" s="32"/>
      <c r="F32" s="33">
        <v>2555.0500000000002</v>
      </c>
      <c r="G32" s="34">
        <v>0.36959999999999998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79</v>
      </c>
      <c r="C34" s="38"/>
      <c r="D34" s="38"/>
      <c r="E34" s="39"/>
      <c r="F34" s="33">
        <v>2555.0500000000002</v>
      </c>
      <c r="G34" s="34">
        <v>0.36959999999999998</v>
      </c>
      <c r="H34" s="35"/>
    </row>
    <row r="35" spans="2:8" ht="15.75" customHeight="1" x14ac:dyDescent="0.2">
      <c r="B35" s="27" t="s">
        <v>82</v>
      </c>
      <c r="C35" s="27"/>
      <c r="D35" s="27"/>
      <c r="E35" s="28"/>
      <c r="F35" s="45">
        <v>-17.36</v>
      </c>
      <c r="G35" s="46">
        <v>-2.5999999999999357E-3</v>
      </c>
      <c r="H35" s="31"/>
    </row>
    <row r="36" spans="2:8" ht="15.75" customHeight="1" x14ac:dyDescent="0.2">
      <c r="B36" s="40" t="s">
        <v>83</v>
      </c>
      <c r="C36" s="40"/>
      <c r="D36" s="40"/>
      <c r="E36" s="41"/>
      <c r="F36" s="42">
        <v>6913.77</v>
      </c>
      <c r="G36" s="43">
        <v>1</v>
      </c>
      <c r="H36" s="44"/>
    </row>
    <row r="37" spans="2:8" ht="15.75" customHeight="1" x14ac:dyDescent="0.2">
      <c r="B37" s="2"/>
    </row>
    <row r="38" spans="2:8" ht="15.75" customHeight="1" x14ac:dyDescent="0.2">
      <c r="B38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C43453C-1DE6-498A-9B76-47D1BADC7E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76D8-8D58-4069-99E8-77DF2D66799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185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187</v>
      </c>
      <c r="C7" s="27" t="s">
        <v>188</v>
      </c>
      <c r="D7" s="27" t="s">
        <v>189</v>
      </c>
      <c r="E7" s="28">
        <v>176185</v>
      </c>
      <c r="F7" s="29">
        <v>2319.3000000000002</v>
      </c>
      <c r="G7" s="30">
        <v>6.6400000000000001E-2</v>
      </c>
      <c r="H7" s="31"/>
    </row>
    <row r="8" spans="2:9" ht="15.75" customHeight="1" x14ac:dyDescent="0.2">
      <c r="B8" s="27" t="s">
        <v>190</v>
      </c>
      <c r="C8" s="27" t="s">
        <v>191</v>
      </c>
      <c r="D8" s="27" t="s">
        <v>192</v>
      </c>
      <c r="E8" s="28">
        <v>378877</v>
      </c>
      <c r="F8" s="29">
        <v>2263.0300000000002</v>
      </c>
      <c r="G8" s="30">
        <v>6.4799999999999996E-2</v>
      </c>
      <c r="H8" s="31"/>
    </row>
    <row r="9" spans="2:9" ht="15.75" customHeight="1" x14ac:dyDescent="0.2">
      <c r="B9" s="27" t="s">
        <v>200</v>
      </c>
      <c r="C9" s="27" t="s">
        <v>201</v>
      </c>
      <c r="D9" s="27" t="s">
        <v>192</v>
      </c>
      <c r="E9" s="28">
        <v>161020</v>
      </c>
      <c r="F9" s="29">
        <v>2233.11</v>
      </c>
      <c r="G9" s="30">
        <v>6.4000000000000001E-2</v>
      </c>
      <c r="H9" s="31"/>
    </row>
    <row r="10" spans="2:9" ht="15.75" customHeight="1" x14ac:dyDescent="0.2">
      <c r="B10" s="27" t="s">
        <v>312</v>
      </c>
      <c r="C10" s="27" t="s">
        <v>313</v>
      </c>
      <c r="D10" s="27" t="s">
        <v>189</v>
      </c>
      <c r="E10" s="28">
        <v>65762</v>
      </c>
      <c r="F10" s="29">
        <v>2006.73</v>
      </c>
      <c r="G10" s="30">
        <v>5.7500000000000002E-2</v>
      </c>
      <c r="H10" s="31"/>
    </row>
    <row r="11" spans="2:9" ht="15.75" customHeight="1" x14ac:dyDescent="0.2">
      <c r="B11" s="27" t="s">
        <v>337</v>
      </c>
      <c r="C11" s="27" t="s">
        <v>338</v>
      </c>
      <c r="D11" s="27" t="s">
        <v>303</v>
      </c>
      <c r="E11" s="28">
        <v>30628</v>
      </c>
      <c r="F11" s="29">
        <v>1632.58</v>
      </c>
      <c r="G11" s="30">
        <v>4.6800000000000001E-2</v>
      </c>
      <c r="H11" s="31"/>
    </row>
    <row r="12" spans="2:9" ht="15.75" customHeight="1" x14ac:dyDescent="0.2">
      <c r="B12" s="27" t="s">
        <v>344</v>
      </c>
      <c r="C12" s="27" t="s">
        <v>345</v>
      </c>
      <c r="D12" s="27" t="s">
        <v>346</v>
      </c>
      <c r="E12" s="28">
        <v>44209</v>
      </c>
      <c r="F12" s="29">
        <v>1257.5899999999999</v>
      </c>
      <c r="G12" s="30">
        <v>3.5999999999999997E-2</v>
      </c>
      <c r="H12" s="31"/>
    </row>
    <row r="13" spans="2:9" ht="15.75" customHeight="1" x14ac:dyDescent="0.2">
      <c r="B13" s="27" t="s">
        <v>314</v>
      </c>
      <c r="C13" s="27" t="s">
        <v>315</v>
      </c>
      <c r="D13" s="27" t="s">
        <v>192</v>
      </c>
      <c r="E13" s="28">
        <v>59246</v>
      </c>
      <c r="F13" s="29">
        <v>1011.12</v>
      </c>
      <c r="G13" s="30">
        <v>2.9000000000000001E-2</v>
      </c>
      <c r="H13" s="31"/>
    </row>
    <row r="14" spans="2:9" ht="15.75" customHeight="1" x14ac:dyDescent="0.2">
      <c r="B14" s="27" t="s">
        <v>202</v>
      </c>
      <c r="C14" s="27" t="s">
        <v>203</v>
      </c>
      <c r="D14" s="27" t="s">
        <v>204</v>
      </c>
      <c r="E14" s="28">
        <v>42602</v>
      </c>
      <c r="F14" s="29">
        <v>825.33</v>
      </c>
      <c r="G14" s="30">
        <v>2.3599999999999999E-2</v>
      </c>
      <c r="H14" s="31"/>
    </row>
    <row r="15" spans="2:9" ht="15.75" customHeight="1" x14ac:dyDescent="0.2">
      <c r="B15" s="27" t="s">
        <v>349</v>
      </c>
      <c r="C15" s="27" t="s">
        <v>350</v>
      </c>
      <c r="D15" s="27" t="s">
        <v>212</v>
      </c>
      <c r="E15" s="28">
        <v>20500</v>
      </c>
      <c r="F15" s="29">
        <v>824.21</v>
      </c>
      <c r="G15" s="30">
        <v>2.3599999999999999E-2</v>
      </c>
      <c r="H15" s="31"/>
    </row>
    <row r="16" spans="2:9" ht="15.75" customHeight="1" x14ac:dyDescent="0.2">
      <c r="B16" s="27" t="s">
        <v>358</v>
      </c>
      <c r="C16" s="27" t="s">
        <v>359</v>
      </c>
      <c r="D16" s="27" t="s">
        <v>343</v>
      </c>
      <c r="E16" s="28">
        <v>9904</v>
      </c>
      <c r="F16" s="29">
        <v>812.45</v>
      </c>
      <c r="G16" s="30">
        <v>2.3300000000000001E-2</v>
      </c>
      <c r="H16" s="31"/>
    </row>
    <row r="17" spans="2:8" ht="15.75" customHeight="1" x14ac:dyDescent="0.2">
      <c r="B17" s="27" t="s">
        <v>371</v>
      </c>
      <c r="C17" s="27" t="s">
        <v>372</v>
      </c>
      <c r="D17" s="27" t="s">
        <v>321</v>
      </c>
      <c r="E17" s="28">
        <v>67510</v>
      </c>
      <c r="F17" s="29">
        <v>752.87</v>
      </c>
      <c r="G17" s="30">
        <v>2.1600000000000001E-2</v>
      </c>
      <c r="H17" s="31"/>
    </row>
    <row r="18" spans="2:8" ht="15.75" customHeight="1" x14ac:dyDescent="0.2">
      <c r="B18" s="27" t="s">
        <v>351</v>
      </c>
      <c r="C18" s="27" t="s">
        <v>352</v>
      </c>
      <c r="D18" s="27" t="s">
        <v>197</v>
      </c>
      <c r="E18" s="28">
        <v>113273</v>
      </c>
      <c r="F18" s="29">
        <v>730.78</v>
      </c>
      <c r="G18" s="30">
        <v>2.0899999999999998E-2</v>
      </c>
      <c r="H18" s="31"/>
    </row>
    <row r="19" spans="2:8" ht="15.75" customHeight="1" x14ac:dyDescent="0.2">
      <c r="B19" s="27" t="s">
        <v>195</v>
      </c>
      <c r="C19" s="27" t="s">
        <v>196</v>
      </c>
      <c r="D19" s="27" t="s">
        <v>197</v>
      </c>
      <c r="E19" s="28">
        <v>30700</v>
      </c>
      <c r="F19" s="29">
        <v>729.69</v>
      </c>
      <c r="G19" s="30">
        <v>2.0899999999999998E-2</v>
      </c>
      <c r="H19" s="31"/>
    </row>
    <row r="20" spans="2:8" ht="15.75" customHeight="1" x14ac:dyDescent="0.2">
      <c r="B20" s="27" t="s">
        <v>360</v>
      </c>
      <c r="C20" s="27" t="s">
        <v>361</v>
      </c>
      <c r="D20" s="27" t="s">
        <v>343</v>
      </c>
      <c r="E20" s="28">
        <v>43198</v>
      </c>
      <c r="F20" s="29">
        <v>725.73</v>
      </c>
      <c r="G20" s="30">
        <v>2.0799999999999999E-2</v>
      </c>
      <c r="H20" s="31"/>
    </row>
    <row r="21" spans="2:8" ht="15.75" customHeight="1" x14ac:dyDescent="0.2">
      <c r="B21" s="27" t="s">
        <v>347</v>
      </c>
      <c r="C21" s="27" t="s">
        <v>348</v>
      </c>
      <c r="D21" s="27" t="s">
        <v>305</v>
      </c>
      <c r="E21" s="28">
        <v>6398</v>
      </c>
      <c r="F21" s="29">
        <v>701.96</v>
      </c>
      <c r="G21" s="30">
        <v>2.01E-2</v>
      </c>
      <c r="H21" s="31"/>
    </row>
    <row r="22" spans="2:8" ht="15.75" customHeight="1" x14ac:dyDescent="0.2">
      <c r="B22" s="27" t="s">
        <v>319</v>
      </c>
      <c r="C22" s="27" t="s">
        <v>320</v>
      </c>
      <c r="D22" s="27" t="s">
        <v>321</v>
      </c>
      <c r="E22" s="28">
        <v>48013</v>
      </c>
      <c r="F22" s="29">
        <v>699</v>
      </c>
      <c r="G22" s="30">
        <v>0.02</v>
      </c>
      <c r="H22" s="31"/>
    </row>
    <row r="23" spans="2:8" ht="15.75" customHeight="1" x14ac:dyDescent="0.2">
      <c r="B23" s="27" t="s">
        <v>213</v>
      </c>
      <c r="C23" s="27" t="s">
        <v>214</v>
      </c>
      <c r="D23" s="27" t="s">
        <v>215</v>
      </c>
      <c r="E23" s="28">
        <v>119826</v>
      </c>
      <c r="F23" s="29">
        <v>671.5</v>
      </c>
      <c r="G23" s="30">
        <v>1.9199999999999998E-2</v>
      </c>
      <c r="H23" s="31"/>
    </row>
    <row r="24" spans="2:8" ht="15.75" customHeight="1" x14ac:dyDescent="0.2">
      <c r="B24" s="27" t="s">
        <v>356</v>
      </c>
      <c r="C24" s="27" t="s">
        <v>357</v>
      </c>
      <c r="D24" s="27" t="s">
        <v>343</v>
      </c>
      <c r="E24" s="28">
        <v>91260</v>
      </c>
      <c r="F24" s="29">
        <v>640.96</v>
      </c>
      <c r="G24" s="30">
        <v>1.84E-2</v>
      </c>
      <c r="H24" s="31"/>
    </row>
    <row r="25" spans="2:8" ht="15.75" customHeight="1" x14ac:dyDescent="0.2">
      <c r="B25" s="27" t="s">
        <v>326</v>
      </c>
      <c r="C25" s="27" t="s">
        <v>327</v>
      </c>
      <c r="D25" s="27" t="s">
        <v>305</v>
      </c>
      <c r="E25" s="28">
        <v>109357</v>
      </c>
      <c r="F25" s="29">
        <v>612.55999999999995</v>
      </c>
      <c r="G25" s="30">
        <v>1.7500000000000002E-2</v>
      </c>
      <c r="H25" s="31"/>
    </row>
    <row r="26" spans="2:8" ht="15.75" customHeight="1" x14ac:dyDescent="0.2">
      <c r="B26" s="27" t="s">
        <v>322</v>
      </c>
      <c r="C26" s="27" t="s">
        <v>323</v>
      </c>
      <c r="D26" s="27" t="s">
        <v>318</v>
      </c>
      <c r="E26" s="28">
        <v>227644</v>
      </c>
      <c r="F26" s="29">
        <v>555.22</v>
      </c>
      <c r="G26" s="30">
        <v>1.5900000000000001E-2</v>
      </c>
      <c r="H26" s="31"/>
    </row>
    <row r="27" spans="2:8" ht="15.75" customHeight="1" x14ac:dyDescent="0.2">
      <c r="B27" s="27" t="s">
        <v>316</v>
      </c>
      <c r="C27" s="27" t="s">
        <v>317</v>
      </c>
      <c r="D27" s="27" t="s">
        <v>197</v>
      </c>
      <c r="E27" s="28">
        <v>19100</v>
      </c>
      <c r="F27" s="29">
        <v>529.92999999999995</v>
      </c>
      <c r="G27" s="30">
        <v>1.52E-2</v>
      </c>
      <c r="H27" s="31"/>
    </row>
    <row r="28" spans="2:8" ht="15.75" customHeight="1" x14ac:dyDescent="0.2">
      <c r="B28" s="27" t="s">
        <v>299</v>
      </c>
      <c r="C28" s="27" t="s">
        <v>300</v>
      </c>
      <c r="D28" s="27" t="s">
        <v>209</v>
      </c>
      <c r="E28" s="28">
        <v>7038</v>
      </c>
      <c r="F28" s="29">
        <v>474.11</v>
      </c>
      <c r="G28" s="30">
        <v>1.3599999999999999E-2</v>
      </c>
      <c r="H28" s="31"/>
    </row>
    <row r="29" spans="2:8" ht="15.75" customHeight="1" x14ac:dyDescent="0.2">
      <c r="B29" s="27" t="s">
        <v>339</v>
      </c>
      <c r="C29" s="27" t="s">
        <v>340</v>
      </c>
      <c r="D29" s="27" t="s">
        <v>212</v>
      </c>
      <c r="E29" s="28">
        <v>16294</v>
      </c>
      <c r="F29" s="29">
        <v>443.57</v>
      </c>
      <c r="G29" s="30">
        <v>1.2699999999999999E-2</v>
      </c>
      <c r="H29" s="31"/>
    </row>
    <row r="30" spans="2:8" ht="15.75" customHeight="1" x14ac:dyDescent="0.2">
      <c r="B30" s="27" t="s">
        <v>324</v>
      </c>
      <c r="C30" s="27" t="s">
        <v>325</v>
      </c>
      <c r="D30" s="27" t="s">
        <v>212</v>
      </c>
      <c r="E30" s="28">
        <v>14604</v>
      </c>
      <c r="F30" s="29">
        <v>437.11</v>
      </c>
      <c r="G30" s="30">
        <v>1.2500000000000001E-2</v>
      </c>
      <c r="H30" s="31"/>
    </row>
    <row r="31" spans="2:8" ht="15.75" customHeight="1" x14ac:dyDescent="0.2">
      <c r="B31" s="27" t="s">
        <v>335</v>
      </c>
      <c r="C31" s="27" t="s">
        <v>336</v>
      </c>
      <c r="D31" s="27" t="s">
        <v>321</v>
      </c>
      <c r="E31" s="28">
        <v>127357</v>
      </c>
      <c r="F31" s="29">
        <v>435.94</v>
      </c>
      <c r="G31" s="30">
        <v>1.2500000000000001E-2</v>
      </c>
      <c r="H31" s="31"/>
    </row>
    <row r="32" spans="2:8" ht="15.75" customHeight="1" x14ac:dyDescent="0.2">
      <c r="B32" s="27" t="s">
        <v>365</v>
      </c>
      <c r="C32" s="27" t="s">
        <v>366</v>
      </c>
      <c r="D32" s="27" t="s">
        <v>346</v>
      </c>
      <c r="E32" s="28">
        <v>55764</v>
      </c>
      <c r="F32" s="29">
        <v>430.83</v>
      </c>
      <c r="G32" s="30">
        <v>1.23E-2</v>
      </c>
      <c r="H32" s="31"/>
    </row>
    <row r="33" spans="2:8" ht="15.75" customHeight="1" x14ac:dyDescent="0.2">
      <c r="B33" s="27" t="s">
        <v>369</v>
      </c>
      <c r="C33" s="27" t="s">
        <v>370</v>
      </c>
      <c r="D33" s="27" t="s">
        <v>346</v>
      </c>
      <c r="E33" s="28">
        <v>198500</v>
      </c>
      <c r="F33" s="29">
        <v>361.07</v>
      </c>
      <c r="G33" s="30">
        <v>1.03E-2</v>
      </c>
      <c r="H33" s="31"/>
    </row>
    <row r="34" spans="2:8" ht="15.75" customHeight="1" x14ac:dyDescent="0.2">
      <c r="B34" s="27" t="s">
        <v>301</v>
      </c>
      <c r="C34" s="27" t="s">
        <v>302</v>
      </c>
      <c r="D34" s="27" t="s">
        <v>303</v>
      </c>
      <c r="E34" s="28">
        <v>14712</v>
      </c>
      <c r="F34" s="29">
        <v>356.32</v>
      </c>
      <c r="G34" s="30">
        <v>1.0200000000000001E-2</v>
      </c>
      <c r="H34" s="31"/>
    </row>
    <row r="35" spans="2:8" ht="15.75" customHeight="1" x14ac:dyDescent="0.2">
      <c r="B35" s="27" t="s">
        <v>328</v>
      </c>
      <c r="C35" s="27" t="s">
        <v>329</v>
      </c>
      <c r="D35" s="27" t="s">
        <v>304</v>
      </c>
      <c r="E35" s="28">
        <v>263962</v>
      </c>
      <c r="F35" s="29">
        <v>335.63</v>
      </c>
      <c r="G35" s="30">
        <v>9.5999999999999992E-3</v>
      </c>
      <c r="H35" s="31"/>
    </row>
    <row r="36" spans="2:8" ht="15.75" customHeight="1" x14ac:dyDescent="0.2">
      <c r="B36" s="27" t="s">
        <v>330</v>
      </c>
      <c r="C36" s="27" t="s">
        <v>331</v>
      </c>
      <c r="D36" s="27" t="s">
        <v>218</v>
      </c>
      <c r="E36" s="28">
        <v>120715</v>
      </c>
      <c r="F36" s="29">
        <v>323.14999999999998</v>
      </c>
      <c r="G36" s="30">
        <v>9.2999999999999992E-3</v>
      </c>
      <c r="H36" s="31"/>
    </row>
    <row r="37" spans="2:8" ht="15.75" customHeight="1" x14ac:dyDescent="0.2">
      <c r="B37" s="27" t="s">
        <v>362</v>
      </c>
      <c r="C37" s="27" t="s">
        <v>363</v>
      </c>
      <c r="D37" s="27" t="s">
        <v>364</v>
      </c>
      <c r="E37" s="28">
        <v>56547</v>
      </c>
      <c r="F37" s="29">
        <v>320.31</v>
      </c>
      <c r="G37" s="30">
        <v>9.1999999999999998E-3</v>
      </c>
      <c r="H37" s="31"/>
    </row>
    <row r="38" spans="2:8" ht="15.75" customHeight="1" x14ac:dyDescent="0.2">
      <c r="B38" s="27" t="s">
        <v>341</v>
      </c>
      <c r="C38" s="27" t="s">
        <v>342</v>
      </c>
      <c r="D38" s="27" t="s">
        <v>343</v>
      </c>
      <c r="E38" s="28">
        <v>5061</v>
      </c>
      <c r="F38" s="29">
        <v>316.79000000000002</v>
      </c>
      <c r="G38" s="30">
        <v>9.1000000000000004E-3</v>
      </c>
      <c r="H38" s="31"/>
    </row>
    <row r="39" spans="2:8" ht="15.75" customHeight="1" x14ac:dyDescent="0.2">
      <c r="B39" s="27" t="s">
        <v>332</v>
      </c>
      <c r="C39" s="27" t="s">
        <v>333</v>
      </c>
      <c r="D39" s="27" t="s">
        <v>334</v>
      </c>
      <c r="E39" s="28">
        <v>164834</v>
      </c>
      <c r="F39" s="29">
        <v>186.02</v>
      </c>
      <c r="G39" s="30">
        <v>5.3E-3</v>
      </c>
      <c r="H39" s="31"/>
    </row>
    <row r="40" spans="2:8" ht="15.75" customHeight="1" x14ac:dyDescent="0.2">
      <c r="B40" s="27" t="s">
        <v>373</v>
      </c>
      <c r="C40" s="27" t="s">
        <v>374</v>
      </c>
      <c r="D40" s="27" t="s">
        <v>353</v>
      </c>
      <c r="E40" s="28">
        <v>32438</v>
      </c>
      <c r="F40" s="29">
        <v>165.61</v>
      </c>
      <c r="G40" s="30">
        <v>4.7000000000000002E-3</v>
      </c>
      <c r="H40" s="31"/>
    </row>
    <row r="41" spans="2:8" ht="15.75" customHeight="1" x14ac:dyDescent="0.2">
      <c r="B41" s="27" t="s">
        <v>367</v>
      </c>
      <c r="C41" s="27" t="s">
        <v>368</v>
      </c>
      <c r="D41" s="27" t="s">
        <v>321</v>
      </c>
      <c r="E41" s="28">
        <v>44666</v>
      </c>
      <c r="F41" s="29">
        <v>162.58000000000001</v>
      </c>
      <c r="G41" s="30">
        <v>4.7000000000000002E-3</v>
      </c>
      <c r="H41" s="31"/>
    </row>
    <row r="42" spans="2:8" ht="15.75" customHeight="1" x14ac:dyDescent="0.2">
      <c r="B42" s="27" t="s">
        <v>306</v>
      </c>
      <c r="C42" s="27" t="s">
        <v>307</v>
      </c>
      <c r="D42" s="27" t="s">
        <v>305</v>
      </c>
      <c r="E42" s="28">
        <v>15108</v>
      </c>
      <c r="F42" s="29">
        <v>147.82</v>
      </c>
      <c r="G42" s="30">
        <v>4.1999999999999997E-3</v>
      </c>
      <c r="H42" s="31"/>
    </row>
    <row r="43" spans="2:8" ht="15.75" customHeight="1" x14ac:dyDescent="0.2">
      <c r="B43" s="27" t="s">
        <v>354</v>
      </c>
      <c r="C43" s="27" t="s">
        <v>355</v>
      </c>
      <c r="D43" s="27" t="s">
        <v>343</v>
      </c>
      <c r="E43" s="28">
        <v>4744</v>
      </c>
      <c r="F43" s="29">
        <v>81.489999999999995</v>
      </c>
      <c r="G43" s="30">
        <v>2.3E-3</v>
      </c>
      <c r="H43" s="31"/>
    </row>
    <row r="44" spans="2:8" ht="15.75" customHeight="1" x14ac:dyDescent="0.2">
      <c r="B44" s="26" t="s">
        <v>75</v>
      </c>
      <c r="C44" s="26"/>
      <c r="D44" s="26"/>
      <c r="E44" s="32"/>
      <c r="F44" s="33">
        <v>27514</v>
      </c>
      <c r="G44" s="34">
        <v>0.78810000000000002</v>
      </c>
      <c r="H44" s="35"/>
    </row>
    <row r="45" spans="2:8" ht="15.75" customHeight="1" x14ac:dyDescent="0.2">
      <c r="B45" s="26" t="s">
        <v>226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75</v>
      </c>
      <c r="C46" s="27"/>
      <c r="D46" s="27"/>
      <c r="E46" s="28"/>
      <c r="F46" s="36" t="s">
        <v>77</v>
      </c>
      <c r="G46" s="37" t="s">
        <v>77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79</v>
      </c>
      <c r="C48" s="38"/>
      <c r="D48" s="38"/>
      <c r="E48" s="39"/>
      <c r="F48" s="33">
        <v>27514</v>
      </c>
      <c r="G48" s="34">
        <v>0.78810000000000002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166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231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232</v>
      </c>
      <c r="C53" s="27" t="s">
        <v>233</v>
      </c>
      <c r="D53" s="27" t="s">
        <v>49</v>
      </c>
      <c r="E53" s="28">
        <v>7000000</v>
      </c>
      <c r="F53" s="29">
        <v>6988.84</v>
      </c>
      <c r="G53" s="30">
        <v>0.20019999999999999</v>
      </c>
      <c r="H53" s="31">
        <v>3.2395E-2</v>
      </c>
    </row>
    <row r="54" spans="2:8" ht="15.75" customHeight="1" x14ac:dyDescent="0.2">
      <c r="B54" s="26" t="s">
        <v>75</v>
      </c>
      <c r="C54" s="26"/>
      <c r="D54" s="26"/>
      <c r="E54" s="32"/>
      <c r="F54" s="33">
        <v>6988.84</v>
      </c>
      <c r="G54" s="34">
        <v>0.20019999999999999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79</v>
      </c>
      <c r="C56" s="38"/>
      <c r="D56" s="38"/>
      <c r="E56" s="39"/>
      <c r="F56" s="33">
        <v>6988.84</v>
      </c>
      <c r="G56" s="34">
        <v>0.20019999999999999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81</v>
      </c>
      <c r="C60" s="27"/>
      <c r="D60" s="27"/>
      <c r="E60" s="28"/>
      <c r="F60" s="29">
        <v>758.96</v>
      </c>
      <c r="G60" s="30">
        <v>2.1700000000000001E-2</v>
      </c>
      <c r="H60" s="31"/>
    </row>
    <row r="61" spans="2:8" ht="15.75" customHeight="1" x14ac:dyDescent="0.2">
      <c r="B61" s="26" t="s">
        <v>75</v>
      </c>
      <c r="C61" s="26"/>
      <c r="D61" s="26"/>
      <c r="E61" s="32"/>
      <c r="F61" s="33">
        <v>758.96</v>
      </c>
      <c r="G61" s="34">
        <v>2.1700000000000001E-2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79</v>
      </c>
      <c r="C63" s="38"/>
      <c r="D63" s="38"/>
      <c r="E63" s="39"/>
      <c r="F63" s="33">
        <v>758.96</v>
      </c>
      <c r="G63" s="34">
        <v>2.1700000000000001E-2</v>
      </c>
      <c r="H63" s="35"/>
    </row>
    <row r="64" spans="2:8" ht="15.75" customHeight="1" x14ac:dyDescent="0.2">
      <c r="B64" s="27" t="s">
        <v>82</v>
      </c>
      <c r="C64" s="27"/>
      <c r="D64" s="27"/>
      <c r="E64" s="28"/>
      <c r="F64" s="45">
        <v>-351.85</v>
      </c>
      <c r="G64" s="46">
        <v>-1.0000000000000009E-2</v>
      </c>
      <c r="H64" s="31"/>
    </row>
    <row r="65" spans="2:16" ht="15.75" customHeight="1" x14ac:dyDescent="0.2">
      <c r="B65" s="40" t="s">
        <v>83</v>
      </c>
      <c r="C65" s="40"/>
      <c r="D65" s="40"/>
      <c r="E65" s="41"/>
      <c r="F65" s="42">
        <v>34909.949999999997</v>
      </c>
      <c r="G65" s="43">
        <v>1</v>
      </c>
      <c r="H65" s="44"/>
    </row>
    <row r="66" spans="2:16" ht="15.75" customHeight="1" x14ac:dyDescent="0.2">
      <c r="B66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CBB620A-B039-4EE6-ABCA-BCC105DD5B1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B0A6-5FB0-4390-986A-4D8440EAA60F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166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167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171</v>
      </c>
      <c r="C9" s="27" t="s">
        <v>175</v>
      </c>
      <c r="D9" s="27" t="s">
        <v>173</v>
      </c>
      <c r="E9" s="28">
        <v>30000</v>
      </c>
      <c r="F9" s="29">
        <v>29931.06</v>
      </c>
      <c r="G9" s="30">
        <v>0.04</v>
      </c>
      <c r="H9" s="31">
        <v>3.3627999999999998E-2</v>
      </c>
    </row>
    <row r="10" spans="2:9" ht="15.75" customHeight="1" x14ac:dyDescent="0.2">
      <c r="B10" s="26" t="s">
        <v>75</v>
      </c>
      <c r="C10" s="26"/>
      <c r="D10" s="26"/>
      <c r="E10" s="32"/>
      <c r="F10" s="33">
        <v>29931.06</v>
      </c>
      <c r="G10" s="34">
        <v>0.04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176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375</v>
      </c>
      <c r="C13" s="27" t="s">
        <v>376</v>
      </c>
      <c r="D13" s="27" t="s">
        <v>173</v>
      </c>
      <c r="E13" s="28">
        <v>6000</v>
      </c>
      <c r="F13" s="29">
        <v>29781.99</v>
      </c>
      <c r="G13" s="30">
        <v>3.9800000000000002E-2</v>
      </c>
      <c r="H13" s="31">
        <v>3.6601000000000002E-2</v>
      </c>
    </row>
    <row r="14" spans="2:9" ht="15.75" customHeight="1" x14ac:dyDescent="0.2">
      <c r="B14" s="27" t="s">
        <v>377</v>
      </c>
      <c r="C14" s="27" t="s">
        <v>378</v>
      </c>
      <c r="D14" s="27" t="s">
        <v>182</v>
      </c>
      <c r="E14" s="28">
        <v>5500</v>
      </c>
      <c r="F14" s="29">
        <v>27494.89</v>
      </c>
      <c r="G14" s="30">
        <v>3.6799999999999999E-2</v>
      </c>
      <c r="H14" s="31">
        <v>3.3951000000000002E-2</v>
      </c>
    </row>
    <row r="15" spans="2:9" ht="15.75" customHeight="1" x14ac:dyDescent="0.2">
      <c r="B15" s="27" t="s">
        <v>268</v>
      </c>
      <c r="C15" s="27" t="s">
        <v>269</v>
      </c>
      <c r="D15" s="27" t="s">
        <v>173</v>
      </c>
      <c r="E15" s="28">
        <v>5000</v>
      </c>
      <c r="F15" s="29">
        <v>24863.03</v>
      </c>
      <c r="G15" s="30">
        <v>3.32E-2</v>
      </c>
      <c r="H15" s="31">
        <v>5.4346999999999999E-2</v>
      </c>
    </row>
    <row r="16" spans="2:9" ht="15.75" customHeight="1" x14ac:dyDescent="0.2">
      <c r="B16" s="27" t="s">
        <v>379</v>
      </c>
      <c r="C16" s="27" t="s">
        <v>380</v>
      </c>
      <c r="D16" s="27" t="s">
        <v>173</v>
      </c>
      <c r="E16" s="28">
        <v>4000</v>
      </c>
      <c r="F16" s="29">
        <v>19998.14</v>
      </c>
      <c r="G16" s="30">
        <v>2.6700000000000002E-2</v>
      </c>
      <c r="H16" s="31">
        <v>3.3947999999999999E-2</v>
      </c>
    </row>
    <row r="17" spans="2:8" ht="15.75" customHeight="1" x14ac:dyDescent="0.2">
      <c r="B17" s="27" t="s">
        <v>270</v>
      </c>
      <c r="C17" s="27" t="s">
        <v>381</v>
      </c>
      <c r="D17" s="27" t="s">
        <v>173</v>
      </c>
      <c r="E17" s="28">
        <v>4000</v>
      </c>
      <c r="F17" s="29">
        <v>19983.28</v>
      </c>
      <c r="G17" s="30">
        <v>2.6700000000000002E-2</v>
      </c>
      <c r="H17" s="31">
        <v>3.3932999999999998E-2</v>
      </c>
    </row>
    <row r="18" spans="2:8" ht="15.75" customHeight="1" x14ac:dyDescent="0.2">
      <c r="B18" s="27" t="s">
        <v>264</v>
      </c>
      <c r="C18" s="27" t="s">
        <v>382</v>
      </c>
      <c r="D18" s="27" t="s">
        <v>173</v>
      </c>
      <c r="E18" s="28">
        <v>4000</v>
      </c>
      <c r="F18" s="29">
        <v>19915.54</v>
      </c>
      <c r="G18" s="30">
        <v>2.6599999999999999E-2</v>
      </c>
      <c r="H18" s="31">
        <v>3.4397999999999998E-2</v>
      </c>
    </row>
    <row r="19" spans="2:8" ht="15.75" customHeight="1" x14ac:dyDescent="0.2">
      <c r="B19" s="27" t="s">
        <v>272</v>
      </c>
      <c r="C19" s="27" t="s">
        <v>383</v>
      </c>
      <c r="D19" s="27" t="s">
        <v>173</v>
      </c>
      <c r="E19" s="28">
        <v>4000</v>
      </c>
      <c r="F19" s="29">
        <v>19892.98</v>
      </c>
      <c r="G19" s="30">
        <v>2.6599999999999999E-2</v>
      </c>
      <c r="H19" s="31">
        <v>3.4450000000000001E-2</v>
      </c>
    </row>
    <row r="20" spans="2:8" ht="15.75" customHeight="1" x14ac:dyDescent="0.2">
      <c r="B20" s="27" t="s">
        <v>384</v>
      </c>
      <c r="C20" s="27" t="s">
        <v>385</v>
      </c>
      <c r="D20" s="27" t="s">
        <v>179</v>
      </c>
      <c r="E20" s="28">
        <v>4000</v>
      </c>
      <c r="F20" s="29">
        <v>19850.259999999998</v>
      </c>
      <c r="G20" s="30">
        <v>2.6499999999999999E-2</v>
      </c>
      <c r="H20" s="31">
        <v>3.5299999999999998E-2</v>
      </c>
    </row>
    <row r="21" spans="2:8" ht="15.75" customHeight="1" x14ac:dyDescent="0.2">
      <c r="B21" s="27" t="s">
        <v>177</v>
      </c>
      <c r="C21" s="27" t="s">
        <v>386</v>
      </c>
      <c r="D21" s="27" t="s">
        <v>179</v>
      </c>
      <c r="E21" s="28">
        <v>3000</v>
      </c>
      <c r="F21" s="29">
        <v>14966.94</v>
      </c>
      <c r="G21" s="30">
        <v>0.02</v>
      </c>
      <c r="H21" s="31">
        <v>3.3600999999999999E-2</v>
      </c>
    </row>
    <row r="22" spans="2:8" ht="15.75" customHeight="1" x14ac:dyDescent="0.2">
      <c r="B22" s="27" t="s">
        <v>270</v>
      </c>
      <c r="C22" s="27" t="s">
        <v>271</v>
      </c>
      <c r="D22" s="27" t="s">
        <v>173</v>
      </c>
      <c r="E22" s="28">
        <v>3000</v>
      </c>
      <c r="F22" s="29">
        <v>14895.21</v>
      </c>
      <c r="G22" s="30">
        <v>1.9900000000000001E-2</v>
      </c>
      <c r="H22" s="31">
        <v>3.4700000000000002E-2</v>
      </c>
    </row>
    <row r="23" spans="2:8" ht="15.75" customHeight="1" x14ac:dyDescent="0.2">
      <c r="B23" s="27" t="s">
        <v>384</v>
      </c>
      <c r="C23" s="27" t="s">
        <v>387</v>
      </c>
      <c r="D23" s="27" t="s">
        <v>179</v>
      </c>
      <c r="E23" s="28">
        <v>2000</v>
      </c>
      <c r="F23" s="29">
        <v>9988.67</v>
      </c>
      <c r="G23" s="30">
        <v>1.34E-2</v>
      </c>
      <c r="H23" s="31">
        <v>3.4500999999999997E-2</v>
      </c>
    </row>
    <row r="24" spans="2:8" ht="15.75" customHeight="1" x14ac:dyDescent="0.2">
      <c r="B24" s="27" t="s">
        <v>264</v>
      </c>
      <c r="C24" s="27" t="s">
        <v>388</v>
      </c>
      <c r="D24" s="27" t="s">
        <v>173</v>
      </c>
      <c r="E24" s="28">
        <v>2000</v>
      </c>
      <c r="F24" s="29">
        <v>9984.94</v>
      </c>
      <c r="G24" s="30">
        <v>1.3299999999999999E-2</v>
      </c>
      <c r="H24" s="31">
        <v>3.4407E-2</v>
      </c>
    </row>
    <row r="25" spans="2:8" ht="15.75" customHeight="1" x14ac:dyDescent="0.2">
      <c r="B25" s="27" t="s">
        <v>389</v>
      </c>
      <c r="C25" s="27" t="s">
        <v>390</v>
      </c>
      <c r="D25" s="27" t="s">
        <v>173</v>
      </c>
      <c r="E25" s="28">
        <v>2000</v>
      </c>
      <c r="F25" s="29">
        <v>9972.6299999999992</v>
      </c>
      <c r="G25" s="30">
        <v>1.3299999999999999E-2</v>
      </c>
      <c r="H25" s="31">
        <v>3.4549000000000003E-2</v>
      </c>
    </row>
    <row r="26" spans="2:8" ht="15.75" customHeight="1" x14ac:dyDescent="0.2">
      <c r="B26" s="27" t="s">
        <v>391</v>
      </c>
      <c r="C26" s="27" t="s">
        <v>392</v>
      </c>
      <c r="D26" s="27" t="s">
        <v>173</v>
      </c>
      <c r="E26" s="28">
        <v>2000</v>
      </c>
      <c r="F26" s="29">
        <v>9936.41</v>
      </c>
      <c r="G26" s="30">
        <v>1.3299999999999999E-2</v>
      </c>
      <c r="H26" s="31">
        <v>3.6498000000000003E-2</v>
      </c>
    </row>
    <row r="27" spans="2:8" ht="15.75" customHeight="1" x14ac:dyDescent="0.2">
      <c r="B27" s="27" t="s">
        <v>177</v>
      </c>
      <c r="C27" s="27" t="s">
        <v>178</v>
      </c>
      <c r="D27" s="27" t="s">
        <v>179</v>
      </c>
      <c r="E27" s="28">
        <v>1000</v>
      </c>
      <c r="F27" s="29">
        <v>4998.63</v>
      </c>
      <c r="G27" s="30">
        <v>6.7000000000000002E-3</v>
      </c>
      <c r="H27" s="31">
        <v>3.3528000000000002E-2</v>
      </c>
    </row>
    <row r="28" spans="2:8" ht="15.75" customHeight="1" x14ac:dyDescent="0.2">
      <c r="B28" s="26" t="s">
        <v>75</v>
      </c>
      <c r="C28" s="26"/>
      <c r="D28" s="26"/>
      <c r="E28" s="32"/>
      <c r="F28" s="33">
        <v>256523.54</v>
      </c>
      <c r="G28" s="34">
        <v>0.34289999999999998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231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393</v>
      </c>
      <c r="C31" s="27" t="s">
        <v>394</v>
      </c>
      <c r="D31" s="27" t="s">
        <v>49</v>
      </c>
      <c r="E31" s="28">
        <v>100000000</v>
      </c>
      <c r="F31" s="29">
        <v>99520.2</v>
      </c>
      <c r="G31" s="30">
        <v>0.13300000000000001</v>
      </c>
      <c r="H31" s="31">
        <v>3.3202000000000002E-2</v>
      </c>
    </row>
    <row r="32" spans="2:8" ht="15.75" customHeight="1" x14ac:dyDescent="0.2">
      <c r="B32" s="27" t="s">
        <v>234</v>
      </c>
      <c r="C32" s="27" t="s">
        <v>235</v>
      </c>
      <c r="D32" s="27" t="s">
        <v>49</v>
      </c>
      <c r="E32" s="28">
        <v>50000000</v>
      </c>
      <c r="F32" s="29">
        <v>49826.95</v>
      </c>
      <c r="G32" s="30">
        <v>6.6600000000000006E-2</v>
      </c>
      <c r="H32" s="31">
        <v>3.2503999999999998E-2</v>
      </c>
    </row>
    <row r="33" spans="2:8" ht="15.75" customHeight="1" x14ac:dyDescent="0.2">
      <c r="B33" s="27" t="s">
        <v>395</v>
      </c>
      <c r="C33" s="27" t="s">
        <v>396</v>
      </c>
      <c r="D33" s="27" t="s">
        <v>49</v>
      </c>
      <c r="E33" s="28">
        <v>23881500</v>
      </c>
      <c r="F33" s="29">
        <v>23858.33</v>
      </c>
      <c r="G33" s="30">
        <v>3.1899999999999998E-2</v>
      </c>
      <c r="H33" s="31">
        <v>3.2233999999999999E-2</v>
      </c>
    </row>
    <row r="34" spans="2:8" ht="15.75" customHeight="1" x14ac:dyDescent="0.2">
      <c r="B34" s="26" t="s">
        <v>75</v>
      </c>
      <c r="C34" s="26"/>
      <c r="D34" s="26"/>
      <c r="E34" s="32"/>
      <c r="F34" s="33">
        <v>173205.48</v>
      </c>
      <c r="G34" s="34">
        <v>0.23150000000000001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459660.08</v>
      </c>
      <c r="G36" s="34">
        <v>0.61439999999999995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81</v>
      </c>
      <c r="C39" s="27"/>
      <c r="D39" s="27"/>
      <c r="E39" s="28"/>
      <c r="F39" s="29">
        <v>288424.31</v>
      </c>
      <c r="G39" s="30">
        <v>0.38550000000000001</v>
      </c>
      <c r="H39" s="31"/>
    </row>
    <row r="40" spans="2:8" ht="15.75" customHeight="1" x14ac:dyDescent="0.2">
      <c r="B40" s="26" t="s">
        <v>75</v>
      </c>
      <c r="C40" s="26"/>
      <c r="D40" s="26"/>
      <c r="E40" s="32"/>
      <c r="F40" s="33">
        <v>288424.31</v>
      </c>
      <c r="G40" s="34">
        <v>0.38550000000000001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79</v>
      </c>
      <c r="C42" s="38"/>
      <c r="D42" s="38"/>
      <c r="E42" s="39"/>
      <c r="F42" s="33">
        <v>288424.31</v>
      </c>
      <c r="G42" s="34">
        <v>0.38550000000000001</v>
      </c>
      <c r="H42" s="35"/>
    </row>
    <row r="43" spans="2:8" ht="15.75" customHeight="1" x14ac:dyDescent="0.2">
      <c r="B43" s="27" t="s">
        <v>82</v>
      </c>
      <c r="C43" s="27"/>
      <c r="D43" s="27"/>
      <c r="E43" s="28"/>
      <c r="F43" s="29">
        <v>33.11</v>
      </c>
      <c r="G43" s="30">
        <v>9.9999999999988987E-5</v>
      </c>
      <c r="H43" s="31"/>
    </row>
    <row r="44" spans="2:8" ht="15.75" customHeight="1" x14ac:dyDescent="0.2">
      <c r="B44" s="40" t="s">
        <v>83</v>
      </c>
      <c r="C44" s="40"/>
      <c r="D44" s="40"/>
      <c r="E44" s="41"/>
      <c r="F44" s="42">
        <v>748117.5</v>
      </c>
      <c r="G44" s="43">
        <v>1</v>
      </c>
      <c r="H44" s="44"/>
    </row>
    <row r="45" spans="2:8" ht="15.75" customHeight="1" x14ac:dyDescent="0.2">
      <c r="B45" s="2"/>
    </row>
    <row r="46" spans="2:8" ht="15.75" customHeight="1" x14ac:dyDescent="0.2">
      <c r="B46" s="15" t="s">
        <v>184</v>
      </c>
    </row>
    <row r="47" spans="2:8" ht="15.75" customHeight="1" x14ac:dyDescent="0.2">
      <c r="B47" s="15" t="s">
        <v>84</v>
      </c>
    </row>
    <row r="49" spans="2:12" ht="15.75" customHeight="1" x14ac:dyDescent="0.2">
      <c r="B49" s="15" t="s">
        <v>437</v>
      </c>
    </row>
    <row r="61" spans="2:12" ht="15.75" customHeight="1" x14ac:dyDescent="0.2">
      <c r="L61" s="3"/>
    </row>
    <row r="63" spans="2:12" ht="15.75" customHeight="1" x14ac:dyDescent="0.2">
      <c r="L63" s="3"/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59581434-7B91-4703-8928-17905C8D816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F73A-824D-425D-850B-C5C8682A92B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436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308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309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310</v>
      </c>
      <c r="C9" s="27" t="s">
        <v>311</v>
      </c>
      <c r="D9" s="27"/>
      <c r="E9" s="28">
        <v>39620.32</v>
      </c>
      <c r="F9" s="29">
        <v>1486.46</v>
      </c>
      <c r="G9" s="30">
        <v>0.98260000000000003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79</v>
      </c>
      <c r="C11" s="38"/>
      <c r="D11" s="38"/>
      <c r="E11" s="39"/>
      <c r="F11" s="33">
        <v>1486.46</v>
      </c>
      <c r="G11" s="34">
        <v>0.98260000000000003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81</v>
      </c>
      <c r="C14" s="27"/>
      <c r="D14" s="27"/>
      <c r="E14" s="28"/>
      <c r="F14" s="29">
        <v>46.51</v>
      </c>
      <c r="G14" s="30">
        <v>3.0700000000000002E-2</v>
      </c>
      <c r="H14" s="31"/>
    </row>
    <row r="15" spans="2:9" ht="15.75" customHeight="1" x14ac:dyDescent="0.2">
      <c r="B15" s="26" t="s">
        <v>75</v>
      </c>
      <c r="C15" s="26"/>
      <c r="D15" s="26"/>
      <c r="E15" s="32"/>
      <c r="F15" s="33">
        <v>46.51</v>
      </c>
      <c r="G15" s="34">
        <v>3.0700000000000002E-2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79</v>
      </c>
      <c r="C17" s="38"/>
      <c r="D17" s="38"/>
      <c r="E17" s="39"/>
      <c r="F17" s="33">
        <v>46.51</v>
      </c>
      <c r="G17" s="34">
        <v>3.0700000000000002E-2</v>
      </c>
      <c r="H17" s="35"/>
    </row>
    <row r="18" spans="2:8" ht="15.75" customHeight="1" x14ac:dyDescent="0.2">
      <c r="B18" s="27" t="s">
        <v>82</v>
      </c>
      <c r="C18" s="27"/>
      <c r="D18" s="27"/>
      <c r="E18" s="28"/>
      <c r="F18" s="45">
        <v>-20.16</v>
      </c>
      <c r="G18" s="46">
        <v>-1.330000000000009E-2</v>
      </c>
      <c r="H18" s="31"/>
    </row>
    <row r="19" spans="2:8" ht="15.75" customHeight="1" x14ac:dyDescent="0.2">
      <c r="B19" s="40" t="s">
        <v>83</v>
      </c>
      <c r="C19" s="40"/>
      <c r="D19" s="40"/>
      <c r="E19" s="41"/>
      <c r="F19" s="42">
        <v>1512.81</v>
      </c>
      <c r="G19" s="43">
        <v>1</v>
      </c>
      <c r="H19" s="44"/>
    </row>
    <row r="20" spans="2:8" ht="15.75" customHeight="1" x14ac:dyDescent="0.2">
      <c r="B20" s="2"/>
    </row>
    <row r="21" spans="2:8" ht="15.75" customHeight="1" x14ac:dyDescent="0.2">
      <c r="B21" s="1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C43CED3-2446-4B42-8151-B008DF2C9BC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36</vt:i4>
      </vt:variant>
    </vt:vector>
  </HeadingPairs>
  <TitlesOfParts>
    <vt:vector size="50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2021-05-18T07:44:14Z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