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T:\INVESTMENTS_VALUATION\2 Regulatory Monthly-Half yearly ReportIng\6 Sept 2023\Portfolio Monthly\"/>
    </mc:Choice>
  </mc:AlternateContent>
  <xr:revisionPtr revIDLastSave="0" documentId="13_ncr:1_{EF120A01-ED65-4D15-ADF8-AB2D1982306D}" xr6:coauthVersionLast="47" xr6:coauthVersionMax="47" xr10:uidLastSave="{00000000-0000-0000-0000-000000000000}"/>
  <bookViews>
    <workbookView xWindow="-120" yWindow="-120" windowWidth="20730" windowHeight="1116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ROW" sheetId="24" r:id="rId15"/>
    <sheet name="LEINFA" sheetId="25" r:id="rId16"/>
    <sheet name="LEINNF" sheetId="26" r:id="rId17"/>
    <sheet name="LEINSX" sheetId="27" r:id="rId18"/>
    <sheet name="LELTVF" sheetId="28" r:id="rId19"/>
    <sheet name="LEMIDF" sheetId="29" r:id="rId20"/>
    <sheet name="LEMUCF" sheetId="30" r:id="rId21"/>
    <sheet name="LENI50" sheetId="31" r:id="rId22"/>
    <sheet name="LET100" sheetId="32" r:id="rId23"/>
    <sheet name="LETAXP" sheetId="33" r:id="rId24"/>
    <sheet name="LETF50" sheetId="34" r:id="rId25"/>
    <sheet name="LETFSX" sheetId="35" r:id="rId26"/>
    <sheet name="LEULIS" sheetId="36" r:id="rId27"/>
    <sheet name="LICMFGOLDETF" sheetId="40" r:id="rId28"/>
  </sheets>
  <definedNames>
    <definedName name="_xlnm._FilterDatabase" localSheetId="1" hidden="1">LEARBF!$B$5:$P$59</definedName>
    <definedName name="_xlnm._FilterDatabase" localSheetId="2" hidden="1">LEBADF!$B$5:$P$99</definedName>
    <definedName name="_xlnm._FilterDatabase" localSheetId="3" hidden="1">LEBALF!$B$5:$P$93</definedName>
    <definedName name="_xlnm._FilterDatabase" localSheetId="4" hidden="1">LEBFSF!$B$5:$P$40</definedName>
    <definedName name="_xlnm._FilterDatabase" localSheetId="5" hidden="1">LECHID!$B$5:$P$79</definedName>
    <definedName name="_xlnm._FilterDatabase" localSheetId="6" hidden="1">LEDDYF!$B$5:$P$53</definedName>
    <definedName name="_xlnm._FilterDatabase" localSheetId="7" hidden="1">LEDHCF!$B$5:$P$37</definedName>
    <definedName name="_xlnm._FilterDatabase" localSheetId="8" hidden="1">LEEMCF!$B$5:$P$71</definedName>
    <definedName name="_xlnm._FilterDatabase" localSheetId="9" hidden="1">LEEQSF!$B$5:$P$68</definedName>
    <definedName name="_xlnm._FilterDatabase" localSheetId="10" hidden="1">LEEQTF!$B$5:$P$88</definedName>
    <definedName name="_xlnm._FilterDatabase" localSheetId="11" hidden="1">LEESCF!$B$5:$P$73</definedName>
    <definedName name="_xlnm._FilterDatabase" localSheetId="12" hidden="1">LEFE30!$B$5:$P$50</definedName>
    <definedName name="_xlnm._FilterDatabase" localSheetId="13" hidden="1">LEGFOF!$B$5:$P$20</definedName>
    <definedName name="_xlnm._FilterDatabase" localSheetId="14" hidden="1">LEGROW!$B$5:$P$74</definedName>
    <definedName name="_xlnm._FilterDatabase" localSheetId="15" hidden="1">LEINFA!$B$5:$P$59</definedName>
    <definedName name="_xlnm._FilterDatabase" localSheetId="16" hidden="1">LEINNF!$B$5:$P$70</definedName>
    <definedName name="_xlnm._FilterDatabase" localSheetId="17" hidden="1">LEINSX!$B$5:$P$50</definedName>
    <definedName name="_xlnm._FilterDatabase" localSheetId="18" hidden="1">LELTVF!$B$5:$P$57</definedName>
    <definedName name="_xlnm._FilterDatabase" localSheetId="19" hidden="1">LEMIDF!$B$5:$P$87</definedName>
    <definedName name="_xlnm._FilterDatabase" localSheetId="20" hidden="1">LEMUCF!$B$5:$P$87</definedName>
    <definedName name="_xlnm._FilterDatabase" localSheetId="21" hidden="1">LENI50!$B$5:$P$70</definedName>
    <definedName name="_xlnm._FilterDatabase" localSheetId="22" hidden="1">'LET100'!$B$5:$P$121</definedName>
    <definedName name="_xlnm._FilterDatabase" localSheetId="23" hidden="1">LETAXP!$B$5:$P$77</definedName>
    <definedName name="_xlnm._FilterDatabase" localSheetId="24" hidden="1">LETF50!$B$5:$P$70</definedName>
    <definedName name="_xlnm._FilterDatabase" localSheetId="25" hidden="1">LETFSX!$B$5:$P$50</definedName>
    <definedName name="_xlnm._FilterDatabase" localSheetId="26" hidden="1">LEULIS!$B$5:$P$84</definedName>
    <definedName name="_xlnm._FilterDatabase" localSheetId="27" hidden="1">LICMFGOLDETF!$B$5:$P$20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LEDDYF!$L$68:$P$84</definedName>
    <definedName name="Hedging_Positions_through_Futures_AS_ON_MMMM_DD__YYYY___NIL" localSheetId="7">LEDHCF!$L$68:$P$84</definedName>
    <definedName name="Hedging_Positions_through_Futures_AS_ON_MMMM_DD__YYYY___NIL" localSheetId="8">LEEMCF!$L$68:$P$84</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LEESCF!$L$68:$P$84</definedName>
    <definedName name="Hedging_Positions_through_Futures_AS_ON_MMMM_DD__YYYY___NIL" localSheetId="12">LEFE30!$L$68:$P$84</definedName>
    <definedName name="Hedging_Positions_through_Futures_AS_ON_MMMM_DD__YYYY___NIL" localSheetId="13">LEGFOF!$L$68:$P$84</definedName>
    <definedName name="Hedging_Positions_through_Futures_AS_ON_MMMM_DD__YYYY___NIL" localSheetId="14">LEGROW!$L$68:$P$84</definedName>
    <definedName name="Hedging_Positions_through_Futures_AS_ON_MMMM_DD__YYYY___NIL" localSheetId="15">LEINFA!$L$68:$P$84</definedName>
    <definedName name="Hedging_Positions_through_Futures_AS_ON_MMMM_DD__YYYY___NIL" localSheetId="16">LEINNF!$L$68:$P$84</definedName>
    <definedName name="Hedging_Positions_through_Futures_AS_ON_MMMM_DD__YYYY___NIL" localSheetId="17">LEINSX!$L$68:$P$84</definedName>
    <definedName name="Hedging_Positions_through_Futures_AS_ON_MMMM_DD__YYYY___NIL" localSheetId="18">LELTVF!$L$68:$P$84</definedName>
    <definedName name="Hedging_Positions_through_Futures_AS_ON_MMMM_DD__YYYY___NIL" localSheetId="19">LEMIDF!$L$68:$P$84</definedName>
    <definedName name="Hedging_Positions_through_Futures_AS_ON_MMMM_DD__YYYY___NIL" localSheetId="20">LEMUCF!$L$68:$P$84</definedName>
    <definedName name="Hedging_Positions_through_Futures_AS_ON_MMMM_DD__YYYY___NIL" localSheetId="21">LENI50!$L$68:$P$84</definedName>
    <definedName name="Hedging_Positions_through_Futures_AS_ON_MMMM_DD__YYYY___NIL" localSheetId="22">'LET100'!$L$68:$P$84</definedName>
    <definedName name="Hedging_Positions_through_Futures_AS_ON_MMMM_DD__YYYY___NIL" localSheetId="23">LETAXP!$L$68:$P$84</definedName>
    <definedName name="Hedging_Positions_through_Futures_AS_ON_MMMM_DD__YYYY___NIL" localSheetId="24">LETF50!$L$68:$P$84</definedName>
    <definedName name="Hedging_Positions_through_Futures_AS_ON_MMMM_DD__YYYY___NIL" localSheetId="25">LETFSX!$L$68:$P$84</definedName>
    <definedName name="Hedging_Positions_through_Futures_AS_ON_MMMM_DD__YYYY___NIL" localSheetId="26">LEULIS!$L$68:$P$84</definedName>
    <definedName name="Hedging_Positions_through_Futures_AS_ON_MMMM_DD__YYYY___NIL" localSheetId="27">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LEDDYF!$L$74:$P$84</definedName>
    <definedName name="JPM_Footer_disp" localSheetId="7">LEDHCF!$L$74:$P$84</definedName>
    <definedName name="JPM_Footer_disp" localSheetId="8">LEEMCF!$L$74:$P$84</definedName>
    <definedName name="JPM_Footer_disp" localSheetId="9">LEEQSF!$L$74:$P$84</definedName>
    <definedName name="JPM_Footer_disp" localSheetId="10">LEEQTF!$L$74:$P$84</definedName>
    <definedName name="JPM_Footer_disp" localSheetId="11">LEESCF!$L$74:$P$84</definedName>
    <definedName name="JPM_Footer_disp" localSheetId="12">LEFE30!$L$74:$P$84</definedName>
    <definedName name="JPM_Footer_disp" localSheetId="13">LEGFOF!$L$74:$P$84</definedName>
    <definedName name="JPM_Footer_disp" localSheetId="14">LEGROW!$L$74:$P$84</definedName>
    <definedName name="JPM_Footer_disp" localSheetId="15">LEINFA!$L$74:$P$84</definedName>
    <definedName name="JPM_Footer_disp" localSheetId="16">LEINNF!$L$74:$P$84</definedName>
    <definedName name="JPM_Footer_disp" localSheetId="17">LEINSX!$L$74:$P$84</definedName>
    <definedName name="JPM_Footer_disp" localSheetId="18">LELTVF!$L$74:$P$84</definedName>
    <definedName name="JPM_Footer_disp" localSheetId="19">LEMIDF!$L$74:$P$84</definedName>
    <definedName name="JPM_Footer_disp" localSheetId="20">LEMUCF!$L$74:$P$84</definedName>
    <definedName name="JPM_Footer_disp" localSheetId="21">LENI50!$L$74:$P$84</definedName>
    <definedName name="JPM_Footer_disp" localSheetId="22">'LET100'!$L$74:$P$84</definedName>
    <definedName name="JPM_Footer_disp" localSheetId="23">LETAXP!$L$74:$P$84</definedName>
    <definedName name="JPM_Footer_disp" localSheetId="24">LETF50!$L$74:$P$84</definedName>
    <definedName name="JPM_Footer_disp" localSheetId="25">LETFSX!$L$74:$P$84</definedName>
    <definedName name="JPM_Footer_disp" localSheetId="26">LEULIS!$L$74:$P$84</definedName>
    <definedName name="JPM_Footer_disp" localSheetId="27">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LEDDYF!$L$68:$P$86</definedName>
    <definedName name="JPM_Footer_disp12" localSheetId="7">LEDHCF!$L$68:$P$86</definedName>
    <definedName name="JPM_Footer_disp12" localSheetId="8">LEEMCF!$L$68:$P$86</definedName>
    <definedName name="JPM_Footer_disp12" localSheetId="9">LEEQSF!$L$68:$P$86</definedName>
    <definedName name="JPM_Footer_disp12" localSheetId="10">LEEQTF!$L$68:$P$86</definedName>
    <definedName name="JPM_Footer_disp12" localSheetId="11">LEESCF!$L$68:$P$86</definedName>
    <definedName name="JPM_Footer_disp12" localSheetId="12">LEFE30!$L$68:$P$86</definedName>
    <definedName name="JPM_Footer_disp12" localSheetId="13">LEGFOF!$L$68:$P$86</definedName>
    <definedName name="JPM_Footer_disp12" localSheetId="14">LEGROW!$L$68:$P$86</definedName>
    <definedName name="JPM_Footer_disp12" localSheetId="15">LEINFA!$L$68:$P$86</definedName>
    <definedName name="JPM_Footer_disp12" localSheetId="16">LEINNF!$L$68:$P$86</definedName>
    <definedName name="JPM_Footer_disp12" localSheetId="17">LEINSX!$L$68:$P$86</definedName>
    <definedName name="JPM_Footer_disp12" localSheetId="18">LELTVF!$L$68:$P$86</definedName>
    <definedName name="JPM_Footer_disp12" localSheetId="19">LEMIDF!$L$68:$P$86</definedName>
    <definedName name="JPM_Footer_disp12" localSheetId="20">LEMUCF!$L$68:$P$86</definedName>
    <definedName name="JPM_Footer_disp12" localSheetId="21">LENI50!$L$68:$P$86</definedName>
    <definedName name="JPM_Footer_disp12" localSheetId="22">'LET100'!$L$68:$P$86</definedName>
    <definedName name="JPM_Footer_disp12" localSheetId="23">LETAXP!$L$68:$P$86</definedName>
    <definedName name="JPM_Footer_disp12" localSheetId="24">LETF50!$L$68:$P$86</definedName>
    <definedName name="JPM_Footer_disp12" localSheetId="25">LETFSX!$L$68:$P$86</definedName>
    <definedName name="JPM_Footer_disp12" localSheetId="26">LEULIS!$L$68:$P$86</definedName>
    <definedName name="JPM_Footer_disp12" localSheetId="27">LICMFGOLDETF!$L$68:$P$86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40" l="1"/>
  <c r="G18" i="40" s="1"/>
  <c r="F16" i="40"/>
  <c r="F18" i="40" s="1"/>
  <c r="G10" i="40"/>
  <c r="G12" i="40" s="1"/>
  <c r="F10" i="40"/>
  <c r="F12" i="40" s="1"/>
  <c r="F20" i="40" l="1"/>
  <c r="G20" i="40"/>
</calcChain>
</file>

<file path=xl/sharedStrings.xml><?xml version="1.0" encoding="utf-8"?>
<sst xmlns="http://schemas.openxmlformats.org/spreadsheetml/2006/main" count="4770" uniqueCount="882">
  <si>
    <t>Name of the Instrument</t>
  </si>
  <si>
    <t>ISIN</t>
  </si>
  <si>
    <t>Quantity</t>
  </si>
  <si>
    <t>Market/Fair Value (Rounded, Rs. In Lacs)</t>
  </si>
  <si>
    <t>Rounded, % to Net Assets</t>
  </si>
  <si>
    <t>Industry / Rating</t>
  </si>
  <si>
    <t>Yield</t>
  </si>
  <si>
    <t>Monthly Portfolio Statement as on September 30,2023</t>
  </si>
  <si>
    <t>Index</t>
  </si>
  <si>
    <t>LIC MF ARBITRAGE FUND</t>
  </si>
  <si>
    <t>LIC MF BALANCED ADVANTAGE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</si>
  <si>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</si>
  <si>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</si>
  <si>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</si>
  <si>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</si>
  <si>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</si>
  <si>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</si>
  <si>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</si>
  <si>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</si>
  <si>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</si>
  <si>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</si>
  <si>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</si>
  <si>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</si>
  <si>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</si>
  <si>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</si>
  <si>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</si>
  <si>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</si>
  <si>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</si>
  <si>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</si>
  <si>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</si>
  <si>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</si>
  <si>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</si>
  <si>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</si>
  <si>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</si>
  <si>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</si>
  <si>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</si>
  <si>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</si>
  <si>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</si>
  <si>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</si>
  <si>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</si>
  <si>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</si>
  <si>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</si>
  <si>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</si>
  <si>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</si>
  <si>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</si>
  <si>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</si>
  <si>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</si>
  <si>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</si>
  <si>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</si>
  <si>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</si>
  <si>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</si>
  <si>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</si>
  <si>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</si>
  <si>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</si>
  <si>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</si>
  <si>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</si>
  <si>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</si>
  <si>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</si>
  <si>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</si>
  <si>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</si>
  <si>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</si>
  <si>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</si>
  <si>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</si>
  <si>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</si>
  <si>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</si>
  <si>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</si>
  <si>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</si>
  <si>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</si>
  <si>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</si>
  <si>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</si>
  <si>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</si>
  <si>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</si>
  <si>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</si>
  <si>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</si>
  <si>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</si>
  <si>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</si>
  <si>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</si>
  <si>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</si>
  <si>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</si>
  <si>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</si>
  <si>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</si>
  <si>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</si>
  <si>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</si>
  <si>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</si>
  <si>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</si>
  <si>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INDEX</t>
  </si>
  <si>
    <t>Monthly Portfolio Statement as on September 30, 2023</t>
  </si>
  <si>
    <t>Scheme</t>
  </si>
  <si>
    <t>Scheme Name</t>
  </si>
  <si>
    <t>Debt Instruments</t>
  </si>
  <si>
    <t>(a)Listed / Awaiting listing on stock Exchanges</t>
  </si>
  <si>
    <t>7.26% Government of India</t>
  </si>
  <si>
    <t>IN0020220151</t>
  </si>
  <si>
    <t>SOVEREIGN</t>
  </si>
  <si>
    <t>IN0020220060</t>
  </si>
  <si>
    <t>8.0% HDFC Bank Ltd. **</t>
  </si>
  <si>
    <t>INE040A08807</t>
  </si>
  <si>
    <t>CRISIL AAA</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</si>
  <si>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</si>
  <si>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</si>
  <si>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</si>
  <si>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</si>
  <si>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</si>
  <si>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</si>
  <si>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</si>
  <si>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</si>
  <si>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</si>
  <si>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</si>
  <si>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</si>
  <si>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</si>
  <si>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</si>
  <si>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</si>
  <si>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7.06% Government of India</t>
  </si>
  <si>
    <t>IN0020230010</t>
  </si>
  <si>
    <t>7.1% Government of India</t>
  </si>
  <si>
    <t>IN0020220011</t>
  </si>
  <si>
    <t>ICRA AAA</t>
  </si>
  <si>
    <t>7.4% National Bk for Agriculture &amp; Rural Dev. **</t>
  </si>
  <si>
    <t>INE261F08DO9</t>
  </si>
  <si>
    <t>7.74% Power Finance Corporation Ltd. **</t>
  </si>
  <si>
    <t>INE134E08JI0</t>
  </si>
  <si>
    <t>7.725% Larsen &amp; Toubro Ltd. **</t>
  </si>
  <si>
    <t>INE018A08BE9</t>
  </si>
  <si>
    <t>5.63% Government of India</t>
  </si>
  <si>
    <t>IN0020210012</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</si>
  <si>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</si>
  <si>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</si>
  <si>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</si>
  <si>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</si>
  <si>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</si>
  <si>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</si>
  <si>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</si>
  <si>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</si>
  <si>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</si>
  <si>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</si>
  <si>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</si>
  <si>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</si>
  <si>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</si>
  <si>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</si>
  <si>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</si>
  <si>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</si>
  <si>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</si>
  <si>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</si>
  <si>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</si>
  <si>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</si>
  <si>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</si>
  <si>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</si>
  <si>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</si>
  <si>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</si>
  <si>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</si>
  <si>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</si>
  <si>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</si>
  <si>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(b) Unlisted</t>
  </si>
  <si>
    <t>8.3% Tata Capital Financial Services Ltd. **</t>
  </si>
  <si>
    <t>INE306N07NL3</t>
  </si>
  <si>
    <t>8.49% NTPC Ltd. **</t>
  </si>
  <si>
    <t>INE733E07JP6</t>
  </si>
  <si>
    <t>Money Market Instruments</t>
  </si>
  <si>
    <t>Certificate of Deposit</t>
  </si>
  <si>
    <t>CRISIL A1+</t>
  </si>
  <si>
    <t>Punjab National Bank ** #</t>
  </si>
  <si>
    <t>INE160A16NR9</t>
  </si>
  <si>
    <t>ICRA A1+</t>
  </si>
  <si>
    <t>#  Unlisted Security</t>
  </si>
  <si>
    <t>7.5% National Bk for Agriculture &amp; Rural Dev. **</t>
  </si>
  <si>
    <t>INE261F08DT8</t>
  </si>
  <si>
    <t>7.227672% REC Ltd. **</t>
  </si>
  <si>
    <t>INE020B08DU5</t>
  </si>
  <si>
    <t>Commercial Paper</t>
  </si>
  <si>
    <t>Tata Capital Housing Finance Ltd. **</t>
  </si>
  <si>
    <t>INE033L14MN1</t>
  </si>
  <si>
    <t>RBL Bank Ltd.</t>
  </si>
  <si>
    <t>INE976G01028</t>
  </si>
  <si>
    <t>Canara Bank</t>
  </si>
  <si>
    <t>INE476A01014</t>
  </si>
  <si>
    <t>Delta Corp Ltd.</t>
  </si>
  <si>
    <t>INE124G01033</t>
  </si>
  <si>
    <t>Leisure Services</t>
  </si>
  <si>
    <t>Aditya Birla Capital Ltd.</t>
  </si>
  <si>
    <t>INE674K01013</t>
  </si>
  <si>
    <t>Finance</t>
  </si>
  <si>
    <t>Apollo Hospitals Enterprise Ltd.</t>
  </si>
  <si>
    <t>INE437A01024</t>
  </si>
  <si>
    <t>Healthcare Services</t>
  </si>
  <si>
    <t>Abbott India Ltd.</t>
  </si>
  <si>
    <t>INE358A01014</t>
  </si>
  <si>
    <t>Pharmaceuticals &amp; Biotechnology</t>
  </si>
  <si>
    <t>GAIL (India) Ltd.</t>
  </si>
  <si>
    <t>INE129A01019</t>
  </si>
  <si>
    <t>Gas</t>
  </si>
  <si>
    <t>Granules India Ltd.</t>
  </si>
  <si>
    <t>INE101D01020</t>
  </si>
  <si>
    <t>Grasim Industries Ltd.</t>
  </si>
  <si>
    <t>INE047A01021</t>
  </si>
  <si>
    <t>Cement &amp; Cement Products</t>
  </si>
  <si>
    <t>NMDC Ltd.</t>
  </si>
  <si>
    <t>INE584A01023</t>
  </si>
  <si>
    <t>Minerals &amp; Mining</t>
  </si>
  <si>
    <t>The Indian Hotels Company Ltd.</t>
  </si>
  <si>
    <t>INE053A01029</t>
  </si>
  <si>
    <t>Shriram Finance Ltd.</t>
  </si>
  <si>
    <t>INE721A01013</t>
  </si>
  <si>
    <t>Coal India Ltd.</t>
  </si>
  <si>
    <t>INE522F01014</t>
  </si>
  <si>
    <t>Consumable Fuels</t>
  </si>
  <si>
    <t>Tata Power Company Ltd.</t>
  </si>
  <si>
    <t>INE245A01021</t>
  </si>
  <si>
    <t>Power</t>
  </si>
  <si>
    <t>Indus Towers Ltd.</t>
  </si>
  <si>
    <t>INE121J01017</t>
  </si>
  <si>
    <t>Aurobindo Pharma Ltd.</t>
  </si>
  <si>
    <t>INE406A01037</t>
  </si>
  <si>
    <t>IndusInd Bank Ltd.</t>
  </si>
  <si>
    <t>INE095A01012</t>
  </si>
  <si>
    <t>Tata Steel Ltd.</t>
  </si>
  <si>
    <t>INE081A01020</t>
  </si>
  <si>
    <t>Ferrous Metals</t>
  </si>
  <si>
    <t>Dabur India Ltd.</t>
  </si>
  <si>
    <t>INE016A01026</t>
  </si>
  <si>
    <t>Personal Products</t>
  </si>
  <si>
    <t>Dr. Reddy's Laboratories Ltd.</t>
  </si>
  <si>
    <t>INE089A01023</t>
  </si>
  <si>
    <t>Godrej Consumer Products Ltd.</t>
  </si>
  <si>
    <t>INE102D01028</t>
  </si>
  <si>
    <t>Petronet LNG Ltd.</t>
  </si>
  <si>
    <t>INE347G01014</t>
  </si>
  <si>
    <t>PVR Inox Ltd.</t>
  </si>
  <si>
    <t>INE191H01014</t>
  </si>
  <si>
    <t>Entertainment</t>
  </si>
  <si>
    <t>Zydus Lifesciences Ltd.</t>
  </si>
  <si>
    <t>INE010B01027</t>
  </si>
  <si>
    <t>Lupin Ltd.</t>
  </si>
  <si>
    <t>INE326A01037</t>
  </si>
  <si>
    <t>Jindal Steel &amp; Power Ltd.</t>
  </si>
  <si>
    <t>INE749A01030</t>
  </si>
  <si>
    <t>Godrej Properties Ltd.</t>
  </si>
  <si>
    <t>INE484J01027</t>
  </si>
  <si>
    <t>Realty</t>
  </si>
  <si>
    <t>NTPC Ltd.</t>
  </si>
  <si>
    <t>INE733E01010</t>
  </si>
  <si>
    <t>Power Grid Corporation of India Ltd.</t>
  </si>
  <si>
    <t>INE752E01010</t>
  </si>
  <si>
    <t>HDFC Life Insurance Company Ltd.</t>
  </si>
  <si>
    <t>INE795G01014</t>
  </si>
  <si>
    <t>Insurance</t>
  </si>
  <si>
    <t>Samvardhana Motherson International Ltd.</t>
  </si>
  <si>
    <t>INE775A01035</t>
  </si>
  <si>
    <t>Auto Components</t>
  </si>
  <si>
    <t>Others</t>
  </si>
  <si>
    <t>Investment in Mutual fund</t>
  </si>
  <si>
    <t>LIC MF LIQUID FUND-DR PLN-GR</t>
  </si>
  <si>
    <t>INF767K01DN1</t>
  </si>
  <si>
    <t>Disclosure in Devrivtives</t>
  </si>
  <si>
    <t>Rounded,% TO Net Assets)</t>
  </si>
  <si>
    <t>Total</t>
  </si>
  <si>
    <t>Total outstanding position(as at 30 September 2023 ) in Derivative Instruments(Gross National) 1449.36 lacs.</t>
  </si>
  <si>
    <t>Total percentage of existing assets hedge through futures is 65.88%.</t>
  </si>
  <si>
    <t>State Bank of India</t>
  </si>
  <si>
    <t>INE062A01020</t>
  </si>
  <si>
    <t>ITC Ltd.</t>
  </si>
  <si>
    <t>INE154A01025</t>
  </si>
  <si>
    <t>Axis Bank Ltd.</t>
  </si>
  <si>
    <t>INE238A01034</t>
  </si>
  <si>
    <t>Tata Consultancy Services Ltd.</t>
  </si>
  <si>
    <t>INE467B01029</t>
  </si>
  <si>
    <t>Kotak Mahindra Bank Ltd.</t>
  </si>
  <si>
    <t>INE237A01028</t>
  </si>
  <si>
    <t>Bharat Electronics Ltd.</t>
  </si>
  <si>
    <t>INE263A01024</t>
  </si>
  <si>
    <t>Aerospace &amp; Defense</t>
  </si>
  <si>
    <t>Bajaj Finance Ltd.</t>
  </si>
  <si>
    <t>INE296A01024</t>
  </si>
  <si>
    <t>Maruti Suzuki India Ltd.</t>
  </si>
  <si>
    <t>INE585B01010</t>
  </si>
  <si>
    <t>Eicher Motors Ltd.</t>
  </si>
  <si>
    <t>INE066A01021</t>
  </si>
  <si>
    <t>Hero MotoCorp Ltd.</t>
  </si>
  <si>
    <t>INE158A01026</t>
  </si>
  <si>
    <t>Cipla Ltd.</t>
  </si>
  <si>
    <t>INE059A01026</t>
  </si>
  <si>
    <t>Union Bank of India</t>
  </si>
  <si>
    <t>INE692A01016</t>
  </si>
  <si>
    <t>Ultratech Cement Ltd.</t>
  </si>
  <si>
    <t>INE481G01011</t>
  </si>
  <si>
    <t>HCL Technologies Ltd.</t>
  </si>
  <si>
    <t>INE860A01027</t>
  </si>
  <si>
    <t>Bajaj Auto Ltd.</t>
  </si>
  <si>
    <t>INE917I01010</t>
  </si>
  <si>
    <t>SRF Ltd.</t>
  </si>
  <si>
    <t>INE647A01010</t>
  </si>
  <si>
    <t>Chemicals &amp; Petrochemicals</t>
  </si>
  <si>
    <t>Bosch Ltd.</t>
  </si>
  <si>
    <t>INE323A01026</t>
  </si>
  <si>
    <t>Hindalco Industries Ltd.</t>
  </si>
  <si>
    <t>INE038A01020</t>
  </si>
  <si>
    <t>Non - Ferrous Metals</t>
  </si>
  <si>
    <t>Sun Pharmaceutical Industries Ltd.</t>
  </si>
  <si>
    <t>INE044A01036</t>
  </si>
  <si>
    <t>Mahanagar Gas Ltd.</t>
  </si>
  <si>
    <t>INE002S01010</t>
  </si>
  <si>
    <t>Crompton Greaves Cons Electrical Ltd.</t>
  </si>
  <si>
    <t>INE299U01018</t>
  </si>
  <si>
    <t>Consumer Durables</t>
  </si>
  <si>
    <t>Havells India Ltd.</t>
  </si>
  <si>
    <t>INE176B01034</t>
  </si>
  <si>
    <t>Piramal Enterprises Ltd.</t>
  </si>
  <si>
    <t>INE140A01024</t>
  </si>
  <si>
    <t>Tech Mahindra Ltd.</t>
  </si>
  <si>
    <t>INE669C01036</t>
  </si>
  <si>
    <t>Larsen &amp; Toubro Ltd.</t>
  </si>
  <si>
    <t>INE018A01030</t>
  </si>
  <si>
    <t>Construction</t>
  </si>
  <si>
    <t>Global Health Ltd.</t>
  </si>
  <si>
    <t>INE474Q01031</t>
  </si>
  <si>
    <t>Britannia Industries Ltd.</t>
  </si>
  <si>
    <t>INE216A01030</t>
  </si>
  <si>
    <t>Bajaj Finserv Ltd.</t>
  </si>
  <si>
    <t>INE918I01026</t>
  </si>
  <si>
    <t>Pidilite Industries Ltd.</t>
  </si>
  <si>
    <t>INE318A01026</t>
  </si>
  <si>
    <t>APL Apollo Tubes Ltd.</t>
  </si>
  <si>
    <t>INE702C01027</t>
  </si>
  <si>
    <t>Industrial Products</t>
  </si>
  <si>
    <t>SBI Life Insurance Company Ltd.</t>
  </si>
  <si>
    <t>INE123W01016</t>
  </si>
  <si>
    <t>Muthoot Finance Ltd.</t>
  </si>
  <si>
    <t>INE414G01012</t>
  </si>
  <si>
    <t>JSW Infrastructure Ltd. #</t>
  </si>
  <si>
    <t>INE880J01026</t>
  </si>
  <si>
    <t>7.8% State Government of Tamil Nadu</t>
  </si>
  <si>
    <t>IN3120220097</t>
  </si>
  <si>
    <t>7.54% Government of India</t>
  </si>
  <si>
    <t>IN0020220029</t>
  </si>
  <si>
    <t>Total outstanding position(as at 30 September 2023 ) in Derivative Instruments(Gross National) 17237.19 lacs.</t>
  </si>
  <si>
    <t>Total percentage of existing assets hedge through futures is 17.32%.</t>
  </si>
  <si>
    <t>Trent Ltd.</t>
  </si>
  <si>
    <t>INE849A01020</t>
  </si>
  <si>
    <t>Retailing</t>
  </si>
  <si>
    <t>Equitas Small Finance Bank Ltd.</t>
  </si>
  <si>
    <t>INE063P01018</t>
  </si>
  <si>
    <t>The Federal Bank Ltd.</t>
  </si>
  <si>
    <t>INE171A01029</t>
  </si>
  <si>
    <t>Titan Company Ltd.</t>
  </si>
  <si>
    <t>INE280A01028</t>
  </si>
  <si>
    <t>Chalet Hotels Ltd.</t>
  </si>
  <si>
    <t>INE427F01016</t>
  </si>
  <si>
    <t>Five Star Business Finance Ltd.</t>
  </si>
  <si>
    <t>INE128S01021</t>
  </si>
  <si>
    <t>Syrma Sgs Technology Ltd.</t>
  </si>
  <si>
    <t>INE0DYJ01015</t>
  </si>
  <si>
    <t>Industrial Manufacturing</t>
  </si>
  <si>
    <t>Jubilant Foodworks Ltd.</t>
  </si>
  <si>
    <t>INE797F01020</t>
  </si>
  <si>
    <t>Sundram Fasteners Ltd.</t>
  </si>
  <si>
    <t>INE387A01021</t>
  </si>
  <si>
    <t>Transport Corporation Of India Ltd.</t>
  </si>
  <si>
    <t>INE688A01022</t>
  </si>
  <si>
    <t>Transport Services</t>
  </si>
  <si>
    <t>Bharat Forge Ltd.</t>
  </si>
  <si>
    <t>INE465A01025</t>
  </si>
  <si>
    <t>Supreme Industries Ltd.</t>
  </si>
  <si>
    <t>INE195A01028</t>
  </si>
  <si>
    <t>Creditaccess Grameen Ltd.</t>
  </si>
  <si>
    <t>INE741K01010</t>
  </si>
  <si>
    <t>CIE Automotive India Ltd.</t>
  </si>
  <si>
    <t>INE536H01010</t>
  </si>
  <si>
    <t>Asian Paints Ltd.</t>
  </si>
  <si>
    <t>INE021A01026</t>
  </si>
  <si>
    <t>Birla Corporation Ltd.</t>
  </si>
  <si>
    <t>INE340A01012</t>
  </si>
  <si>
    <t>Karur Vysya Bank Ltd.</t>
  </si>
  <si>
    <t>INE036D01028</t>
  </si>
  <si>
    <t>Coforge Ltd.</t>
  </si>
  <si>
    <t>INE591G01017</t>
  </si>
  <si>
    <t>KEI Industries Ltd.</t>
  </si>
  <si>
    <t>INE878B01027</t>
  </si>
  <si>
    <t>Timken India Ltd.</t>
  </si>
  <si>
    <t>INE325A01013</t>
  </si>
  <si>
    <t>Avenue Supermarts Ltd.</t>
  </si>
  <si>
    <t>INE192R01011</t>
  </si>
  <si>
    <t>Siemens Ltd.</t>
  </si>
  <si>
    <t>INE003A01024</t>
  </si>
  <si>
    <t>Electrical Equipment</t>
  </si>
  <si>
    <t>Avalon Technologies Ltd.</t>
  </si>
  <si>
    <t>INE0LCL01028</t>
  </si>
  <si>
    <t>Navin Fluorine International Ltd.</t>
  </si>
  <si>
    <t>INE048G01026</t>
  </si>
  <si>
    <t>Zomato Ltd.</t>
  </si>
  <si>
    <t>INE758T01015</t>
  </si>
  <si>
    <t>Endurance Technologies Ltd.</t>
  </si>
  <si>
    <t>INE913H01037</t>
  </si>
  <si>
    <t>KPIT Technologies Ltd.</t>
  </si>
  <si>
    <t>INE04I401011</t>
  </si>
  <si>
    <t>6.1% Government of India</t>
  </si>
  <si>
    <t>IN0020210095</t>
  </si>
  <si>
    <t>L&amp;T Finance Holdings Ltd.</t>
  </si>
  <si>
    <t>INE498L01015</t>
  </si>
  <si>
    <t>DCB Bank Ltd.</t>
  </si>
  <si>
    <t>INE503A01015</t>
  </si>
  <si>
    <t>MAS Financial Services Ltd.</t>
  </si>
  <si>
    <t>INE348L01012</t>
  </si>
  <si>
    <t>CSB Bank Ltd.</t>
  </si>
  <si>
    <t>INE679A01013</t>
  </si>
  <si>
    <t>360 One Wam Ltd.</t>
  </si>
  <si>
    <t>INE466L01038</t>
  </si>
  <si>
    <t>Aavas Financiers Ltd.</t>
  </si>
  <si>
    <t>INE216P01012</t>
  </si>
  <si>
    <t>SBI Cards &amp; Payment Services Ltd.</t>
  </si>
  <si>
    <t>INE018E01016</t>
  </si>
  <si>
    <t>Power Finance Corporation Ltd.</t>
  </si>
  <si>
    <t>INE134E01011</t>
  </si>
  <si>
    <t>Cholamandalam Financial Holdings Ltd.</t>
  </si>
  <si>
    <t>INE149A01033</t>
  </si>
  <si>
    <t>Gokaldas Exports Ltd.</t>
  </si>
  <si>
    <t>INE887G01027</t>
  </si>
  <si>
    <t>Textiles &amp; Apparels</t>
  </si>
  <si>
    <t>Pitti Engineering Ltd.</t>
  </si>
  <si>
    <t>INE450D01021</t>
  </si>
  <si>
    <t>Divgi Torqtransfer Systems Ltd.</t>
  </si>
  <si>
    <t>INE753U01022</t>
  </si>
  <si>
    <t>Elecon Engineering Company Ltd.</t>
  </si>
  <si>
    <t>INE205B01023</t>
  </si>
  <si>
    <t>Coromandel International Ltd.</t>
  </si>
  <si>
    <t>INE169A01031</t>
  </si>
  <si>
    <t>Fertilizers &amp; Agrochemicals</t>
  </si>
  <si>
    <t>Somany Ceramics Ltd.</t>
  </si>
  <si>
    <t>INE355A01028</t>
  </si>
  <si>
    <t>Kennametal India Ltd.</t>
  </si>
  <si>
    <t>INE717A01029</t>
  </si>
  <si>
    <t>Hindware Home Innovation Ltd.</t>
  </si>
  <si>
    <t>INE05AN01011</t>
  </si>
  <si>
    <t>Alkem Laboratories Ltd.</t>
  </si>
  <si>
    <t>INE540L01014</t>
  </si>
  <si>
    <t>Tata Motors Ltd.</t>
  </si>
  <si>
    <t>INE155A01022</t>
  </si>
  <si>
    <t>P I INDUSTRIES LIMITED</t>
  </si>
  <si>
    <t>INE603J01030</t>
  </si>
  <si>
    <t>Motherson Sumi Wiring India Ltd.</t>
  </si>
  <si>
    <t>INE0FS801015</t>
  </si>
  <si>
    <t>Aditya Birla Fashion and Retail Ltd.</t>
  </si>
  <si>
    <t>INE647O01011</t>
  </si>
  <si>
    <t>Cyient Ltd.</t>
  </si>
  <si>
    <t>INE136B01020</t>
  </si>
  <si>
    <t>IT - Services</t>
  </si>
  <si>
    <t>Kansai Nerolac Paints Ltd.</t>
  </si>
  <si>
    <t>INE531A01024</t>
  </si>
  <si>
    <t>Torrent Pharmaceuticals Ltd.</t>
  </si>
  <si>
    <t>INE685A01028</t>
  </si>
  <si>
    <t>NHPC Ltd.</t>
  </si>
  <si>
    <t>INE848E01016</t>
  </si>
  <si>
    <t>Carborundum Universal Ltd.</t>
  </si>
  <si>
    <t>INE120A01034</t>
  </si>
  <si>
    <t>Divi's Laboratories Ltd.</t>
  </si>
  <si>
    <t>INE361B01024</t>
  </si>
  <si>
    <t>Akzo Nobel India Ltd.</t>
  </si>
  <si>
    <t>INE133A01011</t>
  </si>
  <si>
    <t>BEML Ltd.</t>
  </si>
  <si>
    <t>INE258A01016</t>
  </si>
  <si>
    <t>Agricultural, Commercial &amp; Construction Vehicles</t>
  </si>
  <si>
    <t>Sanofi India Ltd.</t>
  </si>
  <si>
    <t>INE058A01010</t>
  </si>
  <si>
    <t>Bajaj Consumer Care Ltd.</t>
  </si>
  <si>
    <t>INE933K01021</t>
  </si>
  <si>
    <t>Hindustan Zinc Ltd.</t>
  </si>
  <si>
    <t>INE267A01025</t>
  </si>
  <si>
    <t>Torrent Power Ltd.</t>
  </si>
  <si>
    <t>INE813H01021</t>
  </si>
  <si>
    <t>PCBL Ltd.</t>
  </si>
  <si>
    <t>INE602A01031</t>
  </si>
  <si>
    <t>Colgate Palmolive (India) Ltd.</t>
  </si>
  <si>
    <t>INE259A01022</t>
  </si>
  <si>
    <t>Jio Financial Services Ltd.</t>
  </si>
  <si>
    <t>INE758E01017</t>
  </si>
  <si>
    <t>JB Chemicals &amp; Pharmaceuticals Ltd.</t>
  </si>
  <si>
    <t>INE572A01036</t>
  </si>
  <si>
    <t>Syngene International Ltd.</t>
  </si>
  <si>
    <t>INE398R01022</t>
  </si>
  <si>
    <t>Laurus Labs Ltd.</t>
  </si>
  <si>
    <t>INE947Q01028</t>
  </si>
  <si>
    <t>Piramal Pharma Ltd.</t>
  </si>
  <si>
    <t>INE0DK501011</t>
  </si>
  <si>
    <t>IPCA Laboratories Ltd.</t>
  </si>
  <si>
    <t>INE571A01038</t>
  </si>
  <si>
    <t>Metropolis Healthcare Ltd.</t>
  </si>
  <si>
    <t>INE112L01020</t>
  </si>
  <si>
    <t>Artemis Medicare Services Ltd.</t>
  </si>
  <si>
    <t>INE025R01021</t>
  </si>
  <si>
    <t>UNO Minda Ltd.</t>
  </si>
  <si>
    <t>INE405E01023</t>
  </si>
  <si>
    <t>Polycab India Ltd.</t>
  </si>
  <si>
    <t>INE455K01017</t>
  </si>
  <si>
    <t>Dalmia Bharat Ltd.</t>
  </si>
  <si>
    <t>INE00R701025</t>
  </si>
  <si>
    <t>Balkrishna Industries Ltd.</t>
  </si>
  <si>
    <t>INE787D01026</t>
  </si>
  <si>
    <t>Bank of Baroda</t>
  </si>
  <si>
    <t>INE028A01039</t>
  </si>
  <si>
    <t>Ashok Leyland Ltd.</t>
  </si>
  <si>
    <t>INE208A01029</t>
  </si>
  <si>
    <t>Astral Ltd.</t>
  </si>
  <si>
    <t>INE006I01046</t>
  </si>
  <si>
    <t>Suzlon Energy Ltd.</t>
  </si>
  <si>
    <t>INE040H01021</t>
  </si>
  <si>
    <t>Schaeffler India Ltd.</t>
  </si>
  <si>
    <t>INE513A01022</t>
  </si>
  <si>
    <t>Oberoi Realty Ltd.</t>
  </si>
  <si>
    <t>INE093I01010</t>
  </si>
  <si>
    <t>Cholamandalam Investment &amp; Fin Co Ltd.</t>
  </si>
  <si>
    <t>INE121A01024</t>
  </si>
  <si>
    <t>TVS Motor Company Ltd.</t>
  </si>
  <si>
    <t>INE494B01023</t>
  </si>
  <si>
    <t>Voltas Ltd.</t>
  </si>
  <si>
    <t>INE226A01021</t>
  </si>
  <si>
    <t>Info Edge (India) Ltd.</t>
  </si>
  <si>
    <t>INE663F01024</t>
  </si>
  <si>
    <t>The Ramco Cements Ltd.</t>
  </si>
  <si>
    <t>INE331A01037</t>
  </si>
  <si>
    <t>K.P.R. Mill Ltd.</t>
  </si>
  <si>
    <t>INE930H01031</t>
  </si>
  <si>
    <t>3M India Ltd.</t>
  </si>
  <si>
    <t>INE470A01017</t>
  </si>
  <si>
    <t>Diversified</t>
  </si>
  <si>
    <t>Metro Brands Ltd.</t>
  </si>
  <si>
    <t>INE317I01021</t>
  </si>
  <si>
    <t>Whirlpool of India Ltd.</t>
  </si>
  <si>
    <t>INE716A01013</t>
  </si>
  <si>
    <t>Sumitomo Chemical India Ltd.</t>
  </si>
  <si>
    <t>INE258G01013</t>
  </si>
  <si>
    <t>Apollo Tyres Ltd.</t>
  </si>
  <si>
    <t>INE438A01022</t>
  </si>
  <si>
    <t>Relaxo Footwears Ltd.</t>
  </si>
  <si>
    <t>INE131B01039</t>
  </si>
  <si>
    <t>Container Corporation Of India Ltd.</t>
  </si>
  <si>
    <t>INE111A01025</t>
  </si>
  <si>
    <t>Honeywell Automation India Ltd.</t>
  </si>
  <si>
    <t>INE671A01010</t>
  </si>
  <si>
    <t>Devyani International Ltd.</t>
  </si>
  <si>
    <t>INE872J01023</t>
  </si>
  <si>
    <t>ACC Ltd.</t>
  </si>
  <si>
    <t>INE012A01025</t>
  </si>
  <si>
    <t>Tata Elxsi Ltd.</t>
  </si>
  <si>
    <t>INE670A01012</t>
  </si>
  <si>
    <t>Ashoka Buildcon Ltd.</t>
  </si>
  <si>
    <t>INE442H01029</t>
  </si>
  <si>
    <t>Godrej Agrovet Ltd.</t>
  </si>
  <si>
    <t>INE850D01014</t>
  </si>
  <si>
    <t>Mahindra &amp; Mahindra Financial Serv Ltd.</t>
  </si>
  <si>
    <t>INE774D01024</t>
  </si>
  <si>
    <t>Total outstanding position(as at 30 September 2023 ) in Derivative Instruments(Gross National) 267.4 lacs.</t>
  </si>
  <si>
    <t>Total percentage of existing assets hedge through futures is 29.79%.</t>
  </si>
  <si>
    <t>L&amp;T Technology Services Ltd.</t>
  </si>
  <si>
    <t>INE010V01017</t>
  </si>
  <si>
    <t>Gabriel India Ltd.</t>
  </si>
  <si>
    <t>INE524A01029</t>
  </si>
  <si>
    <t>TVS Holdings Ltd.</t>
  </si>
  <si>
    <t>INE105A01035</t>
  </si>
  <si>
    <t>InterGlobe Aviation Ltd.</t>
  </si>
  <si>
    <t>INE646L01027</t>
  </si>
  <si>
    <t>Campus Activewear Ltd.</t>
  </si>
  <si>
    <t>INE278Y01022</t>
  </si>
  <si>
    <t>CCL Products (India) Ltd.</t>
  </si>
  <si>
    <t>INE421D01022</t>
  </si>
  <si>
    <t>Agricultural Food &amp; other Products</t>
  </si>
  <si>
    <t>Wendt India Ltd.</t>
  </si>
  <si>
    <t>INE274C01019</t>
  </si>
  <si>
    <t>Apar Industries Ltd.</t>
  </si>
  <si>
    <t>INE372A01015</t>
  </si>
  <si>
    <t>ION Exchange India Ltd.</t>
  </si>
  <si>
    <t>INE570A01022</t>
  </si>
  <si>
    <t>Kirloskar Oil Engines Ltd.</t>
  </si>
  <si>
    <t>INE146L01010</t>
  </si>
  <si>
    <t>Elgi Equipments Ltd.</t>
  </si>
  <si>
    <t>INE285A01027</t>
  </si>
  <si>
    <t>Alicon Castalloy Ltd.</t>
  </si>
  <si>
    <t>INE062D01024</t>
  </si>
  <si>
    <t>Cummins India Ltd.</t>
  </si>
  <si>
    <t>INE298A01020</t>
  </si>
  <si>
    <t>Sundaram Clayton DCD Ltd. #</t>
  </si>
  <si>
    <t>Disa India Ltd.</t>
  </si>
  <si>
    <t>INE131C01011</t>
  </si>
  <si>
    <t>5.5% Britannia Industries Ltd. **</t>
  </si>
  <si>
    <t>INE216A08027</t>
  </si>
  <si>
    <t>$0.00%</t>
  </si>
  <si>
    <t>$ Less Than 0.01% of Net Asset Value</t>
  </si>
  <si>
    <t>Garware Hi-Tech Films Ltd.</t>
  </si>
  <si>
    <t>INE291A01017</t>
  </si>
  <si>
    <t>Grindwell Norton Ltd.</t>
  </si>
  <si>
    <t>INE536A01023</t>
  </si>
  <si>
    <t>Lemon Tree Hotels Ltd.</t>
  </si>
  <si>
    <t>INE970X01018</t>
  </si>
  <si>
    <t>KSB Ltd.</t>
  </si>
  <si>
    <t>INE999A01015</t>
  </si>
  <si>
    <t>Narayana Hrudayalaya ltd.</t>
  </si>
  <si>
    <t>INE410P01011</t>
  </si>
  <si>
    <t>BSE Ltd.</t>
  </si>
  <si>
    <t>INE118H01025</t>
  </si>
  <si>
    <t>Capital Markets</t>
  </si>
  <si>
    <t>Blue Star Ltd.</t>
  </si>
  <si>
    <t>INE472A01039</t>
  </si>
  <si>
    <t>Hitachi Energy India Ltd.</t>
  </si>
  <si>
    <t>INE07Y701011</t>
  </si>
  <si>
    <t>Birlasoft Ltd.</t>
  </si>
  <si>
    <t>INE836A01035</t>
  </si>
  <si>
    <t>TD Power Systems Ltd.</t>
  </si>
  <si>
    <t>INE419M01027</t>
  </si>
  <si>
    <t>Century Plyboards (India) Ltd.</t>
  </si>
  <si>
    <t>INE348B01021</t>
  </si>
  <si>
    <t>Greenpanel Industries Ltd.</t>
  </si>
  <si>
    <t>INE08ZM01014</t>
  </si>
  <si>
    <t>Deepak Nitrite Ltd.</t>
  </si>
  <si>
    <t>INE288B01029</t>
  </si>
  <si>
    <t>Bharat Bijlee Ltd.</t>
  </si>
  <si>
    <t>INE464A01028</t>
  </si>
  <si>
    <t>Bajaj Electricals Ltd.</t>
  </si>
  <si>
    <t>INE193E01025</t>
  </si>
  <si>
    <t>Finolex Industries Ltd.</t>
  </si>
  <si>
    <t>INE183A01024</t>
  </si>
  <si>
    <t>Ratnamani Metals &amp; Tubes Ltd.</t>
  </si>
  <si>
    <t>INE703B01027</t>
  </si>
  <si>
    <t>Hatsun Agro Product Ltd.</t>
  </si>
  <si>
    <t>INE473B01035</t>
  </si>
  <si>
    <t>Galaxy Surfactants Ltd.</t>
  </si>
  <si>
    <t>INE600K01018</t>
  </si>
  <si>
    <t>Cera Sanitaryware Ltd.</t>
  </si>
  <si>
    <t>INE739E01017</t>
  </si>
  <si>
    <t>IDFC First Bank Ltd.</t>
  </si>
  <si>
    <t>INE092T01019</t>
  </si>
  <si>
    <t>PNC Infratech Ltd.</t>
  </si>
  <si>
    <t>INE195J01029</t>
  </si>
  <si>
    <t>Zaggle Prepaid Ocean Service</t>
  </si>
  <si>
    <t>INE07K301024</t>
  </si>
  <si>
    <t>Sheela Foam Ltd.</t>
  </si>
  <si>
    <t>INE916U01025</t>
  </si>
  <si>
    <t>GMM Pfaudler Ltd.</t>
  </si>
  <si>
    <t>INE541A01023</t>
  </si>
  <si>
    <t>Orient Electric Ltd.</t>
  </si>
  <si>
    <t>INE142Z01019</t>
  </si>
  <si>
    <t>Carysil Ltd.</t>
  </si>
  <si>
    <t>INE482D01024</t>
  </si>
  <si>
    <t>EID Parry India Ltd.</t>
  </si>
  <si>
    <t>INE126A01031</t>
  </si>
  <si>
    <t>MM Forgings Ltd.</t>
  </si>
  <si>
    <t>INE227C01017</t>
  </si>
  <si>
    <t>SP Apparels Ltd.</t>
  </si>
  <si>
    <t>INE212I01016</t>
  </si>
  <si>
    <t>Bajel Projects Ltd. #</t>
  </si>
  <si>
    <t>Power Distribution</t>
  </si>
  <si>
    <t>Tata Consumer Products Ltd.</t>
  </si>
  <si>
    <t>INE192A01025</t>
  </si>
  <si>
    <t>Jamna Auto Industries Ltd.</t>
  </si>
  <si>
    <t>INE039C01032</t>
  </si>
  <si>
    <t>LIC Mutual Fund</t>
  </si>
  <si>
    <t>INF397L01554</t>
  </si>
  <si>
    <t>REC Ltd.</t>
  </si>
  <si>
    <t>INE020B01018</t>
  </si>
  <si>
    <t>Blue Dart Express Ltd.</t>
  </si>
  <si>
    <t>INE233B01017</t>
  </si>
  <si>
    <t>Gujarat State Petronet Ltd.</t>
  </si>
  <si>
    <t>INE246F01010</t>
  </si>
  <si>
    <t>Mishra Dhatu Nigam Ltd.</t>
  </si>
  <si>
    <t>INE099Z01011</t>
  </si>
  <si>
    <t>Bharat Dynamics Ltd.</t>
  </si>
  <si>
    <t>INE171Z01018</t>
  </si>
  <si>
    <t>Adani Enterprises Ltd.</t>
  </si>
  <si>
    <t>INE423A01024</t>
  </si>
  <si>
    <t>Metals &amp; Minerals Trading</t>
  </si>
  <si>
    <t>Oil &amp; Natural Gas Corporation Ltd.</t>
  </si>
  <si>
    <t>INE213A01029</t>
  </si>
  <si>
    <t>Oil</t>
  </si>
  <si>
    <t>JSW Steel Ltd.</t>
  </si>
  <si>
    <t>INE019A01038</t>
  </si>
  <si>
    <t>Adani Ports &amp; Special Economic Zone Ltd.</t>
  </si>
  <si>
    <t>INE742F01042</t>
  </si>
  <si>
    <t>Transport Infrastructure</t>
  </si>
  <si>
    <t>Wipro Ltd.</t>
  </si>
  <si>
    <t>INE075A01022</t>
  </si>
  <si>
    <t>Bharat Petroleum Corporation Ltd.</t>
  </si>
  <si>
    <t>INE029A01011</t>
  </si>
  <si>
    <t>UPL Ltd.</t>
  </si>
  <si>
    <t>INE628A01036</t>
  </si>
  <si>
    <t>VARUN BEVERAGES LIMITED</t>
  </si>
  <si>
    <t>INE200M01021</t>
  </si>
  <si>
    <t>Beverages</t>
  </si>
  <si>
    <t>Persistent Systems Ltd.</t>
  </si>
  <si>
    <t>INE262H01013</t>
  </si>
  <si>
    <t>KNR Constructions Ltd.</t>
  </si>
  <si>
    <t>INE634I01029</t>
  </si>
  <si>
    <t>United Spirits Ltd.</t>
  </si>
  <si>
    <t>INE854D01024</t>
  </si>
  <si>
    <t>MRF Ltd.</t>
  </si>
  <si>
    <t>INE883A01011</t>
  </si>
  <si>
    <t>Amber Enterprises India Ltd.</t>
  </si>
  <si>
    <t>INE371P01015</t>
  </si>
  <si>
    <t>Kajaria Ceramics Ltd.</t>
  </si>
  <si>
    <t>INE217B01036</t>
  </si>
  <si>
    <t>Vinati Organics Ltd.</t>
  </si>
  <si>
    <t>INE410B01037</t>
  </si>
  <si>
    <t>Sundaram Finance Ltd.</t>
  </si>
  <si>
    <t>INE660A01013</t>
  </si>
  <si>
    <t>Cyient DLM Ltd.</t>
  </si>
  <si>
    <t>INE055S01018</t>
  </si>
  <si>
    <t>Emami Ltd.</t>
  </si>
  <si>
    <t>INE548C01032</t>
  </si>
  <si>
    <t>Saregama India Ltd.</t>
  </si>
  <si>
    <t>INE979A01025</t>
  </si>
  <si>
    <t>Gujarat Gas Ltd.</t>
  </si>
  <si>
    <t>INE844O01030</t>
  </si>
  <si>
    <t>Digidrive Distributors Ltd. #</t>
  </si>
  <si>
    <t>INE0PSC01016</t>
  </si>
  <si>
    <t>Hindustan Aeronautics Ltd.</t>
  </si>
  <si>
    <t>INE066F01020</t>
  </si>
  <si>
    <t>Shree Cement Ltd.</t>
  </si>
  <si>
    <t>INE070A01015</t>
  </si>
  <si>
    <t>Indian Oil Corporation Ltd.</t>
  </si>
  <si>
    <t>INE242A01010</t>
  </si>
  <si>
    <t>ICICI Lombard General Insurance Co. Ltd.</t>
  </si>
  <si>
    <t>INE765G01017</t>
  </si>
  <si>
    <t>DLF Ltd.</t>
  </si>
  <si>
    <t>INE271C01023</t>
  </si>
  <si>
    <t>Ambuja Cements Ltd.</t>
  </si>
  <si>
    <t>INE079A01024</t>
  </si>
  <si>
    <t>Marico Ltd.</t>
  </si>
  <si>
    <t>INE196A01026</t>
  </si>
  <si>
    <t>Vedanta Ltd.</t>
  </si>
  <si>
    <t>INE205A01025</t>
  </si>
  <si>
    <t>Diversified Metals</t>
  </si>
  <si>
    <t>Punjab National Bank</t>
  </si>
  <si>
    <t>INE160A01022</t>
  </si>
  <si>
    <t>ICICI Prudential Life Insurance Co Ltd.</t>
  </si>
  <si>
    <t>INE726G01019</t>
  </si>
  <si>
    <t>ABB India Ltd.</t>
  </si>
  <si>
    <t>INE117A01022</t>
  </si>
  <si>
    <t>Indian Railway Catering &amp;Tou. Corp. Ltd.</t>
  </si>
  <si>
    <t>INE335Y01020</t>
  </si>
  <si>
    <t>Adani Green Energy Ltd.</t>
  </si>
  <si>
    <t>INE364U01010</t>
  </si>
  <si>
    <t>Berger Paints (I) Ltd.</t>
  </si>
  <si>
    <t>INE463A01038</t>
  </si>
  <si>
    <t>Bajaj Holdings &amp; Investment Ltd.</t>
  </si>
  <si>
    <t>INE118A01012</t>
  </si>
  <si>
    <t>Adani Energy Solutions Ltd.</t>
  </si>
  <si>
    <t>INE931S01010</t>
  </si>
  <si>
    <t>Adani Total Gas Ltd.</t>
  </si>
  <si>
    <t>INE399L01023</t>
  </si>
  <si>
    <t>Procter &amp; Gamble Hygiene&amp;HealthCare Ltd.</t>
  </si>
  <si>
    <t>INE179A01014</t>
  </si>
  <si>
    <t>Life Insurance Corporation of India</t>
  </si>
  <si>
    <t>INE0J1Y01017</t>
  </si>
  <si>
    <t>Adani Wilmar Ltd.</t>
  </si>
  <si>
    <t>INE699H01024</t>
  </si>
  <si>
    <t>Tata Motors Ltd (DVR)</t>
  </si>
  <si>
    <t>IN9155A01020</t>
  </si>
  <si>
    <t>Page Industries Ltd.</t>
  </si>
  <si>
    <t>INE761H01022</t>
  </si>
  <si>
    <t>Thermax Ltd.</t>
  </si>
  <si>
    <t>INE152A01029</t>
  </si>
  <si>
    <t>Craftsman Automation Ltd.</t>
  </si>
  <si>
    <t>INE00LO01017</t>
  </si>
  <si>
    <t>Safari Industries India Ltd.</t>
  </si>
  <si>
    <t>INE429E01023</t>
  </si>
  <si>
    <t>MRS Bectors Food Specialities Ltd.</t>
  </si>
  <si>
    <t>INE495P01012</t>
  </si>
  <si>
    <t>AIA Engineering Ltd.</t>
  </si>
  <si>
    <t>INE212H01026</t>
  </si>
  <si>
    <t>ZF Commercial Vehicle Ctrl Sys Ind Ltd.</t>
  </si>
  <si>
    <t>INE342J01019</t>
  </si>
  <si>
    <t>SKF India Ltd.</t>
  </si>
  <si>
    <t>INE640A01023</t>
  </si>
  <si>
    <t>Star Health &amp; Allied Insurance Co Ltd.</t>
  </si>
  <si>
    <t>INE575P01011</t>
  </si>
  <si>
    <t>RHI Magnesita India Ltd.</t>
  </si>
  <si>
    <t>INE743M01012</t>
  </si>
  <si>
    <t>Bharti Airtel Ltd. PARTLY PAID UP FV 1.25</t>
  </si>
  <si>
    <t>IN9397D01014</t>
  </si>
  <si>
    <t>5.74% Government of India</t>
  </si>
  <si>
    <t>IN0020210186</t>
  </si>
  <si>
    <t>LIC MF AGGRESSIVE HYBRID FUND (FORMERLY LIC MF EQUITY HYBRID FUND)</t>
  </si>
  <si>
    <r>
      <t xml:space="preserve">NSE Symbol: </t>
    </r>
    <r>
      <rPr>
        <b/>
        <sz val="9"/>
        <color theme="1"/>
        <rFont val="Arial"/>
        <family val="2"/>
      </rPr>
      <t>LICNFNHGP</t>
    </r>
  </si>
  <si>
    <r>
      <t xml:space="preserve">BSE Scrip Code: </t>
    </r>
    <r>
      <rPr>
        <b/>
        <sz val="9"/>
        <color theme="1"/>
        <rFont val="Arial"/>
        <family val="2"/>
      </rPr>
      <t>539784</t>
    </r>
  </si>
  <si>
    <t>LIC MF ELSS (FORMERLY LIC MF TAX PLAN)</t>
  </si>
  <si>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</si>
  <si>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</si>
  <si>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</si>
  <si>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</si>
  <si>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Riskometer</t>
  </si>
  <si>
    <t>Moderately High</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</si>
  <si>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</si>
  <si>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</si>
  <si>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</si>
  <si>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</si>
  <si>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</si>
  <si>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</si>
  <si>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</si>
  <si>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t>Very High</t>
  </si>
  <si>
    <t>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</si>
  <si>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</si>
  <si>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</si>
  <si>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</si>
  <si>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</si>
  <si>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</si>
  <si>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</si>
  <si>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</si>
  <si>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</si>
  <si>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</si>
  <si>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</si>
  <si>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</si>
  <si>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LIC MF AGGRESSIVE HYBRID FUND</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</si>
  <si>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</si>
  <si>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</si>
  <si>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</si>
  <si>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</si>
  <si>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</si>
  <si>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</si>
  <si>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</si>
  <si>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</si>
  <si>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</si>
  <si>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</si>
  <si>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</si>
  <si>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</si>
  <si>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</si>
  <si>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</si>
  <si>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</si>
  <si>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</si>
  <si>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</si>
  <si>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</si>
  <si>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</si>
  <si>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</si>
  <si>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</si>
  <si>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</si>
  <si>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</si>
  <si>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r>
      <t>•</t>
    </r>
    <r>
      <rPr>
        <b/>
        <sz val="9"/>
        <color rgb="FF000000"/>
        <rFont val="Arial"/>
        <family val="2"/>
      </rPr>
      <t>Risk - Moderately High</t>
    </r>
  </si>
  <si>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</si>
  <si>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</si>
  <si>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</si>
  <si>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</si>
  <si>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</si>
  <si>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</si>
  <si>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</si>
  <si>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</si>
  <si>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</si>
  <si>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</si>
  <si>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</si>
  <si>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</si>
  <si>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</si>
  <si>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</si>
  <si>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</si>
  <si>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</si>
  <si>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</si>
  <si>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</si>
  <si>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</si>
  <si>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</si>
  <si>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</si>
  <si>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</si>
  <si>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</si>
  <si>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</si>
  <si>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</si>
  <si>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</si>
  <si>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</si>
  <si>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</si>
  <si>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</si>
  <si>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</si>
  <si>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</si>
  <si>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</si>
  <si>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</si>
  <si>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</si>
  <si>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</si>
  <si>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</si>
  <si>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</si>
  <si>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</si>
  <si>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</si>
  <si>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</si>
  <si>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</si>
  <si>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INE0Q3R01026</t>
  </si>
  <si>
    <t>INE0KQN01018</t>
  </si>
  <si>
    <t>LICMFGOLDETF</t>
  </si>
  <si>
    <t>LIC MF Gold Exchange Traded Fund</t>
  </si>
  <si>
    <r>
      <t xml:space="preserve">NSE Symbol: </t>
    </r>
    <r>
      <rPr>
        <b/>
        <sz val="9"/>
        <color theme="1"/>
        <rFont val="Arial"/>
        <family val="2"/>
      </rPr>
      <t>LICMFGOLD</t>
    </r>
  </si>
  <si>
    <r>
      <t xml:space="preserve">BSE Scrip Code: </t>
    </r>
    <r>
      <rPr>
        <b/>
        <sz val="9"/>
        <color theme="1"/>
        <rFont val="Arial"/>
        <family val="2"/>
      </rPr>
      <t>533719</t>
    </r>
  </si>
  <si>
    <t>Gold</t>
  </si>
  <si>
    <t>• To replicate the performance of gold in domestic prices with at least medium term horizon.</t>
  </si>
  <si>
    <t>• Investments in physical gold and gold related instruments / debt &amp; money market instruments.</t>
  </si>
  <si>
    <t>•Risk - Moderate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</si>
</sst>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1">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2" fillId="0" borderId="27" xfId="0" applyFont="1" applyBorder="1" applyAlignment="1">
      <alignment horizontal="left"/>
    </xf>
    <xf numFmtId="167" fontId="2" fillId="0" borderId="28" xfId="1" applyNumberFormat="1" applyFont="1" applyBorder="1"/>
    <xf numFmtId="0" fontId="2" fillId="0" borderId="29"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0" xfId="1" applyNumberFormat="1" applyFont="1" applyBorder="1"/>
    <xf numFmtId="0" fontId="3" fillId="0" borderId="29"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8" xfId="1" applyNumberFormat="1" applyFont="1" applyBorder="1"/>
    <xf numFmtId="10" fontId="3" fillId="0" borderId="30" xfId="1" applyNumberFormat="1" applyFont="1" applyBorder="1"/>
    <xf numFmtId="0" fontId="3" fillId="0" borderId="31"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2" xfId="0" applyFont="1" applyBorder="1" applyAlignment="1">
      <alignment horizontal="left"/>
    </xf>
    <xf numFmtId="0" fontId="3" fillId="0" borderId="33" xfId="0" applyFont="1" applyBorder="1" applyAlignment="1">
      <alignment horizontal="left"/>
    </xf>
    <xf numFmtId="164" fontId="3" fillId="0" borderId="33" xfId="0" applyNumberFormat="1" applyFont="1" applyBorder="1"/>
    <xf numFmtId="4" fontId="3" fillId="0" borderId="33" xfId="0" applyNumberFormat="1" applyFont="1" applyBorder="1"/>
    <xf numFmtId="10" fontId="3" fillId="0" borderId="33" xfId="0" applyNumberFormat="1" applyFont="1" applyBorder="1" applyAlignment="1">
      <alignment horizontal="right"/>
    </xf>
    <xf numFmtId="10" fontId="3" fillId="0" borderId="34" xfId="1" applyNumberFormat="1" applyFont="1" applyBorder="1"/>
    <xf numFmtId="0" fontId="5" fillId="0" borderId="0" xfId="2" applyFill="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0" fillId="0" borderId="35" xfId="0" applyFont="1" applyBorder="1" applyAlignment="1">
      <alignment horizontal="center"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100</xdr:row>
      <xdr:rowOff>66675</xdr:rowOff>
    </xdr:from>
    <xdr:to>
      <xdr:col>4</xdr:col>
      <xdr:colOff>1882775</xdr:colOff>
      <xdr:row>103</xdr:row>
      <xdr:rowOff>317500</xdr:rowOff>
    </xdr:to>
    <xdr:pic>
      <xdr:nvPicPr>
        <xdr:cNvPr id="2" name="Picture 1">
          <a:extLst>
            <a:ext uri="{FF2B5EF4-FFF2-40B4-BE49-F238E27FC236}">
              <a16:creationId xmlns:a16="http://schemas.microsoft.com/office/drawing/2014/main" id="{BD7CDC0D-2670-4860-ABE2-CFDDC267D7C3}"/>
            </a:ext>
          </a:extLst>
        </xdr:cNvPr>
        <xdr:cNvPicPr>
          <a:picLocks noChangeAspect="1"/>
        </xdr:cNvPicPr>
      </xdr:nvPicPr>
      <xdr:blipFill>
        <a:blip xmlns:r="http://schemas.openxmlformats.org/officeDocument/2006/relationships" r:embed="rId1"/>
        <a:stretch>
          <a:fillRect/>
        </a:stretch>
      </xdr:blipFill>
      <xdr:spPr>
        <a:xfrm>
          <a:off x="7581900" y="20164425"/>
          <a:ext cx="1854200" cy="1679575"/>
        </a:xfrm>
        <a:prstGeom prst="rect">
          <a:avLst/>
        </a:prstGeom>
      </xdr:spPr>
    </xdr:pic>
    <xdr:clientData/>
  </xdr:twoCellAnchor>
  <xdr:twoCellAnchor editAs="oneCell">
    <xdr:from>
      <xdr:col>2</xdr:col>
      <xdr:colOff>85725</xdr:colOff>
      <xdr:row>100</xdr:row>
      <xdr:rowOff>34925</xdr:rowOff>
    </xdr:from>
    <xdr:to>
      <xdr:col>2</xdr:col>
      <xdr:colOff>1787236</xdr:colOff>
      <xdr:row>103</xdr:row>
      <xdr:rowOff>304800</xdr:rowOff>
    </xdr:to>
    <xdr:pic>
      <xdr:nvPicPr>
        <xdr:cNvPr id="3" name="Picture 2">
          <a:extLst>
            <a:ext uri="{FF2B5EF4-FFF2-40B4-BE49-F238E27FC236}">
              <a16:creationId xmlns:a16="http://schemas.microsoft.com/office/drawing/2014/main" id="{AD0DDB14-999B-4200-9634-2A15DBE36369}"/>
            </a:ext>
          </a:extLst>
        </xdr:cNvPr>
        <xdr:cNvPicPr>
          <a:picLocks noChangeAspect="1"/>
        </xdr:cNvPicPr>
      </xdr:nvPicPr>
      <xdr:blipFill rotWithShape="1">
        <a:blip xmlns:r="http://schemas.openxmlformats.org/officeDocument/2006/relationships" r:embed="rId2"/>
        <a:srcRect l="9293" r="8881"/>
        <a:stretch/>
      </xdr:blipFill>
      <xdr:spPr>
        <a:xfrm>
          <a:off x="3419475" y="20132675"/>
          <a:ext cx="1701511" cy="169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132</xdr:row>
      <xdr:rowOff>28575</xdr:rowOff>
    </xdr:from>
    <xdr:to>
      <xdr:col>5</xdr:col>
      <xdr:colOff>0</xdr:colOff>
      <xdr:row>135</xdr:row>
      <xdr:rowOff>260350</xdr:rowOff>
    </xdr:to>
    <xdr:pic>
      <xdr:nvPicPr>
        <xdr:cNvPr id="2" name="Picture 1">
          <a:extLst>
            <a:ext uri="{FF2B5EF4-FFF2-40B4-BE49-F238E27FC236}">
              <a16:creationId xmlns:a16="http://schemas.microsoft.com/office/drawing/2014/main" id="{063574C9-4A37-4473-939F-3D69CDF3689E}"/>
            </a:ext>
          </a:extLst>
        </xdr:cNvPr>
        <xdr:cNvPicPr>
          <a:picLocks noChangeAspect="1"/>
        </xdr:cNvPicPr>
      </xdr:nvPicPr>
      <xdr:blipFill>
        <a:blip xmlns:r="http://schemas.openxmlformats.org/officeDocument/2006/relationships" r:embed="rId1"/>
        <a:stretch>
          <a:fillRect/>
        </a:stretch>
      </xdr:blipFill>
      <xdr:spPr>
        <a:xfrm>
          <a:off x="7491942" y="26425525"/>
          <a:ext cx="2128308" cy="1577975"/>
        </a:xfrm>
        <a:prstGeom prst="rect">
          <a:avLst/>
        </a:prstGeom>
      </xdr:spPr>
    </xdr:pic>
    <xdr:clientData/>
  </xdr:twoCellAnchor>
  <xdr:twoCellAnchor editAs="oneCell">
    <xdr:from>
      <xdr:col>2</xdr:col>
      <xdr:colOff>82551</xdr:colOff>
      <xdr:row>132</xdr:row>
      <xdr:rowOff>38100</xdr:rowOff>
    </xdr:from>
    <xdr:to>
      <xdr:col>3</xdr:col>
      <xdr:colOff>3175</xdr:colOff>
      <xdr:row>135</xdr:row>
      <xdr:rowOff>247650</xdr:rowOff>
    </xdr:to>
    <xdr:pic>
      <xdr:nvPicPr>
        <xdr:cNvPr id="3" name="Picture 2">
          <a:extLst>
            <a:ext uri="{FF2B5EF4-FFF2-40B4-BE49-F238E27FC236}">
              <a16:creationId xmlns:a16="http://schemas.microsoft.com/office/drawing/2014/main" id="{21600AE0-6E23-4E98-8ECF-E0D0F24F724F}"/>
            </a:ext>
          </a:extLst>
        </xdr:cNvPr>
        <xdr:cNvPicPr>
          <a:picLocks noChangeAspect="1"/>
        </xdr:cNvPicPr>
      </xdr:nvPicPr>
      <xdr:blipFill rotWithShape="1">
        <a:blip xmlns:r="http://schemas.openxmlformats.org/officeDocument/2006/relationships" r:embed="rId2"/>
        <a:srcRect l="10000" r="8947"/>
        <a:stretch/>
      </xdr:blipFill>
      <xdr:spPr>
        <a:xfrm>
          <a:off x="3416301" y="26435050"/>
          <a:ext cx="1606549" cy="1555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97</xdr:row>
      <xdr:rowOff>34925</xdr:rowOff>
    </xdr:from>
    <xdr:to>
      <xdr:col>4</xdr:col>
      <xdr:colOff>1758950</xdr:colOff>
      <xdr:row>100</xdr:row>
      <xdr:rowOff>234950</xdr:rowOff>
    </xdr:to>
    <xdr:pic>
      <xdr:nvPicPr>
        <xdr:cNvPr id="2" name="Picture 1">
          <a:extLst>
            <a:ext uri="{FF2B5EF4-FFF2-40B4-BE49-F238E27FC236}">
              <a16:creationId xmlns:a16="http://schemas.microsoft.com/office/drawing/2014/main" id="{385C9326-03D4-4917-B472-598C0CF8BC0C}"/>
            </a:ext>
          </a:extLst>
        </xdr:cNvPr>
        <xdr:cNvPicPr>
          <a:picLocks noChangeAspect="1"/>
        </xdr:cNvPicPr>
      </xdr:nvPicPr>
      <xdr:blipFill>
        <a:blip xmlns:r="http://schemas.openxmlformats.org/officeDocument/2006/relationships" r:embed="rId1"/>
        <a:stretch>
          <a:fillRect/>
        </a:stretch>
      </xdr:blipFill>
      <xdr:spPr>
        <a:xfrm>
          <a:off x="7731125" y="19542125"/>
          <a:ext cx="1724025" cy="1343025"/>
        </a:xfrm>
        <a:prstGeom prst="rect">
          <a:avLst/>
        </a:prstGeom>
      </xdr:spPr>
    </xdr:pic>
    <xdr:clientData/>
  </xdr:twoCellAnchor>
  <xdr:twoCellAnchor editAs="oneCell">
    <xdr:from>
      <xdr:col>2</xdr:col>
      <xdr:colOff>63500</xdr:colOff>
      <xdr:row>97</xdr:row>
      <xdr:rowOff>28575</xdr:rowOff>
    </xdr:from>
    <xdr:to>
      <xdr:col>2</xdr:col>
      <xdr:colOff>1939925</xdr:colOff>
      <xdr:row>100</xdr:row>
      <xdr:rowOff>196850</xdr:rowOff>
    </xdr:to>
    <xdr:pic>
      <xdr:nvPicPr>
        <xdr:cNvPr id="3" name="Picture 2">
          <a:extLst>
            <a:ext uri="{FF2B5EF4-FFF2-40B4-BE49-F238E27FC236}">
              <a16:creationId xmlns:a16="http://schemas.microsoft.com/office/drawing/2014/main" id="{0C1DFB76-5AD4-4FED-9174-345CE35EF842}"/>
            </a:ext>
          </a:extLst>
        </xdr:cNvPr>
        <xdr:cNvPicPr>
          <a:picLocks noChangeAspect="1"/>
        </xdr:cNvPicPr>
      </xdr:nvPicPr>
      <xdr:blipFill rotWithShape="1">
        <a:blip xmlns:r="http://schemas.openxmlformats.org/officeDocument/2006/relationships" r:embed="rId2"/>
        <a:srcRect l="10000" r="8947"/>
        <a:stretch/>
      </xdr:blipFill>
      <xdr:spPr>
        <a:xfrm>
          <a:off x="3841750" y="19535775"/>
          <a:ext cx="1895475" cy="1311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42</xdr:row>
      <xdr:rowOff>50800</xdr:rowOff>
    </xdr:from>
    <xdr:to>
      <xdr:col>4</xdr:col>
      <xdr:colOff>2054225</xdr:colOff>
      <xdr:row>45</xdr:row>
      <xdr:rowOff>336550</xdr:rowOff>
    </xdr:to>
    <xdr:pic>
      <xdr:nvPicPr>
        <xdr:cNvPr id="2" name="Picture 1">
          <a:extLst>
            <a:ext uri="{FF2B5EF4-FFF2-40B4-BE49-F238E27FC236}">
              <a16:creationId xmlns:a16="http://schemas.microsoft.com/office/drawing/2014/main" id="{71E3D1EF-87E2-42A0-BEB1-5228DC898D59}"/>
            </a:ext>
          </a:extLst>
        </xdr:cNvPr>
        <xdr:cNvPicPr>
          <a:picLocks noChangeAspect="1"/>
        </xdr:cNvPicPr>
      </xdr:nvPicPr>
      <xdr:blipFill>
        <a:blip xmlns:r="http://schemas.openxmlformats.org/officeDocument/2006/relationships" r:embed="rId1"/>
        <a:stretch>
          <a:fillRect/>
        </a:stretch>
      </xdr:blipFill>
      <xdr:spPr>
        <a:xfrm>
          <a:off x="7727950" y="8731250"/>
          <a:ext cx="1958975" cy="1606550"/>
        </a:xfrm>
        <a:prstGeom prst="rect">
          <a:avLst/>
        </a:prstGeom>
      </xdr:spPr>
    </xdr:pic>
    <xdr:clientData/>
  </xdr:twoCellAnchor>
  <xdr:twoCellAnchor editAs="oneCell">
    <xdr:from>
      <xdr:col>2</xdr:col>
      <xdr:colOff>69850</xdr:colOff>
      <xdr:row>42</xdr:row>
      <xdr:rowOff>28575</xdr:rowOff>
    </xdr:from>
    <xdr:to>
      <xdr:col>2</xdr:col>
      <xdr:colOff>1901801</xdr:colOff>
      <xdr:row>45</xdr:row>
      <xdr:rowOff>311150</xdr:rowOff>
    </xdr:to>
    <xdr:pic>
      <xdr:nvPicPr>
        <xdr:cNvPr id="3" name="Picture 2">
          <a:extLst>
            <a:ext uri="{FF2B5EF4-FFF2-40B4-BE49-F238E27FC236}">
              <a16:creationId xmlns:a16="http://schemas.microsoft.com/office/drawing/2014/main" id="{5DC0E568-4AA1-43DE-9CCF-7013804AC0B2}"/>
            </a:ext>
          </a:extLst>
        </xdr:cNvPr>
        <xdr:cNvPicPr>
          <a:picLocks noChangeAspect="1"/>
        </xdr:cNvPicPr>
      </xdr:nvPicPr>
      <xdr:blipFill rotWithShape="1">
        <a:blip xmlns:r="http://schemas.openxmlformats.org/officeDocument/2006/relationships" r:embed="rId2"/>
        <a:srcRect l="10000" r="8947"/>
        <a:stretch/>
      </xdr:blipFill>
      <xdr:spPr>
        <a:xfrm>
          <a:off x="3848100" y="8709025"/>
          <a:ext cx="1841476" cy="1603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81</xdr:row>
      <xdr:rowOff>50801</xdr:rowOff>
    </xdr:from>
    <xdr:to>
      <xdr:col>4</xdr:col>
      <xdr:colOff>1920875</xdr:colOff>
      <xdr:row>84</xdr:row>
      <xdr:rowOff>241300</xdr:rowOff>
    </xdr:to>
    <xdr:pic>
      <xdr:nvPicPr>
        <xdr:cNvPr id="2" name="Picture 1">
          <a:extLst>
            <a:ext uri="{FF2B5EF4-FFF2-40B4-BE49-F238E27FC236}">
              <a16:creationId xmlns:a16="http://schemas.microsoft.com/office/drawing/2014/main" id="{ACBBD575-D761-4D69-B0BA-89A10F6B92A1}"/>
            </a:ext>
          </a:extLst>
        </xdr:cNvPr>
        <xdr:cNvPicPr>
          <a:picLocks noChangeAspect="1"/>
        </xdr:cNvPicPr>
      </xdr:nvPicPr>
      <xdr:blipFill>
        <a:blip xmlns:r="http://schemas.openxmlformats.org/officeDocument/2006/relationships" r:embed="rId1"/>
        <a:stretch>
          <a:fillRect/>
        </a:stretch>
      </xdr:blipFill>
      <xdr:spPr>
        <a:xfrm>
          <a:off x="7594600" y="16408401"/>
          <a:ext cx="1838325" cy="1574799"/>
        </a:xfrm>
        <a:prstGeom prst="rect">
          <a:avLst/>
        </a:prstGeom>
      </xdr:spPr>
    </xdr:pic>
    <xdr:clientData/>
  </xdr:twoCellAnchor>
  <xdr:twoCellAnchor editAs="oneCell">
    <xdr:from>
      <xdr:col>2</xdr:col>
      <xdr:colOff>57150</xdr:colOff>
      <xdr:row>81</xdr:row>
      <xdr:rowOff>31751</xdr:rowOff>
    </xdr:from>
    <xdr:to>
      <xdr:col>2</xdr:col>
      <xdr:colOff>1789439</xdr:colOff>
      <xdr:row>84</xdr:row>
      <xdr:rowOff>222250</xdr:rowOff>
    </xdr:to>
    <xdr:pic>
      <xdr:nvPicPr>
        <xdr:cNvPr id="3" name="Picture 2">
          <a:extLst>
            <a:ext uri="{FF2B5EF4-FFF2-40B4-BE49-F238E27FC236}">
              <a16:creationId xmlns:a16="http://schemas.microsoft.com/office/drawing/2014/main" id="{F9B3BE3B-3FC8-43F3-A95E-E76FD7A620D2}"/>
            </a:ext>
          </a:extLst>
        </xdr:cNvPr>
        <xdr:cNvPicPr>
          <a:picLocks noChangeAspect="1"/>
        </xdr:cNvPicPr>
      </xdr:nvPicPr>
      <xdr:blipFill rotWithShape="1">
        <a:blip xmlns:r="http://schemas.openxmlformats.org/officeDocument/2006/relationships" r:embed="rId2"/>
        <a:srcRect l="10000" r="8947"/>
        <a:stretch/>
      </xdr:blipFill>
      <xdr:spPr>
        <a:xfrm>
          <a:off x="3835400" y="16389351"/>
          <a:ext cx="1741814" cy="15747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82550</xdr:colOff>
      <xdr:row>55</xdr:row>
      <xdr:rowOff>50801</xdr:rowOff>
    </xdr:from>
    <xdr:to>
      <xdr:col>4</xdr:col>
      <xdr:colOff>1920875</xdr:colOff>
      <xdr:row>58</xdr:row>
      <xdr:rowOff>247650</xdr:rowOff>
    </xdr:to>
    <xdr:pic>
      <xdr:nvPicPr>
        <xdr:cNvPr id="2" name="Picture 1">
          <a:extLst>
            <a:ext uri="{FF2B5EF4-FFF2-40B4-BE49-F238E27FC236}">
              <a16:creationId xmlns:a16="http://schemas.microsoft.com/office/drawing/2014/main" id="{FB13DF53-045D-4F24-81DF-48B4A6F18362}"/>
            </a:ext>
          </a:extLst>
        </xdr:cNvPr>
        <xdr:cNvPicPr>
          <a:picLocks noChangeAspect="1"/>
        </xdr:cNvPicPr>
      </xdr:nvPicPr>
      <xdr:blipFill>
        <a:blip xmlns:r="http://schemas.openxmlformats.org/officeDocument/2006/relationships" r:embed="rId1"/>
        <a:stretch>
          <a:fillRect/>
        </a:stretch>
      </xdr:blipFill>
      <xdr:spPr>
        <a:xfrm>
          <a:off x="7569200" y="11290301"/>
          <a:ext cx="1838325" cy="1581149"/>
        </a:xfrm>
        <a:prstGeom prst="rect">
          <a:avLst/>
        </a:prstGeom>
      </xdr:spPr>
    </xdr:pic>
    <xdr:clientData/>
  </xdr:twoCellAnchor>
  <xdr:twoCellAnchor editAs="oneCell">
    <xdr:from>
      <xdr:col>2</xdr:col>
      <xdr:colOff>57150</xdr:colOff>
      <xdr:row>55</xdr:row>
      <xdr:rowOff>31751</xdr:rowOff>
    </xdr:from>
    <xdr:to>
      <xdr:col>2</xdr:col>
      <xdr:colOff>1760864</xdr:colOff>
      <xdr:row>58</xdr:row>
      <xdr:rowOff>241300</xdr:rowOff>
    </xdr:to>
    <xdr:pic>
      <xdr:nvPicPr>
        <xdr:cNvPr id="3" name="Picture 2">
          <a:extLst>
            <a:ext uri="{FF2B5EF4-FFF2-40B4-BE49-F238E27FC236}">
              <a16:creationId xmlns:a16="http://schemas.microsoft.com/office/drawing/2014/main" id="{11DE1997-F8EA-4743-B253-4967662984F1}"/>
            </a:ext>
          </a:extLst>
        </xdr:cNvPr>
        <xdr:cNvPicPr>
          <a:picLocks noChangeAspect="1"/>
        </xdr:cNvPicPr>
      </xdr:nvPicPr>
      <xdr:blipFill rotWithShape="1">
        <a:blip xmlns:r="http://schemas.openxmlformats.org/officeDocument/2006/relationships" r:embed="rId2"/>
        <a:srcRect l="10000" r="8947"/>
        <a:stretch/>
      </xdr:blipFill>
      <xdr:spPr>
        <a:xfrm>
          <a:off x="3835400" y="11271251"/>
          <a:ext cx="1741814" cy="15938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82550</xdr:colOff>
      <xdr:row>39</xdr:row>
      <xdr:rowOff>50801</xdr:rowOff>
    </xdr:from>
    <xdr:to>
      <xdr:col>4</xdr:col>
      <xdr:colOff>1920875</xdr:colOff>
      <xdr:row>42</xdr:row>
      <xdr:rowOff>234950</xdr:rowOff>
    </xdr:to>
    <xdr:pic>
      <xdr:nvPicPr>
        <xdr:cNvPr id="2" name="Picture 1">
          <a:extLst>
            <a:ext uri="{FF2B5EF4-FFF2-40B4-BE49-F238E27FC236}">
              <a16:creationId xmlns:a16="http://schemas.microsoft.com/office/drawing/2014/main" id="{B7A711DC-D4BB-46B9-86EF-767FAD9D868C}"/>
            </a:ext>
          </a:extLst>
        </xdr:cNvPr>
        <xdr:cNvPicPr>
          <a:picLocks noChangeAspect="1"/>
        </xdr:cNvPicPr>
      </xdr:nvPicPr>
      <xdr:blipFill>
        <a:blip xmlns:r="http://schemas.openxmlformats.org/officeDocument/2006/relationships" r:embed="rId1"/>
        <a:stretch>
          <a:fillRect/>
        </a:stretch>
      </xdr:blipFill>
      <xdr:spPr>
        <a:xfrm>
          <a:off x="7575550" y="8140701"/>
          <a:ext cx="1838325" cy="1568449"/>
        </a:xfrm>
        <a:prstGeom prst="rect">
          <a:avLst/>
        </a:prstGeom>
      </xdr:spPr>
    </xdr:pic>
    <xdr:clientData/>
  </xdr:twoCellAnchor>
  <xdr:twoCellAnchor editAs="oneCell">
    <xdr:from>
      <xdr:col>2</xdr:col>
      <xdr:colOff>57150</xdr:colOff>
      <xdr:row>39</xdr:row>
      <xdr:rowOff>31751</xdr:rowOff>
    </xdr:from>
    <xdr:to>
      <xdr:col>2</xdr:col>
      <xdr:colOff>1770389</xdr:colOff>
      <xdr:row>42</xdr:row>
      <xdr:rowOff>203200</xdr:rowOff>
    </xdr:to>
    <xdr:pic>
      <xdr:nvPicPr>
        <xdr:cNvPr id="3" name="Picture 2">
          <a:extLst>
            <a:ext uri="{FF2B5EF4-FFF2-40B4-BE49-F238E27FC236}">
              <a16:creationId xmlns:a16="http://schemas.microsoft.com/office/drawing/2014/main" id="{41E1F1FC-E0D7-4655-A212-670B9AB8048C}"/>
            </a:ext>
          </a:extLst>
        </xdr:cNvPr>
        <xdr:cNvPicPr>
          <a:picLocks noChangeAspect="1"/>
        </xdr:cNvPicPr>
      </xdr:nvPicPr>
      <xdr:blipFill rotWithShape="1">
        <a:blip xmlns:r="http://schemas.openxmlformats.org/officeDocument/2006/relationships" r:embed="rId2"/>
        <a:srcRect l="10000" r="8947"/>
        <a:stretch/>
      </xdr:blipFill>
      <xdr:spPr>
        <a:xfrm>
          <a:off x="3835400" y="8121651"/>
          <a:ext cx="1741814" cy="15557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82550</xdr:colOff>
      <xdr:row>75</xdr:row>
      <xdr:rowOff>50801</xdr:rowOff>
    </xdr:from>
    <xdr:to>
      <xdr:col>4</xdr:col>
      <xdr:colOff>1920875</xdr:colOff>
      <xdr:row>78</xdr:row>
      <xdr:rowOff>260350</xdr:rowOff>
    </xdr:to>
    <xdr:pic>
      <xdr:nvPicPr>
        <xdr:cNvPr id="2" name="Picture 1">
          <a:extLst>
            <a:ext uri="{FF2B5EF4-FFF2-40B4-BE49-F238E27FC236}">
              <a16:creationId xmlns:a16="http://schemas.microsoft.com/office/drawing/2014/main" id="{3C7D48E5-179C-4A7B-90A4-46FCC1A26573}"/>
            </a:ext>
          </a:extLst>
        </xdr:cNvPr>
        <xdr:cNvPicPr>
          <a:picLocks noChangeAspect="1"/>
        </xdr:cNvPicPr>
      </xdr:nvPicPr>
      <xdr:blipFill>
        <a:blip xmlns:r="http://schemas.openxmlformats.org/officeDocument/2006/relationships" r:embed="rId1"/>
        <a:stretch>
          <a:fillRect/>
        </a:stretch>
      </xdr:blipFill>
      <xdr:spPr>
        <a:xfrm>
          <a:off x="7594600" y="15227301"/>
          <a:ext cx="1838325" cy="1593849"/>
        </a:xfrm>
        <a:prstGeom prst="rect">
          <a:avLst/>
        </a:prstGeom>
      </xdr:spPr>
    </xdr:pic>
    <xdr:clientData/>
  </xdr:twoCellAnchor>
  <xdr:twoCellAnchor editAs="oneCell">
    <xdr:from>
      <xdr:col>2</xdr:col>
      <xdr:colOff>57150</xdr:colOff>
      <xdr:row>75</xdr:row>
      <xdr:rowOff>31751</xdr:rowOff>
    </xdr:from>
    <xdr:to>
      <xdr:col>2</xdr:col>
      <xdr:colOff>1789439</xdr:colOff>
      <xdr:row>78</xdr:row>
      <xdr:rowOff>215900</xdr:rowOff>
    </xdr:to>
    <xdr:pic>
      <xdr:nvPicPr>
        <xdr:cNvPr id="3" name="Picture 2">
          <a:extLst>
            <a:ext uri="{FF2B5EF4-FFF2-40B4-BE49-F238E27FC236}">
              <a16:creationId xmlns:a16="http://schemas.microsoft.com/office/drawing/2014/main" id="{3F0BE84D-2A50-4CA3-BDEC-5D63A201546C}"/>
            </a:ext>
          </a:extLst>
        </xdr:cNvPr>
        <xdr:cNvPicPr>
          <a:picLocks noChangeAspect="1"/>
        </xdr:cNvPicPr>
      </xdr:nvPicPr>
      <xdr:blipFill rotWithShape="1">
        <a:blip xmlns:r="http://schemas.openxmlformats.org/officeDocument/2006/relationships" r:embed="rId2"/>
        <a:srcRect l="10000" r="8947"/>
        <a:stretch/>
      </xdr:blipFill>
      <xdr:spPr>
        <a:xfrm>
          <a:off x="3835400" y="15208251"/>
          <a:ext cx="1741814" cy="15684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38100</xdr:colOff>
      <xdr:row>85</xdr:row>
      <xdr:rowOff>25400</xdr:rowOff>
    </xdr:from>
    <xdr:to>
      <xdr:col>2</xdr:col>
      <xdr:colOff>1866900</xdr:colOff>
      <xdr:row>88</xdr:row>
      <xdr:rowOff>260350</xdr:rowOff>
    </xdr:to>
    <xdr:pic>
      <xdr:nvPicPr>
        <xdr:cNvPr id="3" name="Picture 2">
          <a:extLst>
            <a:ext uri="{FF2B5EF4-FFF2-40B4-BE49-F238E27FC236}">
              <a16:creationId xmlns:a16="http://schemas.microsoft.com/office/drawing/2014/main" id="{E4090E59-FC50-4159-B86D-F2F3BB53CCDF}"/>
            </a:ext>
          </a:extLst>
        </xdr:cNvPr>
        <xdr:cNvPicPr>
          <a:picLocks noChangeAspect="1"/>
        </xdr:cNvPicPr>
      </xdr:nvPicPr>
      <xdr:blipFill rotWithShape="1">
        <a:blip xmlns:r="http://schemas.openxmlformats.org/officeDocument/2006/relationships" r:embed="rId1"/>
        <a:srcRect l="9732" t="2084" r="9305" b="2765"/>
        <a:stretch/>
      </xdr:blipFill>
      <xdr:spPr>
        <a:xfrm>
          <a:off x="3371850" y="17170400"/>
          <a:ext cx="1828800" cy="1619250"/>
        </a:xfrm>
        <a:prstGeom prst="rect">
          <a:avLst/>
        </a:prstGeom>
      </xdr:spPr>
    </xdr:pic>
    <xdr:clientData/>
  </xdr:twoCellAnchor>
  <xdr:twoCellAnchor editAs="oneCell">
    <xdr:from>
      <xdr:col>4</xdr:col>
      <xdr:colOff>190500</xdr:colOff>
      <xdr:row>86</xdr:row>
      <xdr:rowOff>0</xdr:rowOff>
    </xdr:from>
    <xdr:to>
      <xdr:col>4</xdr:col>
      <xdr:colOff>1651001</xdr:colOff>
      <xdr:row>88</xdr:row>
      <xdr:rowOff>203200</xdr:rowOff>
    </xdr:to>
    <xdr:pic>
      <xdr:nvPicPr>
        <xdr:cNvPr id="2" name="Picture 1">
          <a:extLst>
            <a:ext uri="{FF2B5EF4-FFF2-40B4-BE49-F238E27FC236}">
              <a16:creationId xmlns:a16="http://schemas.microsoft.com/office/drawing/2014/main" id="{337811A9-3DD2-48B2-BF21-55800968F43B}"/>
            </a:ext>
          </a:extLst>
        </xdr:cNvPr>
        <xdr:cNvPicPr>
          <a:picLocks noChangeAspect="1"/>
        </xdr:cNvPicPr>
      </xdr:nvPicPr>
      <xdr:blipFill>
        <a:blip xmlns:r="http://schemas.openxmlformats.org/officeDocument/2006/relationships" r:embed="rId2"/>
        <a:stretch>
          <a:fillRect/>
        </a:stretch>
      </xdr:blipFill>
      <xdr:spPr>
        <a:xfrm>
          <a:off x="7477125" y="17783175"/>
          <a:ext cx="1460501" cy="12128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77757</xdr:colOff>
      <xdr:row>94</xdr:row>
      <xdr:rowOff>47627</xdr:rowOff>
    </xdr:from>
    <xdr:to>
      <xdr:col>4</xdr:col>
      <xdr:colOff>1989406</xdr:colOff>
      <xdr:row>97</xdr:row>
      <xdr:rowOff>323850</xdr:rowOff>
    </xdr:to>
    <xdr:pic>
      <xdr:nvPicPr>
        <xdr:cNvPr id="2" name="Picture 1">
          <a:extLst>
            <a:ext uri="{FF2B5EF4-FFF2-40B4-BE49-F238E27FC236}">
              <a16:creationId xmlns:a16="http://schemas.microsoft.com/office/drawing/2014/main" id="{13C4C734-86C3-4B5B-A1C6-55B64184470C}"/>
            </a:ext>
          </a:extLst>
        </xdr:cNvPr>
        <xdr:cNvPicPr>
          <a:picLocks noChangeAspect="1"/>
        </xdr:cNvPicPr>
      </xdr:nvPicPr>
      <xdr:blipFill>
        <a:blip xmlns:r="http://schemas.openxmlformats.org/officeDocument/2006/relationships" r:embed="rId1"/>
        <a:stretch>
          <a:fillRect/>
        </a:stretch>
      </xdr:blipFill>
      <xdr:spPr>
        <a:xfrm>
          <a:off x="7691407" y="18964277"/>
          <a:ext cx="1911649" cy="1584323"/>
        </a:xfrm>
        <a:prstGeom prst="rect">
          <a:avLst/>
        </a:prstGeom>
      </xdr:spPr>
    </xdr:pic>
    <xdr:clientData/>
  </xdr:twoCellAnchor>
  <xdr:twoCellAnchor editAs="oneCell">
    <xdr:from>
      <xdr:col>2</xdr:col>
      <xdr:colOff>92075</xdr:colOff>
      <xdr:row>94</xdr:row>
      <xdr:rowOff>57150</xdr:rowOff>
    </xdr:from>
    <xdr:to>
      <xdr:col>2</xdr:col>
      <xdr:colOff>1882775</xdr:colOff>
      <xdr:row>97</xdr:row>
      <xdr:rowOff>323850</xdr:rowOff>
    </xdr:to>
    <xdr:pic>
      <xdr:nvPicPr>
        <xdr:cNvPr id="3" name="Picture 2">
          <a:extLst>
            <a:ext uri="{FF2B5EF4-FFF2-40B4-BE49-F238E27FC236}">
              <a16:creationId xmlns:a16="http://schemas.microsoft.com/office/drawing/2014/main" id="{80AE3FC5-6EF5-4319-BA26-D5641586B728}"/>
            </a:ext>
          </a:extLst>
        </xdr:cNvPr>
        <xdr:cNvPicPr>
          <a:picLocks noChangeAspect="1"/>
        </xdr:cNvPicPr>
      </xdr:nvPicPr>
      <xdr:blipFill rotWithShape="1">
        <a:blip xmlns:r="http://schemas.openxmlformats.org/officeDocument/2006/relationships" r:embed="rId2"/>
        <a:srcRect l="10000" r="8947"/>
        <a:stretch/>
      </xdr:blipFill>
      <xdr:spPr>
        <a:xfrm>
          <a:off x="3870325" y="18973800"/>
          <a:ext cx="1790700" cy="1574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82550</xdr:colOff>
      <xdr:row>77</xdr:row>
      <xdr:rowOff>50801</xdr:rowOff>
    </xdr:from>
    <xdr:to>
      <xdr:col>4</xdr:col>
      <xdr:colOff>1920875</xdr:colOff>
      <xdr:row>80</xdr:row>
      <xdr:rowOff>241300</xdr:rowOff>
    </xdr:to>
    <xdr:pic>
      <xdr:nvPicPr>
        <xdr:cNvPr id="2" name="Picture 1">
          <a:extLst>
            <a:ext uri="{FF2B5EF4-FFF2-40B4-BE49-F238E27FC236}">
              <a16:creationId xmlns:a16="http://schemas.microsoft.com/office/drawing/2014/main" id="{BD305B93-CBED-49A7-AB9B-AF192EEDF14E}"/>
            </a:ext>
          </a:extLst>
        </xdr:cNvPr>
        <xdr:cNvPicPr>
          <a:picLocks noChangeAspect="1"/>
        </xdr:cNvPicPr>
      </xdr:nvPicPr>
      <xdr:blipFill>
        <a:blip xmlns:r="http://schemas.openxmlformats.org/officeDocument/2006/relationships" r:embed="rId1"/>
        <a:stretch>
          <a:fillRect/>
        </a:stretch>
      </xdr:blipFill>
      <xdr:spPr>
        <a:xfrm>
          <a:off x="7581900" y="15621001"/>
          <a:ext cx="1838325" cy="1574799"/>
        </a:xfrm>
        <a:prstGeom prst="rect">
          <a:avLst/>
        </a:prstGeom>
      </xdr:spPr>
    </xdr:pic>
    <xdr:clientData/>
  </xdr:twoCellAnchor>
  <xdr:twoCellAnchor editAs="oneCell">
    <xdr:from>
      <xdr:col>2</xdr:col>
      <xdr:colOff>57150</xdr:colOff>
      <xdr:row>77</xdr:row>
      <xdr:rowOff>31751</xdr:rowOff>
    </xdr:from>
    <xdr:to>
      <xdr:col>2</xdr:col>
      <xdr:colOff>1770389</xdr:colOff>
      <xdr:row>80</xdr:row>
      <xdr:rowOff>254000</xdr:rowOff>
    </xdr:to>
    <xdr:pic>
      <xdr:nvPicPr>
        <xdr:cNvPr id="3" name="Picture 2">
          <a:extLst>
            <a:ext uri="{FF2B5EF4-FFF2-40B4-BE49-F238E27FC236}">
              <a16:creationId xmlns:a16="http://schemas.microsoft.com/office/drawing/2014/main" id="{C0D6BBE0-D8F7-48F5-8ABF-FF968EE3A53A}"/>
            </a:ext>
          </a:extLst>
        </xdr:cNvPr>
        <xdr:cNvPicPr>
          <a:picLocks noChangeAspect="1"/>
        </xdr:cNvPicPr>
      </xdr:nvPicPr>
      <xdr:blipFill rotWithShape="1">
        <a:blip xmlns:r="http://schemas.openxmlformats.org/officeDocument/2006/relationships" r:embed="rId2"/>
        <a:srcRect l="10000" r="8947"/>
        <a:stretch/>
      </xdr:blipFill>
      <xdr:spPr>
        <a:xfrm>
          <a:off x="3835400" y="15601951"/>
          <a:ext cx="1741814" cy="16065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82550</xdr:colOff>
      <xdr:row>54</xdr:row>
      <xdr:rowOff>50801</xdr:rowOff>
    </xdr:from>
    <xdr:to>
      <xdr:col>4</xdr:col>
      <xdr:colOff>1920875</xdr:colOff>
      <xdr:row>57</xdr:row>
      <xdr:rowOff>254000</xdr:rowOff>
    </xdr:to>
    <xdr:pic>
      <xdr:nvPicPr>
        <xdr:cNvPr id="2" name="Picture 1">
          <a:extLst>
            <a:ext uri="{FF2B5EF4-FFF2-40B4-BE49-F238E27FC236}">
              <a16:creationId xmlns:a16="http://schemas.microsoft.com/office/drawing/2014/main" id="{9C32D971-2771-4855-91F2-F46BA37109F7}"/>
            </a:ext>
          </a:extLst>
        </xdr:cNvPr>
        <xdr:cNvPicPr>
          <a:picLocks noChangeAspect="1"/>
        </xdr:cNvPicPr>
      </xdr:nvPicPr>
      <xdr:blipFill>
        <a:blip xmlns:r="http://schemas.openxmlformats.org/officeDocument/2006/relationships" r:embed="rId1"/>
        <a:stretch>
          <a:fillRect/>
        </a:stretch>
      </xdr:blipFill>
      <xdr:spPr>
        <a:xfrm>
          <a:off x="7569200" y="11093451"/>
          <a:ext cx="1838325" cy="1587499"/>
        </a:xfrm>
        <a:prstGeom prst="rect">
          <a:avLst/>
        </a:prstGeom>
      </xdr:spPr>
    </xdr:pic>
    <xdr:clientData/>
  </xdr:twoCellAnchor>
  <xdr:twoCellAnchor editAs="oneCell">
    <xdr:from>
      <xdr:col>2</xdr:col>
      <xdr:colOff>57150</xdr:colOff>
      <xdr:row>54</xdr:row>
      <xdr:rowOff>31751</xdr:rowOff>
    </xdr:from>
    <xdr:to>
      <xdr:col>2</xdr:col>
      <xdr:colOff>1760864</xdr:colOff>
      <xdr:row>57</xdr:row>
      <xdr:rowOff>254000</xdr:rowOff>
    </xdr:to>
    <xdr:pic>
      <xdr:nvPicPr>
        <xdr:cNvPr id="3" name="Picture 2">
          <a:extLst>
            <a:ext uri="{FF2B5EF4-FFF2-40B4-BE49-F238E27FC236}">
              <a16:creationId xmlns:a16="http://schemas.microsoft.com/office/drawing/2014/main" id="{92B9352E-7E1C-4FBD-851F-16DCA7868557}"/>
            </a:ext>
          </a:extLst>
        </xdr:cNvPr>
        <xdr:cNvPicPr>
          <a:picLocks noChangeAspect="1"/>
        </xdr:cNvPicPr>
      </xdr:nvPicPr>
      <xdr:blipFill rotWithShape="1">
        <a:blip xmlns:r="http://schemas.openxmlformats.org/officeDocument/2006/relationships" r:embed="rId2"/>
        <a:srcRect l="10000" r="8947"/>
        <a:stretch/>
      </xdr:blipFill>
      <xdr:spPr>
        <a:xfrm>
          <a:off x="3835400" y="11074401"/>
          <a:ext cx="1741814" cy="160654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57150</xdr:colOff>
      <xdr:row>22</xdr:row>
      <xdr:rowOff>38101</xdr:rowOff>
    </xdr:from>
    <xdr:to>
      <xdr:col>2</xdr:col>
      <xdr:colOff>1752600</xdr:colOff>
      <xdr:row>25</xdr:row>
      <xdr:rowOff>247650</xdr:rowOff>
    </xdr:to>
    <xdr:pic>
      <xdr:nvPicPr>
        <xdr:cNvPr id="2" name="Picture 1">
          <a:extLst>
            <a:ext uri="{FF2B5EF4-FFF2-40B4-BE49-F238E27FC236}">
              <a16:creationId xmlns:a16="http://schemas.microsoft.com/office/drawing/2014/main" id="{D59E40F2-91A4-4A5E-A639-6C5316F99387}"/>
            </a:ext>
          </a:extLst>
        </xdr:cNvPr>
        <xdr:cNvPicPr>
          <a:picLocks noChangeAspect="1"/>
        </xdr:cNvPicPr>
      </xdr:nvPicPr>
      <xdr:blipFill rotWithShape="1">
        <a:blip xmlns:r="http://schemas.openxmlformats.org/officeDocument/2006/relationships" r:embed="rId1"/>
        <a:srcRect l="9939" t="2788" r="8892" b="2091"/>
        <a:stretch/>
      </xdr:blipFill>
      <xdr:spPr>
        <a:xfrm>
          <a:off x="3835400" y="4781551"/>
          <a:ext cx="1695450" cy="1593849"/>
        </a:xfrm>
        <a:prstGeom prst="rect">
          <a:avLst/>
        </a:prstGeom>
      </xdr:spPr>
    </xdr:pic>
    <xdr:clientData/>
  </xdr:twoCellAnchor>
  <xdr:twoCellAnchor editAs="oneCell">
    <xdr:from>
      <xdr:col>4</xdr:col>
      <xdr:colOff>38100</xdr:colOff>
      <xdr:row>22</xdr:row>
      <xdr:rowOff>19050</xdr:rowOff>
    </xdr:from>
    <xdr:to>
      <xdr:col>5</xdr:col>
      <xdr:colOff>0</xdr:colOff>
      <xdr:row>25</xdr:row>
      <xdr:rowOff>266700</xdr:rowOff>
    </xdr:to>
    <xdr:pic>
      <xdr:nvPicPr>
        <xdr:cNvPr id="3" name="Picture 2">
          <a:extLst>
            <a:ext uri="{FF2B5EF4-FFF2-40B4-BE49-F238E27FC236}">
              <a16:creationId xmlns:a16="http://schemas.microsoft.com/office/drawing/2014/main" id="{CE74F83A-51E7-42A4-8979-48557024C0BE}"/>
            </a:ext>
          </a:extLst>
        </xdr:cNvPr>
        <xdr:cNvPicPr>
          <a:picLocks noChangeAspect="1"/>
        </xdr:cNvPicPr>
      </xdr:nvPicPr>
      <xdr:blipFill>
        <a:blip xmlns:r="http://schemas.openxmlformats.org/officeDocument/2006/relationships" r:embed="rId2"/>
        <a:stretch>
          <a:fillRect/>
        </a:stretch>
      </xdr:blipFill>
      <xdr:spPr>
        <a:xfrm>
          <a:off x="7524750" y="4762500"/>
          <a:ext cx="1885950" cy="16319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44094</xdr:colOff>
      <xdr:row>78</xdr:row>
      <xdr:rowOff>25400</xdr:rowOff>
    </xdr:from>
    <xdr:to>
      <xdr:col>5</xdr:col>
      <xdr:colOff>0</xdr:colOff>
      <xdr:row>81</xdr:row>
      <xdr:rowOff>304800</xdr:rowOff>
    </xdr:to>
    <xdr:pic>
      <xdr:nvPicPr>
        <xdr:cNvPr id="2" name="Picture 1">
          <a:extLst>
            <a:ext uri="{FF2B5EF4-FFF2-40B4-BE49-F238E27FC236}">
              <a16:creationId xmlns:a16="http://schemas.microsoft.com/office/drawing/2014/main" id="{4222A24B-2A18-4014-89BD-FDB19F225485}"/>
            </a:ext>
          </a:extLst>
        </xdr:cNvPr>
        <xdr:cNvPicPr>
          <a:picLocks noChangeAspect="1"/>
        </xdr:cNvPicPr>
      </xdr:nvPicPr>
      <xdr:blipFill>
        <a:blip xmlns:r="http://schemas.openxmlformats.org/officeDocument/2006/relationships" r:embed="rId1"/>
        <a:stretch>
          <a:fillRect/>
        </a:stretch>
      </xdr:blipFill>
      <xdr:spPr>
        <a:xfrm>
          <a:off x="7530744" y="15792450"/>
          <a:ext cx="2346681" cy="1644650"/>
        </a:xfrm>
        <a:prstGeom prst="rect">
          <a:avLst/>
        </a:prstGeom>
      </xdr:spPr>
    </xdr:pic>
    <xdr:clientData/>
  </xdr:twoCellAnchor>
  <xdr:twoCellAnchor editAs="oneCell">
    <xdr:from>
      <xdr:col>2</xdr:col>
      <xdr:colOff>22225</xdr:colOff>
      <xdr:row>78</xdr:row>
      <xdr:rowOff>15875</xdr:rowOff>
    </xdr:from>
    <xdr:to>
      <xdr:col>2</xdr:col>
      <xdr:colOff>1758950</xdr:colOff>
      <xdr:row>81</xdr:row>
      <xdr:rowOff>330200</xdr:rowOff>
    </xdr:to>
    <xdr:pic>
      <xdr:nvPicPr>
        <xdr:cNvPr id="3" name="Picture 2">
          <a:extLst>
            <a:ext uri="{FF2B5EF4-FFF2-40B4-BE49-F238E27FC236}">
              <a16:creationId xmlns:a16="http://schemas.microsoft.com/office/drawing/2014/main" id="{10577CB6-A0A1-412B-A777-0378A862AD87}"/>
            </a:ext>
          </a:extLst>
        </xdr:cNvPr>
        <xdr:cNvPicPr>
          <a:picLocks noChangeAspect="1"/>
        </xdr:cNvPicPr>
      </xdr:nvPicPr>
      <xdr:blipFill rotWithShape="1">
        <a:blip xmlns:r="http://schemas.openxmlformats.org/officeDocument/2006/relationships" r:embed="rId2"/>
        <a:srcRect l="10000" r="8947"/>
        <a:stretch/>
      </xdr:blipFill>
      <xdr:spPr>
        <a:xfrm>
          <a:off x="3800475" y="15782925"/>
          <a:ext cx="1803400" cy="16795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47625</xdr:colOff>
      <xdr:row>63</xdr:row>
      <xdr:rowOff>31751</xdr:rowOff>
    </xdr:from>
    <xdr:to>
      <xdr:col>4</xdr:col>
      <xdr:colOff>2082800</xdr:colOff>
      <xdr:row>66</xdr:row>
      <xdr:rowOff>342900</xdr:rowOff>
    </xdr:to>
    <xdr:pic>
      <xdr:nvPicPr>
        <xdr:cNvPr id="2" name="Picture 1">
          <a:extLst>
            <a:ext uri="{FF2B5EF4-FFF2-40B4-BE49-F238E27FC236}">
              <a16:creationId xmlns:a16="http://schemas.microsoft.com/office/drawing/2014/main" id="{C8B3B2FD-01E7-4F3B-A068-80A1C6534E33}"/>
            </a:ext>
          </a:extLst>
        </xdr:cNvPr>
        <xdr:cNvPicPr>
          <a:picLocks noChangeAspect="1"/>
        </xdr:cNvPicPr>
      </xdr:nvPicPr>
      <xdr:blipFill>
        <a:blip xmlns:r="http://schemas.openxmlformats.org/officeDocument/2006/relationships" r:embed="rId1"/>
        <a:stretch>
          <a:fillRect/>
        </a:stretch>
      </xdr:blipFill>
      <xdr:spPr>
        <a:xfrm>
          <a:off x="7585075" y="12846051"/>
          <a:ext cx="2073275" cy="1523999"/>
        </a:xfrm>
        <a:prstGeom prst="rect">
          <a:avLst/>
        </a:prstGeom>
      </xdr:spPr>
    </xdr:pic>
    <xdr:clientData/>
  </xdr:twoCellAnchor>
  <xdr:twoCellAnchor editAs="oneCell">
    <xdr:from>
      <xdr:col>2</xdr:col>
      <xdr:colOff>50800</xdr:colOff>
      <xdr:row>63</xdr:row>
      <xdr:rowOff>44451</xdr:rowOff>
    </xdr:from>
    <xdr:to>
      <xdr:col>2</xdr:col>
      <xdr:colOff>1807046</xdr:colOff>
      <xdr:row>66</xdr:row>
      <xdr:rowOff>336550</xdr:rowOff>
    </xdr:to>
    <xdr:pic>
      <xdr:nvPicPr>
        <xdr:cNvPr id="3" name="Picture 2">
          <a:extLst>
            <a:ext uri="{FF2B5EF4-FFF2-40B4-BE49-F238E27FC236}">
              <a16:creationId xmlns:a16="http://schemas.microsoft.com/office/drawing/2014/main" id="{E311B709-6913-450C-9055-F6A1AC4CD26A}"/>
            </a:ext>
          </a:extLst>
        </xdr:cNvPr>
        <xdr:cNvPicPr>
          <a:picLocks noChangeAspect="1"/>
        </xdr:cNvPicPr>
      </xdr:nvPicPr>
      <xdr:blipFill rotWithShape="1">
        <a:blip xmlns:r="http://schemas.openxmlformats.org/officeDocument/2006/relationships" r:embed="rId2"/>
        <a:srcRect l="10000" r="8947"/>
        <a:stretch/>
      </xdr:blipFill>
      <xdr:spPr>
        <a:xfrm>
          <a:off x="3829050" y="12858751"/>
          <a:ext cx="1775296" cy="150494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50800</xdr:colOff>
      <xdr:row>72</xdr:row>
      <xdr:rowOff>9525</xdr:rowOff>
    </xdr:from>
    <xdr:to>
      <xdr:col>4</xdr:col>
      <xdr:colOff>2111375</xdr:colOff>
      <xdr:row>75</xdr:row>
      <xdr:rowOff>241300</xdr:rowOff>
    </xdr:to>
    <xdr:pic>
      <xdr:nvPicPr>
        <xdr:cNvPr id="2" name="Picture 1">
          <a:extLst>
            <a:ext uri="{FF2B5EF4-FFF2-40B4-BE49-F238E27FC236}">
              <a16:creationId xmlns:a16="http://schemas.microsoft.com/office/drawing/2014/main" id="{3FAFF163-6981-4FDB-A131-8253EF050602}"/>
            </a:ext>
          </a:extLst>
        </xdr:cNvPr>
        <xdr:cNvPicPr>
          <a:picLocks noChangeAspect="1"/>
        </xdr:cNvPicPr>
      </xdr:nvPicPr>
      <xdr:blipFill>
        <a:blip xmlns:r="http://schemas.openxmlformats.org/officeDocument/2006/relationships" r:embed="rId1"/>
        <a:stretch>
          <a:fillRect/>
        </a:stretch>
      </xdr:blipFill>
      <xdr:spPr>
        <a:xfrm>
          <a:off x="7632700" y="14595475"/>
          <a:ext cx="2117725" cy="1489075"/>
        </a:xfrm>
        <a:prstGeom prst="rect">
          <a:avLst/>
        </a:prstGeom>
      </xdr:spPr>
    </xdr:pic>
    <xdr:clientData/>
  </xdr:twoCellAnchor>
  <xdr:twoCellAnchor editAs="oneCell">
    <xdr:from>
      <xdr:col>2</xdr:col>
      <xdr:colOff>85725</xdr:colOff>
      <xdr:row>72</xdr:row>
      <xdr:rowOff>34925</xdr:rowOff>
    </xdr:from>
    <xdr:to>
      <xdr:col>2</xdr:col>
      <xdr:colOff>1856856</xdr:colOff>
      <xdr:row>75</xdr:row>
      <xdr:rowOff>266700</xdr:rowOff>
    </xdr:to>
    <xdr:pic>
      <xdr:nvPicPr>
        <xdr:cNvPr id="3" name="Picture 2">
          <a:extLst>
            <a:ext uri="{FF2B5EF4-FFF2-40B4-BE49-F238E27FC236}">
              <a16:creationId xmlns:a16="http://schemas.microsoft.com/office/drawing/2014/main" id="{3199AF46-4C34-4F17-A347-C8AFE6757E70}"/>
            </a:ext>
          </a:extLst>
        </xdr:cNvPr>
        <xdr:cNvPicPr>
          <a:picLocks noChangeAspect="1"/>
        </xdr:cNvPicPr>
      </xdr:nvPicPr>
      <xdr:blipFill rotWithShape="1">
        <a:blip xmlns:r="http://schemas.openxmlformats.org/officeDocument/2006/relationships" r:embed="rId2"/>
        <a:srcRect l="10000" r="8947"/>
        <a:stretch/>
      </xdr:blipFill>
      <xdr:spPr>
        <a:xfrm>
          <a:off x="3863975" y="14620875"/>
          <a:ext cx="1771131" cy="14890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66676</xdr:colOff>
      <xdr:row>52</xdr:row>
      <xdr:rowOff>28575</xdr:rowOff>
    </xdr:from>
    <xdr:to>
      <xdr:col>4</xdr:col>
      <xdr:colOff>1854200</xdr:colOff>
      <xdr:row>55</xdr:row>
      <xdr:rowOff>330200</xdr:rowOff>
    </xdr:to>
    <xdr:pic>
      <xdr:nvPicPr>
        <xdr:cNvPr id="2" name="Picture 1">
          <a:extLst>
            <a:ext uri="{FF2B5EF4-FFF2-40B4-BE49-F238E27FC236}">
              <a16:creationId xmlns:a16="http://schemas.microsoft.com/office/drawing/2014/main" id="{7615284E-A6C4-4149-AA44-60326E6EF42C}"/>
            </a:ext>
          </a:extLst>
        </xdr:cNvPr>
        <xdr:cNvPicPr>
          <a:picLocks noChangeAspect="1"/>
        </xdr:cNvPicPr>
      </xdr:nvPicPr>
      <xdr:blipFill>
        <a:blip xmlns:r="http://schemas.openxmlformats.org/officeDocument/2006/relationships" r:embed="rId1"/>
        <a:stretch>
          <a:fillRect/>
        </a:stretch>
      </xdr:blipFill>
      <xdr:spPr>
        <a:xfrm>
          <a:off x="7413626" y="10677525"/>
          <a:ext cx="1825624" cy="1425575"/>
        </a:xfrm>
        <a:prstGeom prst="rect">
          <a:avLst/>
        </a:prstGeom>
      </xdr:spPr>
    </xdr:pic>
    <xdr:clientData/>
  </xdr:twoCellAnchor>
  <xdr:twoCellAnchor editAs="oneCell">
    <xdr:from>
      <xdr:col>2</xdr:col>
      <xdr:colOff>66675</xdr:colOff>
      <xdr:row>52</xdr:row>
      <xdr:rowOff>19051</xdr:rowOff>
    </xdr:from>
    <xdr:to>
      <xdr:col>3</xdr:col>
      <xdr:colOff>0</xdr:colOff>
      <xdr:row>55</xdr:row>
      <xdr:rowOff>311150</xdr:rowOff>
    </xdr:to>
    <xdr:pic>
      <xdr:nvPicPr>
        <xdr:cNvPr id="3" name="Picture 2">
          <a:extLst>
            <a:ext uri="{FF2B5EF4-FFF2-40B4-BE49-F238E27FC236}">
              <a16:creationId xmlns:a16="http://schemas.microsoft.com/office/drawing/2014/main" id="{9AB1493F-60A2-49D2-A8B3-62C4C52859BD}"/>
            </a:ext>
          </a:extLst>
        </xdr:cNvPr>
        <xdr:cNvPicPr>
          <a:picLocks noChangeAspect="1"/>
        </xdr:cNvPicPr>
      </xdr:nvPicPr>
      <xdr:blipFill rotWithShape="1">
        <a:blip xmlns:r="http://schemas.openxmlformats.org/officeDocument/2006/relationships" r:embed="rId2"/>
        <a:srcRect l="10000" r="8947"/>
        <a:stretch/>
      </xdr:blipFill>
      <xdr:spPr>
        <a:xfrm>
          <a:off x="3844925" y="10668001"/>
          <a:ext cx="1609725" cy="14160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82550</xdr:colOff>
      <xdr:row>59</xdr:row>
      <xdr:rowOff>50801</xdr:rowOff>
    </xdr:from>
    <xdr:to>
      <xdr:col>4</xdr:col>
      <xdr:colOff>1920875</xdr:colOff>
      <xdr:row>62</xdr:row>
      <xdr:rowOff>222250</xdr:rowOff>
    </xdr:to>
    <xdr:pic>
      <xdr:nvPicPr>
        <xdr:cNvPr id="4" name="Picture 3">
          <a:extLst>
            <a:ext uri="{FF2B5EF4-FFF2-40B4-BE49-F238E27FC236}">
              <a16:creationId xmlns:a16="http://schemas.microsoft.com/office/drawing/2014/main" id="{8F3A271F-77D1-458C-AA0B-B47A332E5E2B}"/>
            </a:ext>
          </a:extLst>
        </xdr:cNvPr>
        <xdr:cNvPicPr>
          <a:picLocks noChangeAspect="1"/>
        </xdr:cNvPicPr>
      </xdr:nvPicPr>
      <xdr:blipFill>
        <a:blip xmlns:r="http://schemas.openxmlformats.org/officeDocument/2006/relationships" r:embed="rId1"/>
        <a:stretch>
          <a:fillRect/>
        </a:stretch>
      </xdr:blipFill>
      <xdr:spPr>
        <a:xfrm>
          <a:off x="7581900" y="12077701"/>
          <a:ext cx="1838325" cy="1555749"/>
        </a:xfrm>
        <a:prstGeom prst="rect">
          <a:avLst/>
        </a:prstGeom>
      </xdr:spPr>
    </xdr:pic>
    <xdr:clientData/>
  </xdr:twoCellAnchor>
  <xdr:twoCellAnchor editAs="oneCell">
    <xdr:from>
      <xdr:col>2</xdr:col>
      <xdr:colOff>57150</xdr:colOff>
      <xdr:row>59</xdr:row>
      <xdr:rowOff>31751</xdr:rowOff>
    </xdr:from>
    <xdr:to>
      <xdr:col>2</xdr:col>
      <xdr:colOff>1770389</xdr:colOff>
      <xdr:row>62</xdr:row>
      <xdr:rowOff>215900</xdr:rowOff>
    </xdr:to>
    <xdr:pic>
      <xdr:nvPicPr>
        <xdr:cNvPr id="5" name="Picture 4">
          <a:extLst>
            <a:ext uri="{FF2B5EF4-FFF2-40B4-BE49-F238E27FC236}">
              <a16:creationId xmlns:a16="http://schemas.microsoft.com/office/drawing/2014/main" id="{EDEEDD3B-C6B5-49A8-9668-EA89A5F237CC}"/>
            </a:ext>
          </a:extLst>
        </xdr:cNvPr>
        <xdr:cNvPicPr>
          <a:picLocks noChangeAspect="1"/>
        </xdr:cNvPicPr>
      </xdr:nvPicPr>
      <xdr:blipFill rotWithShape="1">
        <a:blip xmlns:r="http://schemas.openxmlformats.org/officeDocument/2006/relationships" r:embed="rId2"/>
        <a:srcRect l="10000" r="8947"/>
        <a:stretch/>
      </xdr:blipFill>
      <xdr:spPr>
        <a:xfrm>
          <a:off x="3835400" y="12058651"/>
          <a:ext cx="1741814" cy="156844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81546</xdr:colOff>
      <xdr:row>91</xdr:row>
      <xdr:rowOff>28575</xdr:rowOff>
    </xdr:from>
    <xdr:to>
      <xdr:col>4</xdr:col>
      <xdr:colOff>1883255</xdr:colOff>
      <xdr:row>94</xdr:row>
      <xdr:rowOff>222250</xdr:rowOff>
    </xdr:to>
    <xdr:pic>
      <xdr:nvPicPr>
        <xdr:cNvPr id="2" name="Picture 1">
          <a:extLst>
            <a:ext uri="{FF2B5EF4-FFF2-40B4-BE49-F238E27FC236}">
              <a16:creationId xmlns:a16="http://schemas.microsoft.com/office/drawing/2014/main" id="{A80FF0F3-2F1B-4BBC-A06D-AA7A70410097}"/>
            </a:ext>
          </a:extLst>
        </xdr:cNvPr>
        <xdr:cNvPicPr>
          <a:picLocks noChangeAspect="1"/>
        </xdr:cNvPicPr>
      </xdr:nvPicPr>
      <xdr:blipFill>
        <a:blip xmlns:r="http://schemas.openxmlformats.org/officeDocument/2006/relationships" r:embed="rId1"/>
        <a:stretch>
          <a:fillRect/>
        </a:stretch>
      </xdr:blipFill>
      <xdr:spPr>
        <a:xfrm>
          <a:off x="7625346" y="18354675"/>
          <a:ext cx="1811234" cy="1450975"/>
        </a:xfrm>
        <a:prstGeom prst="rect">
          <a:avLst/>
        </a:prstGeom>
      </xdr:spPr>
    </xdr:pic>
    <xdr:clientData/>
  </xdr:twoCellAnchor>
  <xdr:twoCellAnchor editAs="oneCell">
    <xdr:from>
      <xdr:col>2</xdr:col>
      <xdr:colOff>98425</xdr:colOff>
      <xdr:row>91</xdr:row>
      <xdr:rowOff>38101</xdr:rowOff>
    </xdr:from>
    <xdr:to>
      <xdr:col>3</xdr:col>
      <xdr:colOff>1171</xdr:colOff>
      <xdr:row>94</xdr:row>
      <xdr:rowOff>241300</xdr:rowOff>
    </xdr:to>
    <xdr:pic>
      <xdr:nvPicPr>
        <xdr:cNvPr id="3" name="Picture 2">
          <a:extLst>
            <a:ext uri="{FF2B5EF4-FFF2-40B4-BE49-F238E27FC236}">
              <a16:creationId xmlns:a16="http://schemas.microsoft.com/office/drawing/2014/main" id="{3DDF12C7-39B9-4BDE-978A-AC5B6F5D605A}"/>
            </a:ext>
          </a:extLst>
        </xdr:cNvPr>
        <xdr:cNvPicPr>
          <a:picLocks noChangeAspect="1"/>
        </xdr:cNvPicPr>
      </xdr:nvPicPr>
      <xdr:blipFill rotWithShape="1">
        <a:blip xmlns:r="http://schemas.openxmlformats.org/officeDocument/2006/relationships" r:embed="rId2"/>
        <a:srcRect l="10000" r="8947"/>
        <a:stretch/>
      </xdr:blipFill>
      <xdr:spPr>
        <a:xfrm>
          <a:off x="3876675" y="18364201"/>
          <a:ext cx="1722021" cy="14604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62496</xdr:colOff>
      <xdr:row>91</xdr:row>
      <xdr:rowOff>28575</xdr:rowOff>
    </xdr:from>
    <xdr:to>
      <xdr:col>4</xdr:col>
      <xdr:colOff>1949450</xdr:colOff>
      <xdr:row>94</xdr:row>
      <xdr:rowOff>234950</xdr:rowOff>
    </xdr:to>
    <xdr:pic>
      <xdr:nvPicPr>
        <xdr:cNvPr id="2" name="Picture 1">
          <a:extLst>
            <a:ext uri="{FF2B5EF4-FFF2-40B4-BE49-F238E27FC236}">
              <a16:creationId xmlns:a16="http://schemas.microsoft.com/office/drawing/2014/main" id="{B5A10B2F-DE23-4989-9966-4755C45EE763}"/>
            </a:ext>
          </a:extLst>
        </xdr:cNvPr>
        <xdr:cNvPicPr>
          <a:picLocks noChangeAspect="1"/>
        </xdr:cNvPicPr>
      </xdr:nvPicPr>
      <xdr:blipFill>
        <a:blip xmlns:r="http://schemas.openxmlformats.org/officeDocument/2006/relationships" r:embed="rId1"/>
        <a:stretch>
          <a:fillRect/>
        </a:stretch>
      </xdr:blipFill>
      <xdr:spPr>
        <a:xfrm>
          <a:off x="7504696" y="18354675"/>
          <a:ext cx="1925054" cy="1463675"/>
        </a:xfrm>
        <a:prstGeom prst="rect">
          <a:avLst/>
        </a:prstGeom>
      </xdr:spPr>
    </xdr:pic>
    <xdr:clientData/>
  </xdr:twoCellAnchor>
  <xdr:twoCellAnchor editAs="oneCell">
    <xdr:from>
      <xdr:col>2</xdr:col>
      <xdr:colOff>47625</xdr:colOff>
      <xdr:row>91</xdr:row>
      <xdr:rowOff>38101</xdr:rowOff>
    </xdr:from>
    <xdr:to>
      <xdr:col>2</xdr:col>
      <xdr:colOff>1722021</xdr:colOff>
      <xdr:row>94</xdr:row>
      <xdr:rowOff>241300</xdr:rowOff>
    </xdr:to>
    <xdr:pic>
      <xdr:nvPicPr>
        <xdr:cNvPr id="3" name="Picture 2">
          <a:extLst>
            <a:ext uri="{FF2B5EF4-FFF2-40B4-BE49-F238E27FC236}">
              <a16:creationId xmlns:a16="http://schemas.microsoft.com/office/drawing/2014/main" id="{B81F77E9-95CD-4181-B5C9-19C187A9C030}"/>
            </a:ext>
          </a:extLst>
        </xdr:cNvPr>
        <xdr:cNvPicPr>
          <a:picLocks noChangeAspect="1"/>
        </xdr:cNvPicPr>
      </xdr:nvPicPr>
      <xdr:blipFill rotWithShape="1">
        <a:blip xmlns:r="http://schemas.openxmlformats.org/officeDocument/2006/relationships" r:embed="rId2"/>
        <a:srcRect l="10000" r="8947"/>
        <a:stretch/>
      </xdr:blipFill>
      <xdr:spPr>
        <a:xfrm>
          <a:off x="3825875" y="18364201"/>
          <a:ext cx="1712496" cy="14604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1901825</xdr:colOff>
      <xdr:row>75</xdr:row>
      <xdr:rowOff>241300</xdr:rowOff>
    </xdr:to>
    <xdr:pic>
      <xdr:nvPicPr>
        <xdr:cNvPr id="2" name="Picture 1">
          <a:extLst>
            <a:ext uri="{FF2B5EF4-FFF2-40B4-BE49-F238E27FC236}">
              <a16:creationId xmlns:a16="http://schemas.microsoft.com/office/drawing/2014/main" id="{290D0F98-7755-4D8D-8168-29D849D81C5C}"/>
            </a:ext>
          </a:extLst>
        </xdr:cNvPr>
        <xdr:cNvPicPr>
          <a:picLocks noChangeAspect="1"/>
        </xdr:cNvPicPr>
      </xdr:nvPicPr>
      <xdr:blipFill>
        <a:blip xmlns:r="http://schemas.openxmlformats.org/officeDocument/2006/relationships" r:embed="rId1"/>
        <a:stretch>
          <a:fillRect/>
        </a:stretch>
      </xdr:blipFill>
      <xdr:spPr>
        <a:xfrm>
          <a:off x="7569200" y="14636751"/>
          <a:ext cx="1838325" cy="1638299"/>
        </a:xfrm>
        <a:prstGeom prst="rect">
          <a:avLst/>
        </a:prstGeom>
      </xdr:spPr>
    </xdr:pic>
    <xdr:clientData/>
  </xdr:twoCellAnchor>
  <xdr:twoCellAnchor editAs="oneCell">
    <xdr:from>
      <xdr:col>2</xdr:col>
      <xdr:colOff>57150</xdr:colOff>
      <xdr:row>72</xdr:row>
      <xdr:rowOff>31751</xdr:rowOff>
    </xdr:from>
    <xdr:to>
      <xdr:col>2</xdr:col>
      <xdr:colOff>1760864</xdr:colOff>
      <xdr:row>75</xdr:row>
      <xdr:rowOff>215900</xdr:rowOff>
    </xdr:to>
    <xdr:pic>
      <xdr:nvPicPr>
        <xdr:cNvPr id="3" name="Picture 2">
          <a:extLst>
            <a:ext uri="{FF2B5EF4-FFF2-40B4-BE49-F238E27FC236}">
              <a16:creationId xmlns:a16="http://schemas.microsoft.com/office/drawing/2014/main" id="{51053075-621A-4EF9-9440-7E9A75115120}"/>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41814" cy="163194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38100</xdr:colOff>
      <xdr:row>123</xdr:row>
      <xdr:rowOff>50801</xdr:rowOff>
    </xdr:from>
    <xdr:to>
      <xdr:col>4</xdr:col>
      <xdr:colOff>1806575</xdr:colOff>
      <xdr:row>126</xdr:row>
      <xdr:rowOff>323850</xdr:rowOff>
    </xdr:to>
    <xdr:pic>
      <xdr:nvPicPr>
        <xdr:cNvPr id="2" name="Picture 1">
          <a:extLst>
            <a:ext uri="{FF2B5EF4-FFF2-40B4-BE49-F238E27FC236}">
              <a16:creationId xmlns:a16="http://schemas.microsoft.com/office/drawing/2014/main" id="{9AA49039-674A-43D9-9D21-EF5E0A80AB29}"/>
            </a:ext>
          </a:extLst>
        </xdr:cNvPr>
        <xdr:cNvPicPr>
          <a:picLocks noChangeAspect="1"/>
        </xdr:cNvPicPr>
      </xdr:nvPicPr>
      <xdr:blipFill>
        <a:blip xmlns:r="http://schemas.openxmlformats.org/officeDocument/2006/relationships" r:embed="rId1"/>
        <a:stretch>
          <a:fillRect/>
        </a:stretch>
      </xdr:blipFill>
      <xdr:spPr>
        <a:xfrm>
          <a:off x="7537450" y="24676101"/>
          <a:ext cx="1787525" cy="1562099"/>
        </a:xfrm>
        <a:prstGeom prst="rect">
          <a:avLst/>
        </a:prstGeom>
      </xdr:spPr>
    </xdr:pic>
    <xdr:clientData/>
  </xdr:twoCellAnchor>
  <xdr:twoCellAnchor editAs="oneCell">
    <xdr:from>
      <xdr:col>2</xdr:col>
      <xdr:colOff>57150</xdr:colOff>
      <xdr:row>123</xdr:row>
      <xdr:rowOff>22225</xdr:rowOff>
    </xdr:from>
    <xdr:to>
      <xdr:col>2</xdr:col>
      <xdr:colOff>1768475</xdr:colOff>
      <xdr:row>126</xdr:row>
      <xdr:rowOff>292100</xdr:rowOff>
    </xdr:to>
    <xdr:pic>
      <xdr:nvPicPr>
        <xdr:cNvPr id="3" name="Picture 2">
          <a:extLst>
            <a:ext uri="{FF2B5EF4-FFF2-40B4-BE49-F238E27FC236}">
              <a16:creationId xmlns:a16="http://schemas.microsoft.com/office/drawing/2014/main" id="{0F1DA09F-BE5E-4BF7-AB90-7E87887F6862}"/>
            </a:ext>
          </a:extLst>
        </xdr:cNvPr>
        <xdr:cNvPicPr>
          <a:picLocks noChangeAspect="1"/>
        </xdr:cNvPicPr>
      </xdr:nvPicPr>
      <xdr:blipFill rotWithShape="1">
        <a:blip xmlns:r="http://schemas.openxmlformats.org/officeDocument/2006/relationships" r:embed="rId2"/>
        <a:srcRect l="10000" r="8947"/>
        <a:stretch/>
      </xdr:blipFill>
      <xdr:spPr>
        <a:xfrm>
          <a:off x="3835400" y="24647525"/>
          <a:ext cx="1730375" cy="15589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78012</xdr:colOff>
      <xdr:row>79</xdr:row>
      <xdr:rowOff>50801</xdr:rowOff>
    </xdr:from>
    <xdr:to>
      <xdr:col>4</xdr:col>
      <xdr:colOff>1958974</xdr:colOff>
      <xdr:row>82</xdr:row>
      <xdr:rowOff>323850</xdr:rowOff>
    </xdr:to>
    <xdr:pic>
      <xdr:nvPicPr>
        <xdr:cNvPr id="2" name="Picture 1">
          <a:extLst>
            <a:ext uri="{FF2B5EF4-FFF2-40B4-BE49-F238E27FC236}">
              <a16:creationId xmlns:a16="http://schemas.microsoft.com/office/drawing/2014/main" id="{3239823C-61FA-4CF3-A8F9-D0BCE236E225}"/>
            </a:ext>
          </a:extLst>
        </xdr:cNvPr>
        <xdr:cNvPicPr>
          <a:picLocks noChangeAspect="1"/>
        </xdr:cNvPicPr>
      </xdr:nvPicPr>
      <xdr:blipFill>
        <a:blip xmlns:r="http://schemas.openxmlformats.org/officeDocument/2006/relationships" r:embed="rId1"/>
        <a:stretch>
          <a:fillRect/>
        </a:stretch>
      </xdr:blipFill>
      <xdr:spPr>
        <a:xfrm>
          <a:off x="7469412" y="16014701"/>
          <a:ext cx="1909537" cy="1403349"/>
        </a:xfrm>
        <a:prstGeom prst="rect">
          <a:avLst/>
        </a:prstGeom>
      </xdr:spPr>
    </xdr:pic>
    <xdr:clientData/>
  </xdr:twoCellAnchor>
  <xdr:twoCellAnchor editAs="oneCell">
    <xdr:from>
      <xdr:col>2</xdr:col>
      <xdr:colOff>22225</xdr:colOff>
      <xdr:row>79</xdr:row>
      <xdr:rowOff>31751</xdr:rowOff>
    </xdr:from>
    <xdr:to>
      <xdr:col>2</xdr:col>
      <xdr:colOff>1673226</xdr:colOff>
      <xdr:row>82</xdr:row>
      <xdr:rowOff>323850</xdr:rowOff>
    </xdr:to>
    <xdr:pic>
      <xdr:nvPicPr>
        <xdr:cNvPr id="3" name="Picture 2">
          <a:extLst>
            <a:ext uri="{FF2B5EF4-FFF2-40B4-BE49-F238E27FC236}">
              <a16:creationId xmlns:a16="http://schemas.microsoft.com/office/drawing/2014/main" id="{FECD694C-52BA-43C7-90AB-C3ACB9415F70}"/>
            </a:ext>
          </a:extLst>
        </xdr:cNvPr>
        <xdr:cNvPicPr>
          <a:picLocks noChangeAspect="1"/>
        </xdr:cNvPicPr>
      </xdr:nvPicPr>
      <xdr:blipFill rotWithShape="1">
        <a:blip xmlns:r="http://schemas.openxmlformats.org/officeDocument/2006/relationships" r:embed="rId2"/>
        <a:srcRect l="10000" r="8947"/>
        <a:stretch/>
      </xdr:blipFill>
      <xdr:spPr>
        <a:xfrm>
          <a:off x="3800475" y="15995651"/>
          <a:ext cx="1679576" cy="142239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77876</xdr:colOff>
      <xdr:row>72</xdr:row>
      <xdr:rowOff>9529</xdr:rowOff>
    </xdr:from>
    <xdr:to>
      <xdr:col>4</xdr:col>
      <xdr:colOff>1695449</xdr:colOff>
      <xdr:row>75</xdr:row>
      <xdr:rowOff>330200</xdr:rowOff>
    </xdr:to>
    <xdr:pic>
      <xdr:nvPicPr>
        <xdr:cNvPr id="2" name="Picture 1">
          <a:extLst>
            <a:ext uri="{FF2B5EF4-FFF2-40B4-BE49-F238E27FC236}">
              <a16:creationId xmlns:a16="http://schemas.microsoft.com/office/drawing/2014/main" id="{FB63FD65-3179-4FA4-89D7-0AF2AED42223}"/>
            </a:ext>
          </a:extLst>
        </xdr:cNvPr>
        <xdr:cNvPicPr>
          <a:picLocks noChangeAspect="1"/>
        </xdr:cNvPicPr>
      </xdr:nvPicPr>
      <xdr:blipFill>
        <a:blip xmlns:r="http://schemas.openxmlformats.org/officeDocument/2006/relationships" r:embed="rId1"/>
        <a:stretch>
          <a:fillRect/>
        </a:stretch>
      </xdr:blipFill>
      <xdr:spPr>
        <a:xfrm>
          <a:off x="7583576" y="14595479"/>
          <a:ext cx="1617573" cy="1571621"/>
        </a:xfrm>
        <a:prstGeom prst="rect">
          <a:avLst/>
        </a:prstGeom>
      </xdr:spPr>
    </xdr:pic>
    <xdr:clientData/>
  </xdr:twoCellAnchor>
  <xdr:twoCellAnchor editAs="oneCell">
    <xdr:from>
      <xdr:col>2</xdr:col>
      <xdr:colOff>85725</xdr:colOff>
      <xdr:row>72</xdr:row>
      <xdr:rowOff>15877</xdr:rowOff>
    </xdr:from>
    <xdr:to>
      <xdr:col>2</xdr:col>
      <xdr:colOff>1748863</xdr:colOff>
      <xdr:row>75</xdr:row>
      <xdr:rowOff>330200</xdr:rowOff>
    </xdr:to>
    <xdr:pic>
      <xdr:nvPicPr>
        <xdr:cNvPr id="3" name="Picture 2">
          <a:extLst>
            <a:ext uri="{FF2B5EF4-FFF2-40B4-BE49-F238E27FC236}">
              <a16:creationId xmlns:a16="http://schemas.microsoft.com/office/drawing/2014/main" id="{39106225-274D-4B43-8A99-137867893C67}"/>
            </a:ext>
          </a:extLst>
        </xdr:cNvPr>
        <xdr:cNvPicPr>
          <a:picLocks noChangeAspect="1"/>
        </xdr:cNvPicPr>
      </xdr:nvPicPr>
      <xdr:blipFill rotWithShape="1">
        <a:blip xmlns:r="http://schemas.openxmlformats.org/officeDocument/2006/relationships" r:embed="rId2"/>
        <a:srcRect l="10000" r="8947"/>
        <a:stretch/>
      </xdr:blipFill>
      <xdr:spPr>
        <a:xfrm>
          <a:off x="3863975" y="14601827"/>
          <a:ext cx="1663138" cy="15652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38100</xdr:colOff>
      <xdr:row>52</xdr:row>
      <xdr:rowOff>76200</xdr:rowOff>
    </xdr:from>
    <xdr:to>
      <xdr:col>4</xdr:col>
      <xdr:colOff>1635124</xdr:colOff>
      <xdr:row>55</xdr:row>
      <xdr:rowOff>336550</xdr:rowOff>
    </xdr:to>
    <xdr:pic>
      <xdr:nvPicPr>
        <xdr:cNvPr id="2" name="Picture 1">
          <a:extLst>
            <a:ext uri="{FF2B5EF4-FFF2-40B4-BE49-F238E27FC236}">
              <a16:creationId xmlns:a16="http://schemas.microsoft.com/office/drawing/2014/main" id="{1D4E4558-0A39-4299-909D-1F026C5BC498}"/>
            </a:ext>
          </a:extLst>
        </xdr:cNvPr>
        <xdr:cNvPicPr>
          <a:picLocks noChangeAspect="1"/>
        </xdr:cNvPicPr>
      </xdr:nvPicPr>
      <xdr:blipFill>
        <a:blip xmlns:r="http://schemas.openxmlformats.org/officeDocument/2006/relationships" r:embed="rId1"/>
        <a:stretch>
          <a:fillRect/>
        </a:stretch>
      </xdr:blipFill>
      <xdr:spPr>
        <a:xfrm>
          <a:off x="7505700" y="10725150"/>
          <a:ext cx="1635124" cy="1587500"/>
        </a:xfrm>
        <a:prstGeom prst="rect">
          <a:avLst/>
        </a:prstGeom>
      </xdr:spPr>
    </xdr:pic>
    <xdr:clientData/>
  </xdr:twoCellAnchor>
  <xdr:twoCellAnchor editAs="oneCell">
    <xdr:from>
      <xdr:col>2</xdr:col>
      <xdr:colOff>9525</xdr:colOff>
      <xdr:row>52</xdr:row>
      <xdr:rowOff>47627</xdr:rowOff>
    </xdr:from>
    <xdr:to>
      <xdr:col>2</xdr:col>
      <xdr:colOff>1739629</xdr:colOff>
      <xdr:row>55</xdr:row>
      <xdr:rowOff>349250</xdr:rowOff>
    </xdr:to>
    <xdr:pic>
      <xdr:nvPicPr>
        <xdr:cNvPr id="3" name="Picture 2">
          <a:extLst>
            <a:ext uri="{FF2B5EF4-FFF2-40B4-BE49-F238E27FC236}">
              <a16:creationId xmlns:a16="http://schemas.microsoft.com/office/drawing/2014/main" id="{7CFBBCC2-1F0E-4EC1-9F73-DDD4FC4AC1AE}"/>
            </a:ext>
          </a:extLst>
        </xdr:cNvPr>
        <xdr:cNvPicPr>
          <a:picLocks noChangeAspect="1"/>
        </xdr:cNvPicPr>
      </xdr:nvPicPr>
      <xdr:blipFill rotWithShape="1">
        <a:blip xmlns:r="http://schemas.openxmlformats.org/officeDocument/2006/relationships" r:embed="rId2"/>
        <a:srcRect l="10000" r="8947"/>
        <a:stretch/>
      </xdr:blipFill>
      <xdr:spPr>
        <a:xfrm>
          <a:off x="3787775" y="10696577"/>
          <a:ext cx="1777729" cy="16287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60324</xdr:colOff>
      <xdr:row>88</xdr:row>
      <xdr:rowOff>22225</xdr:rowOff>
    </xdr:from>
    <xdr:to>
      <xdr:col>4</xdr:col>
      <xdr:colOff>1930400</xdr:colOff>
      <xdr:row>91</xdr:row>
      <xdr:rowOff>266700</xdr:rowOff>
    </xdr:to>
    <xdr:pic>
      <xdr:nvPicPr>
        <xdr:cNvPr id="2" name="Picture 1">
          <a:extLst>
            <a:ext uri="{FF2B5EF4-FFF2-40B4-BE49-F238E27FC236}">
              <a16:creationId xmlns:a16="http://schemas.microsoft.com/office/drawing/2014/main" id="{199D8B51-AC13-4A63-B5D1-13CD1811EE6D}"/>
            </a:ext>
          </a:extLst>
        </xdr:cNvPr>
        <xdr:cNvPicPr>
          <a:picLocks noChangeAspect="1"/>
        </xdr:cNvPicPr>
      </xdr:nvPicPr>
      <xdr:blipFill>
        <a:blip xmlns:r="http://schemas.openxmlformats.org/officeDocument/2006/relationships" r:embed="rId1"/>
        <a:stretch>
          <a:fillRect/>
        </a:stretch>
      </xdr:blipFill>
      <xdr:spPr>
        <a:xfrm>
          <a:off x="7299324" y="17757775"/>
          <a:ext cx="1908176" cy="1628775"/>
        </a:xfrm>
        <a:prstGeom prst="rect">
          <a:avLst/>
        </a:prstGeom>
      </xdr:spPr>
    </xdr:pic>
    <xdr:clientData/>
  </xdr:twoCellAnchor>
  <xdr:twoCellAnchor editAs="oneCell">
    <xdr:from>
      <xdr:col>2</xdr:col>
      <xdr:colOff>63500</xdr:colOff>
      <xdr:row>88</xdr:row>
      <xdr:rowOff>38101</xdr:rowOff>
    </xdr:from>
    <xdr:to>
      <xdr:col>3</xdr:col>
      <xdr:colOff>2458</xdr:colOff>
      <xdr:row>91</xdr:row>
      <xdr:rowOff>215900</xdr:rowOff>
    </xdr:to>
    <xdr:pic>
      <xdr:nvPicPr>
        <xdr:cNvPr id="3" name="Picture 2">
          <a:extLst>
            <a:ext uri="{FF2B5EF4-FFF2-40B4-BE49-F238E27FC236}">
              <a16:creationId xmlns:a16="http://schemas.microsoft.com/office/drawing/2014/main" id="{3A72845E-7D29-4664-8762-0C73332D3B7C}"/>
            </a:ext>
          </a:extLst>
        </xdr:cNvPr>
        <xdr:cNvPicPr>
          <a:picLocks noChangeAspect="1"/>
        </xdr:cNvPicPr>
      </xdr:nvPicPr>
      <xdr:blipFill rotWithShape="1">
        <a:blip xmlns:r="http://schemas.openxmlformats.org/officeDocument/2006/relationships" r:embed="rId2"/>
        <a:srcRect l="10000" r="8947"/>
        <a:stretch/>
      </xdr:blipFill>
      <xdr:spPr>
        <a:xfrm>
          <a:off x="3841750" y="17773651"/>
          <a:ext cx="1472483" cy="156209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123826</xdr:colOff>
      <xdr:row>23</xdr:row>
      <xdr:rowOff>94040</xdr:rowOff>
    </xdr:from>
    <xdr:to>
      <xdr:col>4</xdr:col>
      <xdr:colOff>1685926</xdr:colOff>
      <xdr:row>24</xdr:row>
      <xdr:rowOff>485775</xdr:rowOff>
    </xdr:to>
    <xdr:pic>
      <xdr:nvPicPr>
        <xdr:cNvPr id="2" name="Picture 1">
          <a:extLst>
            <a:ext uri="{FF2B5EF4-FFF2-40B4-BE49-F238E27FC236}">
              <a16:creationId xmlns:a16="http://schemas.microsoft.com/office/drawing/2014/main" id="{54E7146C-7EAE-448B-A88C-7DC93A205384}"/>
            </a:ext>
          </a:extLst>
        </xdr:cNvPr>
        <xdr:cNvPicPr>
          <a:picLocks noChangeAspect="1"/>
        </xdr:cNvPicPr>
      </xdr:nvPicPr>
      <xdr:blipFill>
        <a:blip xmlns:r="http://schemas.openxmlformats.org/officeDocument/2006/relationships" r:embed="rId1"/>
        <a:stretch>
          <a:fillRect/>
        </a:stretch>
      </xdr:blipFill>
      <xdr:spPr>
        <a:xfrm>
          <a:off x="7258051" y="5275640"/>
          <a:ext cx="1562100" cy="896560"/>
        </a:xfrm>
        <a:prstGeom prst="rect">
          <a:avLst/>
        </a:prstGeom>
      </xdr:spPr>
    </xdr:pic>
    <xdr:clientData/>
  </xdr:twoCellAnchor>
  <xdr:twoCellAnchor editAs="oneCell">
    <xdr:from>
      <xdr:col>2</xdr:col>
      <xdr:colOff>47625</xdr:colOff>
      <xdr:row>22</xdr:row>
      <xdr:rowOff>323850</xdr:rowOff>
    </xdr:from>
    <xdr:to>
      <xdr:col>2</xdr:col>
      <xdr:colOff>1709127</xdr:colOff>
      <xdr:row>25</xdr:row>
      <xdr:rowOff>99842</xdr:rowOff>
    </xdr:to>
    <xdr:pic>
      <xdr:nvPicPr>
        <xdr:cNvPr id="3" name="Picture 2">
          <a:extLst>
            <a:ext uri="{FF2B5EF4-FFF2-40B4-BE49-F238E27FC236}">
              <a16:creationId xmlns:a16="http://schemas.microsoft.com/office/drawing/2014/main" id="{67339BEC-EAA6-41A8-AEF0-4B643286F74D}"/>
            </a:ext>
          </a:extLst>
        </xdr:cNvPr>
        <xdr:cNvPicPr>
          <a:picLocks noChangeAspect="1"/>
        </xdr:cNvPicPr>
      </xdr:nvPicPr>
      <xdr:blipFill rotWithShape="1">
        <a:blip xmlns:r="http://schemas.openxmlformats.org/officeDocument/2006/relationships" r:embed="rId2"/>
        <a:srcRect l="9939" t="2788" r="8892" b="2091"/>
        <a:stretch/>
      </xdr:blipFill>
      <xdr:spPr>
        <a:xfrm>
          <a:off x="3648075" y="5133975"/>
          <a:ext cx="1661502" cy="11571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4C95-C6BF-4879-A2CB-421ABE022F25}">
  <dimension ref="A1:C30"/>
  <sheetViews>
    <sheetView tabSelected="1" workbookViewId="0">
      <selection sqref="A1:B1"/>
    </sheetView>
  </sheetViews>
  <sheetFormatPr defaultRowHeight="15" x14ac:dyDescent="0.25"/>
  <cols>
    <col min="1" max="1" width="8.5703125" bestFit="1" customWidth="1"/>
    <col min="2" max="2" width="41.140625" customWidth="1"/>
    <col min="3" max="3" width="15.85546875" bestFit="1" customWidth="1"/>
  </cols>
  <sheetData>
    <row r="1" spans="1:3" x14ac:dyDescent="0.25">
      <c r="A1" s="91" t="s">
        <v>85</v>
      </c>
      <c r="B1" s="91"/>
    </row>
    <row r="2" spans="1:3" x14ac:dyDescent="0.25">
      <c r="A2" s="92" t="s">
        <v>86</v>
      </c>
      <c r="B2" s="92"/>
    </row>
    <row r="3" spans="1:3" x14ac:dyDescent="0.25">
      <c r="A3" s="54" t="s">
        <v>87</v>
      </c>
      <c r="B3" s="54" t="s">
        <v>88</v>
      </c>
      <c r="C3" s="54" t="s">
        <v>784</v>
      </c>
    </row>
    <row r="4" spans="1:3" x14ac:dyDescent="0.25">
      <c r="A4" s="55" t="s">
        <v>34</v>
      </c>
      <c r="B4" s="56" t="s">
        <v>35</v>
      </c>
      <c r="C4" s="56" t="s">
        <v>786</v>
      </c>
    </row>
    <row r="5" spans="1:3" x14ac:dyDescent="0.25">
      <c r="A5" s="55" t="s">
        <v>36</v>
      </c>
      <c r="B5" s="56" t="s">
        <v>37</v>
      </c>
      <c r="C5" s="56" t="s">
        <v>793</v>
      </c>
    </row>
    <row r="6" spans="1:3" x14ac:dyDescent="0.25">
      <c r="A6" s="55" t="s">
        <v>38</v>
      </c>
      <c r="B6" s="56" t="s">
        <v>39</v>
      </c>
      <c r="C6" s="56" t="s">
        <v>793</v>
      </c>
    </row>
    <row r="7" spans="1:3" x14ac:dyDescent="0.25">
      <c r="A7" s="55" t="s">
        <v>40</v>
      </c>
      <c r="B7" s="56" t="s">
        <v>41</v>
      </c>
      <c r="C7" s="56" t="s">
        <v>793</v>
      </c>
    </row>
    <row r="8" spans="1:3" x14ac:dyDescent="0.25">
      <c r="A8" s="55" t="s">
        <v>42</v>
      </c>
      <c r="B8" s="56" t="s">
        <v>43</v>
      </c>
      <c r="C8" s="56" t="s">
        <v>793</v>
      </c>
    </row>
    <row r="9" spans="1:3" x14ac:dyDescent="0.25">
      <c r="A9" s="55" t="s">
        <v>44</v>
      </c>
      <c r="B9" s="56" t="s">
        <v>45</v>
      </c>
      <c r="C9" s="56" t="s">
        <v>793</v>
      </c>
    </row>
    <row r="10" spans="1:3" x14ac:dyDescent="0.25">
      <c r="A10" s="55" t="s">
        <v>46</v>
      </c>
      <c r="B10" s="56" t="s">
        <v>47</v>
      </c>
      <c r="C10" s="56" t="s">
        <v>793</v>
      </c>
    </row>
    <row r="11" spans="1:3" x14ac:dyDescent="0.25">
      <c r="A11" s="55" t="s">
        <v>48</v>
      </c>
      <c r="B11" s="56" t="s">
        <v>49</v>
      </c>
      <c r="C11" s="56" t="s">
        <v>793</v>
      </c>
    </row>
    <row r="12" spans="1:3" x14ac:dyDescent="0.25">
      <c r="A12" s="55" t="s">
        <v>50</v>
      </c>
      <c r="B12" s="56" t="s">
        <v>51</v>
      </c>
      <c r="C12" s="56" t="s">
        <v>785</v>
      </c>
    </row>
    <row r="13" spans="1:3" x14ac:dyDescent="0.25">
      <c r="A13" s="55" t="s">
        <v>52</v>
      </c>
      <c r="B13" s="56" t="s">
        <v>53</v>
      </c>
      <c r="C13" s="56" t="s">
        <v>793</v>
      </c>
    </row>
    <row r="14" spans="1:3" x14ac:dyDescent="0.25">
      <c r="A14" s="55" t="s">
        <v>54</v>
      </c>
      <c r="B14" s="56" t="s">
        <v>55</v>
      </c>
      <c r="C14" s="56" t="s">
        <v>793</v>
      </c>
    </row>
    <row r="15" spans="1:3" x14ac:dyDescent="0.25">
      <c r="A15" s="55" t="s">
        <v>56</v>
      </c>
      <c r="B15" s="56" t="s">
        <v>57</v>
      </c>
      <c r="C15" s="56" t="s">
        <v>793</v>
      </c>
    </row>
    <row r="16" spans="1:3" x14ac:dyDescent="0.25">
      <c r="A16" s="55" t="s">
        <v>58</v>
      </c>
      <c r="B16" s="56" t="s">
        <v>59</v>
      </c>
      <c r="C16" s="56" t="s">
        <v>794</v>
      </c>
    </row>
    <row r="17" spans="1:3" x14ac:dyDescent="0.25">
      <c r="A17" s="55" t="s">
        <v>60</v>
      </c>
      <c r="B17" s="56" t="s">
        <v>61</v>
      </c>
      <c r="C17" s="56" t="s">
        <v>793</v>
      </c>
    </row>
    <row r="18" spans="1:3" x14ac:dyDescent="0.25">
      <c r="A18" s="55" t="s">
        <v>62</v>
      </c>
      <c r="B18" s="56" t="s">
        <v>63</v>
      </c>
      <c r="C18" s="56" t="s">
        <v>793</v>
      </c>
    </row>
    <row r="19" spans="1:3" x14ac:dyDescent="0.25">
      <c r="A19" s="55" t="s">
        <v>64</v>
      </c>
      <c r="B19" s="56" t="s">
        <v>65</v>
      </c>
      <c r="C19" s="56" t="s">
        <v>793</v>
      </c>
    </row>
    <row r="20" spans="1:3" x14ac:dyDescent="0.25">
      <c r="A20" s="55" t="s">
        <v>66</v>
      </c>
      <c r="B20" s="56" t="s">
        <v>67</v>
      </c>
      <c r="C20" s="56" t="s">
        <v>793</v>
      </c>
    </row>
    <row r="21" spans="1:3" x14ac:dyDescent="0.25">
      <c r="A21" s="55" t="s">
        <v>68</v>
      </c>
      <c r="B21" s="56" t="s">
        <v>69</v>
      </c>
      <c r="C21" s="56" t="s">
        <v>793</v>
      </c>
    </row>
    <row r="22" spans="1:3" x14ac:dyDescent="0.25">
      <c r="A22" s="55" t="s">
        <v>70</v>
      </c>
      <c r="B22" s="56" t="s">
        <v>71</v>
      </c>
      <c r="C22" s="56" t="s">
        <v>793</v>
      </c>
    </row>
    <row r="23" spans="1:3" x14ac:dyDescent="0.25">
      <c r="A23" s="55" t="s">
        <v>72</v>
      </c>
      <c r="B23" s="56" t="s">
        <v>73</v>
      </c>
      <c r="C23" s="56" t="s">
        <v>793</v>
      </c>
    </row>
    <row r="24" spans="1:3" x14ac:dyDescent="0.25">
      <c r="A24" s="55" t="s">
        <v>74</v>
      </c>
      <c r="B24" s="56" t="s">
        <v>75</v>
      </c>
      <c r="C24" s="56" t="s">
        <v>793</v>
      </c>
    </row>
    <row r="25" spans="1:3" x14ac:dyDescent="0.25">
      <c r="A25" s="55" t="s">
        <v>76</v>
      </c>
      <c r="B25" s="56" t="s">
        <v>77</v>
      </c>
      <c r="C25" s="56" t="s">
        <v>793</v>
      </c>
    </row>
    <row r="26" spans="1:3" x14ac:dyDescent="0.25">
      <c r="A26" s="55" t="s">
        <v>78</v>
      </c>
      <c r="B26" s="56" t="s">
        <v>30</v>
      </c>
      <c r="C26" s="56" t="s">
        <v>793</v>
      </c>
    </row>
    <row r="27" spans="1:3" x14ac:dyDescent="0.25">
      <c r="A27" s="55" t="s">
        <v>79</v>
      </c>
      <c r="B27" s="56" t="s">
        <v>80</v>
      </c>
      <c r="C27" s="56" t="s">
        <v>793</v>
      </c>
    </row>
    <row r="28" spans="1:3" x14ac:dyDescent="0.25">
      <c r="A28" s="55" t="s">
        <v>81</v>
      </c>
      <c r="B28" s="56" t="s">
        <v>82</v>
      </c>
      <c r="C28" s="56" t="s">
        <v>793</v>
      </c>
    </row>
    <row r="29" spans="1:3" x14ac:dyDescent="0.25">
      <c r="A29" s="55" t="s">
        <v>83</v>
      </c>
      <c r="B29" s="56" t="s">
        <v>84</v>
      </c>
      <c r="C29" s="56" t="s">
        <v>793</v>
      </c>
    </row>
    <row r="30" spans="1:3" x14ac:dyDescent="0.25">
      <c r="A30" s="90" t="s">
        <v>874</v>
      </c>
      <c r="B30" s="56" t="s">
        <v>875</v>
      </c>
      <c r="C30" s="56" t="s">
        <v>794</v>
      </c>
    </row>
  </sheetData>
  <mergeCells count="2">
    <mergeCell ref="A1:B1"/>
    <mergeCell ref="A2:B2"/>
  </mergeCells>
  <hyperlinks>
    <hyperlink ref="A4" location="'LEARBF'!A1" display="LEARBF" xr:uid="{8CD7785D-01C6-4614-9752-E08C7CF58BE3}"/>
    <hyperlink ref="A5" location="'LEBADF'!A1" display="LEBADF" xr:uid="{B81D7342-6448-44AC-B620-E4E75F373E85}"/>
    <hyperlink ref="A6" location="'LEBALF'!A1" display="LEBALF" xr:uid="{3B30BE09-5417-40C8-AE28-D7769BAD040F}"/>
    <hyperlink ref="A7" location="'LEBFSF'!A1" display="LEBFSF" xr:uid="{922540F6-6755-4EA6-8446-B06F6163AF3A}"/>
    <hyperlink ref="A8" location="'LECHID'!A1" display="LECHID" xr:uid="{4F0DC333-2D4F-47C0-BAA6-88C559370199}"/>
    <hyperlink ref="A9" location="'LEDDYF'!A1" display="LEDDYF" xr:uid="{56A876C8-2BE0-442C-A6EA-733B151C0066}"/>
    <hyperlink ref="A10" location="'LEDHCF'!A1" display="LEDHCF" xr:uid="{AC6A5E8B-7903-4A53-A59D-8C66B0A8B5B7}"/>
    <hyperlink ref="A11" location="'LEEMCF'!A1" display="LEEMCF" xr:uid="{7834F417-38C7-40F8-BFBC-90C475A88736}"/>
    <hyperlink ref="A12" location="'LEEQSF'!A1" display="LEEQSF" xr:uid="{688A3157-8141-4C31-88E0-E45C389A2473}"/>
    <hyperlink ref="A13" location="'LEEQTF'!A1" display="LEEQTF" xr:uid="{5113FBC4-EDE4-49BC-9277-0EB7C02B04D1}"/>
    <hyperlink ref="A14" location="'LEESCF'!A1" display="LEESCF" xr:uid="{82B5786B-9C44-4DBA-A563-5C57D11FCF88}"/>
    <hyperlink ref="A15" location="'LEFE30'!A1" display="LEFE30" xr:uid="{32F86316-0B7D-426D-9536-70F5B5A928F3}"/>
    <hyperlink ref="A16" location="'LEGFOF'!A1" display="LEGFOF" xr:uid="{8A46ED5C-A2CA-4336-AD98-ED59A24899B6}"/>
    <hyperlink ref="A17" location="'LEGROW'!A1" display="LEGROW" xr:uid="{9476D969-C1B0-4B6E-8D54-B650299AF5A2}"/>
    <hyperlink ref="A18" location="'LEINFA'!A1" display="LEINFA" xr:uid="{1AFCA6D3-5F79-4689-8F3E-573FCC132816}"/>
    <hyperlink ref="A19" location="'LEINNF'!A1" display="LEINNF" xr:uid="{576A9848-194A-4461-819C-17E85CC3939E}"/>
    <hyperlink ref="A20" location="'LEINSX'!A1" display="LEINSX" xr:uid="{32E719A0-43AD-4672-88B0-328B27A4DBB1}"/>
    <hyperlink ref="A21" location="'LELTVF'!A1" display="LELTVF" xr:uid="{8955414E-AE4F-4C48-AB8E-7C5E0D4A8DAB}"/>
    <hyperlink ref="A22" location="'LEMIDF'!A1" display="LEMIDF" xr:uid="{705351F5-0DA0-4568-8F3F-3D8892F70185}"/>
    <hyperlink ref="A23" location="'LEMUCF'!A1" display="LEMUCF" xr:uid="{47552F55-D995-4F49-8639-7B973C921D55}"/>
    <hyperlink ref="A24" location="'LENI50'!A1" display="LENI50" xr:uid="{39976FE3-416F-4F80-AA77-DE9A249F09EF}"/>
    <hyperlink ref="A25" location="'LET100'!A1" display="LET100" xr:uid="{E6D3F4E0-0C9C-48A7-A70C-CD44148D9B45}"/>
    <hyperlink ref="A26" location="'LETAXP'!A1" display="LETAXP" xr:uid="{62D10E0E-2B96-4B8A-B4B4-7C68DF2A14CD}"/>
    <hyperlink ref="A27" location="'LETF50'!A1" display="LETF50" xr:uid="{AC7FD61C-BA88-4ED7-97D5-E59206B7BAD8}"/>
    <hyperlink ref="A28" location="'LETFSX'!A1" display="LETFSX" xr:uid="{D76274F2-3AF4-4040-A0F2-06C3306E1729}"/>
    <hyperlink ref="A29" location="'LEULIS'!A1" display="LEULIS" xr:uid="{2B735DD6-475D-4206-9168-9FEA6F849C91}"/>
    <hyperlink ref="A30" location="LICMFGOLDETF!A1" display="LICMFGOLDETF" xr:uid="{F8118F45-A522-4827-947A-D13BA1FE0AC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2B81-1029-485C-874E-55497C5C09F0}">
  <dimension ref="B1:P107"/>
  <sheetViews>
    <sheetView workbookViewId="0"/>
  </sheetViews>
  <sheetFormatPr defaultColWidth="9.140625" defaultRowHeight="15.75" customHeight="1" x14ac:dyDescent="0.2"/>
  <cols>
    <col min="1" max="1" width="3.5703125" style="2" customWidth="1"/>
    <col min="2" max="2" width="44.140625" style="9" bestFit="1" customWidth="1"/>
    <col min="3" max="3" width="26.85546875" style="9" customWidth="1"/>
    <col min="4" max="4" width="33.42578125" style="9" bestFit="1" customWidth="1"/>
    <col min="5" max="5" width="28.28515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171</v>
      </c>
      <c r="C7" s="25" t="s">
        <v>172</v>
      </c>
      <c r="D7" s="25" t="s">
        <v>129</v>
      </c>
      <c r="E7" s="26">
        <v>45000</v>
      </c>
      <c r="F7" s="27">
        <v>113.74</v>
      </c>
      <c r="G7" s="28">
        <v>5.1700000000000003E-2</v>
      </c>
      <c r="H7" s="29"/>
    </row>
    <row r="8" spans="2:9" ht="15.75" customHeight="1" x14ac:dyDescent="0.2">
      <c r="B8" s="25" t="s">
        <v>173</v>
      </c>
      <c r="C8" s="25" t="s">
        <v>174</v>
      </c>
      <c r="D8" s="25" t="s">
        <v>129</v>
      </c>
      <c r="E8" s="26">
        <v>29700</v>
      </c>
      <c r="F8" s="27">
        <v>111.75</v>
      </c>
      <c r="G8" s="28">
        <v>5.0799999999999998E-2</v>
      </c>
      <c r="H8" s="29"/>
    </row>
    <row r="9" spans="2:9" ht="15.75" customHeight="1" x14ac:dyDescent="0.2">
      <c r="B9" s="25" t="s">
        <v>133</v>
      </c>
      <c r="C9" s="25" t="s">
        <v>134</v>
      </c>
      <c r="D9" s="25" t="s">
        <v>129</v>
      </c>
      <c r="E9" s="26">
        <v>7150</v>
      </c>
      <c r="F9" s="27">
        <v>109.13</v>
      </c>
      <c r="G9" s="28">
        <v>4.9599999999999998E-2</v>
      </c>
      <c r="H9" s="29"/>
    </row>
    <row r="10" spans="2:9" ht="15.75" customHeight="1" x14ac:dyDescent="0.2">
      <c r="B10" s="25" t="s">
        <v>175</v>
      </c>
      <c r="C10" s="25" t="s">
        <v>176</v>
      </c>
      <c r="D10" s="25" t="s">
        <v>177</v>
      </c>
      <c r="E10" s="26">
        <v>75600</v>
      </c>
      <c r="F10" s="27">
        <v>107.88</v>
      </c>
      <c r="G10" s="28">
        <v>4.9000000000000002E-2</v>
      </c>
      <c r="H10" s="29"/>
    </row>
    <row r="11" spans="2:9" ht="15.75" customHeight="1" x14ac:dyDescent="0.2">
      <c r="B11" s="25" t="s">
        <v>138</v>
      </c>
      <c r="C11" s="25" t="s">
        <v>139</v>
      </c>
      <c r="D11" s="25" t="s">
        <v>140</v>
      </c>
      <c r="E11" s="26">
        <v>3750</v>
      </c>
      <c r="F11" s="27">
        <v>87.94</v>
      </c>
      <c r="G11" s="28">
        <v>0.04</v>
      </c>
      <c r="H11" s="29"/>
    </row>
    <row r="12" spans="2:9" ht="15.75" customHeight="1" x14ac:dyDescent="0.2">
      <c r="B12" s="25" t="s">
        <v>178</v>
      </c>
      <c r="C12" s="25" t="s">
        <v>179</v>
      </c>
      <c r="D12" s="25" t="s">
        <v>180</v>
      </c>
      <c r="E12" s="26">
        <v>48600</v>
      </c>
      <c r="F12" s="27">
        <v>87.46</v>
      </c>
      <c r="G12" s="28">
        <v>3.9699999999999999E-2</v>
      </c>
      <c r="H12" s="29"/>
    </row>
    <row r="13" spans="2:9" ht="15.75" customHeight="1" x14ac:dyDescent="0.2">
      <c r="B13" s="25" t="s">
        <v>181</v>
      </c>
      <c r="C13" s="25" t="s">
        <v>182</v>
      </c>
      <c r="D13" s="25" t="s">
        <v>183</v>
      </c>
      <c r="E13" s="26">
        <v>1500</v>
      </c>
      <c r="F13" s="27">
        <v>77.069999999999993</v>
      </c>
      <c r="G13" s="28">
        <v>3.5000000000000003E-2</v>
      </c>
      <c r="H13" s="29"/>
    </row>
    <row r="14" spans="2:9" ht="15.75" customHeight="1" x14ac:dyDescent="0.2">
      <c r="B14" s="25" t="s">
        <v>184</v>
      </c>
      <c r="C14" s="25" t="s">
        <v>185</v>
      </c>
      <c r="D14" s="25" t="s">
        <v>186</v>
      </c>
      <c r="E14" s="26">
        <v>320</v>
      </c>
      <c r="F14" s="27">
        <v>74.17</v>
      </c>
      <c r="G14" s="28">
        <v>3.3700000000000001E-2</v>
      </c>
      <c r="H14" s="29"/>
    </row>
    <row r="15" spans="2:9" ht="15.75" customHeight="1" x14ac:dyDescent="0.2">
      <c r="B15" s="25" t="s">
        <v>187</v>
      </c>
      <c r="C15" s="25" t="s">
        <v>188</v>
      </c>
      <c r="D15" s="25" t="s">
        <v>189</v>
      </c>
      <c r="E15" s="26">
        <v>45750</v>
      </c>
      <c r="F15" s="27">
        <v>56.91</v>
      </c>
      <c r="G15" s="28">
        <v>2.5899999999999999E-2</v>
      </c>
      <c r="H15" s="29"/>
    </row>
    <row r="16" spans="2:9" ht="15.75" customHeight="1" x14ac:dyDescent="0.2">
      <c r="B16" s="25" t="s">
        <v>190</v>
      </c>
      <c r="C16" s="25" t="s">
        <v>191</v>
      </c>
      <c r="D16" s="25" t="s">
        <v>186</v>
      </c>
      <c r="E16" s="26">
        <v>16000</v>
      </c>
      <c r="F16" s="27">
        <v>56.76</v>
      </c>
      <c r="G16" s="28">
        <v>2.58E-2</v>
      </c>
      <c r="H16" s="29"/>
    </row>
    <row r="17" spans="2:8" ht="15.75" customHeight="1" x14ac:dyDescent="0.2">
      <c r="B17" s="25" t="s">
        <v>192</v>
      </c>
      <c r="C17" s="25" t="s">
        <v>193</v>
      </c>
      <c r="D17" s="25" t="s">
        <v>194</v>
      </c>
      <c r="E17" s="26">
        <v>2850</v>
      </c>
      <c r="F17" s="27">
        <v>55.36</v>
      </c>
      <c r="G17" s="28">
        <v>2.52E-2</v>
      </c>
      <c r="H17" s="29"/>
    </row>
    <row r="18" spans="2:8" ht="15.75" customHeight="1" x14ac:dyDescent="0.2">
      <c r="B18" s="25" t="s">
        <v>195</v>
      </c>
      <c r="C18" s="25" t="s">
        <v>196</v>
      </c>
      <c r="D18" s="25" t="s">
        <v>197</v>
      </c>
      <c r="E18" s="26">
        <v>36000</v>
      </c>
      <c r="F18" s="27">
        <v>53.26</v>
      </c>
      <c r="G18" s="28">
        <v>2.4199999999999999E-2</v>
      </c>
      <c r="H18" s="29"/>
    </row>
    <row r="19" spans="2:8" ht="15.75" customHeight="1" x14ac:dyDescent="0.2">
      <c r="B19" s="25" t="s">
        <v>198</v>
      </c>
      <c r="C19" s="25" t="s">
        <v>199</v>
      </c>
      <c r="D19" s="25" t="s">
        <v>177</v>
      </c>
      <c r="E19" s="26">
        <v>12000</v>
      </c>
      <c r="F19" s="27">
        <v>49.33</v>
      </c>
      <c r="G19" s="28">
        <v>2.24E-2</v>
      </c>
      <c r="H19" s="29"/>
    </row>
    <row r="20" spans="2:8" ht="15.75" customHeight="1" x14ac:dyDescent="0.2">
      <c r="B20" s="25" t="s">
        <v>200</v>
      </c>
      <c r="C20" s="25" t="s">
        <v>201</v>
      </c>
      <c r="D20" s="25" t="s">
        <v>180</v>
      </c>
      <c r="E20" s="26">
        <v>2400</v>
      </c>
      <c r="F20" s="27">
        <v>46.06</v>
      </c>
      <c r="G20" s="28">
        <v>2.0899999999999998E-2</v>
      </c>
      <c r="H20" s="29"/>
    </row>
    <row r="21" spans="2:8" ht="15.75" customHeight="1" x14ac:dyDescent="0.2">
      <c r="B21" s="25" t="s">
        <v>202</v>
      </c>
      <c r="C21" s="25" t="s">
        <v>203</v>
      </c>
      <c r="D21" s="25" t="s">
        <v>204</v>
      </c>
      <c r="E21" s="26">
        <v>12600</v>
      </c>
      <c r="F21" s="27">
        <v>37.200000000000003</v>
      </c>
      <c r="G21" s="28">
        <v>1.6899999999999998E-2</v>
      </c>
      <c r="H21" s="29"/>
    </row>
    <row r="22" spans="2:8" ht="15.75" customHeight="1" x14ac:dyDescent="0.2">
      <c r="B22" s="25" t="s">
        <v>205</v>
      </c>
      <c r="C22" s="25" t="s">
        <v>206</v>
      </c>
      <c r="D22" s="25" t="s">
        <v>207</v>
      </c>
      <c r="E22" s="26">
        <v>13500</v>
      </c>
      <c r="F22" s="27">
        <v>35.409999999999997</v>
      </c>
      <c r="G22" s="28">
        <v>1.61E-2</v>
      </c>
      <c r="H22" s="29"/>
    </row>
    <row r="23" spans="2:8" ht="15.75" customHeight="1" x14ac:dyDescent="0.2">
      <c r="B23" s="25" t="s">
        <v>208</v>
      </c>
      <c r="C23" s="25" t="s">
        <v>209</v>
      </c>
      <c r="D23" s="25" t="s">
        <v>151</v>
      </c>
      <c r="E23" s="26">
        <v>17000</v>
      </c>
      <c r="F23" s="27">
        <v>32.590000000000003</v>
      </c>
      <c r="G23" s="28">
        <v>1.4800000000000001E-2</v>
      </c>
      <c r="H23" s="29"/>
    </row>
    <row r="24" spans="2:8" ht="15.75" customHeight="1" x14ac:dyDescent="0.2">
      <c r="B24" s="25" t="s">
        <v>210</v>
      </c>
      <c r="C24" s="25" t="s">
        <v>211</v>
      </c>
      <c r="D24" s="25" t="s">
        <v>186</v>
      </c>
      <c r="E24" s="26">
        <v>3300</v>
      </c>
      <c r="F24" s="27">
        <v>30.17</v>
      </c>
      <c r="G24" s="28">
        <v>1.37E-2</v>
      </c>
      <c r="H24" s="29"/>
    </row>
    <row r="25" spans="2:8" ht="15.75" customHeight="1" x14ac:dyDescent="0.2">
      <c r="B25" s="25" t="s">
        <v>212</v>
      </c>
      <c r="C25" s="25" t="s">
        <v>213</v>
      </c>
      <c r="D25" s="25" t="s">
        <v>129</v>
      </c>
      <c r="E25" s="26">
        <v>2000</v>
      </c>
      <c r="F25" s="27">
        <v>28.58</v>
      </c>
      <c r="G25" s="28">
        <v>1.2999999999999999E-2</v>
      </c>
      <c r="H25" s="29"/>
    </row>
    <row r="26" spans="2:8" ht="15.75" customHeight="1" x14ac:dyDescent="0.2">
      <c r="B26" s="25" t="s">
        <v>214</v>
      </c>
      <c r="C26" s="25" t="s">
        <v>215</v>
      </c>
      <c r="D26" s="25" t="s">
        <v>216</v>
      </c>
      <c r="E26" s="26">
        <v>22000</v>
      </c>
      <c r="F26" s="27">
        <v>28.36</v>
      </c>
      <c r="G26" s="28">
        <v>1.29E-2</v>
      </c>
      <c r="H26" s="29"/>
    </row>
    <row r="27" spans="2:8" ht="15.75" customHeight="1" x14ac:dyDescent="0.2">
      <c r="B27" s="25" t="s">
        <v>217</v>
      </c>
      <c r="C27" s="25" t="s">
        <v>218</v>
      </c>
      <c r="D27" s="25" t="s">
        <v>219</v>
      </c>
      <c r="E27" s="26">
        <v>5000</v>
      </c>
      <c r="F27" s="27">
        <v>27.58</v>
      </c>
      <c r="G27" s="28">
        <v>1.2500000000000001E-2</v>
      </c>
      <c r="H27" s="29"/>
    </row>
    <row r="28" spans="2:8" ht="15.75" customHeight="1" x14ac:dyDescent="0.2">
      <c r="B28" s="25" t="s">
        <v>220</v>
      </c>
      <c r="C28" s="25" t="s">
        <v>221</v>
      </c>
      <c r="D28" s="25" t="s">
        <v>186</v>
      </c>
      <c r="E28" s="26">
        <v>375</v>
      </c>
      <c r="F28" s="27">
        <v>20.95</v>
      </c>
      <c r="G28" s="28">
        <v>9.4999999999999998E-3</v>
      </c>
      <c r="H28" s="29"/>
    </row>
    <row r="29" spans="2:8" ht="15.75" customHeight="1" x14ac:dyDescent="0.2">
      <c r="B29" s="25" t="s">
        <v>222</v>
      </c>
      <c r="C29" s="25" t="s">
        <v>223</v>
      </c>
      <c r="D29" s="25" t="s">
        <v>219</v>
      </c>
      <c r="E29" s="26">
        <v>2000</v>
      </c>
      <c r="F29" s="27">
        <v>19.829999999999998</v>
      </c>
      <c r="G29" s="28">
        <v>8.9999999999999993E-3</v>
      </c>
      <c r="H29" s="29"/>
    </row>
    <row r="30" spans="2:8" ht="15.75" customHeight="1" x14ac:dyDescent="0.2">
      <c r="B30" s="25" t="s">
        <v>224</v>
      </c>
      <c r="C30" s="25" t="s">
        <v>225</v>
      </c>
      <c r="D30" s="25" t="s">
        <v>189</v>
      </c>
      <c r="E30" s="26">
        <v>6000</v>
      </c>
      <c r="F30" s="27">
        <v>14.4</v>
      </c>
      <c r="G30" s="28">
        <v>6.4999999999999997E-3</v>
      </c>
      <c r="H30" s="29"/>
    </row>
    <row r="31" spans="2:8" ht="15.75" customHeight="1" x14ac:dyDescent="0.2">
      <c r="B31" s="25" t="s">
        <v>226</v>
      </c>
      <c r="C31" s="25" t="s">
        <v>227</v>
      </c>
      <c r="D31" s="25" t="s">
        <v>228</v>
      </c>
      <c r="E31" s="26">
        <v>814</v>
      </c>
      <c r="F31" s="27">
        <v>13.98</v>
      </c>
      <c r="G31" s="28">
        <v>6.4000000000000003E-3</v>
      </c>
      <c r="H31" s="29"/>
    </row>
    <row r="32" spans="2:8" ht="15.75" customHeight="1" x14ac:dyDescent="0.2">
      <c r="B32" s="25" t="s">
        <v>229</v>
      </c>
      <c r="C32" s="25" t="s">
        <v>230</v>
      </c>
      <c r="D32" s="25" t="s">
        <v>186</v>
      </c>
      <c r="E32" s="26">
        <v>1800</v>
      </c>
      <c r="F32" s="27">
        <v>11.07</v>
      </c>
      <c r="G32" s="28">
        <v>5.0000000000000001E-3</v>
      </c>
      <c r="H32" s="29"/>
    </row>
    <row r="33" spans="2:8" ht="15.75" customHeight="1" x14ac:dyDescent="0.2">
      <c r="B33" s="25" t="s">
        <v>231</v>
      </c>
      <c r="C33" s="25" t="s">
        <v>232</v>
      </c>
      <c r="D33" s="25" t="s">
        <v>186</v>
      </c>
      <c r="E33" s="26">
        <v>850</v>
      </c>
      <c r="F33" s="27">
        <v>9.9600000000000009</v>
      </c>
      <c r="G33" s="28">
        <v>4.4999999999999997E-3</v>
      </c>
      <c r="H33" s="29"/>
    </row>
    <row r="34" spans="2:8" ht="15.75" customHeight="1" x14ac:dyDescent="0.2">
      <c r="B34" s="25" t="s">
        <v>233</v>
      </c>
      <c r="C34" s="25" t="s">
        <v>234</v>
      </c>
      <c r="D34" s="25" t="s">
        <v>216</v>
      </c>
      <c r="E34" s="26">
        <v>1250</v>
      </c>
      <c r="F34" s="27">
        <v>8.77</v>
      </c>
      <c r="G34" s="28">
        <v>4.0000000000000001E-3</v>
      </c>
      <c r="H34" s="29"/>
    </row>
    <row r="35" spans="2:8" ht="15.75" customHeight="1" x14ac:dyDescent="0.2">
      <c r="B35" s="25" t="s">
        <v>235</v>
      </c>
      <c r="C35" s="25" t="s">
        <v>236</v>
      </c>
      <c r="D35" s="25" t="s">
        <v>237</v>
      </c>
      <c r="E35" s="26">
        <v>475</v>
      </c>
      <c r="F35" s="27">
        <v>7.38</v>
      </c>
      <c r="G35" s="28">
        <v>3.3999999999999998E-3</v>
      </c>
      <c r="H35" s="29"/>
    </row>
    <row r="36" spans="2:8" ht="15.75" customHeight="1" x14ac:dyDescent="0.2">
      <c r="B36" s="25" t="s">
        <v>238</v>
      </c>
      <c r="C36" s="25" t="s">
        <v>239</v>
      </c>
      <c r="D36" s="25" t="s">
        <v>207</v>
      </c>
      <c r="E36" s="26">
        <v>3000</v>
      </c>
      <c r="F36" s="27">
        <v>7.37</v>
      </c>
      <c r="G36" s="28">
        <v>3.3E-3</v>
      </c>
      <c r="H36" s="29"/>
    </row>
    <row r="37" spans="2:8" ht="15.75" customHeight="1" x14ac:dyDescent="0.2">
      <c r="B37" s="25" t="s">
        <v>240</v>
      </c>
      <c r="C37" s="25" t="s">
        <v>241</v>
      </c>
      <c r="D37" s="25" t="s">
        <v>207</v>
      </c>
      <c r="E37" s="26">
        <v>3600</v>
      </c>
      <c r="F37" s="27">
        <v>7.19</v>
      </c>
      <c r="G37" s="28">
        <v>3.3E-3</v>
      </c>
      <c r="H37" s="29"/>
    </row>
    <row r="38" spans="2:8" ht="15.75" customHeight="1" x14ac:dyDescent="0.2">
      <c r="B38" s="25" t="s">
        <v>242</v>
      </c>
      <c r="C38" s="25" t="s">
        <v>243</v>
      </c>
      <c r="D38" s="25" t="s">
        <v>244</v>
      </c>
      <c r="E38" s="26">
        <v>1100</v>
      </c>
      <c r="F38" s="27">
        <v>7.01</v>
      </c>
      <c r="G38" s="28">
        <v>3.2000000000000002E-3</v>
      </c>
      <c r="H38" s="29"/>
    </row>
    <row r="39" spans="2:8" ht="15.75" customHeight="1" x14ac:dyDescent="0.2">
      <c r="B39" s="25" t="s">
        <v>245</v>
      </c>
      <c r="C39" s="25" t="s">
        <v>246</v>
      </c>
      <c r="D39" s="25" t="s">
        <v>247</v>
      </c>
      <c r="E39" s="26">
        <v>7100</v>
      </c>
      <c r="F39" s="27">
        <v>6.82</v>
      </c>
      <c r="G39" s="28">
        <v>3.0999999999999999E-3</v>
      </c>
      <c r="H39" s="29"/>
    </row>
    <row r="40" spans="2:8" ht="15.75" customHeight="1" x14ac:dyDescent="0.2">
      <c r="B40" s="24" t="s">
        <v>98</v>
      </c>
      <c r="C40" s="24"/>
      <c r="D40" s="24"/>
      <c r="E40" s="30"/>
      <c r="F40" s="31">
        <v>1441.44</v>
      </c>
      <c r="G40" s="32">
        <v>0.65500000000000003</v>
      </c>
      <c r="H40" s="33"/>
    </row>
    <row r="41" spans="2:8" ht="15.75" customHeight="1" x14ac:dyDescent="0.2">
      <c r="B41" s="24" t="s">
        <v>152</v>
      </c>
      <c r="C41" s="25"/>
      <c r="D41" s="25"/>
      <c r="E41" s="26"/>
      <c r="F41" s="27"/>
      <c r="G41" s="28"/>
      <c r="H41" s="29"/>
    </row>
    <row r="42" spans="2:8" ht="15.75" customHeight="1" x14ac:dyDescent="0.2">
      <c r="B42" s="24" t="s">
        <v>98</v>
      </c>
      <c r="C42" s="25"/>
      <c r="D42" s="25"/>
      <c r="E42" s="26"/>
      <c r="F42" s="34" t="s">
        <v>100</v>
      </c>
      <c r="G42" s="35" t="s">
        <v>100</v>
      </c>
      <c r="H42" s="29"/>
    </row>
    <row r="43" spans="2:8" ht="15.75" customHeight="1" x14ac:dyDescent="0.2">
      <c r="B43" s="25"/>
      <c r="C43" s="25"/>
      <c r="D43" s="25"/>
      <c r="E43" s="26"/>
      <c r="F43" s="27"/>
      <c r="G43" s="28"/>
      <c r="H43" s="29"/>
    </row>
    <row r="44" spans="2:8" ht="15.75" customHeight="1" x14ac:dyDescent="0.2">
      <c r="B44" s="36" t="s">
        <v>102</v>
      </c>
      <c r="C44" s="36"/>
      <c r="D44" s="36"/>
      <c r="E44" s="37"/>
      <c r="F44" s="31">
        <v>1441.44</v>
      </c>
      <c r="G44" s="32">
        <v>0.65500000000000003</v>
      </c>
      <c r="H44" s="33"/>
    </row>
    <row r="45" spans="2:8" ht="15.75" customHeight="1" x14ac:dyDescent="0.2">
      <c r="B45" s="25"/>
      <c r="C45" s="25"/>
      <c r="D45" s="25"/>
      <c r="E45" s="26"/>
      <c r="F45" s="27"/>
      <c r="G45" s="28"/>
      <c r="H45" s="29"/>
    </row>
    <row r="46" spans="2:8" ht="15.75" customHeight="1" x14ac:dyDescent="0.2">
      <c r="B46" s="25"/>
      <c r="C46" s="25"/>
      <c r="D46" s="25"/>
      <c r="E46" s="26"/>
      <c r="F46" s="27"/>
      <c r="G46" s="28"/>
      <c r="H46" s="29"/>
    </row>
    <row r="47" spans="2:8" ht="15.75" customHeight="1" x14ac:dyDescent="0.2">
      <c r="B47" s="24" t="s">
        <v>248</v>
      </c>
      <c r="C47" s="25"/>
      <c r="D47" s="25"/>
      <c r="E47" s="26"/>
      <c r="F47" s="27"/>
      <c r="G47" s="28"/>
      <c r="H47" s="29"/>
    </row>
    <row r="48" spans="2:8" ht="15.75" customHeight="1" x14ac:dyDescent="0.2">
      <c r="B48" s="24" t="s">
        <v>249</v>
      </c>
      <c r="C48" s="25"/>
      <c r="D48" s="25"/>
      <c r="E48" s="26"/>
      <c r="F48" s="27"/>
      <c r="G48" s="28"/>
      <c r="H48" s="29"/>
    </row>
    <row r="49" spans="2:8" ht="15.75" customHeight="1" x14ac:dyDescent="0.2">
      <c r="B49" s="25" t="s">
        <v>250</v>
      </c>
      <c r="C49" s="25" t="s">
        <v>251</v>
      </c>
      <c r="D49" s="25"/>
      <c r="E49" s="26">
        <v>11041</v>
      </c>
      <c r="F49" s="27">
        <v>467</v>
      </c>
      <c r="G49" s="28">
        <v>0.2122</v>
      </c>
      <c r="H49" s="29"/>
    </row>
    <row r="50" spans="2:8" ht="15.75" customHeight="1" x14ac:dyDescent="0.2">
      <c r="B50" s="25"/>
      <c r="C50" s="25"/>
      <c r="D50" s="25"/>
      <c r="E50" s="26"/>
      <c r="F50" s="27"/>
      <c r="G50" s="28"/>
      <c r="H50" s="29"/>
    </row>
    <row r="51" spans="2:8" ht="15.75" customHeight="1" x14ac:dyDescent="0.2">
      <c r="B51" s="36" t="s">
        <v>102</v>
      </c>
      <c r="C51" s="36"/>
      <c r="D51" s="36"/>
      <c r="E51" s="37"/>
      <c r="F51" s="31">
        <v>467</v>
      </c>
      <c r="G51" s="32">
        <v>0.2122</v>
      </c>
      <c r="H51" s="33"/>
    </row>
    <row r="52" spans="2:8" ht="15.75" customHeight="1" x14ac:dyDescent="0.2">
      <c r="B52" s="25"/>
      <c r="C52" s="25"/>
      <c r="D52" s="25"/>
      <c r="E52" s="26"/>
      <c r="F52" s="27"/>
      <c r="G52" s="28"/>
      <c r="H52" s="29"/>
    </row>
    <row r="53" spans="2:8" ht="15.75" customHeight="1" x14ac:dyDescent="0.2">
      <c r="B53" s="24" t="s">
        <v>103</v>
      </c>
      <c r="C53" s="25"/>
      <c r="D53" s="25"/>
      <c r="E53" s="26"/>
      <c r="F53" s="27"/>
      <c r="G53" s="28"/>
      <c r="H53" s="29"/>
    </row>
    <row r="54" spans="2:8" ht="15.75" customHeight="1" x14ac:dyDescent="0.2">
      <c r="B54" s="25" t="s">
        <v>104</v>
      </c>
      <c r="C54" s="25"/>
      <c r="D54" s="25"/>
      <c r="E54" s="26"/>
      <c r="F54" s="27">
        <v>294.02999999999997</v>
      </c>
      <c r="G54" s="28">
        <v>0.1336</v>
      </c>
      <c r="H54" s="29"/>
    </row>
    <row r="55" spans="2:8" ht="15.75" customHeight="1" x14ac:dyDescent="0.2">
      <c r="B55" s="24" t="s">
        <v>98</v>
      </c>
      <c r="C55" s="24"/>
      <c r="D55" s="24"/>
      <c r="E55" s="30"/>
      <c r="F55" s="31">
        <v>294.02999999999997</v>
      </c>
      <c r="G55" s="32">
        <v>0.1336</v>
      </c>
      <c r="H55" s="33"/>
    </row>
    <row r="56" spans="2:8" ht="15.75" customHeight="1" x14ac:dyDescent="0.2">
      <c r="B56" s="25"/>
      <c r="C56" s="25"/>
      <c r="D56" s="25"/>
      <c r="E56" s="26"/>
      <c r="F56" s="27"/>
      <c r="G56" s="28"/>
      <c r="H56" s="29"/>
    </row>
    <row r="57" spans="2:8" ht="15.75" customHeight="1" x14ac:dyDescent="0.2">
      <c r="B57" s="36" t="s">
        <v>102</v>
      </c>
      <c r="C57" s="36"/>
      <c r="D57" s="36"/>
      <c r="E57" s="37"/>
      <c r="F57" s="31">
        <v>294.02999999999997</v>
      </c>
      <c r="G57" s="32">
        <v>0.1336</v>
      </c>
      <c r="H57" s="33"/>
    </row>
    <row r="58" spans="2:8" ht="15.75" customHeight="1" x14ac:dyDescent="0.2">
      <c r="B58" s="25" t="s">
        <v>105</v>
      </c>
      <c r="C58" s="25"/>
      <c r="D58" s="25"/>
      <c r="E58" s="26"/>
      <c r="F58" s="43">
        <v>-1.87</v>
      </c>
      <c r="G58" s="44">
        <v>-7.9999999999991189E-4</v>
      </c>
      <c r="H58" s="29"/>
    </row>
    <row r="59" spans="2:8" ht="15.75" customHeight="1" x14ac:dyDescent="0.2">
      <c r="B59" s="38" t="s">
        <v>106</v>
      </c>
      <c r="C59" s="38"/>
      <c r="D59" s="38"/>
      <c r="E59" s="39"/>
      <c r="F59" s="40">
        <v>2200.6</v>
      </c>
      <c r="G59" s="41">
        <v>1</v>
      </c>
      <c r="H59" s="42"/>
    </row>
    <row r="60" spans="2:8" ht="15.75" customHeight="1" x14ac:dyDescent="0.2">
      <c r="B60" s="2"/>
    </row>
    <row r="61" spans="2:8" ht="15.75" customHeight="1" x14ac:dyDescent="0.2">
      <c r="B61" s="53"/>
    </row>
    <row r="62" spans="2:8" ht="15.75" customHeight="1" x14ac:dyDescent="0.2">
      <c r="B62" s="9" t="s">
        <v>255</v>
      </c>
    </row>
    <row r="63" spans="2:8" ht="15.75" customHeight="1" x14ac:dyDescent="0.2">
      <c r="B63" s="9" t="s">
        <v>256</v>
      </c>
    </row>
    <row r="64" spans="2:8" ht="15.75" customHeight="1" x14ac:dyDescent="0.2">
      <c r="B64" s="13" t="s">
        <v>252</v>
      </c>
      <c r="C64" s="50" t="s">
        <v>2</v>
      </c>
      <c r="D64" s="51" t="s">
        <v>3</v>
      </c>
      <c r="E64" s="52" t="s">
        <v>253</v>
      </c>
    </row>
    <row r="65" spans="2:16" ht="15.75" customHeight="1" x14ac:dyDescent="0.2">
      <c r="B65" s="46" t="s">
        <v>192</v>
      </c>
      <c r="C65" s="47">
        <v>-2850</v>
      </c>
      <c r="D65" s="48">
        <v>-55.56</v>
      </c>
      <c r="E65" s="49">
        <v>-2.52E-2</v>
      </c>
    </row>
    <row r="66" spans="2:16" ht="15.75" customHeight="1" x14ac:dyDescent="0.2">
      <c r="B66" s="46" t="s">
        <v>233</v>
      </c>
      <c r="C66" s="47">
        <v>-1250</v>
      </c>
      <c r="D66" s="48">
        <v>-8.82</v>
      </c>
      <c r="E66" s="49">
        <v>-4.0000000000000001E-3</v>
      </c>
    </row>
    <row r="67" spans="2:16" ht="15.75" customHeight="1" x14ac:dyDescent="0.2">
      <c r="B67" s="46" t="s">
        <v>231</v>
      </c>
      <c r="C67" s="47">
        <v>-850</v>
      </c>
      <c r="D67" s="48">
        <v>-10.02</v>
      </c>
      <c r="E67" s="49">
        <v>-4.5999999999999999E-3</v>
      </c>
    </row>
    <row r="68" spans="2:16" ht="15.75" customHeight="1" x14ac:dyDescent="0.2">
      <c r="B68" s="46" t="s">
        <v>212</v>
      </c>
      <c r="C68" s="47">
        <v>-2000</v>
      </c>
      <c r="D68" s="48">
        <v>-28.76</v>
      </c>
      <c r="E68" s="49">
        <v>-1.3100000000000001E-2</v>
      </c>
      <c r="L68" s="3"/>
    </row>
    <row r="69" spans="2:16" ht="15.75" customHeight="1" x14ac:dyDescent="0.2">
      <c r="B69" s="46" t="s">
        <v>226</v>
      </c>
      <c r="C69" s="47">
        <v>-814</v>
      </c>
      <c r="D69" s="48">
        <v>-14.07</v>
      </c>
      <c r="E69" s="49">
        <v>-6.4000000000000003E-3</v>
      </c>
    </row>
    <row r="70" spans="2:16" ht="15.75" customHeight="1" x14ac:dyDescent="0.2">
      <c r="B70" s="46" t="s">
        <v>173</v>
      </c>
      <c r="C70" s="47">
        <v>-29700</v>
      </c>
      <c r="D70" s="48">
        <v>-112.49</v>
      </c>
      <c r="E70" s="49">
        <v>-5.11E-2</v>
      </c>
      <c r="L70" s="3"/>
    </row>
    <row r="71" spans="2:16" ht="15.75" customHeight="1" x14ac:dyDescent="0.2">
      <c r="B71" s="46" t="s">
        <v>217</v>
      </c>
      <c r="C71" s="47">
        <v>-5000</v>
      </c>
      <c r="D71" s="48">
        <v>-27.67</v>
      </c>
      <c r="E71" s="49">
        <v>-1.26E-2</v>
      </c>
      <c r="L71" s="3"/>
    </row>
    <row r="72" spans="2:16" ht="15.75" customHeight="1" x14ac:dyDescent="0.2">
      <c r="B72" s="46" t="s">
        <v>242</v>
      </c>
      <c r="C72" s="47">
        <v>-1100</v>
      </c>
      <c r="D72" s="48">
        <v>-7.04</v>
      </c>
      <c r="E72" s="49">
        <v>-3.2000000000000002E-3</v>
      </c>
      <c r="L72" s="3"/>
    </row>
    <row r="73" spans="2:16" ht="15.75" customHeight="1" x14ac:dyDescent="0.2">
      <c r="B73" s="46" t="s">
        <v>224</v>
      </c>
      <c r="C73" s="47">
        <v>-6000</v>
      </c>
      <c r="D73" s="48">
        <v>-14.49</v>
      </c>
      <c r="E73" s="49">
        <v>-6.6E-3</v>
      </c>
      <c r="L73" s="3"/>
    </row>
    <row r="74" spans="2:16" ht="15.75" customHeight="1" x14ac:dyDescent="0.2">
      <c r="B74" s="46" t="s">
        <v>240</v>
      </c>
      <c r="C74" s="47">
        <v>-3600</v>
      </c>
      <c r="D74" s="48">
        <v>-7.24</v>
      </c>
      <c r="E74" s="49">
        <v>-3.3E-3</v>
      </c>
      <c r="L74" s="3"/>
    </row>
    <row r="75" spans="2:16" ht="15.75" customHeight="1" x14ac:dyDescent="0.2">
      <c r="B75" s="46" t="s">
        <v>222</v>
      </c>
      <c r="C75" s="47">
        <v>-2000</v>
      </c>
      <c r="D75" s="48">
        <v>-19.97</v>
      </c>
      <c r="E75" s="49">
        <v>-9.1000000000000004E-3</v>
      </c>
      <c r="L75" s="5"/>
      <c r="M75" s="5"/>
      <c r="N75" s="6"/>
      <c r="O75" s="6"/>
      <c r="P75" s="5"/>
    </row>
    <row r="76" spans="2:16" ht="15.75" customHeight="1" x14ac:dyDescent="0.2">
      <c r="B76" s="46" t="s">
        <v>133</v>
      </c>
      <c r="C76" s="47">
        <v>-7150</v>
      </c>
      <c r="D76" s="48">
        <v>-109.87</v>
      </c>
      <c r="E76" s="49">
        <v>-4.99E-2</v>
      </c>
    </row>
    <row r="77" spans="2:16" ht="15.75" customHeight="1" x14ac:dyDescent="0.2">
      <c r="B77" s="46" t="s">
        <v>178</v>
      </c>
      <c r="C77" s="47">
        <v>-48600</v>
      </c>
      <c r="D77" s="48">
        <v>-87.89</v>
      </c>
      <c r="E77" s="49">
        <v>-3.9899999999999998E-2</v>
      </c>
    </row>
    <row r="78" spans="2:16" ht="15.75" customHeight="1" x14ac:dyDescent="0.2">
      <c r="B78" s="46" t="s">
        <v>202</v>
      </c>
      <c r="C78" s="47">
        <v>-12600</v>
      </c>
      <c r="D78" s="48">
        <v>-37.380000000000003</v>
      </c>
      <c r="E78" s="49">
        <v>-1.7000000000000001E-2</v>
      </c>
      <c r="L78" s="7"/>
      <c r="M78" s="7"/>
      <c r="N78" s="7"/>
      <c r="O78" s="7"/>
      <c r="P78" s="7"/>
    </row>
    <row r="79" spans="2:16" ht="15.75" customHeight="1" x14ac:dyDescent="0.2">
      <c r="B79" s="46" t="s">
        <v>235</v>
      </c>
      <c r="C79" s="47">
        <v>-475</v>
      </c>
      <c r="D79" s="48">
        <v>-7.43</v>
      </c>
      <c r="E79" s="49">
        <v>-3.3999999999999998E-3</v>
      </c>
      <c r="L79" s="7"/>
      <c r="M79" s="7"/>
      <c r="N79" s="7"/>
      <c r="O79" s="7"/>
      <c r="P79" s="7"/>
    </row>
    <row r="80" spans="2:16" ht="15.75" customHeight="1" x14ac:dyDescent="0.2">
      <c r="B80" s="46" t="s">
        <v>181</v>
      </c>
      <c r="C80" s="47">
        <v>-1500</v>
      </c>
      <c r="D80" s="48">
        <v>-77.41</v>
      </c>
      <c r="E80" s="49">
        <v>-3.5200000000000002E-2</v>
      </c>
      <c r="L80" s="7"/>
      <c r="M80" s="7"/>
      <c r="N80" s="7"/>
      <c r="O80" s="7"/>
      <c r="P80" s="7"/>
    </row>
    <row r="81" spans="2:16" ht="15.75" customHeight="1" x14ac:dyDescent="0.2">
      <c r="B81" s="46" t="s">
        <v>220</v>
      </c>
      <c r="C81" s="47">
        <v>-375</v>
      </c>
      <c r="D81" s="48">
        <v>-21.08</v>
      </c>
      <c r="E81" s="49">
        <v>-9.5999999999999992E-3</v>
      </c>
      <c r="L81" s="7"/>
      <c r="M81" s="7"/>
      <c r="N81" s="7"/>
      <c r="O81" s="7"/>
      <c r="P81" s="7"/>
    </row>
    <row r="82" spans="2:16" ht="15.75" customHeight="1" x14ac:dyDescent="0.2">
      <c r="B82" s="46" t="s">
        <v>187</v>
      </c>
      <c r="C82" s="47">
        <v>-45750</v>
      </c>
      <c r="D82" s="48">
        <v>-57.28</v>
      </c>
      <c r="E82" s="49">
        <v>-2.5999999999999999E-2</v>
      </c>
      <c r="L82" s="7"/>
      <c r="M82" s="7"/>
      <c r="N82" s="7"/>
      <c r="O82" s="7"/>
      <c r="P82" s="7"/>
    </row>
    <row r="83" spans="2:16" ht="15.75" customHeight="1" x14ac:dyDescent="0.2">
      <c r="B83" s="46" t="s">
        <v>190</v>
      </c>
      <c r="C83" s="47">
        <v>-16000</v>
      </c>
      <c r="D83" s="48">
        <v>-57.16</v>
      </c>
      <c r="E83" s="49">
        <v>-2.5999999999999999E-2</v>
      </c>
      <c r="L83" s="7"/>
      <c r="M83" s="7"/>
      <c r="N83" s="7"/>
      <c r="O83" s="7"/>
      <c r="P83" s="7"/>
    </row>
    <row r="84" spans="2:16" ht="15.75" customHeight="1" x14ac:dyDescent="0.2">
      <c r="B84" s="46" t="s">
        <v>245</v>
      </c>
      <c r="C84" s="47">
        <v>-7100</v>
      </c>
      <c r="D84" s="48">
        <v>-6.86</v>
      </c>
      <c r="E84" s="49">
        <v>-3.0999999999999999E-3</v>
      </c>
      <c r="L84" s="7"/>
      <c r="M84" s="7"/>
      <c r="N84" s="7"/>
      <c r="O84" s="7"/>
      <c r="P84" s="7"/>
    </row>
    <row r="85" spans="2:16" ht="15.75" customHeight="1" x14ac:dyDescent="0.2">
      <c r="B85" s="46" t="s">
        <v>205</v>
      </c>
      <c r="C85" s="47">
        <v>-13500</v>
      </c>
      <c r="D85" s="48">
        <v>-35.630000000000003</v>
      </c>
      <c r="E85" s="49">
        <v>-1.6199999999999999E-2</v>
      </c>
    </row>
    <row r="86" spans="2:16" ht="15.75" customHeight="1" x14ac:dyDescent="0.2">
      <c r="B86" s="46" t="s">
        <v>195</v>
      </c>
      <c r="C86" s="47">
        <v>-36000</v>
      </c>
      <c r="D86" s="48">
        <v>-53.5</v>
      </c>
      <c r="E86" s="49">
        <v>-2.4299999999999999E-2</v>
      </c>
      <c r="L86" s="3"/>
    </row>
    <row r="87" spans="2:16" ht="15.75" customHeight="1" x14ac:dyDescent="0.2">
      <c r="B87" s="46" t="s">
        <v>171</v>
      </c>
      <c r="C87" s="47">
        <v>-45000</v>
      </c>
      <c r="D87" s="48">
        <v>-114.1</v>
      </c>
      <c r="E87" s="49">
        <v>-5.1799999999999999E-2</v>
      </c>
    </row>
    <row r="88" spans="2:16" ht="15.75" customHeight="1" x14ac:dyDescent="0.2">
      <c r="B88" s="46" t="s">
        <v>184</v>
      </c>
      <c r="C88" s="47">
        <v>-320</v>
      </c>
      <c r="D88" s="48">
        <v>-74.61</v>
      </c>
      <c r="E88" s="49">
        <v>-3.39E-2</v>
      </c>
    </row>
    <row r="89" spans="2:16" ht="15.75" customHeight="1" x14ac:dyDescent="0.2">
      <c r="B89" s="46" t="s">
        <v>198</v>
      </c>
      <c r="C89" s="47">
        <v>-12000</v>
      </c>
      <c r="D89" s="48">
        <v>-49.54</v>
      </c>
      <c r="E89" s="49">
        <v>-2.2499999999999999E-2</v>
      </c>
    </row>
    <row r="90" spans="2:16" ht="15.75" customHeight="1" x14ac:dyDescent="0.2">
      <c r="B90" s="46" t="s">
        <v>238</v>
      </c>
      <c r="C90" s="47">
        <v>-3000</v>
      </c>
      <c r="D90" s="48">
        <v>-7.42</v>
      </c>
      <c r="E90" s="49">
        <v>-3.3999999999999998E-3</v>
      </c>
    </row>
    <row r="91" spans="2:16" ht="15.75" customHeight="1" x14ac:dyDescent="0.2">
      <c r="B91" s="46" t="s">
        <v>229</v>
      </c>
      <c r="C91" s="47">
        <v>-1800</v>
      </c>
      <c r="D91" s="48">
        <v>-11.14</v>
      </c>
      <c r="E91" s="49">
        <v>-5.1000000000000004E-3</v>
      </c>
    </row>
    <row r="92" spans="2:16" ht="15.75" customHeight="1" x14ac:dyDescent="0.2">
      <c r="B92" s="46" t="s">
        <v>210</v>
      </c>
      <c r="C92" s="47">
        <v>-3300</v>
      </c>
      <c r="D92" s="48">
        <v>-30.37</v>
      </c>
      <c r="E92" s="49">
        <v>-1.38E-2</v>
      </c>
    </row>
    <row r="93" spans="2:16" ht="15.75" customHeight="1" x14ac:dyDescent="0.2">
      <c r="B93" s="46" t="s">
        <v>175</v>
      </c>
      <c r="C93" s="47">
        <v>-75600</v>
      </c>
      <c r="D93" s="48">
        <v>-108.45</v>
      </c>
      <c r="E93" s="49">
        <v>-4.9299999999999997E-2</v>
      </c>
    </row>
    <row r="94" spans="2:16" ht="15.75" customHeight="1" x14ac:dyDescent="0.2">
      <c r="B94" s="46" t="s">
        <v>208</v>
      </c>
      <c r="C94" s="47">
        <v>-17000</v>
      </c>
      <c r="D94" s="48">
        <v>-32.770000000000003</v>
      </c>
      <c r="E94" s="49">
        <v>-1.49E-2</v>
      </c>
    </row>
    <row r="95" spans="2:16" ht="15.75" customHeight="1" x14ac:dyDescent="0.2">
      <c r="B95" s="46" t="s">
        <v>138</v>
      </c>
      <c r="C95" s="47">
        <v>-3750</v>
      </c>
      <c r="D95" s="48">
        <v>-88.43</v>
      </c>
      <c r="E95" s="49">
        <v>-4.02E-2</v>
      </c>
    </row>
    <row r="96" spans="2:16" ht="15.75" customHeight="1" x14ac:dyDescent="0.2">
      <c r="B96" s="46" t="s">
        <v>200</v>
      </c>
      <c r="C96" s="47">
        <v>-2400</v>
      </c>
      <c r="D96" s="48">
        <v>-46.34</v>
      </c>
      <c r="E96" s="49">
        <v>-2.1100000000000001E-2</v>
      </c>
    </row>
    <row r="97" spans="2:8" ht="15.75" customHeight="1" x14ac:dyDescent="0.2">
      <c r="B97" s="46" t="s">
        <v>214</v>
      </c>
      <c r="C97" s="47">
        <v>-22000</v>
      </c>
      <c r="D97" s="48">
        <v>-28.57</v>
      </c>
      <c r="E97" s="49">
        <v>-1.2999999999999999E-2</v>
      </c>
    </row>
    <row r="98" spans="2:8" ht="15.75" customHeight="1" x14ac:dyDescent="0.2">
      <c r="B98" s="13" t="s">
        <v>254</v>
      </c>
      <c r="C98" s="50">
        <v>-430384</v>
      </c>
      <c r="D98" s="51">
        <v>-1449.36</v>
      </c>
      <c r="E98" s="52">
        <v>-0.65880000000000005</v>
      </c>
    </row>
    <row r="99" spans="2:8" ht="15.75" customHeight="1" thickBot="1" x14ac:dyDescent="0.25"/>
    <row r="100" spans="2:8" ht="27" customHeight="1" thickBot="1" x14ac:dyDescent="0.25">
      <c r="B100" s="57" t="s">
        <v>787</v>
      </c>
      <c r="C100" s="58" t="s">
        <v>788</v>
      </c>
      <c r="D100" s="58" t="s">
        <v>789</v>
      </c>
      <c r="E100" s="59" t="s">
        <v>790</v>
      </c>
      <c r="G100" s="2"/>
      <c r="H100" s="2"/>
    </row>
    <row r="101" spans="2:8" ht="28.5" customHeight="1" x14ac:dyDescent="0.2">
      <c r="B101" s="62" t="s">
        <v>795</v>
      </c>
      <c r="C101" s="93"/>
      <c r="D101" s="95" t="s">
        <v>796</v>
      </c>
      <c r="E101" s="97"/>
      <c r="G101" s="2"/>
      <c r="H101" s="2"/>
    </row>
    <row r="102" spans="2:8" ht="28.5" customHeight="1" x14ac:dyDescent="0.2">
      <c r="B102" s="61" t="s">
        <v>797</v>
      </c>
      <c r="C102" s="93"/>
      <c r="D102" s="96"/>
      <c r="E102" s="98"/>
      <c r="G102" s="2"/>
      <c r="H102" s="2"/>
    </row>
    <row r="103" spans="2:8" ht="55.5" customHeight="1" x14ac:dyDescent="0.2">
      <c r="B103" s="61" t="s">
        <v>798</v>
      </c>
      <c r="C103" s="93"/>
      <c r="D103" s="96"/>
      <c r="E103" s="98"/>
      <c r="G103" s="2"/>
      <c r="H103" s="2"/>
    </row>
    <row r="104" spans="2:8" ht="28.5" customHeight="1" thickBot="1" x14ac:dyDescent="0.25">
      <c r="B104" s="63" t="s">
        <v>799</v>
      </c>
      <c r="C104" s="94"/>
      <c r="D104" s="64" t="s">
        <v>799</v>
      </c>
      <c r="E104" s="99"/>
      <c r="G104" s="2"/>
      <c r="H104" s="2"/>
    </row>
    <row r="106" spans="2:8" ht="12" x14ac:dyDescent="0.2">
      <c r="B106" s="2" t="s">
        <v>791</v>
      </c>
      <c r="C106" s="2"/>
      <c r="D106" s="2"/>
      <c r="G106" s="2"/>
      <c r="H106" s="2"/>
    </row>
    <row r="107" spans="2:8" ht="12" x14ac:dyDescent="0.2">
      <c r="B107" s="3" t="s">
        <v>792</v>
      </c>
      <c r="C107" s="2"/>
      <c r="D107" s="2"/>
      <c r="G107" s="2"/>
      <c r="H107" s="2"/>
    </row>
  </sheetData>
  <mergeCells count="3">
    <mergeCell ref="C101:C104"/>
    <mergeCell ref="D101:D103"/>
    <mergeCell ref="E101:E104"/>
  </mergeCells>
  <hyperlinks>
    <hyperlink ref="I1" location="'Sheet1'!A1" display="Index" xr:uid="{7E32C040-3916-4976-AD91-0789722DA0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6B1D3-0173-4245-841C-86840E06B4C8}">
  <dimension ref="B1:P143"/>
  <sheetViews>
    <sheetView workbookViewId="0"/>
  </sheetViews>
  <sheetFormatPr defaultColWidth="9.140625" defaultRowHeight="15.75" customHeight="1" x14ac:dyDescent="0.2"/>
  <cols>
    <col min="1" max="1" width="3.5703125" style="2" customWidth="1"/>
    <col min="2" max="2" width="44.140625" style="9" bestFit="1" customWidth="1"/>
    <col min="3" max="3" width="25.140625" style="9" customWidth="1"/>
    <col min="4" max="4" width="33.42578125" style="9" bestFit="1" customWidth="1"/>
    <col min="5" max="5" width="32.140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127</v>
      </c>
      <c r="C7" s="25" t="s">
        <v>128</v>
      </c>
      <c r="D7" s="25" t="s">
        <v>129</v>
      </c>
      <c r="E7" s="26">
        <v>934837</v>
      </c>
      <c r="F7" s="27">
        <v>8898.7099999999991</v>
      </c>
      <c r="G7" s="28">
        <v>8.9399999999999993E-2</v>
      </c>
      <c r="H7" s="29"/>
    </row>
    <row r="8" spans="2:9" ht="15.75" customHeight="1" x14ac:dyDescent="0.2">
      <c r="B8" s="25" t="s">
        <v>133</v>
      </c>
      <c r="C8" s="25" t="s">
        <v>134</v>
      </c>
      <c r="D8" s="25" t="s">
        <v>129</v>
      </c>
      <c r="E8" s="26">
        <v>562626</v>
      </c>
      <c r="F8" s="27">
        <v>8587.36</v>
      </c>
      <c r="G8" s="28">
        <v>8.6300000000000002E-2</v>
      </c>
      <c r="H8" s="29"/>
    </row>
    <row r="9" spans="2:9" ht="15.75" customHeight="1" x14ac:dyDescent="0.2">
      <c r="B9" s="25" t="s">
        <v>138</v>
      </c>
      <c r="C9" s="25" t="s">
        <v>139</v>
      </c>
      <c r="D9" s="25" t="s">
        <v>140</v>
      </c>
      <c r="E9" s="26">
        <v>217993</v>
      </c>
      <c r="F9" s="27">
        <v>5111.9399999999996</v>
      </c>
      <c r="G9" s="28">
        <v>5.1400000000000001E-2</v>
      </c>
      <c r="H9" s="29"/>
    </row>
    <row r="10" spans="2:9" ht="15.75" customHeight="1" x14ac:dyDescent="0.2">
      <c r="B10" s="25" t="s">
        <v>257</v>
      </c>
      <c r="C10" s="25" t="s">
        <v>258</v>
      </c>
      <c r="D10" s="25" t="s">
        <v>129</v>
      </c>
      <c r="E10" s="26">
        <v>847216</v>
      </c>
      <c r="F10" s="27">
        <v>5071.01</v>
      </c>
      <c r="G10" s="28">
        <v>5.0999999999999997E-2</v>
      </c>
      <c r="H10" s="29"/>
    </row>
    <row r="11" spans="2:9" ht="15.75" customHeight="1" x14ac:dyDescent="0.2">
      <c r="B11" s="25" t="s">
        <v>130</v>
      </c>
      <c r="C11" s="25" t="s">
        <v>131</v>
      </c>
      <c r="D11" s="25" t="s">
        <v>132</v>
      </c>
      <c r="E11" s="26">
        <v>249993</v>
      </c>
      <c r="F11" s="27">
        <v>3588.52</v>
      </c>
      <c r="G11" s="28">
        <v>3.61E-2</v>
      </c>
      <c r="H11" s="29"/>
    </row>
    <row r="12" spans="2:9" ht="15.75" customHeight="1" x14ac:dyDescent="0.2">
      <c r="B12" s="25" t="s">
        <v>259</v>
      </c>
      <c r="C12" s="25" t="s">
        <v>260</v>
      </c>
      <c r="D12" s="25" t="s">
        <v>137</v>
      </c>
      <c r="E12" s="26">
        <v>748247</v>
      </c>
      <c r="F12" s="27">
        <v>3325.21</v>
      </c>
      <c r="G12" s="28">
        <v>3.3399999999999999E-2</v>
      </c>
      <c r="H12" s="29"/>
    </row>
    <row r="13" spans="2:9" ht="15.75" customHeight="1" x14ac:dyDescent="0.2">
      <c r="B13" s="25" t="s">
        <v>144</v>
      </c>
      <c r="C13" s="25" t="s">
        <v>145</v>
      </c>
      <c r="D13" s="25" t="s">
        <v>146</v>
      </c>
      <c r="E13" s="26">
        <v>209487</v>
      </c>
      <c r="F13" s="27">
        <v>3255.95</v>
      </c>
      <c r="G13" s="28">
        <v>3.27E-2</v>
      </c>
      <c r="H13" s="29"/>
    </row>
    <row r="14" spans="2:9" ht="15.75" customHeight="1" x14ac:dyDescent="0.2">
      <c r="B14" s="25" t="s">
        <v>261</v>
      </c>
      <c r="C14" s="25" t="s">
        <v>262</v>
      </c>
      <c r="D14" s="25" t="s">
        <v>129</v>
      </c>
      <c r="E14" s="26">
        <v>294195</v>
      </c>
      <c r="F14" s="27">
        <v>3049.92</v>
      </c>
      <c r="G14" s="28">
        <v>3.0599999999999999E-2</v>
      </c>
      <c r="H14" s="29"/>
    </row>
    <row r="15" spans="2:9" ht="15.75" customHeight="1" x14ac:dyDescent="0.2">
      <c r="B15" s="25" t="s">
        <v>263</v>
      </c>
      <c r="C15" s="25" t="s">
        <v>264</v>
      </c>
      <c r="D15" s="25" t="s">
        <v>132</v>
      </c>
      <c r="E15" s="26">
        <v>81862</v>
      </c>
      <c r="F15" s="27">
        <v>2888.58</v>
      </c>
      <c r="G15" s="28">
        <v>2.9000000000000001E-2</v>
      </c>
      <c r="H15" s="29"/>
    </row>
    <row r="16" spans="2:9" ht="15.75" customHeight="1" x14ac:dyDescent="0.2">
      <c r="B16" s="25" t="s">
        <v>265</v>
      </c>
      <c r="C16" s="25" t="s">
        <v>266</v>
      </c>
      <c r="D16" s="25" t="s">
        <v>129</v>
      </c>
      <c r="E16" s="26">
        <v>125198</v>
      </c>
      <c r="F16" s="27">
        <v>2173.06</v>
      </c>
      <c r="G16" s="28">
        <v>2.18E-2</v>
      </c>
      <c r="H16" s="29"/>
    </row>
    <row r="17" spans="2:8" ht="15.75" customHeight="1" x14ac:dyDescent="0.2">
      <c r="B17" s="25" t="s">
        <v>135</v>
      </c>
      <c r="C17" s="25" t="s">
        <v>136</v>
      </c>
      <c r="D17" s="25" t="s">
        <v>137</v>
      </c>
      <c r="E17" s="26">
        <v>88030</v>
      </c>
      <c r="F17" s="27">
        <v>2170.4699999999998</v>
      </c>
      <c r="G17" s="28">
        <v>2.18E-2</v>
      </c>
      <c r="H17" s="29"/>
    </row>
    <row r="18" spans="2:8" ht="15.75" customHeight="1" x14ac:dyDescent="0.2">
      <c r="B18" s="25" t="s">
        <v>267</v>
      </c>
      <c r="C18" s="25" t="s">
        <v>268</v>
      </c>
      <c r="D18" s="25" t="s">
        <v>269</v>
      </c>
      <c r="E18" s="26">
        <v>1526861</v>
      </c>
      <c r="F18" s="27">
        <v>2111.65</v>
      </c>
      <c r="G18" s="28">
        <v>2.12E-2</v>
      </c>
      <c r="H18" s="29"/>
    </row>
    <row r="19" spans="2:8" ht="15.75" customHeight="1" x14ac:dyDescent="0.2">
      <c r="B19" s="25" t="s">
        <v>270</v>
      </c>
      <c r="C19" s="25" t="s">
        <v>271</v>
      </c>
      <c r="D19" s="25" t="s">
        <v>180</v>
      </c>
      <c r="E19" s="26">
        <v>26123</v>
      </c>
      <c r="F19" s="27">
        <v>2040.4</v>
      </c>
      <c r="G19" s="28">
        <v>2.0500000000000001E-2</v>
      </c>
      <c r="H19" s="29"/>
    </row>
    <row r="20" spans="2:8" ht="15.75" customHeight="1" x14ac:dyDescent="0.2">
      <c r="B20" s="25" t="s">
        <v>272</v>
      </c>
      <c r="C20" s="25" t="s">
        <v>273</v>
      </c>
      <c r="D20" s="25" t="s">
        <v>146</v>
      </c>
      <c r="E20" s="26">
        <v>12096</v>
      </c>
      <c r="F20" s="27">
        <v>1283.46</v>
      </c>
      <c r="G20" s="28">
        <v>1.29E-2</v>
      </c>
      <c r="H20" s="29"/>
    </row>
    <row r="21" spans="2:8" ht="15.75" customHeight="1" x14ac:dyDescent="0.2">
      <c r="B21" s="25" t="s">
        <v>274</v>
      </c>
      <c r="C21" s="25" t="s">
        <v>275</v>
      </c>
      <c r="D21" s="25" t="s">
        <v>146</v>
      </c>
      <c r="E21" s="26">
        <v>36597</v>
      </c>
      <c r="F21" s="27">
        <v>1261.48</v>
      </c>
      <c r="G21" s="28">
        <v>1.2699999999999999E-2</v>
      </c>
      <c r="H21" s="29"/>
    </row>
    <row r="22" spans="2:8" ht="15.75" customHeight="1" x14ac:dyDescent="0.2">
      <c r="B22" s="25" t="s">
        <v>276</v>
      </c>
      <c r="C22" s="25" t="s">
        <v>277</v>
      </c>
      <c r="D22" s="25" t="s">
        <v>146</v>
      </c>
      <c r="E22" s="26">
        <v>37321</v>
      </c>
      <c r="F22" s="27">
        <v>1141</v>
      </c>
      <c r="G22" s="28">
        <v>1.15E-2</v>
      </c>
      <c r="H22" s="29"/>
    </row>
    <row r="23" spans="2:8" ht="15.75" customHeight="1" x14ac:dyDescent="0.2">
      <c r="B23" s="25" t="s">
        <v>278</v>
      </c>
      <c r="C23" s="25" t="s">
        <v>279</v>
      </c>
      <c r="D23" s="25" t="s">
        <v>186</v>
      </c>
      <c r="E23" s="26">
        <v>91908</v>
      </c>
      <c r="F23" s="27">
        <v>1090.17</v>
      </c>
      <c r="G23" s="28">
        <v>1.0999999999999999E-2</v>
      </c>
      <c r="H23" s="29"/>
    </row>
    <row r="24" spans="2:8" ht="15.75" customHeight="1" x14ac:dyDescent="0.2">
      <c r="B24" s="25" t="s">
        <v>280</v>
      </c>
      <c r="C24" s="25" t="s">
        <v>281</v>
      </c>
      <c r="D24" s="25" t="s">
        <v>129</v>
      </c>
      <c r="E24" s="26">
        <v>1020318</v>
      </c>
      <c r="F24" s="27">
        <v>1084.5999999999999</v>
      </c>
      <c r="G24" s="28">
        <v>1.09E-2</v>
      </c>
      <c r="H24" s="29"/>
    </row>
    <row r="25" spans="2:8" ht="15.75" customHeight="1" x14ac:dyDescent="0.2">
      <c r="B25" s="25" t="s">
        <v>282</v>
      </c>
      <c r="C25" s="25" t="s">
        <v>283</v>
      </c>
      <c r="D25" s="25" t="s">
        <v>194</v>
      </c>
      <c r="E25" s="26">
        <v>13108</v>
      </c>
      <c r="F25" s="27">
        <v>1082.05</v>
      </c>
      <c r="G25" s="28">
        <v>1.09E-2</v>
      </c>
      <c r="H25" s="29"/>
    </row>
    <row r="26" spans="2:8" ht="15.75" customHeight="1" x14ac:dyDescent="0.2">
      <c r="B26" s="25" t="s">
        <v>284</v>
      </c>
      <c r="C26" s="25" t="s">
        <v>285</v>
      </c>
      <c r="D26" s="25" t="s">
        <v>132</v>
      </c>
      <c r="E26" s="26">
        <v>85652</v>
      </c>
      <c r="F26" s="27">
        <v>1057.6300000000001</v>
      </c>
      <c r="G26" s="28">
        <v>1.06E-2</v>
      </c>
      <c r="H26" s="29"/>
    </row>
    <row r="27" spans="2:8" ht="15.75" customHeight="1" x14ac:dyDescent="0.2">
      <c r="B27" s="25" t="s">
        <v>286</v>
      </c>
      <c r="C27" s="25" t="s">
        <v>287</v>
      </c>
      <c r="D27" s="25" t="s">
        <v>146</v>
      </c>
      <c r="E27" s="26">
        <v>19831</v>
      </c>
      <c r="F27" s="27">
        <v>1004.18</v>
      </c>
      <c r="G27" s="28">
        <v>1.01E-2</v>
      </c>
      <c r="H27" s="29"/>
    </row>
    <row r="28" spans="2:8" ht="15.75" customHeight="1" x14ac:dyDescent="0.2">
      <c r="B28" s="25" t="s">
        <v>181</v>
      </c>
      <c r="C28" s="25" t="s">
        <v>182</v>
      </c>
      <c r="D28" s="25" t="s">
        <v>183</v>
      </c>
      <c r="E28" s="26">
        <v>15469</v>
      </c>
      <c r="F28" s="27">
        <v>794.76</v>
      </c>
      <c r="G28" s="28">
        <v>8.0000000000000002E-3</v>
      </c>
      <c r="H28" s="29"/>
    </row>
    <row r="29" spans="2:8" ht="15.75" customHeight="1" x14ac:dyDescent="0.2">
      <c r="B29" s="25" t="s">
        <v>288</v>
      </c>
      <c r="C29" s="25" t="s">
        <v>289</v>
      </c>
      <c r="D29" s="25" t="s">
        <v>290</v>
      </c>
      <c r="E29" s="26">
        <v>34392</v>
      </c>
      <c r="F29" s="27">
        <v>773.61</v>
      </c>
      <c r="G29" s="28">
        <v>7.7999999999999996E-3</v>
      </c>
      <c r="H29" s="29"/>
    </row>
    <row r="30" spans="2:8" ht="15.75" customHeight="1" x14ac:dyDescent="0.2">
      <c r="B30" s="25" t="s">
        <v>291</v>
      </c>
      <c r="C30" s="25" t="s">
        <v>292</v>
      </c>
      <c r="D30" s="25" t="s">
        <v>247</v>
      </c>
      <c r="E30" s="26">
        <v>3993</v>
      </c>
      <c r="F30" s="27">
        <v>759.46</v>
      </c>
      <c r="G30" s="28">
        <v>7.6E-3</v>
      </c>
      <c r="H30" s="29"/>
    </row>
    <row r="31" spans="2:8" ht="15.75" customHeight="1" x14ac:dyDescent="0.2">
      <c r="B31" s="25" t="s">
        <v>293</v>
      </c>
      <c r="C31" s="25" t="s">
        <v>294</v>
      </c>
      <c r="D31" s="25" t="s">
        <v>295</v>
      </c>
      <c r="E31" s="26">
        <v>142800</v>
      </c>
      <c r="F31" s="27">
        <v>703.5</v>
      </c>
      <c r="G31" s="28">
        <v>7.1000000000000004E-3</v>
      </c>
      <c r="H31" s="29"/>
    </row>
    <row r="32" spans="2:8" ht="15.75" customHeight="1" x14ac:dyDescent="0.2">
      <c r="B32" s="25" t="s">
        <v>214</v>
      </c>
      <c r="C32" s="25" t="s">
        <v>215</v>
      </c>
      <c r="D32" s="25" t="s">
        <v>216</v>
      </c>
      <c r="E32" s="26">
        <v>544913</v>
      </c>
      <c r="F32" s="27">
        <v>702.39</v>
      </c>
      <c r="G32" s="28">
        <v>7.1000000000000004E-3</v>
      </c>
      <c r="H32" s="29"/>
    </row>
    <row r="33" spans="2:8" ht="15.75" customHeight="1" x14ac:dyDescent="0.2">
      <c r="B33" s="25" t="s">
        <v>296</v>
      </c>
      <c r="C33" s="25" t="s">
        <v>297</v>
      </c>
      <c r="D33" s="25" t="s">
        <v>186</v>
      </c>
      <c r="E33" s="26">
        <v>59553</v>
      </c>
      <c r="F33" s="27">
        <v>690.01</v>
      </c>
      <c r="G33" s="28">
        <v>6.8999999999999999E-3</v>
      </c>
      <c r="H33" s="29"/>
    </row>
    <row r="34" spans="2:8" ht="15.75" customHeight="1" x14ac:dyDescent="0.2">
      <c r="B34" s="25" t="s">
        <v>192</v>
      </c>
      <c r="C34" s="25" t="s">
        <v>193</v>
      </c>
      <c r="D34" s="25" t="s">
        <v>194</v>
      </c>
      <c r="E34" s="26">
        <v>32672</v>
      </c>
      <c r="F34" s="27">
        <v>634.62</v>
      </c>
      <c r="G34" s="28">
        <v>6.4000000000000003E-3</v>
      </c>
      <c r="H34" s="29"/>
    </row>
    <row r="35" spans="2:8" ht="15.75" customHeight="1" x14ac:dyDescent="0.2">
      <c r="B35" s="25" t="s">
        <v>298</v>
      </c>
      <c r="C35" s="25" t="s">
        <v>299</v>
      </c>
      <c r="D35" s="25" t="s">
        <v>189</v>
      </c>
      <c r="E35" s="26">
        <v>58624</v>
      </c>
      <c r="F35" s="27">
        <v>603.15</v>
      </c>
      <c r="G35" s="28">
        <v>6.1000000000000004E-3</v>
      </c>
      <c r="H35" s="29"/>
    </row>
    <row r="36" spans="2:8" ht="15.75" customHeight="1" x14ac:dyDescent="0.2">
      <c r="B36" s="25" t="s">
        <v>300</v>
      </c>
      <c r="C36" s="25" t="s">
        <v>301</v>
      </c>
      <c r="D36" s="25" t="s">
        <v>302</v>
      </c>
      <c r="E36" s="26">
        <v>190282</v>
      </c>
      <c r="F36" s="27">
        <v>589.59</v>
      </c>
      <c r="G36" s="28">
        <v>5.8999999999999999E-3</v>
      </c>
      <c r="H36" s="29"/>
    </row>
    <row r="37" spans="2:8" ht="15.75" customHeight="1" x14ac:dyDescent="0.2">
      <c r="B37" s="25" t="s">
        <v>220</v>
      </c>
      <c r="C37" s="25" t="s">
        <v>221</v>
      </c>
      <c r="D37" s="25" t="s">
        <v>186</v>
      </c>
      <c r="E37" s="26">
        <v>10091</v>
      </c>
      <c r="F37" s="27">
        <v>563.78</v>
      </c>
      <c r="G37" s="28">
        <v>5.7000000000000002E-3</v>
      </c>
      <c r="H37" s="29"/>
    </row>
    <row r="38" spans="2:8" ht="15.75" customHeight="1" x14ac:dyDescent="0.2">
      <c r="B38" s="25" t="s">
        <v>147</v>
      </c>
      <c r="C38" s="25" t="s">
        <v>148</v>
      </c>
      <c r="D38" s="25" t="s">
        <v>132</v>
      </c>
      <c r="E38" s="26">
        <v>9906</v>
      </c>
      <c r="F38" s="27">
        <v>516.09</v>
      </c>
      <c r="G38" s="28">
        <v>5.1999999999999998E-3</v>
      </c>
      <c r="H38" s="29"/>
    </row>
    <row r="39" spans="2:8" ht="15.75" customHeight="1" x14ac:dyDescent="0.2">
      <c r="B39" s="25" t="s">
        <v>245</v>
      </c>
      <c r="C39" s="25" t="s">
        <v>246</v>
      </c>
      <c r="D39" s="25" t="s">
        <v>247</v>
      </c>
      <c r="E39" s="26">
        <v>500138</v>
      </c>
      <c r="F39" s="27">
        <v>480.13</v>
      </c>
      <c r="G39" s="28">
        <v>4.7999999999999996E-3</v>
      </c>
      <c r="H39" s="29"/>
    </row>
    <row r="40" spans="2:8" ht="15.75" customHeight="1" x14ac:dyDescent="0.2">
      <c r="B40" s="25" t="s">
        <v>303</v>
      </c>
      <c r="C40" s="25" t="s">
        <v>304</v>
      </c>
      <c r="D40" s="25" t="s">
        <v>302</v>
      </c>
      <c r="E40" s="26">
        <v>33079</v>
      </c>
      <c r="F40" s="27">
        <v>459.45</v>
      </c>
      <c r="G40" s="28">
        <v>4.5999999999999999E-3</v>
      </c>
      <c r="H40" s="29"/>
    </row>
    <row r="41" spans="2:8" ht="15.75" customHeight="1" x14ac:dyDescent="0.2">
      <c r="B41" s="25" t="s">
        <v>200</v>
      </c>
      <c r="C41" s="25" t="s">
        <v>201</v>
      </c>
      <c r="D41" s="25" t="s">
        <v>180</v>
      </c>
      <c r="E41" s="26">
        <v>20815</v>
      </c>
      <c r="F41" s="27">
        <v>399.51</v>
      </c>
      <c r="G41" s="28">
        <v>4.0000000000000001E-3</v>
      </c>
      <c r="H41" s="29"/>
    </row>
    <row r="42" spans="2:8" ht="15.75" customHeight="1" x14ac:dyDescent="0.2">
      <c r="B42" s="25" t="s">
        <v>305</v>
      </c>
      <c r="C42" s="25" t="s">
        <v>306</v>
      </c>
      <c r="D42" s="25" t="s">
        <v>180</v>
      </c>
      <c r="E42" s="26">
        <v>35886</v>
      </c>
      <c r="F42" s="27">
        <v>376.57</v>
      </c>
      <c r="G42" s="28">
        <v>3.8E-3</v>
      </c>
      <c r="H42" s="29"/>
    </row>
    <row r="43" spans="2:8" ht="15.75" customHeight="1" x14ac:dyDescent="0.2">
      <c r="B43" s="25" t="s">
        <v>217</v>
      </c>
      <c r="C43" s="25" t="s">
        <v>218</v>
      </c>
      <c r="D43" s="25" t="s">
        <v>219</v>
      </c>
      <c r="E43" s="26">
        <v>64725</v>
      </c>
      <c r="F43" s="27">
        <v>357.02</v>
      </c>
      <c r="G43" s="28">
        <v>3.5999999999999999E-3</v>
      </c>
      <c r="H43" s="29"/>
    </row>
    <row r="44" spans="2:8" ht="15.75" customHeight="1" x14ac:dyDescent="0.2">
      <c r="B44" s="25" t="s">
        <v>307</v>
      </c>
      <c r="C44" s="25" t="s">
        <v>308</v>
      </c>
      <c r="D44" s="25" t="s">
        <v>132</v>
      </c>
      <c r="E44" s="26">
        <v>28060</v>
      </c>
      <c r="F44" s="27">
        <v>343.12</v>
      </c>
      <c r="G44" s="28">
        <v>3.3999999999999998E-3</v>
      </c>
      <c r="H44" s="29"/>
    </row>
    <row r="45" spans="2:8" ht="15.75" customHeight="1" x14ac:dyDescent="0.2">
      <c r="B45" s="25" t="s">
        <v>309</v>
      </c>
      <c r="C45" s="25" t="s">
        <v>310</v>
      </c>
      <c r="D45" s="25" t="s">
        <v>311</v>
      </c>
      <c r="E45" s="26">
        <v>11339</v>
      </c>
      <c r="F45" s="27">
        <v>342.84</v>
      </c>
      <c r="G45" s="28">
        <v>3.3999999999999998E-3</v>
      </c>
      <c r="H45" s="29"/>
    </row>
    <row r="46" spans="2:8" ht="15.75" customHeight="1" x14ac:dyDescent="0.2">
      <c r="B46" s="25" t="s">
        <v>312</v>
      </c>
      <c r="C46" s="25" t="s">
        <v>313</v>
      </c>
      <c r="D46" s="25" t="s">
        <v>183</v>
      </c>
      <c r="E46" s="26">
        <v>47555</v>
      </c>
      <c r="F46" s="27">
        <v>340.52</v>
      </c>
      <c r="G46" s="28">
        <v>3.3999999999999998E-3</v>
      </c>
      <c r="H46" s="29"/>
    </row>
    <row r="47" spans="2:8" ht="15.75" customHeight="1" x14ac:dyDescent="0.2">
      <c r="B47" s="25" t="s">
        <v>314</v>
      </c>
      <c r="C47" s="25" t="s">
        <v>315</v>
      </c>
      <c r="D47" s="25" t="s">
        <v>143</v>
      </c>
      <c r="E47" s="26">
        <v>7357</v>
      </c>
      <c r="F47" s="27">
        <v>333.8</v>
      </c>
      <c r="G47" s="28">
        <v>3.3999999999999998E-3</v>
      </c>
      <c r="H47" s="29"/>
    </row>
    <row r="48" spans="2:8" ht="15.75" customHeight="1" x14ac:dyDescent="0.2">
      <c r="B48" s="25" t="s">
        <v>316</v>
      </c>
      <c r="C48" s="25" t="s">
        <v>317</v>
      </c>
      <c r="D48" s="25" t="s">
        <v>180</v>
      </c>
      <c r="E48" s="26">
        <v>17955</v>
      </c>
      <c r="F48" s="27">
        <v>276.55</v>
      </c>
      <c r="G48" s="28">
        <v>2.8E-3</v>
      </c>
      <c r="H48" s="29"/>
    </row>
    <row r="49" spans="2:8" ht="15.75" customHeight="1" x14ac:dyDescent="0.2">
      <c r="B49" s="25" t="s">
        <v>229</v>
      </c>
      <c r="C49" s="25" t="s">
        <v>230</v>
      </c>
      <c r="D49" s="25" t="s">
        <v>186</v>
      </c>
      <c r="E49" s="26">
        <v>42223</v>
      </c>
      <c r="F49" s="27">
        <v>259.67</v>
      </c>
      <c r="G49" s="28">
        <v>2.5999999999999999E-3</v>
      </c>
      <c r="H49" s="29"/>
    </row>
    <row r="50" spans="2:8" ht="15.75" customHeight="1" x14ac:dyDescent="0.2">
      <c r="B50" s="25" t="s">
        <v>318</v>
      </c>
      <c r="C50" s="25" t="s">
        <v>319</v>
      </c>
      <c r="D50" s="25" t="s">
        <v>290</v>
      </c>
      <c r="E50" s="26">
        <v>10643</v>
      </c>
      <c r="F50" s="27">
        <v>259.64</v>
      </c>
      <c r="G50" s="28">
        <v>2.5999999999999999E-3</v>
      </c>
      <c r="H50" s="29"/>
    </row>
    <row r="51" spans="2:8" ht="15.75" customHeight="1" x14ac:dyDescent="0.2">
      <c r="B51" s="25" t="s">
        <v>320</v>
      </c>
      <c r="C51" s="25" t="s">
        <v>321</v>
      </c>
      <c r="D51" s="25" t="s">
        <v>322</v>
      </c>
      <c r="E51" s="26">
        <v>15722</v>
      </c>
      <c r="F51" s="27">
        <v>255.48</v>
      </c>
      <c r="G51" s="28">
        <v>2.5999999999999999E-3</v>
      </c>
      <c r="H51" s="29"/>
    </row>
    <row r="52" spans="2:8" ht="15.75" customHeight="1" x14ac:dyDescent="0.2">
      <c r="B52" s="25" t="s">
        <v>323</v>
      </c>
      <c r="C52" s="25" t="s">
        <v>324</v>
      </c>
      <c r="D52" s="25" t="s">
        <v>244</v>
      </c>
      <c r="E52" s="26">
        <v>18838</v>
      </c>
      <c r="F52" s="27">
        <v>245.91</v>
      </c>
      <c r="G52" s="28">
        <v>2.5000000000000001E-3</v>
      </c>
      <c r="H52" s="29"/>
    </row>
    <row r="53" spans="2:8" ht="15.75" customHeight="1" x14ac:dyDescent="0.2">
      <c r="B53" s="25" t="s">
        <v>325</v>
      </c>
      <c r="C53" s="25" t="s">
        <v>326</v>
      </c>
      <c r="D53" s="25" t="s">
        <v>180</v>
      </c>
      <c r="E53" s="26">
        <v>18051</v>
      </c>
      <c r="F53" s="27">
        <v>226</v>
      </c>
      <c r="G53" s="28">
        <v>2.3E-3</v>
      </c>
      <c r="H53" s="29"/>
    </row>
    <row r="54" spans="2:8" ht="15.75" customHeight="1" x14ac:dyDescent="0.2">
      <c r="B54" s="25" t="s">
        <v>327</v>
      </c>
      <c r="C54" s="25" t="s">
        <v>328</v>
      </c>
      <c r="D54" s="25" t="s">
        <v>311</v>
      </c>
      <c r="E54" s="26">
        <v>10133</v>
      </c>
      <c r="F54" s="27">
        <v>12.06</v>
      </c>
      <c r="G54" s="28">
        <v>1E-4</v>
      </c>
      <c r="H54" s="29"/>
    </row>
    <row r="55" spans="2:8" ht="15.75" customHeight="1" x14ac:dyDescent="0.2">
      <c r="B55" s="24" t="s">
        <v>98</v>
      </c>
      <c r="C55" s="24"/>
      <c r="D55" s="24"/>
      <c r="E55" s="30"/>
      <c r="F55" s="31">
        <v>73576.58</v>
      </c>
      <c r="G55" s="32">
        <v>0.73939999999999995</v>
      </c>
      <c r="H55" s="33"/>
    </row>
    <row r="56" spans="2:8" ht="15.75" customHeight="1" x14ac:dyDescent="0.2">
      <c r="B56" s="24" t="s">
        <v>152</v>
      </c>
      <c r="C56" s="25"/>
      <c r="D56" s="25"/>
      <c r="E56" s="26"/>
      <c r="F56" s="27"/>
      <c r="G56" s="28"/>
      <c r="H56" s="29"/>
    </row>
    <row r="57" spans="2:8" ht="15.75" customHeight="1" x14ac:dyDescent="0.2">
      <c r="B57" s="24" t="s">
        <v>98</v>
      </c>
      <c r="C57" s="25"/>
      <c r="D57" s="25"/>
      <c r="E57" s="26"/>
      <c r="F57" s="34" t="s">
        <v>100</v>
      </c>
      <c r="G57" s="35" t="s">
        <v>100</v>
      </c>
      <c r="H57" s="29"/>
    </row>
    <row r="58" spans="2:8" ht="15.75" customHeight="1" x14ac:dyDescent="0.2">
      <c r="B58" s="25"/>
      <c r="C58" s="25"/>
      <c r="D58" s="25"/>
      <c r="E58" s="26"/>
      <c r="F58" s="27"/>
      <c r="G58" s="28"/>
      <c r="H58" s="29"/>
    </row>
    <row r="59" spans="2:8" ht="15.75" customHeight="1" x14ac:dyDescent="0.2">
      <c r="B59" s="36" t="s">
        <v>102</v>
      </c>
      <c r="C59" s="36"/>
      <c r="D59" s="36"/>
      <c r="E59" s="37"/>
      <c r="F59" s="31">
        <v>73576.58</v>
      </c>
      <c r="G59" s="32">
        <v>0.73939999999999995</v>
      </c>
      <c r="H59" s="33"/>
    </row>
    <row r="60" spans="2:8" ht="15.75" customHeight="1" x14ac:dyDescent="0.2">
      <c r="B60" s="25"/>
      <c r="C60" s="25"/>
      <c r="D60" s="25"/>
      <c r="E60" s="26"/>
      <c r="F60" s="27"/>
      <c r="G60" s="28"/>
      <c r="H60" s="29"/>
    </row>
    <row r="61" spans="2:8" ht="15.75" customHeight="1" x14ac:dyDescent="0.2">
      <c r="B61" s="24" t="s">
        <v>89</v>
      </c>
      <c r="C61" s="25"/>
      <c r="D61" s="25"/>
      <c r="E61" s="26"/>
      <c r="F61" s="27"/>
      <c r="G61" s="28"/>
      <c r="H61" s="29"/>
    </row>
    <row r="62" spans="2:8" ht="15.75" customHeight="1" x14ac:dyDescent="0.2">
      <c r="B62" s="24" t="s">
        <v>90</v>
      </c>
      <c r="C62" s="25"/>
      <c r="D62" s="25"/>
      <c r="E62" s="26"/>
      <c r="F62" s="27"/>
      <c r="G62" s="28"/>
      <c r="H62" s="29"/>
    </row>
    <row r="63" spans="2:8" ht="15.75" customHeight="1" x14ac:dyDescent="0.2">
      <c r="B63" s="25" t="s">
        <v>91</v>
      </c>
      <c r="C63" s="25" t="s">
        <v>94</v>
      </c>
      <c r="D63" s="25" t="s">
        <v>93</v>
      </c>
      <c r="E63" s="26">
        <v>9000000</v>
      </c>
      <c r="F63" s="27">
        <v>9068.11</v>
      </c>
      <c r="G63" s="28">
        <v>9.11E-2</v>
      </c>
      <c r="H63" s="29">
        <v>7.3948E-2</v>
      </c>
    </row>
    <row r="64" spans="2:8" ht="15.75" customHeight="1" x14ac:dyDescent="0.2">
      <c r="B64" s="25" t="s">
        <v>166</v>
      </c>
      <c r="C64" s="25" t="s">
        <v>167</v>
      </c>
      <c r="D64" s="25" t="s">
        <v>97</v>
      </c>
      <c r="E64" s="26">
        <v>250</v>
      </c>
      <c r="F64" s="27">
        <v>2658.69</v>
      </c>
      <c r="G64" s="28">
        <v>2.6700000000000002E-2</v>
      </c>
      <c r="H64" s="29">
        <v>7.2858000000000006E-2</v>
      </c>
    </row>
    <row r="65" spans="2:16" ht="15.75" customHeight="1" x14ac:dyDescent="0.2">
      <c r="B65" s="25" t="s">
        <v>329</v>
      </c>
      <c r="C65" s="25" t="s">
        <v>330</v>
      </c>
      <c r="D65" s="25" t="s">
        <v>93</v>
      </c>
      <c r="E65" s="26">
        <v>2500000</v>
      </c>
      <c r="F65" s="27">
        <v>2590.9299999999998</v>
      </c>
      <c r="G65" s="28">
        <v>2.5999999999999999E-2</v>
      </c>
      <c r="H65" s="29">
        <v>7.5835E-2</v>
      </c>
    </row>
    <row r="66" spans="2:16" ht="15.75" customHeight="1" x14ac:dyDescent="0.2">
      <c r="B66" s="25" t="s">
        <v>95</v>
      </c>
      <c r="C66" s="25" t="s">
        <v>96</v>
      </c>
      <c r="D66" s="25" t="s">
        <v>97</v>
      </c>
      <c r="E66" s="26">
        <v>250</v>
      </c>
      <c r="F66" s="27">
        <v>2565.04</v>
      </c>
      <c r="G66" s="28">
        <v>2.58E-2</v>
      </c>
      <c r="H66" s="29">
        <v>7.8062000000000006E-2</v>
      </c>
    </row>
    <row r="67" spans="2:16" ht="15.75" customHeight="1" x14ac:dyDescent="0.2">
      <c r="B67" s="25" t="s">
        <v>164</v>
      </c>
      <c r="C67" s="25" t="s">
        <v>165</v>
      </c>
      <c r="D67" s="25" t="s">
        <v>97</v>
      </c>
      <c r="E67" s="26">
        <v>150</v>
      </c>
      <c r="F67" s="27">
        <v>1585.45</v>
      </c>
      <c r="G67" s="28">
        <v>1.5900000000000001E-2</v>
      </c>
      <c r="H67" s="29">
        <v>7.6926999999999995E-2</v>
      </c>
    </row>
    <row r="68" spans="2:16" ht="15.75" customHeight="1" x14ac:dyDescent="0.2">
      <c r="B68" s="25" t="s">
        <v>108</v>
      </c>
      <c r="C68" s="25" t="s">
        <v>109</v>
      </c>
      <c r="D68" s="25" t="s">
        <v>93</v>
      </c>
      <c r="E68" s="26">
        <v>1500000</v>
      </c>
      <c r="F68" s="27">
        <v>1452.64</v>
      </c>
      <c r="G68" s="28">
        <v>1.46E-2</v>
      </c>
      <c r="H68" s="29">
        <v>7.4020000000000002E-2</v>
      </c>
      <c r="L68" s="3"/>
    </row>
    <row r="69" spans="2:16" ht="15.75" customHeight="1" x14ac:dyDescent="0.2">
      <c r="B69" s="25" t="s">
        <v>331</v>
      </c>
      <c r="C69" s="25" t="s">
        <v>332</v>
      </c>
      <c r="D69" s="25" t="s">
        <v>93</v>
      </c>
      <c r="E69" s="26">
        <v>1000000</v>
      </c>
      <c r="F69" s="27">
        <v>1043.71</v>
      </c>
      <c r="G69" s="28">
        <v>1.0500000000000001E-2</v>
      </c>
      <c r="H69" s="29">
        <v>7.4653999999999998E-2</v>
      </c>
    </row>
    <row r="70" spans="2:16" ht="15.75" customHeight="1" x14ac:dyDescent="0.2">
      <c r="B70" s="24" t="s">
        <v>98</v>
      </c>
      <c r="C70" s="24"/>
      <c r="D70" s="24"/>
      <c r="E70" s="30"/>
      <c r="F70" s="31">
        <v>20964.57</v>
      </c>
      <c r="G70" s="32">
        <v>0.21060000000000001</v>
      </c>
      <c r="H70" s="33"/>
      <c r="L70" s="3"/>
    </row>
    <row r="71" spans="2:16" ht="15.75" customHeight="1" x14ac:dyDescent="0.2">
      <c r="B71" s="25"/>
      <c r="C71" s="25"/>
      <c r="D71" s="25"/>
      <c r="E71" s="26"/>
      <c r="F71" s="27"/>
      <c r="G71" s="28"/>
      <c r="H71" s="29"/>
      <c r="L71" s="3"/>
    </row>
    <row r="72" spans="2:16" ht="15.75" customHeight="1" x14ac:dyDescent="0.2">
      <c r="B72" s="24" t="s">
        <v>99</v>
      </c>
      <c r="C72" s="25"/>
      <c r="D72" s="25"/>
      <c r="E72" s="26"/>
      <c r="F72" s="27"/>
      <c r="G72" s="28"/>
      <c r="H72" s="29"/>
      <c r="L72" s="3"/>
    </row>
    <row r="73" spans="2:16" ht="15.75" customHeight="1" x14ac:dyDescent="0.2">
      <c r="B73" s="24" t="s">
        <v>98</v>
      </c>
      <c r="C73" s="25"/>
      <c r="D73" s="25"/>
      <c r="E73" s="26"/>
      <c r="F73" s="34" t="s">
        <v>100</v>
      </c>
      <c r="G73" s="35" t="s">
        <v>100</v>
      </c>
      <c r="H73" s="29"/>
      <c r="L73" s="3"/>
    </row>
    <row r="74" spans="2:16" ht="15.75" customHeight="1" x14ac:dyDescent="0.2">
      <c r="B74" s="25"/>
      <c r="C74" s="25"/>
      <c r="D74" s="25"/>
      <c r="E74" s="26"/>
      <c r="F74" s="27"/>
      <c r="G74" s="28"/>
      <c r="H74" s="29"/>
      <c r="L74" s="3"/>
    </row>
    <row r="75" spans="2:16" ht="15.75" customHeight="1" x14ac:dyDescent="0.2">
      <c r="B75" s="24" t="s">
        <v>101</v>
      </c>
      <c r="C75" s="25"/>
      <c r="D75" s="25"/>
      <c r="E75" s="26"/>
      <c r="F75" s="27"/>
      <c r="G75" s="28"/>
      <c r="H75" s="29"/>
      <c r="L75" s="5"/>
      <c r="M75" s="5"/>
      <c r="N75" s="6"/>
      <c r="O75" s="6"/>
      <c r="P75" s="5"/>
    </row>
    <row r="76" spans="2:16" ht="15.75" customHeight="1" x14ac:dyDescent="0.2">
      <c r="B76" s="24" t="s">
        <v>98</v>
      </c>
      <c r="C76" s="25"/>
      <c r="D76" s="25"/>
      <c r="E76" s="26"/>
      <c r="F76" s="34" t="s">
        <v>100</v>
      </c>
      <c r="G76" s="35" t="s">
        <v>100</v>
      </c>
      <c r="H76" s="29"/>
    </row>
    <row r="77" spans="2:16" ht="15.75" customHeight="1" x14ac:dyDescent="0.2">
      <c r="B77" s="25"/>
      <c r="C77" s="25"/>
      <c r="D77" s="25"/>
      <c r="E77" s="26"/>
      <c r="F77" s="27"/>
      <c r="G77" s="28"/>
      <c r="H77" s="29"/>
    </row>
    <row r="78" spans="2:16" ht="15.75" customHeight="1" x14ac:dyDescent="0.2">
      <c r="B78" s="36" t="s">
        <v>102</v>
      </c>
      <c r="C78" s="36"/>
      <c r="D78" s="36"/>
      <c r="E78" s="37"/>
      <c r="F78" s="31">
        <v>20964.57</v>
      </c>
      <c r="G78" s="32">
        <v>0.2107</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4" t="s">
        <v>157</v>
      </c>
      <c r="C80" s="25"/>
      <c r="D80" s="25"/>
      <c r="E80" s="26"/>
      <c r="F80" s="27"/>
      <c r="G80" s="28"/>
      <c r="H80" s="29"/>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158</v>
      </c>
      <c r="C82" s="25"/>
      <c r="D82" s="25"/>
      <c r="E82" s="26"/>
      <c r="F82" s="27"/>
      <c r="G82" s="28"/>
      <c r="H82" s="29"/>
      <c r="L82" s="7"/>
      <c r="M82" s="7"/>
      <c r="N82" s="7"/>
      <c r="O82" s="7"/>
      <c r="P82" s="7"/>
    </row>
    <row r="83" spans="2:16" ht="15.75" customHeight="1" x14ac:dyDescent="0.2">
      <c r="B83" s="25" t="s">
        <v>160</v>
      </c>
      <c r="C83" s="25" t="s">
        <v>161</v>
      </c>
      <c r="D83" s="25" t="s">
        <v>162</v>
      </c>
      <c r="E83" s="26">
        <v>800</v>
      </c>
      <c r="F83" s="27">
        <v>3998.46</v>
      </c>
      <c r="G83" s="28">
        <v>4.02E-2</v>
      </c>
      <c r="H83" s="29">
        <v>7.0107000000000003E-2</v>
      </c>
      <c r="L83" s="7"/>
      <c r="M83" s="7"/>
      <c r="N83" s="7"/>
      <c r="O83" s="7"/>
      <c r="P83" s="7"/>
    </row>
    <row r="84" spans="2:16" ht="15.75" customHeight="1" x14ac:dyDescent="0.2">
      <c r="B84" s="24" t="s">
        <v>98</v>
      </c>
      <c r="C84" s="24"/>
      <c r="D84" s="24"/>
      <c r="E84" s="30"/>
      <c r="F84" s="31">
        <v>3998.46</v>
      </c>
      <c r="G84" s="32">
        <v>4.02E-2</v>
      </c>
      <c r="H84" s="33"/>
      <c r="L84" s="7"/>
      <c r="M84" s="7"/>
      <c r="N84" s="7"/>
      <c r="O84" s="7"/>
      <c r="P84" s="7"/>
    </row>
    <row r="85" spans="2:16" ht="15.75" customHeight="1" x14ac:dyDescent="0.2">
      <c r="B85" s="25"/>
      <c r="C85" s="25"/>
      <c r="D85" s="25"/>
      <c r="E85" s="26"/>
      <c r="F85" s="27"/>
      <c r="G85" s="28"/>
      <c r="H85" s="29"/>
    </row>
    <row r="86" spans="2:16" ht="15.75" customHeight="1" x14ac:dyDescent="0.2">
      <c r="B86" s="24" t="s">
        <v>168</v>
      </c>
      <c r="C86" s="25"/>
      <c r="D86" s="25"/>
      <c r="E86" s="26"/>
      <c r="F86" s="27"/>
      <c r="G86" s="28"/>
      <c r="H86" s="29"/>
      <c r="L86" s="3"/>
    </row>
    <row r="87" spans="2:16" ht="15.75" customHeight="1" x14ac:dyDescent="0.2">
      <c r="B87" s="25" t="s">
        <v>169</v>
      </c>
      <c r="C87" s="25" t="s">
        <v>170</v>
      </c>
      <c r="D87" s="25" t="s">
        <v>159</v>
      </c>
      <c r="E87" s="26">
        <v>700</v>
      </c>
      <c r="F87" s="27">
        <v>3301.91</v>
      </c>
      <c r="G87" s="28">
        <v>3.32E-2</v>
      </c>
      <c r="H87" s="29">
        <v>7.5249999999999997E-2</v>
      </c>
    </row>
    <row r="88" spans="2:16" ht="15.75" customHeight="1" x14ac:dyDescent="0.2">
      <c r="B88" s="24" t="s">
        <v>98</v>
      </c>
      <c r="C88" s="24"/>
      <c r="D88" s="24"/>
      <c r="E88" s="30"/>
      <c r="F88" s="31">
        <v>3301.91</v>
      </c>
      <c r="G88" s="32">
        <v>3.32E-2</v>
      </c>
      <c r="H88" s="33"/>
    </row>
    <row r="89" spans="2:16" ht="15.75" customHeight="1" x14ac:dyDescent="0.2">
      <c r="B89" s="25"/>
      <c r="C89" s="25"/>
      <c r="D89" s="25"/>
      <c r="E89" s="26"/>
      <c r="F89" s="27"/>
      <c r="G89" s="28"/>
      <c r="H89" s="29"/>
    </row>
    <row r="90" spans="2:16" ht="15.75" customHeight="1" x14ac:dyDescent="0.2">
      <c r="B90" s="36" t="s">
        <v>102</v>
      </c>
      <c r="C90" s="36"/>
      <c r="D90" s="36"/>
      <c r="E90" s="37"/>
      <c r="F90" s="31">
        <v>7300.37</v>
      </c>
      <c r="G90" s="32">
        <v>7.3400000000000007E-2</v>
      </c>
      <c r="H90" s="33"/>
    </row>
    <row r="91" spans="2:16" ht="15.75" customHeight="1" x14ac:dyDescent="0.2">
      <c r="B91" s="25"/>
      <c r="C91" s="25"/>
      <c r="D91" s="25"/>
      <c r="E91" s="26"/>
      <c r="F91" s="27"/>
      <c r="G91" s="28"/>
      <c r="H91" s="29"/>
    </row>
    <row r="92" spans="2:16" ht="15.75" customHeight="1" x14ac:dyDescent="0.2">
      <c r="B92" s="25"/>
      <c r="C92" s="25"/>
      <c r="D92" s="25"/>
      <c r="E92" s="26"/>
      <c r="F92" s="27"/>
      <c r="G92" s="28"/>
      <c r="H92" s="29"/>
    </row>
    <row r="93" spans="2:16" ht="15.75" customHeight="1" x14ac:dyDescent="0.2">
      <c r="B93" s="24" t="s">
        <v>103</v>
      </c>
      <c r="C93" s="25"/>
      <c r="D93" s="25"/>
      <c r="E93" s="26"/>
      <c r="F93" s="27"/>
      <c r="G93" s="28"/>
      <c r="H93" s="29"/>
    </row>
    <row r="94" spans="2:16" ht="15.75" customHeight="1" x14ac:dyDescent="0.2">
      <c r="B94" s="25" t="s">
        <v>104</v>
      </c>
      <c r="C94" s="25"/>
      <c r="D94" s="25"/>
      <c r="E94" s="26"/>
      <c r="F94" s="27">
        <v>718.62</v>
      </c>
      <c r="G94" s="28">
        <v>7.1999999999999998E-3</v>
      </c>
      <c r="H94" s="29"/>
    </row>
    <row r="95" spans="2:16" ht="15.75" customHeight="1" x14ac:dyDescent="0.2">
      <c r="B95" s="24" t="s">
        <v>98</v>
      </c>
      <c r="C95" s="24"/>
      <c r="D95" s="24"/>
      <c r="E95" s="30"/>
      <c r="F95" s="31">
        <v>718.62</v>
      </c>
      <c r="G95" s="32">
        <v>7.1999999999999998E-3</v>
      </c>
      <c r="H95" s="33"/>
    </row>
    <row r="96" spans="2:16" ht="15.75" customHeight="1" x14ac:dyDescent="0.2">
      <c r="B96" s="25"/>
      <c r="C96" s="25"/>
      <c r="D96" s="25"/>
      <c r="E96" s="26"/>
      <c r="F96" s="27"/>
      <c r="G96" s="28"/>
      <c r="H96" s="29"/>
    </row>
    <row r="97" spans="2:8" ht="15.75" customHeight="1" x14ac:dyDescent="0.2">
      <c r="B97" s="36" t="s">
        <v>102</v>
      </c>
      <c r="C97" s="36"/>
      <c r="D97" s="36"/>
      <c r="E97" s="37"/>
      <c r="F97" s="31">
        <v>718.62</v>
      </c>
      <c r="G97" s="32">
        <v>7.1999999999999998E-3</v>
      </c>
      <c r="H97" s="33"/>
    </row>
    <row r="98" spans="2:8" ht="15.75" customHeight="1" x14ac:dyDescent="0.2">
      <c r="B98" s="25" t="s">
        <v>105</v>
      </c>
      <c r="C98" s="25"/>
      <c r="D98" s="25"/>
      <c r="E98" s="26"/>
      <c r="F98" s="43">
        <v>-3048</v>
      </c>
      <c r="G98" s="44">
        <v>-3.069999999999995E-2</v>
      </c>
      <c r="H98" s="29"/>
    </row>
    <row r="99" spans="2:8" ht="15.75" customHeight="1" x14ac:dyDescent="0.2">
      <c r="B99" s="38" t="s">
        <v>106</v>
      </c>
      <c r="C99" s="38"/>
      <c r="D99" s="38"/>
      <c r="E99" s="39"/>
      <c r="F99" s="40">
        <v>99512.14</v>
      </c>
      <c r="G99" s="41">
        <v>1</v>
      </c>
      <c r="H99" s="42"/>
    </row>
    <row r="100" spans="2:8" ht="15.75" customHeight="1" x14ac:dyDescent="0.2">
      <c r="B100" s="2"/>
    </row>
    <row r="101" spans="2:8" ht="15.75" customHeight="1" x14ac:dyDescent="0.2">
      <c r="B101" s="12" t="s">
        <v>163</v>
      </c>
    </row>
    <row r="102" spans="2:8" ht="15.75" customHeight="1" x14ac:dyDescent="0.2">
      <c r="B102" s="12" t="s">
        <v>107</v>
      </c>
    </row>
    <row r="103" spans="2:8" ht="15.75" customHeight="1" x14ac:dyDescent="0.2">
      <c r="B103" s="53"/>
    </row>
    <row r="104" spans="2:8" ht="15.75" customHeight="1" x14ac:dyDescent="0.2">
      <c r="B104" s="9" t="s">
        <v>333</v>
      </c>
    </row>
    <row r="105" spans="2:8" ht="15.75" customHeight="1" x14ac:dyDescent="0.2">
      <c r="B105" s="9" t="s">
        <v>334</v>
      </c>
    </row>
    <row r="106" spans="2:8" ht="15.75" customHeight="1" x14ac:dyDescent="0.2">
      <c r="B106" s="13" t="s">
        <v>252</v>
      </c>
      <c r="C106" s="50" t="s">
        <v>2</v>
      </c>
      <c r="D106" s="51" t="s">
        <v>3</v>
      </c>
      <c r="E106" s="52" t="s">
        <v>253</v>
      </c>
    </row>
    <row r="107" spans="2:8" ht="15.75" customHeight="1" x14ac:dyDescent="0.2">
      <c r="B107" s="46" t="s">
        <v>278</v>
      </c>
      <c r="C107" s="47">
        <v>-41600</v>
      </c>
      <c r="D107" s="48">
        <v>-495.93</v>
      </c>
      <c r="E107" s="49">
        <v>-5.0000000000000001E-3</v>
      </c>
    </row>
    <row r="108" spans="2:8" ht="15.75" customHeight="1" x14ac:dyDescent="0.2">
      <c r="B108" s="46" t="s">
        <v>309</v>
      </c>
      <c r="C108" s="47">
        <v>-11100</v>
      </c>
      <c r="D108" s="48">
        <v>-336.34</v>
      </c>
      <c r="E108" s="49">
        <v>-3.3999999999999998E-3</v>
      </c>
    </row>
    <row r="109" spans="2:8" ht="15.75" customHeight="1" x14ac:dyDescent="0.2">
      <c r="B109" s="46" t="s">
        <v>214</v>
      </c>
      <c r="C109" s="47">
        <v>-379500</v>
      </c>
      <c r="D109" s="48">
        <v>-492.78</v>
      </c>
      <c r="E109" s="49">
        <v>-5.0000000000000001E-3</v>
      </c>
    </row>
    <row r="110" spans="2:8" ht="15.75" customHeight="1" x14ac:dyDescent="0.2">
      <c r="B110" s="46" t="s">
        <v>133</v>
      </c>
      <c r="C110" s="47">
        <v>-13750</v>
      </c>
      <c r="D110" s="48">
        <v>-211.3</v>
      </c>
      <c r="E110" s="49">
        <v>-2.0999999999999999E-3</v>
      </c>
    </row>
    <row r="111" spans="2:8" ht="15.75" customHeight="1" x14ac:dyDescent="0.2">
      <c r="B111" s="46" t="s">
        <v>293</v>
      </c>
      <c r="C111" s="47">
        <v>-105000</v>
      </c>
      <c r="D111" s="48">
        <v>-518.44000000000005</v>
      </c>
      <c r="E111" s="49">
        <v>-5.1999999999999998E-3</v>
      </c>
    </row>
    <row r="112" spans="2:8" ht="15.75" customHeight="1" x14ac:dyDescent="0.2">
      <c r="B112" s="46" t="s">
        <v>267</v>
      </c>
      <c r="C112" s="47">
        <v>-1282499.9999999998</v>
      </c>
      <c r="D112" s="48">
        <v>-1781.39</v>
      </c>
      <c r="E112" s="49">
        <v>-1.7899999999999999E-2</v>
      </c>
    </row>
    <row r="113" spans="2:5" ht="15.75" customHeight="1" x14ac:dyDescent="0.2">
      <c r="B113" s="46" t="s">
        <v>257</v>
      </c>
      <c r="C113" s="47">
        <v>-82500</v>
      </c>
      <c r="D113" s="48">
        <v>-495.58</v>
      </c>
      <c r="E113" s="49">
        <v>-5.0000000000000001E-3</v>
      </c>
    </row>
    <row r="114" spans="2:5" ht="15.75" customHeight="1" x14ac:dyDescent="0.2">
      <c r="B114" s="46" t="s">
        <v>316</v>
      </c>
      <c r="C114" s="47">
        <v>-16000</v>
      </c>
      <c r="D114" s="48">
        <v>-248.13</v>
      </c>
      <c r="E114" s="49">
        <v>-2.5000000000000001E-3</v>
      </c>
    </row>
    <row r="115" spans="2:5" ht="15.75" customHeight="1" x14ac:dyDescent="0.2">
      <c r="B115" s="46" t="s">
        <v>270</v>
      </c>
      <c r="C115" s="47">
        <v>-11375</v>
      </c>
      <c r="D115" s="48">
        <v>-892.19</v>
      </c>
      <c r="E115" s="49">
        <v>-8.9999999999999993E-3</v>
      </c>
    </row>
    <row r="116" spans="2:5" ht="15.75" customHeight="1" x14ac:dyDescent="0.2">
      <c r="B116" s="46" t="s">
        <v>220</v>
      </c>
      <c r="C116" s="47">
        <v>-3375</v>
      </c>
      <c r="D116" s="48">
        <v>-189.74</v>
      </c>
      <c r="E116" s="49">
        <v>-1.9E-3</v>
      </c>
    </row>
    <row r="117" spans="2:5" ht="15.75" customHeight="1" x14ac:dyDescent="0.2">
      <c r="B117" s="46" t="s">
        <v>274</v>
      </c>
      <c r="C117" s="47">
        <v>-16275</v>
      </c>
      <c r="D117" s="48">
        <v>-565.57000000000005</v>
      </c>
      <c r="E117" s="49">
        <v>-5.7000000000000002E-3</v>
      </c>
    </row>
    <row r="118" spans="2:5" ht="15.75" customHeight="1" x14ac:dyDescent="0.2">
      <c r="B118" s="46" t="s">
        <v>127</v>
      </c>
      <c r="C118" s="47">
        <v>-296800</v>
      </c>
      <c r="D118" s="48">
        <v>-2838.45</v>
      </c>
      <c r="E118" s="49">
        <v>-2.8500000000000001E-2</v>
      </c>
    </row>
    <row r="119" spans="2:5" ht="15.75" customHeight="1" x14ac:dyDescent="0.2">
      <c r="B119" s="46" t="s">
        <v>272</v>
      </c>
      <c r="C119" s="47">
        <v>-3200</v>
      </c>
      <c r="D119" s="48">
        <v>-341</v>
      </c>
      <c r="E119" s="49">
        <v>-3.3999999999999998E-3</v>
      </c>
    </row>
    <row r="120" spans="2:5" ht="15.75" customHeight="1" x14ac:dyDescent="0.2">
      <c r="B120" s="46" t="s">
        <v>288</v>
      </c>
      <c r="C120" s="47">
        <v>-18000</v>
      </c>
      <c r="D120" s="48">
        <v>-407.56</v>
      </c>
      <c r="E120" s="49">
        <v>-4.1000000000000003E-3</v>
      </c>
    </row>
    <row r="121" spans="2:5" ht="15.75" customHeight="1" x14ac:dyDescent="0.2">
      <c r="B121" s="46" t="s">
        <v>261</v>
      </c>
      <c r="C121" s="47">
        <v>-130625</v>
      </c>
      <c r="D121" s="48">
        <v>-1361.37</v>
      </c>
      <c r="E121" s="49">
        <v>-1.37E-2</v>
      </c>
    </row>
    <row r="122" spans="2:5" ht="15.75" customHeight="1" x14ac:dyDescent="0.2">
      <c r="B122" s="46" t="s">
        <v>144</v>
      </c>
      <c r="C122" s="47">
        <v>-184100</v>
      </c>
      <c r="D122" s="48">
        <v>-2879.05</v>
      </c>
      <c r="E122" s="49">
        <v>-2.8899999999999999E-2</v>
      </c>
    </row>
    <row r="123" spans="2:5" ht="15.75" customHeight="1" x14ac:dyDescent="0.2">
      <c r="B123" s="46" t="s">
        <v>130</v>
      </c>
      <c r="C123" s="47">
        <v>-32000</v>
      </c>
      <c r="D123" s="48">
        <v>-455.41</v>
      </c>
      <c r="E123" s="49">
        <v>-4.5999999999999999E-3</v>
      </c>
    </row>
    <row r="124" spans="2:5" ht="15.75" customHeight="1" x14ac:dyDescent="0.2">
      <c r="B124" s="46" t="s">
        <v>147</v>
      </c>
      <c r="C124" s="47">
        <v>-2700</v>
      </c>
      <c r="D124" s="48">
        <v>-140.91999999999999</v>
      </c>
      <c r="E124" s="49">
        <v>-1.4E-3</v>
      </c>
    </row>
    <row r="125" spans="2:5" ht="15.75" customHeight="1" x14ac:dyDescent="0.2">
      <c r="B125" s="46" t="s">
        <v>192</v>
      </c>
      <c r="C125" s="47">
        <v>-12825</v>
      </c>
      <c r="D125" s="48">
        <v>-250</v>
      </c>
      <c r="E125" s="49">
        <v>-2.5000000000000001E-3</v>
      </c>
    </row>
    <row r="126" spans="2:5" ht="15.75" customHeight="1" x14ac:dyDescent="0.2">
      <c r="B126" s="46" t="s">
        <v>282</v>
      </c>
      <c r="C126" s="47">
        <v>-11200</v>
      </c>
      <c r="D126" s="48">
        <v>-928.42</v>
      </c>
      <c r="E126" s="49">
        <v>-9.2999999999999992E-3</v>
      </c>
    </row>
    <row r="127" spans="2:5" ht="15.75" customHeight="1" x14ac:dyDescent="0.2">
      <c r="B127" s="46" t="s">
        <v>138</v>
      </c>
      <c r="C127" s="47">
        <v>-17500</v>
      </c>
      <c r="D127" s="48">
        <v>-412.65</v>
      </c>
      <c r="E127" s="49">
        <v>-4.1000000000000003E-3</v>
      </c>
    </row>
    <row r="128" spans="2:5" ht="15.75" customHeight="1" x14ac:dyDescent="0.2">
      <c r="B128" s="46" t="s">
        <v>263</v>
      </c>
      <c r="C128" s="47">
        <v>-21525</v>
      </c>
      <c r="D128" s="48">
        <v>-759.34</v>
      </c>
      <c r="E128" s="49">
        <v>-7.6E-3</v>
      </c>
    </row>
    <row r="129" spans="2:8" ht="15.75" customHeight="1" x14ac:dyDescent="0.2">
      <c r="B129" s="46" t="s">
        <v>307</v>
      </c>
      <c r="C129" s="47">
        <v>-19200</v>
      </c>
      <c r="D129" s="48">
        <v>-235.63</v>
      </c>
      <c r="E129" s="49">
        <v>-2.3999999999999998E-3</v>
      </c>
    </row>
    <row r="130" spans="2:8" ht="15.75" customHeight="1" x14ac:dyDescent="0.2">
      <c r="B130" s="13" t="s">
        <v>254</v>
      </c>
      <c r="C130" s="50">
        <v>-2712650</v>
      </c>
      <c r="D130" s="51">
        <v>-17237.189999999999</v>
      </c>
      <c r="E130" s="52">
        <v>-0.17319999999999999</v>
      </c>
    </row>
    <row r="131" spans="2:8" ht="15.75" customHeight="1" thickBot="1" x14ac:dyDescent="0.25"/>
    <row r="132" spans="2:8" ht="27" customHeight="1" thickBot="1" x14ac:dyDescent="0.25">
      <c r="B132" s="57" t="s">
        <v>787</v>
      </c>
      <c r="C132" s="58" t="s">
        <v>788</v>
      </c>
      <c r="D132" s="58" t="s">
        <v>789</v>
      </c>
      <c r="E132" s="59" t="s">
        <v>790</v>
      </c>
      <c r="G132" s="2"/>
      <c r="H132" s="2"/>
    </row>
    <row r="133" spans="2:8" ht="29.25" customHeight="1" x14ac:dyDescent="0.2">
      <c r="B133" s="65" t="s">
        <v>37</v>
      </c>
      <c r="C133" s="100"/>
      <c r="D133" s="103" t="s">
        <v>800</v>
      </c>
      <c r="E133" s="105"/>
      <c r="G133" s="2"/>
      <c r="H133" s="2"/>
    </row>
    <row r="134" spans="2:8" ht="26.25" customHeight="1" x14ac:dyDescent="0.2">
      <c r="B134" s="61" t="s">
        <v>801</v>
      </c>
      <c r="C134" s="101"/>
      <c r="D134" s="104"/>
      <c r="E134" s="101"/>
      <c r="G134" s="2"/>
      <c r="H134" s="2"/>
    </row>
    <row r="135" spans="2:8" ht="51" customHeight="1" x14ac:dyDescent="0.2">
      <c r="B135" s="61" t="s">
        <v>802</v>
      </c>
      <c r="C135" s="101"/>
      <c r="D135" s="104"/>
      <c r="E135" s="101"/>
      <c r="G135" s="2"/>
      <c r="H135" s="2"/>
    </row>
    <row r="136" spans="2:8" ht="23.25" customHeight="1" thickBot="1" x14ac:dyDescent="0.25">
      <c r="B136" s="66" t="s">
        <v>803</v>
      </c>
      <c r="C136" s="102"/>
      <c r="D136" s="67" t="s">
        <v>804</v>
      </c>
      <c r="E136" s="106"/>
      <c r="G136" s="2"/>
      <c r="H136" s="2"/>
    </row>
    <row r="138" spans="2:8" ht="12" x14ac:dyDescent="0.2">
      <c r="B138" s="2" t="s">
        <v>791</v>
      </c>
      <c r="C138" s="2"/>
      <c r="D138" s="2"/>
      <c r="G138" s="2"/>
      <c r="H138" s="2"/>
    </row>
    <row r="139" spans="2:8" ht="12" x14ac:dyDescent="0.2">
      <c r="B139" s="3" t="s">
        <v>792</v>
      </c>
      <c r="C139" s="2"/>
      <c r="D139" s="2"/>
      <c r="G139" s="2"/>
      <c r="H139" s="2"/>
    </row>
    <row r="141" spans="2:8" ht="15.75" customHeight="1" x14ac:dyDescent="0.2">
      <c r="B141" s="107" t="s">
        <v>805</v>
      </c>
      <c r="C141" s="107"/>
      <c r="D141" s="107"/>
      <c r="E141" s="107"/>
      <c r="F141" s="107"/>
    </row>
    <row r="142" spans="2:8" ht="15.75" customHeight="1" x14ac:dyDescent="0.2">
      <c r="B142" s="107"/>
      <c r="C142" s="107"/>
      <c r="D142" s="107"/>
      <c r="E142" s="107"/>
      <c r="F142" s="107"/>
    </row>
    <row r="143" spans="2:8" ht="15.75" customHeight="1" x14ac:dyDescent="0.2">
      <c r="B143" s="107"/>
      <c r="C143" s="107"/>
      <c r="D143" s="107"/>
      <c r="E143" s="107"/>
      <c r="F143" s="107"/>
    </row>
  </sheetData>
  <mergeCells count="4">
    <mergeCell ref="C133:C136"/>
    <mergeCell ref="D133:D135"/>
    <mergeCell ref="E133:E136"/>
    <mergeCell ref="B141:F143"/>
  </mergeCells>
  <hyperlinks>
    <hyperlink ref="I1" location="'Sheet1'!A1" display="Index" xr:uid="{3ED7C7D6-BBFF-4E27-BFCA-F8EC5D21665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5BF4-40AB-4636-B838-1269794960A4}">
  <dimension ref="B1:P104"/>
  <sheetViews>
    <sheetView workbookViewId="0"/>
  </sheetViews>
  <sheetFormatPr defaultColWidth="9.140625" defaultRowHeight="15.75" customHeight="1" x14ac:dyDescent="0.2"/>
  <cols>
    <col min="1" max="1" width="3.5703125" style="2" customWidth="1"/>
    <col min="2" max="2" width="50.42578125" style="9" customWidth="1"/>
    <col min="3" max="3" width="29.140625" style="9" customWidth="1"/>
    <col min="4" max="4" width="26.5703125" style="9" customWidth="1"/>
    <col min="5" max="5" width="26.42578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776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277632</v>
      </c>
      <c r="F7" s="27">
        <v>4237.5</v>
      </c>
      <c r="G7" s="28">
        <v>7.5200000000000003E-2</v>
      </c>
      <c r="H7" s="29"/>
    </row>
    <row r="8" spans="2:9" ht="15.75" customHeight="1" x14ac:dyDescent="0.2">
      <c r="B8" s="25" t="s">
        <v>127</v>
      </c>
      <c r="C8" s="25" t="s">
        <v>128</v>
      </c>
      <c r="D8" s="25" t="s">
        <v>129</v>
      </c>
      <c r="E8" s="26">
        <v>366156</v>
      </c>
      <c r="F8" s="27">
        <v>3485.44</v>
      </c>
      <c r="G8" s="28">
        <v>6.1899999999999997E-2</v>
      </c>
      <c r="H8" s="29"/>
    </row>
    <row r="9" spans="2:9" ht="15.75" customHeight="1" x14ac:dyDescent="0.2">
      <c r="B9" s="25" t="s">
        <v>130</v>
      </c>
      <c r="C9" s="25" t="s">
        <v>131</v>
      </c>
      <c r="D9" s="25" t="s">
        <v>132</v>
      </c>
      <c r="E9" s="26">
        <v>155085</v>
      </c>
      <c r="F9" s="27">
        <v>2226.17</v>
      </c>
      <c r="G9" s="28">
        <v>3.95E-2</v>
      </c>
      <c r="H9" s="29"/>
    </row>
    <row r="10" spans="2:9" ht="15.75" customHeight="1" x14ac:dyDescent="0.2">
      <c r="B10" s="25" t="s">
        <v>257</v>
      </c>
      <c r="C10" s="25" t="s">
        <v>258</v>
      </c>
      <c r="D10" s="25" t="s">
        <v>129</v>
      </c>
      <c r="E10" s="26">
        <v>305927</v>
      </c>
      <c r="F10" s="27">
        <v>1831.13</v>
      </c>
      <c r="G10" s="28">
        <v>3.2500000000000001E-2</v>
      </c>
      <c r="H10" s="29"/>
    </row>
    <row r="11" spans="2:9" ht="15.75" customHeight="1" x14ac:dyDescent="0.2">
      <c r="B11" s="25" t="s">
        <v>138</v>
      </c>
      <c r="C11" s="25" t="s">
        <v>139</v>
      </c>
      <c r="D11" s="25" t="s">
        <v>140</v>
      </c>
      <c r="E11" s="26">
        <v>77127</v>
      </c>
      <c r="F11" s="27">
        <v>1808.63</v>
      </c>
      <c r="G11" s="28">
        <v>3.2099999999999997E-2</v>
      </c>
      <c r="H11" s="29"/>
    </row>
    <row r="12" spans="2:9" ht="15.75" customHeight="1" x14ac:dyDescent="0.2">
      <c r="B12" s="25" t="s">
        <v>259</v>
      </c>
      <c r="C12" s="25" t="s">
        <v>260</v>
      </c>
      <c r="D12" s="25" t="s">
        <v>137</v>
      </c>
      <c r="E12" s="26">
        <v>349942</v>
      </c>
      <c r="F12" s="27">
        <v>1555.14</v>
      </c>
      <c r="G12" s="28">
        <v>2.76E-2</v>
      </c>
      <c r="H12" s="29"/>
    </row>
    <row r="13" spans="2:9" ht="15.75" customHeight="1" x14ac:dyDescent="0.2">
      <c r="B13" s="25" t="s">
        <v>261</v>
      </c>
      <c r="C13" s="25" t="s">
        <v>262</v>
      </c>
      <c r="D13" s="25" t="s">
        <v>129</v>
      </c>
      <c r="E13" s="26">
        <v>148093</v>
      </c>
      <c r="F13" s="27">
        <v>1535.28</v>
      </c>
      <c r="G13" s="28">
        <v>2.7300000000000001E-2</v>
      </c>
      <c r="H13" s="29"/>
    </row>
    <row r="14" spans="2:9" ht="15.75" customHeight="1" x14ac:dyDescent="0.2">
      <c r="B14" s="25" t="s">
        <v>263</v>
      </c>
      <c r="C14" s="25" t="s">
        <v>264</v>
      </c>
      <c r="D14" s="25" t="s">
        <v>132</v>
      </c>
      <c r="E14" s="26">
        <v>34027</v>
      </c>
      <c r="F14" s="27">
        <v>1200.68</v>
      </c>
      <c r="G14" s="28">
        <v>2.1299999999999999E-2</v>
      </c>
      <c r="H14" s="29"/>
    </row>
    <row r="15" spans="2:9" ht="15.75" customHeight="1" x14ac:dyDescent="0.2">
      <c r="B15" s="25" t="s">
        <v>270</v>
      </c>
      <c r="C15" s="25" t="s">
        <v>271</v>
      </c>
      <c r="D15" s="25" t="s">
        <v>180</v>
      </c>
      <c r="E15" s="26">
        <v>12608</v>
      </c>
      <c r="F15" s="27">
        <v>984.78</v>
      </c>
      <c r="G15" s="28">
        <v>1.7500000000000002E-2</v>
      </c>
      <c r="H15" s="29"/>
    </row>
    <row r="16" spans="2:9" ht="15.75" customHeight="1" x14ac:dyDescent="0.2">
      <c r="B16" s="25" t="s">
        <v>335</v>
      </c>
      <c r="C16" s="25" t="s">
        <v>336</v>
      </c>
      <c r="D16" s="25" t="s">
        <v>337</v>
      </c>
      <c r="E16" s="26">
        <v>42373</v>
      </c>
      <c r="F16" s="27">
        <v>881.42</v>
      </c>
      <c r="G16" s="28">
        <v>1.5699999999999999E-2</v>
      </c>
      <c r="H16" s="29"/>
    </row>
    <row r="17" spans="2:8" ht="15.75" customHeight="1" x14ac:dyDescent="0.2">
      <c r="B17" s="25" t="s">
        <v>149</v>
      </c>
      <c r="C17" s="25" t="s">
        <v>150</v>
      </c>
      <c r="D17" s="25" t="s">
        <v>151</v>
      </c>
      <c r="E17" s="26">
        <v>93017</v>
      </c>
      <c r="F17" s="27">
        <v>861.71</v>
      </c>
      <c r="G17" s="28">
        <v>1.5299999999999999E-2</v>
      </c>
      <c r="H17" s="29"/>
    </row>
    <row r="18" spans="2:8" ht="15.75" customHeight="1" x14ac:dyDescent="0.2">
      <c r="B18" s="25" t="s">
        <v>309</v>
      </c>
      <c r="C18" s="25" t="s">
        <v>310</v>
      </c>
      <c r="D18" s="25" t="s">
        <v>311</v>
      </c>
      <c r="E18" s="26">
        <v>27407</v>
      </c>
      <c r="F18" s="27">
        <v>828.66</v>
      </c>
      <c r="G18" s="28">
        <v>1.47E-2</v>
      </c>
      <c r="H18" s="29"/>
    </row>
    <row r="19" spans="2:8" ht="15.75" customHeight="1" x14ac:dyDescent="0.2">
      <c r="B19" s="25" t="s">
        <v>135</v>
      </c>
      <c r="C19" s="25" t="s">
        <v>136</v>
      </c>
      <c r="D19" s="25" t="s">
        <v>137</v>
      </c>
      <c r="E19" s="26">
        <v>31614</v>
      </c>
      <c r="F19" s="27">
        <v>779.47</v>
      </c>
      <c r="G19" s="28">
        <v>1.38E-2</v>
      </c>
      <c r="H19" s="29"/>
    </row>
    <row r="20" spans="2:8" ht="15.75" customHeight="1" x14ac:dyDescent="0.2">
      <c r="B20" s="25" t="s">
        <v>338</v>
      </c>
      <c r="C20" s="25" t="s">
        <v>339</v>
      </c>
      <c r="D20" s="25" t="s">
        <v>129</v>
      </c>
      <c r="E20" s="26">
        <v>862278</v>
      </c>
      <c r="F20" s="27">
        <v>773.03</v>
      </c>
      <c r="G20" s="28">
        <v>1.37E-2</v>
      </c>
      <c r="H20" s="29"/>
    </row>
    <row r="21" spans="2:8" ht="15.75" customHeight="1" x14ac:dyDescent="0.2">
      <c r="B21" s="25" t="s">
        <v>340</v>
      </c>
      <c r="C21" s="25" t="s">
        <v>341</v>
      </c>
      <c r="D21" s="25" t="s">
        <v>129</v>
      </c>
      <c r="E21" s="26">
        <v>521217</v>
      </c>
      <c r="F21" s="27">
        <v>767.23</v>
      </c>
      <c r="G21" s="28">
        <v>1.3599999999999999E-2</v>
      </c>
      <c r="H21" s="29"/>
    </row>
    <row r="22" spans="2:8" ht="15.75" customHeight="1" x14ac:dyDescent="0.2">
      <c r="B22" s="25" t="s">
        <v>342</v>
      </c>
      <c r="C22" s="25" t="s">
        <v>343</v>
      </c>
      <c r="D22" s="25" t="s">
        <v>302</v>
      </c>
      <c r="E22" s="26">
        <v>23141</v>
      </c>
      <c r="F22" s="27">
        <v>728.66</v>
      </c>
      <c r="G22" s="28">
        <v>1.29E-2</v>
      </c>
      <c r="H22" s="29"/>
    </row>
    <row r="23" spans="2:8" ht="15.75" customHeight="1" x14ac:dyDescent="0.2">
      <c r="B23" s="25" t="s">
        <v>344</v>
      </c>
      <c r="C23" s="25" t="s">
        <v>345</v>
      </c>
      <c r="D23" s="25" t="s">
        <v>177</v>
      </c>
      <c r="E23" s="26">
        <v>126849</v>
      </c>
      <c r="F23" s="27">
        <v>707.12</v>
      </c>
      <c r="G23" s="28">
        <v>1.26E-2</v>
      </c>
      <c r="H23" s="29"/>
    </row>
    <row r="24" spans="2:8" ht="15.75" customHeight="1" x14ac:dyDescent="0.2">
      <c r="B24" s="25" t="s">
        <v>346</v>
      </c>
      <c r="C24" s="25" t="s">
        <v>347</v>
      </c>
      <c r="D24" s="25" t="s">
        <v>180</v>
      </c>
      <c r="E24" s="26">
        <v>94809</v>
      </c>
      <c r="F24" s="27">
        <v>660.53</v>
      </c>
      <c r="G24" s="28">
        <v>1.17E-2</v>
      </c>
      <c r="H24" s="29"/>
    </row>
    <row r="25" spans="2:8" ht="15.75" customHeight="1" x14ac:dyDescent="0.2">
      <c r="B25" s="25" t="s">
        <v>272</v>
      </c>
      <c r="C25" s="25" t="s">
        <v>273</v>
      </c>
      <c r="D25" s="25" t="s">
        <v>146</v>
      </c>
      <c r="E25" s="26">
        <v>6192</v>
      </c>
      <c r="F25" s="27">
        <v>657.01</v>
      </c>
      <c r="G25" s="28">
        <v>1.17E-2</v>
      </c>
      <c r="H25" s="29"/>
    </row>
    <row r="26" spans="2:8" ht="15.75" customHeight="1" x14ac:dyDescent="0.2">
      <c r="B26" s="25" t="s">
        <v>144</v>
      </c>
      <c r="C26" s="25" t="s">
        <v>145</v>
      </c>
      <c r="D26" s="25" t="s">
        <v>146</v>
      </c>
      <c r="E26" s="26">
        <v>41872</v>
      </c>
      <c r="F26" s="27">
        <v>650.79999999999995</v>
      </c>
      <c r="G26" s="28">
        <v>1.1599999999999999E-2</v>
      </c>
      <c r="H26" s="29"/>
    </row>
    <row r="27" spans="2:8" ht="15.75" customHeight="1" x14ac:dyDescent="0.2">
      <c r="B27" s="25" t="s">
        <v>348</v>
      </c>
      <c r="C27" s="25" t="s">
        <v>349</v>
      </c>
      <c r="D27" s="25" t="s">
        <v>350</v>
      </c>
      <c r="E27" s="26">
        <v>104299</v>
      </c>
      <c r="F27" s="27">
        <v>637.94000000000005</v>
      </c>
      <c r="G27" s="28">
        <v>1.1299999999999999E-2</v>
      </c>
      <c r="H27" s="29"/>
    </row>
    <row r="28" spans="2:8" ht="15.75" customHeight="1" x14ac:dyDescent="0.2">
      <c r="B28" s="25" t="s">
        <v>288</v>
      </c>
      <c r="C28" s="25" t="s">
        <v>289</v>
      </c>
      <c r="D28" s="25" t="s">
        <v>290</v>
      </c>
      <c r="E28" s="26">
        <v>27588</v>
      </c>
      <c r="F28" s="27">
        <v>620.55999999999995</v>
      </c>
      <c r="G28" s="28">
        <v>1.0999999999999999E-2</v>
      </c>
      <c r="H28" s="29"/>
    </row>
    <row r="29" spans="2:8" ht="15.75" customHeight="1" x14ac:dyDescent="0.2">
      <c r="B29" s="25" t="s">
        <v>141</v>
      </c>
      <c r="C29" s="25" t="s">
        <v>142</v>
      </c>
      <c r="D29" s="25" t="s">
        <v>143</v>
      </c>
      <c r="E29" s="26">
        <v>2743</v>
      </c>
      <c r="F29" s="27">
        <v>617.36</v>
      </c>
      <c r="G29" s="28">
        <v>1.0999999999999999E-2</v>
      </c>
      <c r="H29" s="29"/>
    </row>
    <row r="30" spans="2:8" ht="15.75" customHeight="1" x14ac:dyDescent="0.2">
      <c r="B30" s="25" t="s">
        <v>276</v>
      </c>
      <c r="C30" s="25" t="s">
        <v>277</v>
      </c>
      <c r="D30" s="25" t="s">
        <v>146</v>
      </c>
      <c r="E30" s="26">
        <v>19846</v>
      </c>
      <c r="F30" s="27">
        <v>606.74</v>
      </c>
      <c r="G30" s="28">
        <v>1.0800000000000001E-2</v>
      </c>
      <c r="H30" s="29"/>
    </row>
    <row r="31" spans="2:8" ht="15.75" customHeight="1" x14ac:dyDescent="0.2">
      <c r="B31" s="25" t="s">
        <v>351</v>
      </c>
      <c r="C31" s="25" t="s">
        <v>352</v>
      </c>
      <c r="D31" s="25" t="s">
        <v>177</v>
      </c>
      <c r="E31" s="26">
        <v>112103</v>
      </c>
      <c r="F31" s="27">
        <v>597.62</v>
      </c>
      <c r="G31" s="28">
        <v>1.06E-2</v>
      </c>
      <c r="H31" s="29"/>
    </row>
    <row r="32" spans="2:8" ht="15.75" customHeight="1" x14ac:dyDescent="0.2">
      <c r="B32" s="25" t="s">
        <v>353</v>
      </c>
      <c r="C32" s="25" t="s">
        <v>354</v>
      </c>
      <c r="D32" s="25" t="s">
        <v>247</v>
      </c>
      <c r="E32" s="26">
        <v>46982</v>
      </c>
      <c r="F32" s="27">
        <v>592.07000000000005</v>
      </c>
      <c r="G32" s="28">
        <v>1.0500000000000001E-2</v>
      </c>
      <c r="H32" s="29"/>
    </row>
    <row r="33" spans="2:8" ht="15.75" customHeight="1" x14ac:dyDescent="0.2">
      <c r="B33" s="25" t="s">
        <v>296</v>
      </c>
      <c r="C33" s="25" t="s">
        <v>297</v>
      </c>
      <c r="D33" s="25" t="s">
        <v>186</v>
      </c>
      <c r="E33" s="26">
        <v>50834</v>
      </c>
      <c r="F33" s="27">
        <v>588.99</v>
      </c>
      <c r="G33" s="28">
        <v>1.0500000000000001E-2</v>
      </c>
      <c r="H33" s="29"/>
    </row>
    <row r="34" spans="2:8" ht="15.75" customHeight="1" x14ac:dyDescent="0.2">
      <c r="B34" s="25" t="s">
        <v>355</v>
      </c>
      <c r="C34" s="25" t="s">
        <v>356</v>
      </c>
      <c r="D34" s="25" t="s">
        <v>357</v>
      </c>
      <c r="E34" s="26">
        <v>73861</v>
      </c>
      <c r="F34" s="27">
        <v>578.89</v>
      </c>
      <c r="G34" s="28">
        <v>1.03E-2</v>
      </c>
      <c r="H34" s="29"/>
    </row>
    <row r="35" spans="2:8" ht="15.75" customHeight="1" x14ac:dyDescent="0.2">
      <c r="B35" s="25" t="s">
        <v>181</v>
      </c>
      <c r="C35" s="25" t="s">
        <v>182</v>
      </c>
      <c r="D35" s="25" t="s">
        <v>183</v>
      </c>
      <c r="E35" s="26">
        <v>11157</v>
      </c>
      <c r="F35" s="27">
        <v>573.22</v>
      </c>
      <c r="G35" s="28">
        <v>1.0200000000000001E-2</v>
      </c>
      <c r="H35" s="29"/>
    </row>
    <row r="36" spans="2:8" ht="15.75" customHeight="1" x14ac:dyDescent="0.2">
      <c r="B36" s="25" t="s">
        <v>358</v>
      </c>
      <c r="C36" s="25" t="s">
        <v>359</v>
      </c>
      <c r="D36" s="25" t="s">
        <v>322</v>
      </c>
      <c r="E36" s="26">
        <v>52386</v>
      </c>
      <c r="F36" s="27">
        <v>571.85</v>
      </c>
      <c r="G36" s="28">
        <v>1.0200000000000001E-2</v>
      </c>
      <c r="H36" s="29"/>
    </row>
    <row r="37" spans="2:8" ht="15.75" customHeight="1" x14ac:dyDescent="0.2">
      <c r="B37" s="25" t="s">
        <v>360</v>
      </c>
      <c r="C37" s="25" t="s">
        <v>361</v>
      </c>
      <c r="D37" s="25" t="s">
        <v>322</v>
      </c>
      <c r="E37" s="26">
        <v>13675</v>
      </c>
      <c r="F37" s="27">
        <v>563.62</v>
      </c>
      <c r="G37" s="28">
        <v>0.01</v>
      </c>
      <c r="H37" s="29"/>
    </row>
    <row r="38" spans="2:8" ht="15.75" customHeight="1" x14ac:dyDescent="0.2">
      <c r="B38" s="25" t="s">
        <v>362</v>
      </c>
      <c r="C38" s="25" t="s">
        <v>363</v>
      </c>
      <c r="D38" s="25" t="s">
        <v>180</v>
      </c>
      <c r="E38" s="26">
        <v>42663</v>
      </c>
      <c r="F38" s="27">
        <v>561.23</v>
      </c>
      <c r="G38" s="28">
        <v>0.01</v>
      </c>
      <c r="H38" s="29"/>
    </row>
    <row r="39" spans="2:8" ht="15.75" customHeight="1" x14ac:dyDescent="0.2">
      <c r="B39" s="25" t="s">
        <v>364</v>
      </c>
      <c r="C39" s="25" t="s">
        <v>365</v>
      </c>
      <c r="D39" s="25" t="s">
        <v>247</v>
      </c>
      <c r="E39" s="26">
        <v>115805</v>
      </c>
      <c r="F39" s="27">
        <v>556.73</v>
      </c>
      <c r="G39" s="28">
        <v>9.9000000000000008E-3</v>
      </c>
      <c r="H39" s="29"/>
    </row>
    <row r="40" spans="2:8" ht="15.75" customHeight="1" x14ac:dyDescent="0.2">
      <c r="B40" s="25" t="s">
        <v>305</v>
      </c>
      <c r="C40" s="25" t="s">
        <v>306</v>
      </c>
      <c r="D40" s="25" t="s">
        <v>180</v>
      </c>
      <c r="E40" s="26">
        <v>52985</v>
      </c>
      <c r="F40" s="27">
        <v>556</v>
      </c>
      <c r="G40" s="28">
        <v>9.9000000000000008E-3</v>
      </c>
      <c r="H40" s="29"/>
    </row>
    <row r="41" spans="2:8" ht="15.75" customHeight="1" x14ac:dyDescent="0.2">
      <c r="B41" s="25" t="s">
        <v>284</v>
      </c>
      <c r="C41" s="25" t="s">
        <v>285</v>
      </c>
      <c r="D41" s="25" t="s">
        <v>132</v>
      </c>
      <c r="E41" s="26">
        <v>44144</v>
      </c>
      <c r="F41" s="27">
        <v>545.09</v>
      </c>
      <c r="G41" s="28">
        <v>9.7000000000000003E-3</v>
      </c>
      <c r="H41" s="29"/>
    </row>
    <row r="42" spans="2:8" ht="15.75" customHeight="1" x14ac:dyDescent="0.2">
      <c r="B42" s="25" t="s">
        <v>366</v>
      </c>
      <c r="C42" s="25" t="s">
        <v>367</v>
      </c>
      <c r="D42" s="25" t="s">
        <v>302</v>
      </c>
      <c r="E42" s="26">
        <v>16924</v>
      </c>
      <c r="F42" s="27">
        <v>534.98</v>
      </c>
      <c r="G42" s="28">
        <v>9.4999999999999998E-3</v>
      </c>
      <c r="H42" s="29"/>
    </row>
    <row r="43" spans="2:8" ht="15.75" customHeight="1" x14ac:dyDescent="0.2">
      <c r="B43" s="25" t="s">
        <v>368</v>
      </c>
      <c r="C43" s="25" t="s">
        <v>369</v>
      </c>
      <c r="D43" s="25" t="s">
        <v>194</v>
      </c>
      <c r="E43" s="26">
        <v>42288</v>
      </c>
      <c r="F43" s="27">
        <v>519.95000000000005</v>
      </c>
      <c r="G43" s="28">
        <v>9.1999999999999998E-3</v>
      </c>
      <c r="H43" s="29"/>
    </row>
    <row r="44" spans="2:8" ht="15.75" customHeight="1" x14ac:dyDescent="0.2">
      <c r="B44" s="25" t="s">
        <v>370</v>
      </c>
      <c r="C44" s="25" t="s">
        <v>371</v>
      </c>
      <c r="D44" s="25" t="s">
        <v>129</v>
      </c>
      <c r="E44" s="26">
        <v>383954</v>
      </c>
      <c r="F44" s="27">
        <v>513.73</v>
      </c>
      <c r="G44" s="28">
        <v>9.1000000000000004E-3</v>
      </c>
      <c r="H44" s="29"/>
    </row>
    <row r="45" spans="2:8" ht="15.75" customHeight="1" x14ac:dyDescent="0.2">
      <c r="B45" s="25" t="s">
        <v>372</v>
      </c>
      <c r="C45" s="25" t="s">
        <v>373</v>
      </c>
      <c r="D45" s="25" t="s">
        <v>132</v>
      </c>
      <c r="E45" s="26">
        <v>9588</v>
      </c>
      <c r="F45" s="27">
        <v>489.41</v>
      </c>
      <c r="G45" s="28">
        <v>8.6999999999999994E-3</v>
      </c>
      <c r="H45" s="29"/>
    </row>
    <row r="46" spans="2:8" ht="15.75" customHeight="1" x14ac:dyDescent="0.2">
      <c r="B46" s="25" t="s">
        <v>298</v>
      </c>
      <c r="C46" s="25" t="s">
        <v>299</v>
      </c>
      <c r="D46" s="25" t="s">
        <v>189</v>
      </c>
      <c r="E46" s="26">
        <v>45954</v>
      </c>
      <c r="F46" s="27">
        <v>472.8</v>
      </c>
      <c r="G46" s="28">
        <v>8.3999999999999995E-3</v>
      </c>
      <c r="H46" s="29"/>
    </row>
    <row r="47" spans="2:8" ht="15.75" customHeight="1" x14ac:dyDescent="0.2">
      <c r="B47" s="25" t="s">
        <v>374</v>
      </c>
      <c r="C47" s="25" t="s">
        <v>375</v>
      </c>
      <c r="D47" s="25" t="s">
        <v>322</v>
      </c>
      <c r="E47" s="26">
        <v>17013</v>
      </c>
      <c r="F47" s="27">
        <v>451.39</v>
      </c>
      <c r="G47" s="28">
        <v>8.0000000000000002E-3</v>
      </c>
      <c r="H47" s="29"/>
    </row>
    <row r="48" spans="2:8" ht="15.75" customHeight="1" x14ac:dyDescent="0.2">
      <c r="B48" s="25" t="s">
        <v>220</v>
      </c>
      <c r="C48" s="25" t="s">
        <v>221</v>
      </c>
      <c r="D48" s="25" t="s">
        <v>186</v>
      </c>
      <c r="E48" s="26">
        <v>7983</v>
      </c>
      <c r="F48" s="27">
        <v>446.01</v>
      </c>
      <c r="G48" s="28">
        <v>7.9000000000000008E-3</v>
      </c>
      <c r="H48" s="29"/>
    </row>
    <row r="49" spans="2:8" ht="15.75" customHeight="1" x14ac:dyDescent="0.2">
      <c r="B49" s="25" t="s">
        <v>312</v>
      </c>
      <c r="C49" s="25" t="s">
        <v>313</v>
      </c>
      <c r="D49" s="25" t="s">
        <v>183</v>
      </c>
      <c r="E49" s="26">
        <v>57761</v>
      </c>
      <c r="F49" s="27">
        <v>413.6</v>
      </c>
      <c r="G49" s="28">
        <v>7.3000000000000001E-3</v>
      </c>
      <c r="H49" s="29"/>
    </row>
    <row r="50" spans="2:8" ht="15.75" customHeight="1" x14ac:dyDescent="0.2">
      <c r="B50" s="25" t="s">
        <v>300</v>
      </c>
      <c r="C50" s="25" t="s">
        <v>301</v>
      </c>
      <c r="D50" s="25" t="s">
        <v>302</v>
      </c>
      <c r="E50" s="26">
        <v>130819</v>
      </c>
      <c r="F50" s="27">
        <v>405.34</v>
      </c>
      <c r="G50" s="28">
        <v>7.1999999999999998E-3</v>
      </c>
      <c r="H50" s="29"/>
    </row>
    <row r="51" spans="2:8" ht="15.75" customHeight="1" x14ac:dyDescent="0.2">
      <c r="B51" s="25" t="s">
        <v>376</v>
      </c>
      <c r="C51" s="25" t="s">
        <v>377</v>
      </c>
      <c r="D51" s="25" t="s">
        <v>322</v>
      </c>
      <c r="E51" s="26">
        <v>12294</v>
      </c>
      <c r="F51" s="27">
        <v>380.56</v>
      </c>
      <c r="G51" s="28">
        <v>6.7999999999999996E-3</v>
      </c>
      <c r="H51" s="29"/>
    </row>
    <row r="52" spans="2:8" ht="15.75" customHeight="1" x14ac:dyDescent="0.2">
      <c r="B52" s="25" t="s">
        <v>378</v>
      </c>
      <c r="C52" s="25" t="s">
        <v>379</v>
      </c>
      <c r="D52" s="25" t="s">
        <v>337</v>
      </c>
      <c r="E52" s="26">
        <v>10000</v>
      </c>
      <c r="F52" s="27">
        <v>367.56</v>
      </c>
      <c r="G52" s="28">
        <v>6.4999999999999997E-3</v>
      </c>
      <c r="H52" s="29"/>
    </row>
    <row r="53" spans="2:8" ht="15.75" customHeight="1" x14ac:dyDescent="0.2">
      <c r="B53" s="25" t="s">
        <v>380</v>
      </c>
      <c r="C53" s="25" t="s">
        <v>381</v>
      </c>
      <c r="D53" s="25" t="s">
        <v>382</v>
      </c>
      <c r="E53" s="26">
        <v>9737</v>
      </c>
      <c r="F53" s="27">
        <v>357.59</v>
      </c>
      <c r="G53" s="28">
        <v>6.4000000000000003E-3</v>
      </c>
      <c r="H53" s="29"/>
    </row>
    <row r="54" spans="2:8" ht="15.75" customHeight="1" x14ac:dyDescent="0.2">
      <c r="B54" s="25" t="s">
        <v>383</v>
      </c>
      <c r="C54" s="25" t="s">
        <v>384</v>
      </c>
      <c r="D54" s="25" t="s">
        <v>382</v>
      </c>
      <c r="E54" s="26">
        <v>58365</v>
      </c>
      <c r="F54" s="27">
        <v>324.16000000000003</v>
      </c>
      <c r="G54" s="28">
        <v>5.7999999999999996E-3</v>
      </c>
      <c r="H54" s="29"/>
    </row>
    <row r="55" spans="2:8" ht="15.75" customHeight="1" x14ac:dyDescent="0.2">
      <c r="B55" s="25" t="s">
        <v>385</v>
      </c>
      <c r="C55" s="25" t="s">
        <v>386</v>
      </c>
      <c r="D55" s="25" t="s">
        <v>290</v>
      </c>
      <c r="E55" s="26">
        <v>7520</v>
      </c>
      <c r="F55" s="27">
        <v>283.26</v>
      </c>
      <c r="G55" s="28">
        <v>5.0000000000000001E-3</v>
      </c>
      <c r="H55" s="29"/>
    </row>
    <row r="56" spans="2:8" ht="15.75" customHeight="1" x14ac:dyDescent="0.2">
      <c r="B56" s="25" t="s">
        <v>387</v>
      </c>
      <c r="C56" s="25" t="s">
        <v>388</v>
      </c>
      <c r="D56" s="25" t="s">
        <v>337</v>
      </c>
      <c r="E56" s="26">
        <v>276546</v>
      </c>
      <c r="F56" s="27">
        <v>280.69</v>
      </c>
      <c r="G56" s="28">
        <v>5.0000000000000001E-3</v>
      </c>
      <c r="H56" s="29"/>
    </row>
    <row r="57" spans="2:8" ht="15.75" customHeight="1" x14ac:dyDescent="0.2">
      <c r="B57" s="25" t="s">
        <v>389</v>
      </c>
      <c r="C57" s="25" t="s">
        <v>390</v>
      </c>
      <c r="D57" s="25" t="s">
        <v>247</v>
      </c>
      <c r="E57" s="26">
        <v>16467</v>
      </c>
      <c r="F57" s="27">
        <v>262.10000000000002</v>
      </c>
      <c r="G57" s="28">
        <v>4.7000000000000002E-3</v>
      </c>
      <c r="H57" s="29"/>
    </row>
    <row r="58" spans="2:8" ht="15.75" customHeight="1" x14ac:dyDescent="0.2">
      <c r="B58" s="25" t="s">
        <v>391</v>
      </c>
      <c r="C58" s="25" t="s">
        <v>392</v>
      </c>
      <c r="D58" s="25" t="s">
        <v>132</v>
      </c>
      <c r="E58" s="26">
        <v>20002</v>
      </c>
      <c r="F58" s="27">
        <v>230.48</v>
      </c>
      <c r="G58" s="28">
        <v>4.1000000000000003E-3</v>
      </c>
      <c r="H58" s="29"/>
    </row>
    <row r="59" spans="2:8" ht="15.75" customHeight="1" x14ac:dyDescent="0.2">
      <c r="B59" s="24" t="s">
        <v>98</v>
      </c>
      <c r="C59" s="24"/>
      <c r="D59" s="24"/>
      <c r="E59" s="30"/>
      <c r="F59" s="31">
        <v>42661.91</v>
      </c>
      <c r="G59" s="32">
        <v>0.75760000000000005</v>
      </c>
      <c r="H59" s="33"/>
    </row>
    <row r="60" spans="2:8" ht="15.75" customHeight="1" x14ac:dyDescent="0.2">
      <c r="B60" s="24" t="s">
        <v>152</v>
      </c>
      <c r="C60" s="25"/>
      <c r="D60" s="25"/>
      <c r="E60" s="26"/>
      <c r="F60" s="27"/>
      <c r="G60" s="28"/>
      <c r="H60" s="29"/>
    </row>
    <row r="61" spans="2:8" ht="15.75" customHeight="1" x14ac:dyDescent="0.2">
      <c r="B61" s="24" t="s">
        <v>98</v>
      </c>
      <c r="C61" s="25"/>
      <c r="D61" s="25"/>
      <c r="E61" s="26"/>
      <c r="F61" s="34" t="s">
        <v>100</v>
      </c>
      <c r="G61" s="35" t="s">
        <v>100</v>
      </c>
      <c r="H61" s="29"/>
    </row>
    <row r="62" spans="2:8" ht="15.75" customHeight="1" x14ac:dyDescent="0.2">
      <c r="B62" s="25"/>
      <c r="C62" s="25"/>
      <c r="D62" s="25"/>
      <c r="E62" s="26"/>
      <c r="F62" s="27"/>
      <c r="G62" s="28"/>
      <c r="H62" s="29"/>
    </row>
    <row r="63" spans="2:8" ht="15.75" customHeight="1" x14ac:dyDescent="0.2">
      <c r="B63" s="36" t="s">
        <v>102</v>
      </c>
      <c r="C63" s="36"/>
      <c r="D63" s="36"/>
      <c r="E63" s="37"/>
      <c r="F63" s="31">
        <v>42661.91</v>
      </c>
      <c r="G63" s="32">
        <v>0.75760000000000005</v>
      </c>
      <c r="H63" s="33"/>
    </row>
    <row r="64" spans="2:8" ht="15.75" customHeight="1" x14ac:dyDescent="0.2">
      <c r="B64" s="25"/>
      <c r="C64" s="25"/>
      <c r="D64" s="25"/>
      <c r="E64" s="26"/>
      <c r="F64" s="27"/>
      <c r="G64" s="28"/>
      <c r="H64" s="29"/>
    </row>
    <row r="65" spans="2:16" ht="15.75" customHeight="1" x14ac:dyDescent="0.2">
      <c r="B65" s="24" t="s">
        <v>89</v>
      </c>
      <c r="C65" s="25"/>
      <c r="D65" s="25"/>
      <c r="E65" s="26"/>
      <c r="F65" s="27"/>
      <c r="G65" s="28"/>
      <c r="H65" s="29"/>
    </row>
    <row r="66" spans="2:16" ht="15.75" customHeight="1" x14ac:dyDescent="0.2">
      <c r="B66" s="24" t="s">
        <v>90</v>
      </c>
      <c r="C66" s="25"/>
      <c r="D66" s="25"/>
      <c r="E66" s="26"/>
      <c r="F66" s="27"/>
      <c r="G66" s="28"/>
      <c r="H66" s="29"/>
    </row>
    <row r="67" spans="2:16" ht="15.75" customHeight="1" x14ac:dyDescent="0.2">
      <c r="B67" s="25" t="s">
        <v>112</v>
      </c>
      <c r="C67" s="25" t="s">
        <v>113</v>
      </c>
      <c r="D67" s="25" t="s">
        <v>93</v>
      </c>
      <c r="E67" s="26">
        <v>3300000</v>
      </c>
      <c r="F67" s="27">
        <v>3388.83</v>
      </c>
      <c r="G67" s="28">
        <v>6.0199999999999997E-2</v>
      </c>
      <c r="H67" s="29">
        <v>7.3640999999999998E-2</v>
      </c>
    </row>
    <row r="68" spans="2:16" ht="15.75" customHeight="1" x14ac:dyDescent="0.2">
      <c r="B68" s="25" t="s">
        <v>110</v>
      </c>
      <c r="C68" s="25" t="s">
        <v>111</v>
      </c>
      <c r="D68" s="25" t="s">
        <v>93</v>
      </c>
      <c r="E68" s="26">
        <v>2650000</v>
      </c>
      <c r="F68" s="27">
        <v>2716.19</v>
      </c>
      <c r="G68" s="28">
        <v>4.82E-2</v>
      </c>
      <c r="H68" s="29">
        <v>7.3730000000000004E-2</v>
      </c>
      <c r="L68" s="3"/>
    </row>
    <row r="69" spans="2:16" ht="15.75" customHeight="1" x14ac:dyDescent="0.2">
      <c r="B69" s="25" t="s">
        <v>393</v>
      </c>
      <c r="C69" s="25" t="s">
        <v>394</v>
      </c>
      <c r="D69" s="25" t="s">
        <v>93</v>
      </c>
      <c r="E69" s="26">
        <v>1500000</v>
      </c>
      <c r="F69" s="27">
        <v>1421.02</v>
      </c>
      <c r="G69" s="28">
        <v>2.52E-2</v>
      </c>
      <c r="H69" s="29">
        <v>7.3524000000000006E-2</v>
      </c>
    </row>
    <row r="70" spans="2:16" ht="15.75" customHeight="1" x14ac:dyDescent="0.2">
      <c r="B70" s="25" t="s">
        <v>153</v>
      </c>
      <c r="C70" s="25" t="s">
        <v>154</v>
      </c>
      <c r="D70" s="25" t="s">
        <v>116</v>
      </c>
      <c r="E70" s="26">
        <v>1300</v>
      </c>
      <c r="F70" s="27">
        <v>1364.92</v>
      </c>
      <c r="G70" s="28">
        <v>2.4199999999999999E-2</v>
      </c>
      <c r="H70" s="29">
        <v>8.0600000000000005E-2</v>
      </c>
      <c r="L70" s="3"/>
    </row>
    <row r="71" spans="2:16" ht="15.75" customHeight="1" x14ac:dyDescent="0.2">
      <c r="B71" s="25" t="s">
        <v>121</v>
      </c>
      <c r="C71" s="25" t="s">
        <v>122</v>
      </c>
      <c r="D71" s="25" t="s">
        <v>97</v>
      </c>
      <c r="E71" s="26">
        <v>1300</v>
      </c>
      <c r="F71" s="27">
        <v>1349.48</v>
      </c>
      <c r="G71" s="28">
        <v>2.4E-2</v>
      </c>
      <c r="H71" s="29">
        <v>7.5695999999999999E-2</v>
      </c>
      <c r="L71" s="3"/>
    </row>
    <row r="72" spans="2:16" ht="15.75" customHeight="1" x14ac:dyDescent="0.2">
      <c r="B72" s="25" t="s">
        <v>119</v>
      </c>
      <c r="C72" s="25" t="s">
        <v>120</v>
      </c>
      <c r="D72" s="25" t="s">
        <v>97</v>
      </c>
      <c r="E72" s="26">
        <v>50</v>
      </c>
      <c r="F72" s="27">
        <v>526.45000000000005</v>
      </c>
      <c r="G72" s="28">
        <v>9.2999999999999992E-3</v>
      </c>
      <c r="H72" s="29">
        <v>7.6899999999999996E-2</v>
      </c>
      <c r="L72" s="3"/>
    </row>
    <row r="73" spans="2:16" ht="15.75" customHeight="1" x14ac:dyDescent="0.2">
      <c r="B73" s="25" t="s">
        <v>117</v>
      </c>
      <c r="C73" s="25" t="s">
        <v>118</v>
      </c>
      <c r="D73" s="25" t="s">
        <v>97</v>
      </c>
      <c r="E73" s="26">
        <v>50</v>
      </c>
      <c r="F73" s="27">
        <v>521.54</v>
      </c>
      <c r="G73" s="28">
        <v>9.2999999999999992E-3</v>
      </c>
      <c r="H73" s="29">
        <v>7.6799999999999993E-2</v>
      </c>
      <c r="L73" s="3"/>
    </row>
    <row r="74" spans="2:16" ht="15.75" customHeight="1" x14ac:dyDescent="0.2">
      <c r="B74" s="25" t="s">
        <v>91</v>
      </c>
      <c r="C74" s="25" t="s">
        <v>94</v>
      </c>
      <c r="D74" s="25" t="s">
        <v>93</v>
      </c>
      <c r="E74" s="26">
        <v>350000</v>
      </c>
      <c r="F74" s="27">
        <v>352.65</v>
      </c>
      <c r="G74" s="28">
        <v>6.3E-3</v>
      </c>
      <c r="H74" s="29">
        <v>7.3948E-2</v>
      </c>
      <c r="L74" s="3"/>
    </row>
    <row r="75" spans="2:16" ht="15.75" customHeight="1" x14ac:dyDescent="0.2">
      <c r="B75" s="25" t="s">
        <v>155</v>
      </c>
      <c r="C75" s="25" t="s">
        <v>156</v>
      </c>
      <c r="D75" s="25" t="s">
        <v>97</v>
      </c>
      <c r="E75" s="26">
        <v>37500</v>
      </c>
      <c r="F75" s="27">
        <v>3.79</v>
      </c>
      <c r="G75" s="28">
        <v>1E-4</v>
      </c>
      <c r="H75" s="29">
        <v>7.4749999999999997E-2</v>
      </c>
      <c r="L75" s="5"/>
      <c r="M75" s="5"/>
      <c r="N75" s="6"/>
      <c r="O75" s="6"/>
      <c r="P75" s="5"/>
    </row>
    <row r="76" spans="2:16" ht="15.75" customHeight="1" x14ac:dyDescent="0.2">
      <c r="B76" s="24" t="s">
        <v>98</v>
      </c>
      <c r="C76" s="24"/>
      <c r="D76" s="24"/>
      <c r="E76" s="30"/>
      <c r="F76" s="31">
        <v>11644.87</v>
      </c>
      <c r="G76" s="32">
        <v>0.20680000000000001</v>
      </c>
      <c r="H76" s="33"/>
    </row>
    <row r="77" spans="2:16" ht="15.75" customHeight="1" x14ac:dyDescent="0.2">
      <c r="B77" s="25"/>
      <c r="C77" s="25"/>
      <c r="D77" s="25"/>
      <c r="E77" s="26"/>
      <c r="F77" s="27"/>
      <c r="G77" s="28"/>
      <c r="H77" s="29"/>
    </row>
    <row r="78" spans="2:16" ht="15.75" customHeight="1" x14ac:dyDescent="0.2">
      <c r="B78" s="24" t="s">
        <v>99</v>
      </c>
      <c r="C78" s="25"/>
      <c r="D78" s="25"/>
      <c r="E78" s="26"/>
      <c r="F78" s="27"/>
      <c r="G78" s="28"/>
      <c r="H78" s="29"/>
      <c r="L78" s="7"/>
      <c r="M78" s="7"/>
      <c r="N78" s="7"/>
      <c r="O78" s="7"/>
      <c r="P78" s="7"/>
    </row>
    <row r="79" spans="2:16" ht="15.75" customHeight="1" x14ac:dyDescent="0.2">
      <c r="B79" s="24" t="s">
        <v>98</v>
      </c>
      <c r="C79" s="25"/>
      <c r="D79" s="25"/>
      <c r="E79" s="26"/>
      <c r="F79" s="34" t="s">
        <v>100</v>
      </c>
      <c r="G79" s="35" t="s">
        <v>100</v>
      </c>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101</v>
      </c>
      <c r="C81" s="25"/>
      <c r="D81" s="25"/>
      <c r="E81" s="26"/>
      <c r="F81" s="27"/>
      <c r="G81" s="28"/>
      <c r="H81" s="29"/>
      <c r="L81" s="7"/>
      <c r="M81" s="7"/>
      <c r="N81" s="7"/>
      <c r="O81" s="7"/>
      <c r="P81" s="7"/>
    </row>
    <row r="82" spans="2:16" ht="15.75" customHeight="1" x14ac:dyDescent="0.2">
      <c r="B82" s="24" t="s">
        <v>98</v>
      </c>
      <c r="C82" s="25"/>
      <c r="D82" s="25"/>
      <c r="E82" s="26"/>
      <c r="F82" s="34" t="s">
        <v>100</v>
      </c>
      <c r="G82" s="35" t="s">
        <v>100</v>
      </c>
      <c r="H82" s="29"/>
      <c r="L82" s="7"/>
      <c r="M82" s="7"/>
      <c r="N82" s="7"/>
      <c r="O82" s="7"/>
      <c r="P82" s="7"/>
    </row>
    <row r="83" spans="2:16" ht="15.75" customHeight="1" x14ac:dyDescent="0.2">
      <c r="B83" s="25"/>
      <c r="C83" s="25"/>
      <c r="D83" s="25"/>
      <c r="E83" s="26"/>
      <c r="F83" s="27"/>
      <c r="G83" s="28"/>
      <c r="H83" s="29"/>
      <c r="L83" s="7"/>
      <c r="M83" s="7"/>
      <c r="N83" s="7"/>
      <c r="O83" s="7"/>
      <c r="P83" s="7"/>
    </row>
    <row r="84" spans="2:16" ht="15.75" customHeight="1" x14ac:dyDescent="0.2">
      <c r="B84" s="36" t="s">
        <v>102</v>
      </c>
      <c r="C84" s="36"/>
      <c r="D84" s="36"/>
      <c r="E84" s="37"/>
      <c r="F84" s="31">
        <v>11644.87</v>
      </c>
      <c r="G84" s="32">
        <v>0.20680000000000001</v>
      </c>
      <c r="H84" s="33"/>
      <c r="L84" s="7"/>
      <c r="M84" s="7"/>
      <c r="N84" s="7"/>
      <c r="O84" s="7"/>
      <c r="P84" s="7"/>
    </row>
    <row r="85" spans="2:16" ht="15.75" customHeight="1" x14ac:dyDescent="0.2">
      <c r="B85" s="25"/>
      <c r="C85" s="25"/>
      <c r="D85" s="25"/>
      <c r="E85" s="26"/>
      <c r="F85" s="27"/>
      <c r="G85" s="28"/>
      <c r="H85" s="29"/>
    </row>
    <row r="86" spans="2:16" ht="15.75" customHeight="1" x14ac:dyDescent="0.2">
      <c r="B86" s="25"/>
      <c r="C86" s="25"/>
      <c r="D86" s="25"/>
      <c r="E86" s="26"/>
      <c r="F86" s="27"/>
      <c r="G86" s="28"/>
      <c r="H86" s="29"/>
      <c r="L86" s="3"/>
    </row>
    <row r="87" spans="2:16" ht="15.75" customHeight="1" x14ac:dyDescent="0.2">
      <c r="B87" s="24" t="s">
        <v>103</v>
      </c>
      <c r="C87" s="25"/>
      <c r="D87" s="25"/>
      <c r="E87" s="26"/>
      <c r="F87" s="27"/>
      <c r="G87" s="28"/>
      <c r="H87" s="29"/>
    </row>
    <row r="88" spans="2:16" ht="15.75" customHeight="1" x14ac:dyDescent="0.2">
      <c r="B88" s="25" t="s">
        <v>104</v>
      </c>
      <c r="C88" s="25"/>
      <c r="D88" s="25"/>
      <c r="E88" s="26"/>
      <c r="F88" s="27">
        <v>1435.39</v>
      </c>
      <c r="G88" s="28">
        <v>2.5499999999999998E-2</v>
      </c>
      <c r="H88" s="29"/>
    </row>
    <row r="89" spans="2:16" ht="15.75" customHeight="1" x14ac:dyDescent="0.2">
      <c r="B89" s="24" t="s">
        <v>98</v>
      </c>
      <c r="C89" s="24"/>
      <c r="D89" s="24"/>
      <c r="E89" s="30"/>
      <c r="F89" s="31">
        <v>1435.39</v>
      </c>
      <c r="G89" s="32">
        <v>2.5499999999999998E-2</v>
      </c>
      <c r="H89" s="33"/>
    </row>
    <row r="90" spans="2:16" ht="15.75" customHeight="1" x14ac:dyDescent="0.2">
      <c r="B90" s="25"/>
      <c r="C90" s="25"/>
      <c r="D90" s="25"/>
      <c r="E90" s="26"/>
      <c r="F90" s="27"/>
      <c r="G90" s="28"/>
      <c r="H90" s="29"/>
    </row>
    <row r="91" spans="2:16" ht="15.75" customHeight="1" x14ac:dyDescent="0.2">
      <c r="B91" s="36" t="s">
        <v>102</v>
      </c>
      <c r="C91" s="36"/>
      <c r="D91" s="36"/>
      <c r="E91" s="37"/>
      <c r="F91" s="31">
        <v>1435.39</v>
      </c>
      <c r="G91" s="32">
        <v>2.5499999999999998E-2</v>
      </c>
      <c r="H91" s="33"/>
    </row>
    <row r="92" spans="2:16" ht="15.75" customHeight="1" x14ac:dyDescent="0.2">
      <c r="B92" s="25" t="s">
        <v>105</v>
      </c>
      <c r="C92" s="25"/>
      <c r="D92" s="25"/>
      <c r="E92" s="26"/>
      <c r="F92" s="27">
        <v>571.19000000000005</v>
      </c>
      <c r="G92" s="28">
        <v>1.0099999999999998E-2</v>
      </c>
      <c r="H92" s="29"/>
    </row>
    <row r="93" spans="2:16" ht="15.75" customHeight="1" x14ac:dyDescent="0.2">
      <c r="B93" s="38" t="s">
        <v>106</v>
      </c>
      <c r="C93" s="38"/>
      <c r="D93" s="38"/>
      <c r="E93" s="39"/>
      <c r="F93" s="40">
        <v>56313.36</v>
      </c>
      <c r="G93" s="41">
        <v>1</v>
      </c>
      <c r="H93" s="42"/>
    </row>
    <row r="94" spans="2:16" ht="15.75" customHeight="1" x14ac:dyDescent="0.2">
      <c r="B94" s="2"/>
    </row>
    <row r="95" spans="2:16" ht="15.75" customHeight="1" x14ac:dyDescent="0.2">
      <c r="B95" s="12" t="s">
        <v>107</v>
      </c>
    </row>
    <row r="96" spans="2:16" ht="15.75" customHeight="1" thickBot="1" x14ac:dyDescent="0.25"/>
    <row r="97" spans="2:8" ht="27" customHeight="1" thickBot="1" x14ac:dyDescent="0.25">
      <c r="B97" s="57" t="s">
        <v>787</v>
      </c>
      <c r="C97" s="58" t="s">
        <v>788</v>
      </c>
      <c r="D97" s="58" t="s">
        <v>789</v>
      </c>
      <c r="E97" s="59" t="s">
        <v>790</v>
      </c>
      <c r="G97" s="2"/>
      <c r="H97" s="2"/>
    </row>
    <row r="98" spans="2:8" ht="35.25" customHeight="1" x14ac:dyDescent="0.2">
      <c r="B98" s="60" t="s">
        <v>806</v>
      </c>
      <c r="C98" s="108"/>
      <c r="D98" s="104" t="s">
        <v>807</v>
      </c>
      <c r="E98" s="105"/>
      <c r="G98" s="2"/>
      <c r="H98" s="2"/>
    </row>
    <row r="99" spans="2:8" ht="18.75" customHeight="1" x14ac:dyDescent="0.2">
      <c r="B99" s="61" t="s">
        <v>808</v>
      </c>
      <c r="C99" s="98"/>
      <c r="D99" s="104"/>
      <c r="E99" s="101"/>
      <c r="G99" s="2"/>
      <c r="H99" s="2"/>
    </row>
    <row r="100" spans="2:8" ht="36.75" customHeight="1" x14ac:dyDescent="0.2">
      <c r="B100" s="61" t="s">
        <v>809</v>
      </c>
      <c r="C100" s="98"/>
      <c r="D100" s="104"/>
      <c r="E100" s="101"/>
      <c r="G100" s="2"/>
      <c r="H100" s="2"/>
    </row>
    <row r="101" spans="2:8" ht="20.100000000000001" customHeight="1" thickBot="1" x14ac:dyDescent="0.25">
      <c r="B101" s="63" t="s">
        <v>810</v>
      </c>
      <c r="C101" s="109"/>
      <c r="D101" s="67" t="s">
        <v>810</v>
      </c>
      <c r="E101" s="106"/>
      <c r="G101" s="2"/>
      <c r="H101" s="2"/>
    </row>
    <row r="103" spans="2:8" ht="12" x14ac:dyDescent="0.2">
      <c r="B103" s="2" t="s">
        <v>791</v>
      </c>
      <c r="C103" s="2"/>
      <c r="D103" s="2"/>
      <c r="G103" s="2"/>
      <c r="H103" s="2"/>
    </row>
    <row r="104" spans="2:8" ht="12" x14ac:dyDescent="0.2">
      <c r="B104" s="3" t="s">
        <v>792</v>
      </c>
      <c r="C104" s="2"/>
      <c r="D104" s="2"/>
      <c r="G104" s="2"/>
      <c r="H104" s="2"/>
    </row>
  </sheetData>
  <mergeCells count="3">
    <mergeCell ref="C98:C101"/>
    <mergeCell ref="D98:D100"/>
    <mergeCell ref="E98:E101"/>
  </mergeCells>
  <hyperlinks>
    <hyperlink ref="I1" location="'Sheet1'!A1" display="Index" xr:uid="{CCAAFC5B-83DB-4D5A-BA3D-4AD9EE62F2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44C9-3AC4-4193-9EEE-4CC132E7D0C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5703125" style="9" customWidth="1"/>
    <col min="4" max="4" width="26.5703125" style="9" customWidth="1"/>
    <col min="5" max="5" width="30.8554687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422083</v>
      </c>
      <c r="F7" s="27">
        <v>6442.25</v>
      </c>
      <c r="G7" s="28">
        <v>0.22520000000000001</v>
      </c>
      <c r="H7" s="29"/>
    </row>
    <row r="8" spans="2:9" ht="15.75" customHeight="1" x14ac:dyDescent="0.2">
      <c r="B8" s="25" t="s">
        <v>127</v>
      </c>
      <c r="C8" s="25" t="s">
        <v>128</v>
      </c>
      <c r="D8" s="25" t="s">
        <v>129</v>
      </c>
      <c r="E8" s="26">
        <v>477588</v>
      </c>
      <c r="F8" s="27">
        <v>4546.16</v>
      </c>
      <c r="G8" s="28">
        <v>0.15890000000000001</v>
      </c>
      <c r="H8" s="29"/>
    </row>
    <row r="9" spans="2:9" ht="15.75" customHeight="1" x14ac:dyDescent="0.2">
      <c r="B9" s="25" t="s">
        <v>257</v>
      </c>
      <c r="C9" s="25" t="s">
        <v>258</v>
      </c>
      <c r="D9" s="25" t="s">
        <v>129</v>
      </c>
      <c r="E9" s="26">
        <v>462712</v>
      </c>
      <c r="F9" s="27">
        <v>2769.56</v>
      </c>
      <c r="G9" s="28">
        <v>9.6799999999999997E-2</v>
      </c>
      <c r="H9" s="29"/>
    </row>
    <row r="10" spans="2:9" ht="15.75" customHeight="1" x14ac:dyDescent="0.2">
      <c r="B10" s="25" t="s">
        <v>261</v>
      </c>
      <c r="C10" s="25" t="s">
        <v>262</v>
      </c>
      <c r="D10" s="25" t="s">
        <v>129</v>
      </c>
      <c r="E10" s="26">
        <v>225190</v>
      </c>
      <c r="F10" s="27">
        <v>2334.54</v>
      </c>
      <c r="G10" s="28">
        <v>8.1600000000000006E-2</v>
      </c>
      <c r="H10" s="29"/>
    </row>
    <row r="11" spans="2:9" ht="15.75" customHeight="1" x14ac:dyDescent="0.2">
      <c r="B11" s="25" t="s">
        <v>340</v>
      </c>
      <c r="C11" s="25" t="s">
        <v>341</v>
      </c>
      <c r="D11" s="25" t="s">
        <v>129</v>
      </c>
      <c r="E11" s="26">
        <v>1036969</v>
      </c>
      <c r="F11" s="27">
        <v>1526.42</v>
      </c>
      <c r="G11" s="28">
        <v>5.3400000000000003E-2</v>
      </c>
      <c r="H11" s="29"/>
    </row>
    <row r="12" spans="2:9" ht="15.75" customHeight="1" x14ac:dyDescent="0.2">
      <c r="B12" s="25" t="s">
        <v>362</v>
      </c>
      <c r="C12" s="25" t="s">
        <v>363</v>
      </c>
      <c r="D12" s="25" t="s">
        <v>180</v>
      </c>
      <c r="E12" s="26">
        <v>80094</v>
      </c>
      <c r="F12" s="27">
        <v>1053.6400000000001</v>
      </c>
      <c r="G12" s="28">
        <v>3.6799999999999999E-2</v>
      </c>
      <c r="H12" s="29"/>
    </row>
    <row r="13" spans="2:9" ht="15.75" customHeight="1" x14ac:dyDescent="0.2">
      <c r="B13" s="25" t="s">
        <v>305</v>
      </c>
      <c r="C13" s="25" t="s">
        <v>306</v>
      </c>
      <c r="D13" s="25" t="s">
        <v>180</v>
      </c>
      <c r="E13" s="26">
        <v>89845</v>
      </c>
      <c r="F13" s="27">
        <v>942.79</v>
      </c>
      <c r="G13" s="28">
        <v>3.3000000000000002E-2</v>
      </c>
      <c r="H13" s="29"/>
    </row>
    <row r="14" spans="2:9" ht="15.75" customHeight="1" x14ac:dyDescent="0.2">
      <c r="B14" s="25" t="s">
        <v>395</v>
      </c>
      <c r="C14" s="25" t="s">
        <v>396</v>
      </c>
      <c r="D14" s="25" t="s">
        <v>180</v>
      </c>
      <c r="E14" s="26">
        <v>684295</v>
      </c>
      <c r="F14" s="27">
        <v>910.8</v>
      </c>
      <c r="G14" s="28">
        <v>3.1800000000000002E-2</v>
      </c>
      <c r="H14" s="29"/>
    </row>
    <row r="15" spans="2:9" ht="15.75" customHeight="1" x14ac:dyDescent="0.2">
      <c r="B15" s="25" t="s">
        <v>397</v>
      </c>
      <c r="C15" s="25" t="s">
        <v>398</v>
      </c>
      <c r="D15" s="25" t="s">
        <v>129</v>
      </c>
      <c r="E15" s="26">
        <v>719096</v>
      </c>
      <c r="F15" s="27">
        <v>896.35</v>
      </c>
      <c r="G15" s="28">
        <v>3.1300000000000001E-2</v>
      </c>
      <c r="H15" s="29"/>
    </row>
    <row r="16" spans="2:9" ht="15.75" customHeight="1" x14ac:dyDescent="0.2">
      <c r="B16" s="25" t="s">
        <v>399</v>
      </c>
      <c r="C16" s="25" t="s">
        <v>400</v>
      </c>
      <c r="D16" s="25" t="s">
        <v>180</v>
      </c>
      <c r="E16" s="26">
        <v>87557</v>
      </c>
      <c r="F16" s="27">
        <v>790.73</v>
      </c>
      <c r="G16" s="28">
        <v>2.76E-2</v>
      </c>
      <c r="H16" s="29"/>
    </row>
    <row r="17" spans="2:8" ht="15.75" customHeight="1" x14ac:dyDescent="0.2">
      <c r="B17" s="25" t="s">
        <v>346</v>
      </c>
      <c r="C17" s="25" t="s">
        <v>347</v>
      </c>
      <c r="D17" s="25" t="s">
        <v>180</v>
      </c>
      <c r="E17" s="26">
        <v>112996</v>
      </c>
      <c r="F17" s="27">
        <v>787.24</v>
      </c>
      <c r="G17" s="28">
        <v>2.75E-2</v>
      </c>
      <c r="H17" s="29"/>
    </row>
    <row r="18" spans="2:8" ht="15.75" customHeight="1" x14ac:dyDescent="0.2">
      <c r="B18" s="25" t="s">
        <v>401</v>
      </c>
      <c r="C18" s="25" t="s">
        <v>402</v>
      </c>
      <c r="D18" s="25" t="s">
        <v>129</v>
      </c>
      <c r="E18" s="26">
        <v>215387</v>
      </c>
      <c r="F18" s="27">
        <v>724.35</v>
      </c>
      <c r="G18" s="28">
        <v>2.53E-2</v>
      </c>
      <c r="H18" s="29"/>
    </row>
    <row r="19" spans="2:8" ht="15.75" customHeight="1" x14ac:dyDescent="0.2">
      <c r="B19" s="25" t="s">
        <v>403</v>
      </c>
      <c r="C19" s="25" t="s">
        <v>404</v>
      </c>
      <c r="D19" s="25" t="s">
        <v>180</v>
      </c>
      <c r="E19" s="26">
        <v>113745</v>
      </c>
      <c r="F19" s="27">
        <v>571.11</v>
      </c>
      <c r="G19" s="28">
        <v>0.02</v>
      </c>
      <c r="H19" s="29"/>
    </row>
    <row r="20" spans="2:8" ht="15.75" customHeight="1" x14ac:dyDescent="0.2">
      <c r="B20" s="25" t="s">
        <v>338</v>
      </c>
      <c r="C20" s="25" t="s">
        <v>339</v>
      </c>
      <c r="D20" s="25" t="s">
        <v>129</v>
      </c>
      <c r="E20" s="26">
        <v>629445</v>
      </c>
      <c r="F20" s="27">
        <v>564.29999999999995</v>
      </c>
      <c r="G20" s="28">
        <v>1.9699999999999999E-2</v>
      </c>
      <c r="H20" s="29"/>
    </row>
    <row r="21" spans="2:8" ht="15.75" customHeight="1" x14ac:dyDescent="0.2">
      <c r="B21" s="25" t="s">
        <v>405</v>
      </c>
      <c r="C21" s="25" t="s">
        <v>406</v>
      </c>
      <c r="D21" s="25" t="s">
        <v>180</v>
      </c>
      <c r="E21" s="26">
        <v>32104</v>
      </c>
      <c r="F21" s="27">
        <v>558.38</v>
      </c>
      <c r="G21" s="28">
        <v>1.95E-2</v>
      </c>
      <c r="H21" s="29"/>
    </row>
    <row r="22" spans="2:8" ht="15.75" customHeight="1" x14ac:dyDescent="0.2">
      <c r="B22" s="25" t="s">
        <v>370</v>
      </c>
      <c r="C22" s="25" t="s">
        <v>371</v>
      </c>
      <c r="D22" s="25" t="s">
        <v>129</v>
      </c>
      <c r="E22" s="26">
        <v>360022</v>
      </c>
      <c r="F22" s="27">
        <v>481.71</v>
      </c>
      <c r="G22" s="28">
        <v>1.6799999999999999E-2</v>
      </c>
      <c r="H22" s="29"/>
    </row>
    <row r="23" spans="2:8" ht="15.75" customHeight="1" x14ac:dyDescent="0.2">
      <c r="B23" s="25" t="s">
        <v>407</v>
      </c>
      <c r="C23" s="25" t="s">
        <v>408</v>
      </c>
      <c r="D23" s="25" t="s">
        <v>180</v>
      </c>
      <c r="E23" s="26">
        <v>53486</v>
      </c>
      <c r="F23" s="27">
        <v>423.13</v>
      </c>
      <c r="G23" s="28">
        <v>1.4800000000000001E-2</v>
      </c>
      <c r="H23" s="29"/>
    </row>
    <row r="24" spans="2:8" ht="15.75" customHeight="1" x14ac:dyDescent="0.2">
      <c r="B24" s="25" t="s">
        <v>409</v>
      </c>
      <c r="C24" s="25" t="s">
        <v>410</v>
      </c>
      <c r="D24" s="25" t="s">
        <v>180</v>
      </c>
      <c r="E24" s="26">
        <v>128221</v>
      </c>
      <c r="F24" s="27">
        <v>322.99</v>
      </c>
      <c r="G24" s="28">
        <v>1.1299999999999999E-2</v>
      </c>
      <c r="H24" s="29"/>
    </row>
    <row r="25" spans="2:8" ht="15.75" customHeight="1" x14ac:dyDescent="0.2">
      <c r="B25" s="25" t="s">
        <v>411</v>
      </c>
      <c r="C25" s="25" t="s">
        <v>412</v>
      </c>
      <c r="D25" s="25" t="s">
        <v>180</v>
      </c>
      <c r="E25" s="26">
        <v>26713</v>
      </c>
      <c r="F25" s="27">
        <v>309.99</v>
      </c>
      <c r="G25" s="28">
        <v>1.0800000000000001E-2</v>
      </c>
      <c r="H25" s="29"/>
    </row>
    <row r="26" spans="2:8" ht="15.75" customHeight="1" x14ac:dyDescent="0.2">
      <c r="B26" s="25" t="s">
        <v>325</v>
      </c>
      <c r="C26" s="25" t="s">
        <v>326</v>
      </c>
      <c r="D26" s="25" t="s">
        <v>180</v>
      </c>
      <c r="E26" s="26">
        <v>20900</v>
      </c>
      <c r="F26" s="27">
        <v>261.67</v>
      </c>
      <c r="G26" s="28">
        <v>9.1000000000000004E-3</v>
      </c>
      <c r="H26" s="29"/>
    </row>
    <row r="27" spans="2:8" ht="15.75" customHeight="1" x14ac:dyDescent="0.2">
      <c r="B27" s="24" t="s">
        <v>98</v>
      </c>
      <c r="C27" s="24"/>
      <c r="D27" s="24"/>
      <c r="E27" s="30"/>
      <c r="F27" s="31">
        <v>27218.11</v>
      </c>
      <c r="G27" s="32">
        <v>0.95140000000000002</v>
      </c>
      <c r="H27" s="33"/>
    </row>
    <row r="28" spans="2:8" ht="15.75" customHeight="1" x14ac:dyDescent="0.2">
      <c r="B28" s="24" t="s">
        <v>152</v>
      </c>
      <c r="C28" s="25"/>
      <c r="D28" s="25"/>
      <c r="E28" s="26"/>
      <c r="F28" s="27"/>
      <c r="G28" s="28"/>
      <c r="H28" s="29"/>
    </row>
    <row r="29" spans="2:8" ht="15.75" customHeight="1" x14ac:dyDescent="0.2">
      <c r="B29" s="24" t="s">
        <v>98</v>
      </c>
      <c r="C29" s="25"/>
      <c r="D29" s="25"/>
      <c r="E29" s="26"/>
      <c r="F29" s="34" t="s">
        <v>100</v>
      </c>
      <c r="G29" s="35" t="s">
        <v>100</v>
      </c>
      <c r="H29" s="29"/>
    </row>
    <row r="30" spans="2:8" ht="15.75" customHeight="1" x14ac:dyDescent="0.2">
      <c r="B30" s="25"/>
      <c r="C30" s="25"/>
      <c r="D30" s="25"/>
      <c r="E30" s="26"/>
      <c r="F30" s="27"/>
      <c r="G30" s="28"/>
      <c r="H30" s="29"/>
    </row>
    <row r="31" spans="2:8" ht="15.75" customHeight="1" x14ac:dyDescent="0.2">
      <c r="B31" s="36" t="s">
        <v>102</v>
      </c>
      <c r="C31" s="36"/>
      <c r="D31" s="36"/>
      <c r="E31" s="37"/>
      <c r="F31" s="31">
        <v>27218.11</v>
      </c>
      <c r="G31" s="32">
        <v>0.95140000000000002</v>
      </c>
      <c r="H31" s="33"/>
    </row>
    <row r="32" spans="2:8" ht="15.75" customHeight="1" x14ac:dyDescent="0.2">
      <c r="B32" s="25"/>
      <c r="C32" s="25"/>
      <c r="D32" s="25"/>
      <c r="E32" s="26"/>
      <c r="F32" s="27"/>
      <c r="G32" s="28"/>
      <c r="H32" s="29"/>
    </row>
    <row r="33" spans="2:8" ht="15.75" customHeight="1" x14ac:dyDescent="0.2">
      <c r="B33" s="25"/>
      <c r="C33" s="25"/>
      <c r="D33" s="25"/>
      <c r="E33" s="26"/>
      <c r="F33" s="27"/>
      <c r="G33" s="28"/>
      <c r="H33" s="29"/>
    </row>
    <row r="34" spans="2:8" ht="15.75" customHeight="1" x14ac:dyDescent="0.2">
      <c r="B34" s="24" t="s">
        <v>103</v>
      </c>
      <c r="C34" s="25"/>
      <c r="D34" s="25"/>
      <c r="E34" s="26"/>
      <c r="F34" s="27"/>
      <c r="G34" s="28"/>
      <c r="H34" s="29"/>
    </row>
    <row r="35" spans="2:8" ht="15.75" customHeight="1" x14ac:dyDescent="0.2">
      <c r="B35" s="25" t="s">
        <v>104</v>
      </c>
      <c r="C35" s="25"/>
      <c r="D35" s="25"/>
      <c r="E35" s="26"/>
      <c r="F35" s="27">
        <v>978.91</v>
      </c>
      <c r="G35" s="28">
        <v>3.4200000000000001E-2</v>
      </c>
      <c r="H35" s="29"/>
    </row>
    <row r="36" spans="2:8" ht="15.75" customHeight="1" x14ac:dyDescent="0.2">
      <c r="B36" s="24" t="s">
        <v>98</v>
      </c>
      <c r="C36" s="24"/>
      <c r="D36" s="24"/>
      <c r="E36" s="30"/>
      <c r="F36" s="31">
        <v>978.91</v>
      </c>
      <c r="G36" s="32">
        <v>3.4200000000000001E-2</v>
      </c>
      <c r="H36" s="33"/>
    </row>
    <row r="37" spans="2:8" ht="15.75" customHeight="1" x14ac:dyDescent="0.2">
      <c r="B37" s="25"/>
      <c r="C37" s="25"/>
      <c r="D37" s="25"/>
      <c r="E37" s="26"/>
      <c r="F37" s="27"/>
      <c r="G37" s="28"/>
      <c r="H37" s="29"/>
    </row>
    <row r="38" spans="2:8" ht="15.75" customHeight="1" x14ac:dyDescent="0.2">
      <c r="B38" s="36" t="s">
        <v>102</v>
      </c>
      <c r="C38" s="36"/>
      <c r="D38" s="36"/>
      <c r="E38" s="37"/>
      <c r="F38" s="31">
        <v>978.91</v>
      </c>
      <c r="G38" s="32">
        <v>3.4200000000000001E-2</v>
      </c>
      <c r="H38" s="33"/>
    </row>
    <row r="39" spans="2:8" ht="15.75" customHeight="1" x14ac:dyDescent="0.2">
      <c r="B39" s="25" t="s">
        <v>105</v>
      </c>
      <c r="C39" s="25"/>
      <c r="D39" s="25"/>
      <c r="E39" s="26"/>
      <c r="F39" s="27">
        <v>412.41</v>
      </c>
      <c r="G39" s="28">
        <v>1.4399999999999968E-2</v>
      </c>
      <c r="H39" s="29"/>
    </row>
    <row r="40" spans="2:8" ht="15.75" customHeight="1" x14ac:dyDescent="0.2">
      <c r="B40" s="38" t="s">
        <v>106</v>
      </c>
      <c r="C40" s="38"/>
      <c r="D40" s="38"/>
      <c r="E40" s="39"/>
      <c r="F40" s="40">
        <v>28609.43</v>
      </c>
      <c r="G40" s="41">
        <v>1</v>
      </c>
      <c r="H40" s="42"/>
    </row>
    <row r="41" spans="2:8" ht="15.75" customHeight="1" thickBot="1" x14ac:dyDescent="0.25">
      <c r="B41" s="2"/>
    </row>
    <row r="42" spans="2:8" ht="27" customHeight="1" thickBot="1" x14ac:dyDescent="0.25">
      <c r="B42" s="57" t="s">
        <v>787</v>
      </c>
      <c r="C42" s="58" t="s">
        <v>788</v>
      </c>
      <c r="D42" s="58" t="s">
        <v>789</v>
      </c>
      <c r="E42" s="59" t="s">
        <v>790</v>
      </c>
      <c r="G42" s="2"/>
      <c r="H42" s="2"/>
    </row>
    <row r="43" spans="2:8" ht="20.25" customHeight="1" x14ac:dyDescent="0.2">
      <c r="B43" s="65" t="s">
        <v>811</v>
      </c>
      <c r="C43" s="100"/>
      <c r="D43" s="68"/>
      <c r="E43" s="105"/>
      <c r="G43" s="2"/>
      <c r="H43" s="2"/>
    </row>
    <row r="44" spans="2:8" ht="39.950000000000003" customHeight="1" x14ac:dyDescent="0.2">
      <c r="B44" s="61" t="s">
        <v>812</v>
      </c>
      <c r="C44" s="101"/>
      <c r="D44" s="104" t="s">
        <v>813</v>
      </c>
      <c r="E44" s="101"/>
      <c r="G44" s="2"/>
      <c r="H44" s="2"/>
    </row>
    <row r="45" spans="2:8" ht="44.25" customHeight="1" x14ac:dyDescent="0.2">
      <c r="B45" s="61" t="s">
        <v>814</v>
      </c>
      <c r="C45" s="101"/>
      <c r="D45" s="104"/>
      <c r="E45" s="101"/>
      <c r="G45" s="2"/>
      <c r="H45" s="2"/>
    </row>
    <row r="46" spans="2:8" ht="29.25" customHeight="1" thickBot="1" x14ac:dyDescent="0.25">
      <c r="B46" s="63" t="s">
        <v>815</v>
      </c>
      <c r="C46" s="102"/>
      <c r="D46" s="67" t="s">
        <v>815</v>
      </c>
      <c r="E46" s="106"/>
      <c r="G46" s="2"/>
      <c r="H46" s="2"/>
    </row>
    <row r="48" spans="2:8" ht="12" x14ac:dyDescent="0.2">
      <c r="B48" s="2" t="s">
        <v>791</v>
      </c>
      <c r="C48" s="2"/>
      <c r="D48" s="2"/>
      <c r="G48" s="2"/>
      <c r="H48" s="2"/>
    </row>
    <row r="49" spans="2:8" ht="12" x14ac:dyDescent="0.2">
      <c r="B49" s="3" t="s">
        <v>792</v>
      </c>
      <c r="C49" s="2"/>
      <c r="D49" s="2"/>
      <c r="G49" s="2"/>
      <c r="H4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3:C46"/>
    <mergeCell ref="E43:E46"/>
    <mergeCell ref="D44:D45"/>
  </mergeCells>
  <hyperlinks>
    <hyperlink ref="I1" location="'Sheet1'!A1" display="Index" xr:uid="{8BCD7E42-7B0A-4573-9BBA-A10D788B3E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321F6-A908-4D63-9C36-0F006BF12C2B}">
  <dimension ref="B1:P88"/>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9"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6791</v>
      </c>
      <c r="F7" s="27">
        <v>103.65</v>
      </c>
      <c r="G7" s="28">
        <v>7.2999999999999995E-2</v>
      </c>
      <c r="H7" s="29"/>
    </row>
    <row r="8" spans="2:9" ht="15.75" customHeight="1" x14ac:dyDescent="0.2">
      <c r="B8" s="25" t="s">
        <v>127</v>
      </c>
      <c r="C8" s="25" t="s">
        <v>128</v>
      </c>
      <c r="D8" s="25" t="s">
        <v>129</v>
      </c>
      <c r="E8" s="26">
        <v>10354</v>
      </c>
      <c r="F8" s="27">
        <v>98.56</v>
      </c>
      <c r="G8" s="28">
        <v>6.9400000000000003E-2</v>
      </c>
      <c r="H8" s="29"/>
    </row>
    <row r="9" spans="2:9" ht="15.75" customHeight="1" x14ac:dyDescent="0.2">
      <c r="B9" s="25" t="s">
        <v>130</v>
      </c>
      <c r="C9" s="25" t="s">
        <v>131</v>
      </c>
      <c r="D9" s="25" t="s">
        <v>132</v>
      </c>
      <c r="E9" s="26">
        <v>4578</v>
      </c>
      <c r="F9" s="27">
        <v>65.709999999999994</v>
      </c>
      <c r="G9" s="28">
        <v>4.6300000000000001E-2</v>
      </c>
      <c r="H9" s="29"/>
    </row>
    <row r="10" spans="2:9" ht="15.75" customHeight="1" x14ac:dyDescent="0.2">
      <c r="B10" s="25" t="s">
        <v>138</v>
      </c>
      <c r="C10" s="25" t="s">
        <v>139</v>
      </c>
      <c r="D10" s="25" t="s">
        <v>140</v>
      </c>
      <c r="E10" s="26">
        <v>2062</v>
      </c>
      <c r="F10" s="27">
        <v>48.35</v>
      </c>
      <c r="G10" s="28">
        <v>3.4000000000000002E-2</v>
      </c>
      <c r="H10" s="29"/>
    </row>
    <row r="11" spans="2:9" ht="15.75" customHeight="1" x14ac:dyDescent="0.2">
      <c r="B11" s="25" t="s">
        <v>257</v>
      </c>
      <c r="C11" s="25" t="s">
        <v>258</v>
      </c>
      <c r="D11" s="25" t="s">
        <v>129</v>
      </c>
      <c r="E11" s="26">
        <v>7679</v>
      </c>
      <c r="F11" s="27">
        <v>45.96</v>
      </c>
      <c r="G11" s="28">
        <v>3.2399999999999998E-2</v>
      </c>
      <c r="H11" s="29"/>
    </row>
    <row r="12" spans="2:9" ht="15.75" customHeight="1" x14ac:dyDescent="0.2">
      <c r="B12" s="25" t="s">
        <v>261</v>
      </c>
      <c r="C12" s="25" t="s">
        <v>262</v>
      </c>
      <c r="D12" s="25" t="s">
        <v>129</v>
      </c>
      <c r="E12" s="26">
        <v>4154</v>
      </c>
      <c r="F12" s="27">
        <v>43.06</v>
      </c>
      <c r="G12" s="28">
        <v>3.0300000000000001E-2</v>
      </c>
      <c r="H12" s="29"/>
    </row>
    <row r="13" spans="2:9" ht="15.75" customHeight="1" x14ac:dyDescent="0.2">
      <c r="B13" s="25" t="s">
        <v>413</v>
      </c>
      <c r="C13" s="25" t="s">
        <v>414</v>
      </c>
      <c r="D13" s="25" t="s">
        <v>415</v>
      </c>
      <c r="E13" s="26">
        <v>5387</v>
      </c>
      <c r="F13" s="27">
        <v>40.92</v>
      </c>
      <c r="G13" s="28">
        <v>2.8799999999999999E-2</v>
      </c>
      <c r="H13" s="29"/>
    </row>
    <row r="14" spans="2:9" ht="15.75" customHeight="1" x14ac:dyDescent="0.2">
      <c r="B14" s="25" t="s">
        <v>309</v>
      </c>
      <c r="C14" s="25" t="s">
        <v>310</v>
      </c>
      <c r="D14" s="25" t="s">
        <v>311</v>
      </c>
      <c r="E14" s="26">
        <v>1302</v>
      </c>
      <c r="F14" s="27">
        <v>39.369999999999997</v>
      </c>
      <c r="G14" s="28">
        <v>2.7699999999999999E-2</v>
      </c>
      <c r="H14" s="29"/>
    </row>
    <row r="15" spans="2:9" ht="15.75" customHeight="1" x14ac:dyDescent="0.2">
      <c r="B15" s="25" t="s">
        <v>263</v>
      </c>
      <c r="C15" s="25" t="s">
        <v>264</v>
      </c>
      <c r="D15" s="25" t="s">
        <v>132</v>
      </c>
      <c r="E15" s="26">
        <v>1078</v>
      </c>
      <c r="F15" s="27">
        <v>38.04</v>
      </c>
      <c r="G15" s="28">
        <v>2.6800000000000001E-2</v>
      </c>
      <c r="H15" s="29"/>
    </row>
    <row r="16" spans="2:9" ht="15.75" customHeight="1" x14ac:dyDescent="0.2">
      <c r="B16" s="25" t="s">
        <v>416</v>
      </c>
      <c r="C16" s="25" t="s">
        <v>417</v>
      </c>
      <c r="D16" s="25" t="s">
        <v>350</v>
      </c>
      <c r="E16" s="26">
        <v>5390</v>
      </c>
      <c r="F16" s="27">
        <v>32.5</v>
      </c>
      <c r="G16" s="28">
        <v>2.29E-2</v>
      </c>
      <c r="H16" s="29"/>
    </row>
    <row r="17" spans="2:8" ht="15.75" customHeight="1" x14ac:dyDescent="0.2">
      <c r="B17" s="25" t="s">
        <v>418</v>
      </c>
      <c r="C17" s="25" t="s">
        <v>419</v>
      </c>
      <c r="D17" s="25" t="s">
        <v>247</v>
      </c>
      <c r="E17" s="26">
        <v>2897</v>
      </c>
      <c r="F17" s="27">
        <v>30.17</v>
      </c>
      <c r="G17" s="28">
        <v>2.12E-2</v>
      </c>
      <c r="H17" s="29"/>
    </row>
    <row r="18" spans="2:8" ht="15.75" customHeight="1" x14ac:dyDescent="0.2">
      <c r="B18" s="25" t="s">
        <v>135</v>
      </c>
      <c r="C18" s="25" t="s">
        <v>136</v>
      </c>
      <c r="D18" s="25" t="s">
        <v>137</v>
      </c>
      <c r="E18" s="26">
        <v>1140</v>
      </c>
      <c r="F18" s="27">
        <v>28.11</v>
      </c>
      <c r="G18" s="28">
        <v>1.9800000000000002E-2</v>
      </c>
      <c r="H18" s="29"/>
    </row>
    <row r="19" spans="2:8" ht="15.75" customHeight="1" x14ac:dyDescent="0.2">
      <c r="B19" s="25" t="s">
        <v>420</v>
      </c>
      <c r="C19" s="25" t="s">
        <v>421</v>
      </c>
      <c r="D19" s="25" t="s">
        <v>350</v>
      </c>
      <c r="E19" s="26">
        <v>3481</v>
      </c>
      <c r="F19" s="27">
        <v>26.92</v>
      </c>
      <c r="G19" s="28">
        <v>1.9E-2</v>
      </c>
      <c r="H19" s="29"/>
    </row>
    <row r="20" spans="2:8" ht="15.75" customHeight="1" x14ac:dyDescent="0.2">
      <c r="B20" s="25" t="s">
        <v>348</v>
      </c>
      <c r="C20" s="25" t="s">
        <v>349</v>
      </c>
      <c r="D20" s="25" t="s">
        <v>350</v>
      </c>
      <c r="E20" s="26">
        <v>4174</v>
      </c>
      <c r="F20" s="27">
        <v>25.53</v>
      </c>
      <c r="G20" s="28">
        <v>1.7999999999999999E-2</v>
      </c>
      <c r="H20" s="29"/>
    </row>
    <row r="21" spans="2:8" ht="15.75" customHeight="1" x14ac:dyDescent="0.2">
      <c r="B21" s="25" t="s">
        <v>335</v>
      </c>
      <c r="C21" s="25" t="s">
        <v>336</v>
      </c>
      <c r="D21" s="25" t="s">
        <v>337</v>
      </c>
      <c r="E21" s="26">
        <v>1173</v>
      </c>
      <c r="F21" s="27">
        <v>24.4</v>
      </c>
      <c r="G21" s="28">
        <v>1.72E-2</v>
      </c>
      <c r="H21" s="29"/>
    </row>
    <row r="22" spans="2:8" ht="15.75" customHeight="1" x14ac:dyDescent="0.2">
      <c r="B22" s="25" t="s">
        <v>405</v>
      </c>
      <c r="C22" s="25" t="s">
        <v>406</v>
      </c>
      <c r="D22" s="25" t="s">
        <v>180</v>
      </c>
      <c r="E22" s="26">
        <v>1244</v>
      </c>
      <c r="F22" s="27">
        <v>21.64</v>
      </c>
      <c r="G22" s="28">
        <v>1.52E-2</v>
      </c>
      <c r="H22" s="29"/>
    </row>
    <row r="23" spans="2:8" ht="15.75" customHeight="1" x14ac:dyDescent="0.2">
      <c r="B23" s="25" t="s">
        <v>141</v>
      </c>
      <c r="C23" s="25" t="s">
        <v>142</v>
      </c>
      <c r="D23" s="25" t="s">
        <v>143</v>
      </c>
      <c r="E23" s="26">
        <v>95</v>
      </c>
      <c r="F23" s="27">
        <v>21.38</v>
      </c>
      <c r="G23" s="28">
        <v>1.5100000000000001E-2</v>
      </c>
      <c r="H23" s="29"/>
    </row>
    <row r="24" spans="2:8" ht="15.75" customHeight="1" x14ac:dyDescent="0.2">
      <c r="B24" s="25" t="s">
        <v>422</v>
      </c>
      <c r="C24" s="25" t="s">
        <v>423</v>
      </c>
      <c r="D24" s="25" t="s">
        <v>424</v>
      </c>
      <c r="E24" s="26">
        <v>1862</v>
      </c>
      <c r="F24" s="27">
        <v>21.34</v>
      </c>
      <c r="G24" s="28">
        <v>1.4999999999999999E-2</v>
      </c>
      <c r="H24" s="29"/>
    </row>
    <row r="25" spans="2:8" ht="15.75" customHeight="1" x14ac:dyDescent="0.2">
      <c r="B25" s="25" t="s">
        <v>362</v>
      </c>
      <c r="C25" s="25" t="s">
        <v>363</v>
      </c>
      <c r="D25" s="25" t="s">
        <v>180</v>
      </c>
      <c r="E25" s="26">
        <v>1620</v>
      </c>
      <c r="F25" s="27">
        <v>21.31</v>
      </c>
      <c r="G25" s="28">
        <v>1.4999999999999999E-2</v>
      </c>
      <c r="H25" s="29"/>
    </row>
    <row r="26" spans="2:8" ht="15.75" customHeight="1" x14ac:dyDescent="0.2">
      <c r="B26" s="25" t="s">
        <v>282</v>
      </c>
      <c r="C26" s="25" t="s">
        <v>283</v>
      </c>
      <c r="D26" s="25" t="s">
        <v>194</v>
      </c>
      <c r="E26" s="26">
        <v>258</v>
      </c>
      <c r="F26" s="27">
        <v>21.3</v>
      </c>
      <c r="G26" s="28">
        <v>1.4999999999999999E-2</v>
      </c>
      <c r="H26" s="29"/>
    </row>
    <row r="27" spans="2:8" ht="15.75" customHeight="1" x14ac:dyDescent="0.2">
      <c r="B27" s="25" t="s">
        <v>149</v>
      </c>
      <c r="C27" s="25" t="s">
        <v>150</v>
      </c>
      <c r="D27" s="25" t="s">
        <v>151</v>
      </c>
      <c r="E27" s="26">
        <v>2192</v>
      </c>
      <c r="F27" s="27">
        <v>20.309999999999999</v>
      </c>
      <c r="G27" s="28">
        <v>1.43E-2</v>
      </c>
      <c r="H27" s="29"/>
    </row>
    <row r="28" spans="2:8" ht="15.75" customHeight="1" x14ac:dyDescent="0.2">
      <c r="B28" s="25" t="s">
        <v>288</v>
      </c>
      <c r="C28" s="25" t="s">
        <v>289</v>
      </c>
      <c r="D28" s="25" t="s">
        <v>290</v>
      </c>
      <c r="E28" s="26">
        <v>893</v>
      </c>
      <c r="F28" s="27">
        <v>20.09</v>
      </c>
      <c r="G28" s="28">
        <v>1.41E-2</v>
      </c>
      <c r="H28" s="29"/>
    </row>
    <row r="29" spans="2:8" ht="15.75" customHeight="1" x14ac:dyDescent="0.2">
      <c r="B29" s="25" t="s">
        <v>272</v>
      </c>
      <c r="C29" s="25" t="s">
        <v>273</v>
      </c>
      <c r="D29" s="25" t="s">
        <v>146</v>
      </c>
      <c r="E29" s="26">
        <v>188</v>
      </c>
      <c r="F29" s="27">
        <v>19.95</v>
      </c>
      <c r="G29" s="28">
        <v>1.4E-2</v>
      </c>
      <c r="H29" s="29"/>
    </row>
    <row r="30" spans="2:8" ht="15.75" customHeight="1" x14ac:dyDescent="0.2">
      <c r="B30" s="25" t="s">
        <v>147</v>
      </c>
      <c r="C30" s="25" t="s">
        <v>148</v>
      </c>
      <c r="D30" s="25" t="s">
        <v>132</v>
      </c>
      <c r="E30" s="26">
        <v>368</v>
      </c>
      <c r="F30" s="27">
        <v>19.170000000000002</v>
      </c>
      <c r="G30" s="28">
        <v>1.35E-2</v>
      </c>
      <c r="H30" s="29"/>
    </row>
    <row r="31" spans="2:8" ht="15.75" customHeight="1" x14ac:dyDescent="0.2">
      <c r="B31" s="25" t="s">
        <v>397</v>
      </c>
      <c r="C31" s="25" t="s">
        <v>398</v>
      </c>
      <c r="D31" s="25" t="s">
        <v>129</v>
      </c>
      <c r="E31" s="26">
        <v>14905</v>
      </c>
      <c r="F31" s="27">
        <v>18.579999999999998</v>
      </c>
      <c r="G31" s="28">
        <v>1.3100000000000001E-2</v>
      </c>
      <c r="H31" s="29"/>
    </row>
    <row r="32" spans="2:8" ht="15.75" customHeight="1" x14ac:dyDescent="0.2">
      <c r="B32" s="25" t="s">
        <v>425</v>
      </c>
      <c r="C32" s="25" t="s">
        <v>426</v>
      </c>
      <c r="D32" s="25" t="s">
        <v>302</v>
      </c>
      <c r="E32" s="26">
        <v>2667</v>
      </c>
      <c r="F32" s="27">
        <v>18.48</v>
      </c>
      <c r="G32" s="28">
        <v>1.2999999999999999E-2</v>
      </c>
      <c r="H32" s="29"/>
    </row>
    <row r="33" spans="2:8" ht="15.75" customHeight="1" x14ac:dyDescent="0.2">
      <c r="B33" s="25" t="s">
        <v>427</v>
      </c>
      <c r="C33" s="25" t="s">
        <v>428</v>
      </c>
      <c r="D33" s="25" t="s">
        <v>350</v>
      </c>
      <c r="E33" s="26">
        <v>672</v>
      </c>
      <c r="F33" s="27">
        <v>17.97</v>
      </c>
      <c r="G33" s="28">
        <v>1.26E-2</v>
      </c>
      <c r="H33" s="29"/>
    </row>
    <row r="34" spans="2:8" ht="15.75" customHeight="1" x14ac:dyDescent="0.2">
      <c r="B34" s="25" t="s">
        <v>265</v>
      </c>
      <c r="C34" s="25" t="s">
        <v>266</v>
      </c>
      <c r="D34" s="25" t="s">
        <v>129</v>
      </c>
      <c r="E34" s="26">
        <v>1029</v>
      </c>
      <c r="F34" s="27">
        <v>17.86</v>
      </c>
      <c r="G34" s="28">
        <v>1.26E-2</v>
      </c>
      <c r="H34" s="29"/>
    </row>
    <row r="35" spans="2:8" ht="15.75" customHeight="1" x14ac:dyDescent="0.2">
      <c r="B35" s="25" t="s">
        <v>429</v>
      </c>
      <c r="C35" s="25" t="s">
        <v>430</v>
      </c>
      <c r="D35" s="25" t="s">
        <v>302</v>
      </c>
      <c r="E35" s="26">
        <v>3185</v>
      </c>
      <c r="F35" s="27">
        <v>17.55</v>
      </c>
      <c r="G35" s="28">
        <v>1.24E-2</v>
      </c>
      <c r="H35" s="29"/>
    </row>
    <row r="36" spans="2:8" ht="15.75" customHeight="1" x14ac:dyDescent="0.2">
      <c r="B36" s="25" t="s">
        <v>431</v>
      </c>
      <c r="C36" s="25" t="s">
        <v>432</v>
      </c>
      <c r="D36" s="25" t="s">
        <v>186</v>
      </c>
      <c r="E36" s="26">
        <v>481</v>
      </c>
      <c r="F36" s="27">
        <v>17.34</v>
      </c>
      <c r="G36" s="28">
        <v>1.2200000000000001E-2</v>
      </c>
      <c r="H36" s="29"/>
    </row>
    <row r="37" spans="2:8" ht="15.75" customHeight="1" x14ac:dyDescent="0.2">
      <c r="B37" s="25" t="s">
        <v>433</v>
      </c>
      <c r="C37" s="25" t="s">
        <v>434</v>
      </c>
      <c r="D37" s="25" t="s">
        <v>146</v>
      </c>
      <c r="E37" s="26">
        <v>2719</v>
      </c>
      <c r="F37" s="27">
        <v>17.14</v>
      </c>
      <c r="G37" s="28">
        <v>1.21E-2</v>
      </c>
      <c r="H37" s="29"/>
    </row>
    <row r="38" spans="2:8" ht="15.75" customHeight="1" x14ac:dyDescent="0.2">
      <c r="B38" s="25" t="s">
        <v>217</v>
      </c>
      <c r="C38" s="25" t="s">
        <v>218</v>
      </c>
      <c r="D38" s="25" t="s">
        <v>219</v>
      </c>
      <c r="E38" s="26">
        <v>3101</v>
      </c>
      <c r="F38" s="27">
        <v>17.11</v>
      </c>
      <c r="G38" s="28">
        <v>1.2E-2</v>
      </c>
      <c r="H38" s="29"/>
    </row>
    <row r="39" spans="2:8" ht="15.75" customHeight="1" x14ac:dyDescent="0.2">
      <c r="B39" s="25" t="s">
        <v>220</v>
      </c>
      <c r="C39" s="25" t="s">
        <v>221</v>
      </c>
      <c r="D39" s="25" t="s">
        <v>186</v>
      </c>
      <c r="E39" s="26">
        <v>295</v>
      </c>
      <c r="F39" s="27">
        <v>16.48</v>
      </c>
      <c r="G39" s="28">
        <v>1.1599999999999999E-2</v>
      </c>
      <c r="H39" s="29"/>
    </row>
    <row r="40" spans="2:8" ht="15.75" customHeight="1" x14ac:dyDescent="0.2">
      <c r="B40" s="25" t="s">
        <v>296</v>
      </c>
      <c r="C40" s="25" t="s">
        <v>297</v>
      </c>
      <c r="D40" s="25" t="s">
        <v>186</v>
      </c>
      <c r="E40" s="26">
        <v>1418</v>
      </c>
      <c r="F40" s="27">
        <v>16.43</v>
      </c>
      <c r="G40" s="28">
        <v>1.1599999999999999E-2</v>
      </c>
      <c r="H40" s="29"/>
    </row>
    <row r="41" spans="2:8" ht="15.75" customHeight="1" x14ac:dyDescent="0.2">
      <c r="B41" s="25" t="s">
        <v>435</v>
      </c>
      <c r="C41" s="25" t="s">
        <v>436</v>
      </c>
      <c r="D41" s="25" t="s">
        <v>424</v>
      </c>
      <c r="E41" s="26">
        <v>473</v>
      </c>
      <c r="F41" s="27">
        <v>16.329999999999998</v>
      </c>
      <c r="G41" s="28">
        <v>1.15E-2</v>
      </c>
      <c r="H41" s="29"/>
    </row>
    <row r="42" spans="2:8" ht="15.75" customHeight="1" x14ac:dyDescent="0.2">
      <c r="B42" s="25" t="s">
        <v>351</v>
      </c>
      <c r="C42" s="25" t="s">
        <v>352</v>
      </c>
      <c r="D42" s="25" t="s">
        <v>177</v>
      </c>
      <c r="E42" s="26">
        <v>2980</v>
      </c>
      <c r="F42" s="27">
        <v>15.89</v>
      </c>
      <c r="G42" s="28">
        <v>1.12E-2</v>
      </c>
      <c r="H42" s="29"/>
    </row>
    <row r="43" spans="2:8" ht="15.75" customHeight="1" x14ac:dyDescent="0.2">
      <c r="B43" s="25" t="s">
        <v>437</v>
      </c>
      <c r="C43" s="25" t="s">
        <v>438</v>
      </c>
      <c r="D43" s="25" t="s">
        <v>247</v>
      </c>
      <c r="E43" s="26">
        <v>24417</v>
      </c>
      <c r="F43" s="27">
        <v>15.74</v>
      </c>
      <c r="G43" s="28">
        <v>1.11E-2</v>
      </c>
      <c r="H43" s="29"/>
    </row>
    <row r="44" spans="2:8" ht="15.75" customHeight="1" x14ac:dyDescent="0.2">
      <c r="B44" s="25" t="s">
        <v>439</v>
      </c>
      <c r="C44" s="25" t="s">
        <v>440</v>
      </c>
      <c r="D44" s="25" t="s">
        <v>337</v>
      </c>
      <c r="E44" s="26">
        <v>7283</v>
      </c>
      <c r="F44" s="27">
        <v>15.6</v>
      </c>
      <c r="G44" s="28">
        <v>1.0999999999999999E-2</v>
      </c>
      <c r="H44" s="29"/>
    </row>
    <row r="45" spans="2:8" ht="15.75" customHeight="1" x14ac:dyDescent="0.2">
      <c r="B45" s="25" t="s">
        <v>441</v>
      </c>
      <c r="C45" s="25" t="s">
        <v>442</v>
      </c>
      <c r="D45" s="25" t="s">
        <v>443</v>
      </c>
      <c r="E45" s="26">
        <v>905</v>
      </c>
      <c r="F45" s="27">
        <v>15.33</v>
      </c>
      <c r="G45" s="28">
        <v>1.0800000000000001E-2</v>
      </c>
      <c r="H45" s="29"/>
    </row>
    <row r="46" spans="2:8" ht="15.75" customHeight="1" x14ac:dyDescent="0.2">
      <c r="B46" s="25" t="s">
        <v>314</v>
      </c>
      <c r="C46" s="25" t="s">
        <v>315</v>
      </c>
      <c r="D46" s="25" t="s">
        <v>143</v>
      </c>
      <c r="E46" s="26">
        <v>327</v>
      </c>
      <c r="F46" s="27">
        <v>14.84</v>
      </c>
      <c r="G46" s="28">
        <v>1.04E-2</v>
      </c>
      <c r="H46" s="29"/>
    </row>
    <row r="47" spans="2:8" ht="15.75" customHeight="1" x14ac:dyDescent="0.2">
      <c r="B47" s="25" t="s">
        <v>181</v>
      </c>
      <c r="C47" s="25" t="s">
        <v>182</v>
      </c>
      <c r="D47" s="25" t="s">
        <v>183</v>
      </c>
      <c r="E47" s="26">
        <v>277</v>
      </c>
      <c r="F47" s="27">
        <v>14.23</v>
      </c>
      <c r="G47" s="28">
        <v>0.01</v>
      </c>
      <c r="H47" s="29"/>
    </row>
    <row r="48" spans="2:8" ht="15.75" customHeight="1" x14ac:dyDescent="0.2">
      <c r="B48" s="25" t="s">
        <v>444</v>
      </c>
      <c r="C48" s="25" t="s">
        <v>445</v>
      </c>
      <c r="D48" s="25" t="s">
        <v>302</v>
      </c>
      <c r="E48" s="26">
        <v>4400</v>
      </c>
      <c r="F48" s="27">
        <v>13.97</v>
      </c>
      <c r="G48" s="28">
        <v>9.7999999999999997E-3</v>
      </c>
      <c r="H48" s="29"/>
    </row>
    <row r="49" spans="2:8" ht="15.75" customHeight="1" x14ac:dyDescent="0.2">
      <c r="B49" s="25" t="s">
        <v>366</v>
      </c>
      <c r="C49" s="25" t="s">
        <v>367</v>
      </c>
      <c r="D49" s="25" t="s">
        <v>302</v>
      </c>
      <c r="E49" s="26">
        <v>400</v>
      </c>
      <c r="F49" s="27">
        <v>12.64</v>
      </c>
      <c r="G49" s="28">
        <v>8.8999999999999999E-3</v>
      </c>
      <c r="H49" s="29"/>
    </row>
    <row r="50" spans="2:8" ht="15.75" customHeight="1" x14ac:dyDescent="0.2">
      <c r="B50" s="25" t="s">
        <v>284</v>
      </c>
      <c r="C50" s="25" t="s">
        <v>285</v>
      </c>
      <c r="D50" s="25" t="s">
        <v>132</v>
      </c>
      <c r="E50" s="26">
        <v>917</v>
      </c>
      <c r="F50" s="27">
        <v>11.32</v>
      </c>
      <c r="G50" s="28">
        <v>8.0000000000000002E-3</v>
      </c>
      <c r="H50" s="29"/>
    </row>
    <row r="51" spans="2:8" ht="15.75" customHeight="1" x14ac:dyDescent="0.2">
      <c r="B51" s="25" t="s">
        <v>274</v>
      </c>
      <c r="C51" s="25" t="s">
        <v>275</v>
      </c>
      <c r="D51" s="25" t="s">
        <v>146</v>
      </c>
      <c r="E51" s="26">
        <v>301</v>
      </c>
      <c r="F51" s="27">
        <v>10.38</v>
      </c>
      <c r="G51" s="28">
        <v>7.3000000000000001E-3</v>
      </c>
      <c r="H51" s="29"/>
    </row>
    <row r="52" spans="2:8" ht="15.75" customHeight="1" x14ac:dyDescent="0.2">
      <c r="B52" s="25" t="s">
        <v>446</v>
      </c>
      <c r="C52" s="25" t="s">
        <v>447</v>
      </c>
      <c r="D52" s="25" t="s">
        <v>186</v>
      </c>
      <c r="E52" s="26">
        <v>436</v>
      </c>
      <c r="F52" s="27">
        <v>8.41</v>
      </c>
      <c r="G52" s="28">
        <v>5.8999999999999999E-3</v>
      </c>
      <c r="H52" s="29"/>
    </row>
    <row r="53" spans="2:8" ht="15.75" customHeight="1" x14ac:dyDescent="0.2">
      <c r="B53" s="24" t="s">
        <v>98</v>
      </c>
      <c r="C53" s="24"/>
      <c r="D53" s="24"/>
      <c r="E53" s="30"/>
      <c r="F53" s="31">
        <v>1217.3599999999999</v>
      </c>
      <c r="G53" s="32">
        <v>0.8569</v>
      </c>
      <c r="H53" s="33"/>
    </row>
    <row r="54" spans="2:8" ht="15.75" customHeight="1" x14ac:dyDescent="0.2">
      <c r="B54" s="24" t="s">
        <v>152</v>
      </c>
      <c r="C54" s="25"/>
      <c r="D54" s="25"/>
      <c r="E54" s="26"/>
      <c r="F54" s="27"/>
      <c r="G54" s="28"/>
      <c r="H54" s="29"/>
    </row>
    <row r="55" spans="2:8" ht="15.75" customHeight="1" x14ac:dyDescent="0.2">
      <c r="B55" s="24" t="s">
        <v>98</v>
      </c>
      <c r="C55" s="25"/>
      <c r="D55" s="25"/>
      <c r="E55" s="26"/>
      <c r="F55" s="34" t="s">
        <v>100</v>
      </c>
      <c r="G55" s="35" t="s">
        <v>100</v>
      </c>
      <c r="H55" s="29"/>
    </row>
    <row r="56" spans="2:8" ht="15.75" customHeight="1" x14ac:dyDescent="0.2">
      <c r="B56" s="25"/>
      <c r="C56" s="25"/>
      <c r="D56" s="25"/>
      <c r="E56" s="26"/>
      <c r="F56" s="27"/>
      <c r="G56" s="28"/>
      <c r="H56" s="29"/>
    </row>
    <row r="57" spans="2:8" ht="15.75" customHeight="1" x14ac:dyDescent="0.2">
      <c r="B57" s="36" t="s">
        <v>102</v>
      </c>
      <c r="C57" s="36"/>
      <c r="D57" s="36"/>
      <c r="E57" s="37"/>
      <c r="F57" s="31">
        <v>1217.3599999999999</v>
      </c>
      <c r="G57" s="32">
        <v>0.8569</v>
      </c>
      <c r="H57" s="33"/>
    </row>
    <row r="58" spans="2:8" ht="15.75" customHeight="1" x14ac:dyDescent="0.2">
      <c r="B58" s="25"/>
      <c r="C58" s="25"/>
      <c r="D58" s="25"/>
      <c r="E58" s="26"/>
      <c r="F58" s="27"/>
      <c r="G58" s="28"/>
      <c r="H58" s="29"/>
    </row>
    <row r="59" spans="2:8" ht="15.75" customHeight="1" x14ac:dyDescent="0.2">
      <c r="B59" s="24" t="s">
        <v>89</v>
      </c>
      <c r="C59" s="25"/>
      <c r="D59" s="25"/>
      <c r="E59" s="26"/>
      <c r="F59" s="27"/>
      <c r="G59" s="28"/>
      <c r="H59" s="29"/>
    </row>
    <row r="60" spans="2:8" ht="15.75" customHeight="1" x14ac:dyDescent="0.2">
      <c r="B60" s="24" t="s">
        <v>90</v>
      </c>
      <c r="C60" s="25"/>
      <c r="D60" s="25"/>
      <c r="E60" s="26"/>
      <c r="F60" s="27"/>
      <c r="G60" s="28"/>
      <c r="H60" s="29"/>
    </row>
    <row r="61" spans="2:8" ht="15.75" customHeight="1" x14ac:dyDescent="0.2">
      <c r="B61" s="25" t="s">
        <v>110</v>
      </c>
      <c r="C61" s="25" t="s">
        <v>111</v>
      </c>
      <c r="D61" s="25" t="s">
        <v>93</v>
      </c>
      <c r="E61" s="26">
        <v>150000</v>
      </c>
      <c r="F61" s="27">
        <v>153.75</v>
      </c>
      <c r="G61" s="28">
        <v>0.1082</v>
      </c>
      <c r="H61" s="29">
        <v>7.3730000000000004E-2</v>
      </c>
    </row>
    <row r="62" spans="2:8" ht="15.75" customHeight="1" x14ac:dyDescent="0.2">
      <c r="B62" s="24" t="s">
        <v>98</v>
      </c>
      <c r="C62" s="24"/>
      <c r="D62" s="24"/>
      <c r="E62" s="30"/>
      <c r="F62" s="31">
        <v>153.75</v>
      </c>
      <c r="G62" s="32">
        <v>0.1082</v>
      </c>
      <c r="H62" s="33"/>
    </row>
    <row r="63" spans="2:8" ht="15.75" customHeight="1" x14ac:dyDescent="0.2">
      <c r="B63" s="25"/>
      <c r="C63" s="25"/>
      <c r="D63" s="25"/>
      <c r="E63" s="26"/>
      <c r="F63" s="27"/>
      <c r="G63" s="28"/>
      <c r="H63" s="29"/>
    </row>
    <row r="64" spans="2:8" ht="15.75" customHeight="1" x14ac:dyDescent="0.2">
      <c r="B64" s="24" t="s">
        <v>99</v>
      </c>
      <c r="C64" s="25"/>
      <c r="D64" s="25"/>
      <c r="E64" s="26"/>
      <c r="F64" s="27"/>
      <c r="G64" s="28"/>
      <c r="H64" s="29"/>
    </row>
    <row r="65" spans="2:16" ht="15.75" customHeight="1" x14ac:dyDescent="0.2">
      <c r="B65" s="24" t="s">
        <v>98</v>
      </c>
      <c r="C65" s="25"/>
      <c r="D65" s="25"/>
      <c r="E65" s="26"/>
      <c r="F65" s="34" t="s">
        <v>100</v>
      </c>
      <c r="G65" s="35" t="s">
        <v>100</v>
      </c>
      <c r="H65" s="29"/>
    </row>
    <row r="66" spans="2:16" ht="15.75" customHeight="1" x14ac:dyDescent="0.2">
      <c r="B66" s="25"/>
      <c r="C66" s="25"/>
      <c r="D66" s="25"/>
      <c r="E66" s="26"/>
      <c r="F66" s="27"/>
      <c r="G66" s="28"/>
      <c r="H66" s="29"/>
    </row>
    <row r="67" spans="2:16" ht="15.75" customHeight="1" x14ac:dyDescent="0.2">
      <c r="B67" s="24" t="s">
        <v>101</v>
      </c>
      <c r="C67" s="25"/>
      <c r="D67" s="25"/>
      <c r="E67" s="26"/>
      <c r="F67" s="27"/>
      <c r="G67" s="28"/>
      <c r="H67" s="29"/>
    </row>
    <row r="68" spans="2:16" ht="15.75" customHeight="1" x14ac:dyDescent="0.2">
      <c r="B68" s="24" t="s">
        <v>98</v>
      </c>
      <c r="C68" s="25"/>
      <c r="D68" s="25"/>
      <c r="E68" s="26"/>
      <c r="F68" s="34" t="s">
        <v>100</v>
      </c>
      <c r="G68" s="35" t="s">
        <v>100</v>
      </c>
      <c r="H68" s="29"/>
      <c r="L68" s="3"/>
    </row>
    <row r="69" spans="2:16" ht="15.75" customHeight="1" x14ac:dyDescent="0.2">
      <c r="B69" s="25"/>
      <c r="C69" s="25"/>
      <c r="D69" s="25"/>
      <c r="E69" s="26"/>
      <c r="F69" s="27"/>
      <c r="G69" s="28"/>
      <c r="H69" s="29"/>
    </row>
    <row r="70" spans="2:16" ht="15.75" customHeight="1" x14ac:dyDescent="0.2">
      <c r="B70" s="36" t="s">
        <v>102</v>
      </c>
      <c r="C70" s="36"/>
      <c r="D70" s="36"/>
      <c r="E70" s="37"/>
      <c r="F70" s="31">
        <v>153.75</v>
      </c>
      <c r="G70" s="32">
        <v>0.1082</v>
      </c>
      <c r="H70" s="33"/>
      <c r="L70" s="3"/>
    </row>
    <row r="71" spans="2:16" ht="15.75" customHeight="1" x14ac:dyDescent="0.2">
      <c r="B71" s="25"/>
      <c r="C71" s="25"/>
      <c r="D71" s="25"/>
      <c r="E71" s="26"/>
      <c r="F71" s="27"/>
      <c r="G71" s="28"/>
      <c r="H71" s="29"/>
      <c r="L71" s="3"/>
    </row>
    <row r="72" spans="2:16" ht="15.75" customHeight="1" x14ac:dyDescent="0.2">
      <c r="B72" s="25"/>
      <c r="C72" s="25"/>
      <c r="D72" s="25"/>
      <c r="E72" s="26"/>
      <c r="F72" s="27"/>
      <c r="G72" s="28"/>
      <c r="H72" s="29"/>
      <c r="L72" s="3"/>
    </row>
    <row r="73" spans="2:16" ht="15.75" customHeight="1" x14ac:dyDescent="0.2">
      <c r="B73" s="24" t="s">
        <v>103</v>
      </c>
      <c r="C73" s="25"/>
      <c r="D73" s="25"/>
      <c r="E73" s="26"/>
      <c r="F73" s="27"/>
      <c r="G73" s="28"/>
      <c r="H73" s="29"/>
      <c r="L73" s="3"/>
    </row>
    <row r="74" spans="2:16" ht="15.75" customHeight="1" x14ac:dyDescent="0.2">
      <c r="B74" s="25" t="s">
        <v>104</v>
      </c>
      <c r="C74" s="25"/>
      <c r="D74" s="25"/>
      <c r="E74" s="26"/>
      <c r="F74" s="27">
        <v>54.8</v>
      </c>
      <c r="G74" s="28">
        <v>3.8600000000000002E-2</v>
      </c>
      <c r="H74" s="29"/>
      <c r="L74" s="3"/>
    </row>
    <row r="75" spans="2:16" ht="15.75" customHeight="1" x14ac:dyDescent="0.2">
      <c r="B75" s="24" t="s">
        <v>98</v>
      </c>
      <c r="C75" s="24"/>
      <c r="D75" s="24"/>
      <c r="E75" s="30"/>
      <c r="F75" s="31">
        <v>54.8</v>
      </c>
      <c r="G75" s="32">
        <v>3.8600000000000002E-2</v>
      </c>
      <c r="H75" s="33"/>
      <c r="L75" s="5"/>
      <c r="M75" s="5"/>
      <c r="N75" s="6"/>
      <c r="O75" s="6"/>
      <c r="P75" s="5"/>
    </row>
    <row r="76" spans="2:16" ht="15.75" customHeight="1" x14ac:dyDescent="0.2">
      <c r="B76" s="25"/>
      <c r="C76" s="25"/>
      <c r="D76" s="25"/>
      <c r="E76" s="26"/>
      <c r="F76" s="27"/>
      <c r="G76" s="28"/>
      <c r="H76" s="29"/>
    </row>
    <row r="77" spans="2:16" ht="15.75" customHeight="1" x14ac:dyDescent="0.2">
      <c r="B77" s="36" t="s">
        <v>102</v>
      </c>
      <c r="C77" s="36"/>
      <c r="D77" s="36"/>
      <c r="E77" s="37"/>
      <c r="F77" s="31">
        <v>54.8</v>
      </c>
      <c r="G77" s="32">
        <v>3.8600000000000002E-2</v>
      </c>
      <c r="H77" s="33"/>
    </row>
    <row r="78" spans="2:16" ht="15.75" customHeight="1" x14ac:dyDescent="0.2">
      <c r="B78" s="25" t="s">
        <v>105</v>
      </c>
      <c r="C78" s="25"/>
      <c r="D78" s="25"/>
      <c r="E78" s="26"/>
      <c r="F78" s="43">
        <v>-5.36</v>
      </c>
      <c r="G78" s="44">
        <v>-3.7000000000000366E-3</v>
      </c>
      <c r="H78" s="29"/>
      <c r="L78" s="7"/>
      <c r="M78" s="7"/>
      <c r="N78" s="7"/>
      <c r="O78" s="7"/>
      <c r="P78" s="7"/>
    </row>
    <row r="79" spans="2:16" ht="15.75" customHeight="1" x14ac:dyDescent="0.2">
      <c r="B79" s="38" t="s">
        <v>106</v>
      </c>
      <c r="C79" s="38"/>
      <c r="D79" s="38"/>
      <c r="E79" s="39"/>
      <c r="F79" s="40">
        <v>1420.55</v>
      </c>
      <c r="G79" s="41">
        <v>1</v>
      </c>
      <c r="H79" s="42"/>
      <c r="L79" s="7"/>
      <c r="M79" s="7"/>
      <c r="N79" s="7"/>
      <c r="O79" s="7"/>
      <c r="P79" s="7"/>
    </row>
    <row r="80" spans="2:16" ht="15.75" customHeight="1" thickBot="1" x14ac:dyDescent="0.25">
      <c r="B80" s="2"/>
      <c r="L80" s="7"/>
      <c r="M80" s="7"/>
      <c r="N80" s="7"/>
      <c r="O80" s="7"/>
      <c r="P80" s="7"/>
    </row>
    <row r="81" spans="2:8" ht="27" customHeight="1" thickBot="1" x14ac:dyDescent="0.25">
      <c r="B81" s="57" t="s">
        <v>787</v>
      </c>
      <c r="C81" s="58" t="s">
        <v>788</v>
      </c>
      <c r="D81" s="58" t="s">
        <v>789</v>
      </c>
      <c r="E81" s="59" t="s">
        <v>790</v>
      </c>
      <c r="G81" s="2"/>
      <c r="H81" s="2"/>
    </row>
    <row r="82" spans="2:8" ht="29.25" customHeight="1" x14ac:dyDescent="0.2">
      <c r="B82" s="60" t="s">
        <v>816</v>
      </c>
      <c r="C82" s="100"/>
      <c r="D82" s="103" t="s">
        <v>807</v>
      </c>
      <c r="E82" s="105"/>
      <c r="G82" s="2"/>
      <c r="H82" s="2"/>
    </row>
    <row r="83" spans="2:8" ht="39.950000000000003" customHeight="1" x14ac:dyDescent="0.2">
      <c r="B83" s="61" t="s">
        <v>817</v>
      </c>
      <c r="C83" s="101"/>
      <c r="D83" s="104"/>
      <c r="E83" s="101"/>
      <c r="G83" s="2"/>
      <c r="H83" s="2"/>
    </row>
    <row r="84" spans="2:8" ht="39.950000000000003" customHeight="1" x14ac:dyDescent="0.2">
      <c r="B84" s="61" t="s">
        <v>818</v>
      </c>
      <c r="C84" s="101"/>
      <c r="D84" s="104"/>
      <c r="E84" s="101"/>
      <c r="G84" s="2"/>
      <c r="H84" s="2"/>
    </row>
    <row r="85" spans="2:8" ht="23.25" customHeight="1" thickBot="1" x14ac:dyDescent="0.25">
      <c r="B85" s="63" t="s">
        <v>810</v>
      </c>
      <c r="C85" s="102"/>
      <c r="D85" s="67" t="s">
        <v>810</v>
      </c>
      <c r="E85" s="106"/>
      <c r="G85" s="2"/>
      <c r="H85" s="2"/>
    </row>
    <row r="87" spans="2:8" ht="12" x14ac:dyDescent="0.2">
      <c r="B87" s="2" t="s">
        <v>791</v>
      </c>
      <c r="C87" s="2"/>
      <c r="D87" s="2"/>
      <c r="G87" s="2"/>
      <c r="H87" s="2"/>
    </row>
    <row r="88" spans="2:8" ht="12" x14ac:dyDescent="0.2">
      <c r="B88" s="3" t="s">
        <v>792</v>
      </c>
      <c r="C88" s="2"/>
      <c r="D88" s="2"/>
      <c r="G88" s="2"/>
      <c r="H88" s="2"/>
    </row>
  </sheetData>
  <mergeCells count="3">
    <mergeCell ref="C82:C85"/>
    <mergeCell ref="D82:D84"/>
    <mergeCell ref="E82:E85"/>
  </mergeCells>
  <hyperlinks>
    <hyperlink ref="I1" location="'Sheet1'!A1" display="Index" xr:uid="{BB8996DD-9C28-4BF6-83F5-0603F3B1A1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D6245-3C8E-4855-B10E-D250313B4F1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9"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130</v>
      </c>
      <c r="C7" s="25" t="s">
        <v>131</v>
      </c>
      <c r="D7" s="25" t="s">
        <v>132</v>
      </c>
      <c r="E7" s="26">
        <v>44000</v>
      </c>
      <c r="F7" s="27">
        <v>631.6</v>
      </c>
      <c r="G7" s="28">
        <v>6.9800000000000001E-2</v>
      </c>
      <c r="H7" s="29"/>
    </row>
    <row r="8" spans="2:9" ht="15.75" customHeight="1" x14ac:dyDescent="0.2">
      <c r="B8" s="25" t="s">
        <v>127</v>
      </c>
      <c r="C8" s="25" t="s">
        <v>128</v>
      </c>
      <c r="D8" s="25" t="s">
        <v>129</v>
      </c>
      <c r="E8" s="26">
        <v>50000</v>
      </c>
      <c r="F8" s="27">
        <v>475.95</v>
      </c>
      <c r="G8" s="28">
        <v>5.2600000000000001E-2</v>
      </c>
      <c r="H8" s="29"/>
    </row>
    <row r="9" spans="2:9" ht="15.75" customHeight="1" x14ac:dyDescent="0.2">
      <c r="B9" s="25" t="s">
        <v>238</v>
      </c>
      <c r="C9" s="25" t="s">
        <v>239</v>
      </c>
      <c r="D9" s="25" t="s">
        <v>207</v>
      </c>
      <c r="E9" s="26">
        <v>184655</v>
      </c>
      <c r="F9" s="27">
        <v>453.42</v>
      </c>
      <c r="G9" s="28">
        <v>5.0099999999999999E-2</v>
      </c>
      <c r="H9" s="29"/>
    </row>
    <row r="10" spans="2:9" ht="15.75" customHeight="1" x14ac:dyDescent="0.2">
      <c r="B10" s="25" t="s">
        <v>263</v>
      </c>
      <c r="C10" s="25" t="s">
        <v>264</v>
      </c>
      <c r="D10" s="25" t="s">
        <v>132</v>
      </c>
      <c r="E10" s="26">
        <v>12375</v>
      </c>
      <c r="F10" s="27">
        <v>436.66</v>
      </c>
      <c r="G10" s="28">
        <v>4.8300000000000003E-2</v>
      </c>
      <c r="H10" s="29"/>
    </row>
    <row r="11" spans="2:9" ht="15.75" customHeight="1" x14ac:dyDescent="0.2">
      <c r="B11" s="25" t="s">
        <v>267</v>
      </c>
      <c r="C11" s="25" t="s">
        <v>268</v>
      </c>
      <c r="D11" s="25" t="s">
        <v>269</v>
      </c>
      <c r="E11" s="26">
        <v>300000</v>
      </c>
      <c r="F11" s="27">
        <v>414.9</v>
      </c>
      <c r="G11" s="28">
        <v>4.5900000000000003E-2</v>
      </c>
      <c r="H11" s="29"/>
    </row>
    <row r="12" spans="2:9" ht="15.75" customHeight="1" x14ac:dyDescent="0.2">
      <c r="B12" s="25" t="s">
        <v>240</v>
      </c>
      <c r="C12" s="25" t="s">
        <v>241</v>
      </c>
      <c r="D12" s="25" t="s">
        <v>207</v>
      </c>
      <c r="E12" s="26">
        <v>181201</v>
      </c>
      <c r="F12" s="27">
        <v>361.95</v>
      </c>
      <c r="G12" s="28">
        <v>0.04</v>
      </c>
      <c r="H12" s="29"/>
    </row>
    <row r="13" spans="2:9" ht="15.75" customHeight="1" x14ac:dyDescent="0.2">
      <c r="B13" s="25" t="s">
        <v>272</v>
      </c>
      <c r="C13" s="25" t="s">
        <v>273</v>
      </c>
      <c r="D13" s="25" t="s">
        <v>146</v>
      </c>
      <c r="E13" s="26">
        <v>3306</v>
      </c>
      <c r="F13" s="27">
        <v>350.79</v>
      </c>
      <c r="G13" s="28">
        <v>3.8800000000000001E-2</v>
      </c>
      <c r="H13" s="29"/>
    </row>
    <row r="14" spans="2:9" ht="15.75" customHeight="1" x14ac:dyDescent="0.2">
      <c r="B14" s="25" t="s">
        <v>309</v>
      </c>
      <c r="C14" s="25" t="s">
        <v>310</v>
      </c>
      <c r="D14" s="25" t="s">
        <v>311</v>
      </c>
      <c r="E14" s="26">
        <v>11115</v>
      </c>
      <c r="F14" s="27">
        <v>336.07</v>
      </c>
      <c r="G14" s="28">
        <v>3.7199999999999997E-2</v>
      </c>
      <c r="H14" s="29"/>
    </row>
    <row r="15" spans="2:9" ht="15.75" customHeight="1" x14ac:dyDescent="0.2">
      <c r="B15" s="25" t="s">
        <v>270</v>
      </c>
      <c r="C15" s="25" t="s">
        <v>271</v>
      </c>
      <c r="D15" s="25" t="s">
        <v>180</v>
      </c>
      <c r="E15" s="26">
        <v>4000</v>
      </c>
      <c r="F15" s="27">
        <v>312.43</v>
      </c>
      <c r="G15" s="28">
        <v>3.4500000000000003E-2</v>
      </c>
      <c r="H15" s="29"/>
    </row>
    <row r="16" spans="2:9" ht="15.75" customHeight="1" x14ac:dyDescent="0.2">
      <c r="B16" s="25" t="s">
        <v>144</v>
      </c>
      <c r="C16" s="25" t="s">
        <v>145</v>
      </c>
      <c r="D16" s="25" t="s">
        <v>146</v>
      </c>
      <c r="E16" s="26">
        <v>20000</v>
      </c>
      <c r="F16" s="27">
        <v>310.85000000000002</v>
      </c>
      <c r="G16" s="28">
        <v>3.44E-2</v>
      </c>
      <c r="H16" s="29"/>
    </row>
    <row r="17" spans="2:8" ht="15.75" customHeight="1" x14ac:dyDescent="0.2">
      <c r="B17" s="25" t="s">
        <v>448</v>
      </c>
      <c r="C17" s="25" t="s">
        <v>449</v>
      </c>
      <c r="D17" s="25" t="s">
        <v>207</v>
      </c>
      <c r="E17" s="26">
        <v>586755</v>
      </c>
      <c r="F17" s="27">
        <v>309.81</v>
      </c>
      <c r="G17" s="28">
        <v>3.4299999999999997E-2</v>
      </c>
      <c r="H17" s="29"/>
    </row>
    <row r="18" spans="2:8" ht="15.75" customHeight="1" x14ac:dyDescent="0.2">
      <c r="B18" s="25" t="s">
        <v>450</v>
      </c>
      <c r="C18" s="25" t="s">
        <v>451</v>
      </c>
      <c r="D18" s="25" t="s">
        <v>322</v>
      </c>
      <c r="E18" s="26">
        <v>24743</v>
      </c>
      <c r="F18" s="27">
        <v>291.23</v>
      </c>
      <c r="G18" s="28">
        <v>3.2199999999999999E-2</v>
      </c>
      <c r="H18" s="29"/>
    </row>
    <row r="19" spans="2:8" ht="15.75" customHeight="1" x14ac:dyDescent="0.2">
      <c r="B19" s="25" t="s">
        <v>342</v>
      </c>
      <c r="C19" s="25" t="s">
        <v>343</v>
      </c>
      <c r="D19" s="25" t="s">
        <v>302</v>
      </c>
      <c r="E19" s="26">
        <v>9000</v>
      </c>
      <c r="F19" s="27">
        <v>283.39</v>
      </c>
      <c r="G19" s="28">
        <v>3.1300000000000001E-2</v>
      </c>
      <c r="H19" s="29"/>
    </row>
    <row r="20" spans="2:8" ht="15.75" customHeight="1" x14ac:dyDescent="0.2">
      <c r="B20" s="25" t="s">
        <v>409</v>
      </c>
      <c r="C20" s="25" t="s">
        <v>410</v>
      </c>
      <c r="D20" s="25" t="s">
        <v>180</v>
      </c>
      <c r="E20" s="26">
        <v>108766</v>
      </c>
      <c r="F20" s="27">
        <v>273.98</v>
      </c>
      <c r="G20" s="28">
        <v>3.0300000000000001E-2</v>
      </c>
      <c r="H20" s="29"/>
    </row>
    <row r="21" spans="2:8" ht="15.75" customHeight="1" x14ac:dyDescent="0.2">
      <c r="B21" s="25" t="s">
        <v>298</v>
      </c>
      <c r="C21" s="25" t="s">
        <v>299</v>
      </c>
      <c r="D21" s="25" t="s">
        <v>189</v>
      </c>
      <c r="E21" s="26">
        <v>25985</v>
      </c>
      <c r="F21" s="27">
        <v>267.35000000000002</v>
      </c>
      <c r="G21" s="28">
        <v>2.9600000000000001E-2</v>
      </c>
      <c r="H21" s="29"/>
    </row>
    <row r="22" spans="2:8" ht="15.75" customHeight="1" x14ac:dyDescent="0.2">
      <c r="B22" s="25" t="s">
        <v>452</v>
      </c>
      <c r="C22" s="25" t="s">
        <v>453</v>
      </c>
      <c r="D22" s="25" t="s">
        <v>186</v>
      </c>
      <c r="E22" s="26">
        <v>7000</v>
      </c>
      <c r="F22" s="27">
        <v>263.56</v>
      </c>
      <c r="G22" s="28">
        <v>2.9100000000000001E-2</v>
      </c>
      <c r="H22" s="29"/>
    </row>
    <row r="23" spans="2:8" ht="15.75" customHeight="1" x14ac:dyDescent="0.2">
      <c r="B23" s="25" t="s">
        <v>454</v>
      </c>
      <c r="C23" s="25" t="s">
        <v>455</v>
      </c>
      <c r="D23" s="25" t="s">
        <v>302</v>
      </c>
      <c r="E23" s="26">
        <v>9612</v>
      </c>
      <c r="F23" s="27">
        <v>241.13</v>
      </c>
      <c r="G23" s="28">
        <v>2.6700000000000002E-2</v>
      </c>
      <c r="H23" s="29"/>
    </row>
    <row r="24" spans="2:8" ht="15.75" customHeight="1" x14ac:dyDescent="0.2">
      <c r="B24" s="25" t="s">
        <v>138</v>
      </c>
      <c r="C24" s="25" t="s">
        <v>139</v>
      </c>
      <c r="D24" s="25" t="s">
        <v>140</v>
      </c>
      <c r="E24" s="26">
        <v>10000</v>
      </c>
      <c r="F24" s="27">
        <v>234.5</v>
      </c>
      <c r="G24" s="28">
        <v>2.5899999999999999E-2</v>
      </c>
      <c r="H24" s="29"/>
    </row>
    <row r="25" spans="2:8" ht="15.75" customHeight="1" x14ac:dyDescent="0.2">
      <c r="B25" s="25" t="s">
        <v>456</v>
      </c>
      <c r="C25" s="25" t="s">
        <v>457</v>
      </c>
      <c r="D25" s="25" t="s">
        <v>458</v>
      </c>
      <c r="E25" s="26">
        <v>10000</v>
      </c>
      <c r="F25" s="27">
        <v>231.82</v>
      </c>
      <c r="G25" s="28">
        <v>2.5600000000000001E-2</v>
      </c>
      <c r="H25" s="29"/>
    </row>
    <row r="26" spans="2:8" ht="15.75" customHeight="1" x14ac:dyDescent="0.2">
      <c r="B26" s="25" t="s">
        <v>358</v>
      </c>
      <c r="C26" s="25" t="s">
        <v>359</v>
      </c>
      <c r="D26" s="25" t="s">
        <v>322</v>
      </c>
      <c r="E26" s="26">
        <v>20000</v>
      </c>
      <c r="F26" s="27">
        <v>218.32</v>
      </c>
      <c r="G26" s="28">
        <v>2.41E-2</v>
      </c>
      <c r="H26" s="29"/>
    </row>
    <row r="27" spans="2:8" ht="15.75" customHeight="1" x14ac:dyDescent="0.2">
      <c r="B27" s="25" t="s">
        <v>307</v>
      </c>
      <c r="C27" s="25" t="s">
        <v>308</v>
      </c>
      <c r="D27" s="25" t="s">
        <v>132</v>
      </c>
      <c r="E27" s="26">
        <v>17800</v>
      </c>
      <c r="F27" s="27">
        <v>217.66</v>
      </c>
      <c r="G27" s="28">
        <v>2.41E-2</v>
      </c>
      <c r="H27" s="29"/>
    </row>
    <row r="28" spans="2:8" ht="15.75" customHeight="1" x14ac:dyDescent="0.2">
      <c r="B28" s="25" t="s">
        <v>459</v>
      </c>
      <c r="C28" s="25" t="s">
        <v>460</v>
      </c>
      <c r="D28" s="25" t="s">
        <v>186</v>
      </c>
      <c r="E28" s="26">
        <v>2857</v>
      </c>
      <c r="F28" s="27">
        <v>205.91</v>
      </c>
      <c r="G28" s="28">
        <v>2.2800000000000001E-2</v>
      </c>
      <c r="H28" s="29"/>
    </row>
    <row r="29" spans="2:8" ht="15.75" customHeight="1" x14ac:dyDescent="0.2">
      <c r="B29" s="25" t="s">
        <v>257</v>
      </c>
      <c r="C29" s="25" t="s">
        <v>258</v>
      </c>
      <c r="D29" s="25" t="s">
        <v>129</v>
      </c>
      <c r="E29" s="26">
        <v>33848</v>
      </c>
      <c r="F29" s="27">
        <v>202.6</v>
      </c>
      <c r="G29" s="28">
        <v>2.24E-2</v>
      </c>
      <c r="H29" s="29"/>
    </row>
    <row r="30" spans="2:8" ht="15.75" customHeight="1" x14ac:dyDescent="0.2">
      <c r="B30" s="25" t="s">
        <v>461</v>
      </c>
      <c r="C30" s="25" t="s">
        <v>462</v>
      </c>
      <c r="D30" s="25" t="s">
        <v>219</v>
      </c>
      <c r="E30" s="26">
        <v>83026</v>
      </c>
      <c r="F30" s="27">
        <v>186.97</v>
      </c>
      <c r="G30" s="28">
        <v>2.07E-2</v>
      </c>
      <c r="H30" s="29"/>
    </row>
    <row r="31" spans="2:8" ht="15.75" customHeight="1" x14ac:dyDescent="0.2">
      <c r="B31" s="25" t="s">
        <v>214</v>
      </c>
      <c r="C31" s="25" t="s">
        <v>215</v>
      </c>
      <c r="D31" s="25" t="s">
        <v>216</v>
      </c>
      <c r="E31" s="26">
        <v>132021</v>
      </c>
      <c r="F31" s="27">
        <v>170.18</v>
      </c>
      <c r="G31" s="28">
        <v>1.8800000000000001E-2</v>
      </c>
      <c r="H31" s="29"/>
    </row>
    <row r="32" spans="2:8" ht="15.75" customHeight="1" x14ac:dyDescent="0.2">
      <c r="B32" s="25" t="s">
        <v>463</v>
      </c>
      <c r="C32" s="25" t="s">
        <v>464</v>
      </c>
      <c r="D32" s="25" t="s">
        <v>295</v>
      </c>
      <c r="E32" s="26">
        <v>51175</v>
      </c>
      <c r="F32" s="27">
        <v>157.94999999999999</v>
      </c>
      <c r="G32" s="28">
        <v>1.7500000000000002E-2</v>
      </c>
      <c r="H32" s="29"/>
    </row>
    <row r="33" spans="2:8" ht="15.75" customHeight="1" x14ac:dyDescent="0.2">
      <c r="B33" s="25" t="s">
        <v>286</v>
      </c>
      <c r="C33" s="25" t="s">
        <v>287</v>
      </c>
      <c r="D33" s="25" t="s">
        <v>146</v>
      </c>
      <c r="E33" s="26">
        <v>2978</v>
      </c>
      <c r="F33" s="27">
        <v>150.80000000000001</v>
      </c>
      <c r="G33" s="28">
        <v>1.67E-2</v>
      </c>
      <c r="H33" s="29"/>
    </row>
    <row r="34" spans="2:8" ht="15.75" customHeight="1" x14ac:dyDescent="0.2">
      <c r="B34" s="25" t="s">
        <v>465</v>
      </c>
      <c r="C34" s="25" t="s">
        <v>466</v>
      </c>
      <c r="D34" s="25" t="s">
        <v>207</v>
      </c>
      <c r="E34" s="26">
        <v>20000</v>
      </c>
      <c r="F34" s="27">
        <v>147.69999999999999</v>
      </c>
      <c r="G34" s="28">
        <v>1.6299999999999999E-2</v>
      </c>
      <c r="H34" s="29"/>
    </row>
    <row r="35" spans="2:8" ht="15.75" customHeight="1" x14ac:dyDescent="0.2">
      <c r="B35" s="25" t="s">
        <v>259</v>
      </c>
      <c r="C35" s="25" t="s">
        <v>260</v>
      </c>
      <c r="D35" s="25" t="s">
        <v>137</v>
      </c>
      <c r="E35" s="26">
        <v>32839</v>
      </c>
      <c r="F35" s="27">
        <v>145.94</v>
      </c>
      <c r="G35" s="28">
        <v>1.61E-2</v>
      </c>
      <c r="H35" s="29"/>
    </row>
    <row r="36" spans="2:8" ht="15.75" customHeight="1" x14ac:dyDescent="0.2">
      <c r="B36" s="25" t="s">
        <v>467</v>
      </c>
      <c r="C36" s="25" t="s">
        <v>468</v>
      </c>
      <c r="D36" s="25" t="s">
        <v>290</v>
      </c>
      <c r="E36" s="26">
        <v>83201</v>
      </c>
      <c r="F36" s="27">
        <v>140.4</v>
      </c>
      <c r="G36" s="28">
        <v>1.55E-2</v>
      </c>
      <c r="H36" s="29"/>
    </row>
    <row r="37" spans="2:8" ht="15.75" customHeight="1" x14ac:dyDescent="0.2">
      <c r="B37" s="25" t="s">
        <v>205</v>
      </c>
      <c r="C37" s="25" t="s">
        <v>206</v>
      </c>
      <c r="D37" s="25" t="s">
        <v>207</v>
      </c>
      <c r="E37" s="26">
        <v>50000</v>
      </c>
      <c r="F37" s="27">
        <v>131.15</v>
      </c>
      <c r="G37" s="28">
        <v>1.4500000000000001E-2</v>
      </c>
      <c r="H37" s="29"/>
    </row>
    <row r="38" spans="2:8" ht="15.75" customHeight="1" x14ac:dyDescent="0.2">
      <c r="B38" s="25" t="s">
        <v>469</v>
      </c>
      <c r="C38" s="25" t="s">
        <v>470</v>
      </c>
      <c r="D38" s="25" t="s">
        <v>219</v>
      </c>
      <c r="E38" s="26">
        <v>5729</v>
      </c>
      <c r="F38" s="27">
        <v>114.9</v>
      </c>
      <c r="G38" s="28">
        <v>1.2699999999999999E-2</v>
      </c>
      <c r="H38" s="29"/>
    </row>
    <row r="39" spans="2:8" ht="15.75" customHeight="1" x14ac:dyDescent="0.2">
      <c r="B39" s="25" t="s">
        <v>471</v>
      </c>
      <c r="C39" s="25" t="s">
        <v>472</v>
      </c>
      <c r="D39" s="25" t="s">
        <v>180</v>
      </c>
      <c r="E39" s="26">
        <v>10000</v>
      </c>
      <c r="F39" s="27">
        <v>23.12</v>
      </c>
      <c r="G39" s="28">
        <v>2.5999999999999999E-3</v>
      </c>
      <c r="H39" s="29"/>
    </row>
    <row r="40" spans="2:8" ht="15.75" customHeight="1" x14ac:dyDescent="0.2">
      <c r="B40" s="24" t="s">
        <v>98</v>
      </c>
      <c r="C40" s="24"/>
      <c r="D40" s="24"/>
      <c r="E40" s="30"/>
      <c r="F40" s="31">
        <v>8694.99</v>
      </c>
      <c r="G40" s="32">
        <v>0.96150000000000002</v>
      </c>
      <c r="H40" s="33"/>
    </row>
    <row r="41" spans="2:8" ht="15.75" customHeight="1" x14ac:dyDescent="0.2">
      <c r="B41" s="24" t="s">
        <v>152</v>
      </c>
      <c r="C41" s="25"/>
      <c r="D41" s="25"/>
      <c r="E41" s="26"/>
      <c r="F41" s="27"/>
      <c r="G41" s="28"/>
      <c r="H41" s="29"/>
    </row>
    <row r="42" spans="2:8" ht="15.75" customHeight="1" x14ac:dyDescent="0.2">
      <c r="B42" s="24" t="s">
        <v>98</v>
      </c>
      <c r="C42" s="25"/>
      <c r="D42" s="25"/>
      <c r="E42" s="26"/>
      <c r="F42" s="34" t="s">
        <v>100</v>
      </c>
      <c r="G42" s="35" t="s">
        <v>100</v>
      </c>
      <c r="H42" s="29"/>
    </row>
    <row r="43" spans="2:8" ht="15.75" customHeight="1" x14ac:dyDescent="0.2">
      <c r="B43" s="25"/>
      <c r="C43" s="25"/>
      <c r="D43" s="25"/>
      <c r="E43" s="26"/>
      <c r="F43" s="27"/>
      <c r="G43" s="28"/>
      <c r="H43" s="29"/>
    </row>
    <row r="44" spans="2:8" ht="15.75" customHeight="1" x14ac:dyDescent="0.2">
      <c r="B44" s="36" t="s">
        <v>102</v>
      </c>
      <c r="C44" s="36"/>
      <c r="D44" s="36"/>
      <c r="E44" s="37"/>
      <c r="F44" s="31">
        <v>8694.99</v>
      </c>
      <c r="G44" s="32">
        <v>0.96150000000000002</v>
      </c>
      <c r="H44" s="33"/>
    </row>
    <row r="45" spans="2:8" ht="15.75" customHeight="1" x14ac:dyDescent="0.2">
      <c r="B45" s="25"/>
      <c r="C45" s="25"/>
      <c r="D45" s="25"/>
      <c r="E45" s="26"/>
      <c r="F45" s="27"/>
      <c r="G45" s="28"/>
      <c r="H45" s="29"/>
    </row>
    <row r="46" spans="2:8" ht="15.75" customHeight="1" x14ac:dyDescent="0.2">
      <c r="B46" s="25"/>
      <c r="C46" s="25"/>
      <c r="D46" s="25"/>
      <c r="E46" s="26"/>
      <c r="F46" s="27"/>
      <c r="G46" s="28"/>
      <c r="H46" s="29"/>
    </row>
    <row r="47" spans="2:8" ht="15.75" customHeight="1" x14ac:dyDescent="0.2">
      <c r="B47" s="24" t="s">
        <v>103</v>
      </c>
      <c r="C47" s="25"/>
      <c r="D47" s="25"/>
      <c r="E47" s="26"/>
      <c r="F47" s="27"/>
      <c r="G47" s="28"/>
      <c r="H47" s="29"/>
    </row>
    <row r="48" spans="2:8" ht="15.75" customHeight="1" x14ac:dyDescent="0.2">
      <c r="B48" s="25" t="s">
        <v>104</v>
      </c>
      <c r="C48" s="25"/>
      <c r="D48" s="25"/>
      <c r="E48" s="26"/>
      <c r="F48" s="27">
        <v>367.66</v>
      </c>
      <c r="G48" s="28">
        <v>4.07E-2</v>
      </c>
      <c r="H48" s="29"/>
    </row>
    <row r="49" spans="2:8" ht="15.75" customHeight="1" x14ac:dyDescent="0.2">
      <c r="B49" s="24" t="s">
        <v>98</v>
      </c>
      <c r="C49" s="24"/>
      <c r="D49" s="24"/>
      <c r="E49" s="30"/>
      <c r="F49" s="31">
        <v>367.66</v>
      </c>
      <c r="G49" s="32">
        <v>4.07E-2</v>
      </c>
      <c r="H49" s="33"/>
    </row>
    <row r="50" spans="2:8" ht="15.75" customHeight="1" x14ac:dyDescent="0.2">
      <c r="B50" s="25"/>
      <c r="C50" s="25"/>
      <c r="D50" s="25"/>
      <c r="E50" s="26"/>
      <c r="F50" s="27"/>
      <c r="G50" s="28"/>
      <c r="H50" s="29"/>
    </row>
    <row r="51" spans="2:8" ht="15.75" customHeight="1" x14ac:dyDescent="0.2">
      <c r="B51" s="36" t="s">
        <v>102</v>
      </c>
      <c r="C51" s="36"/>
      <c r="D51" s="36"/>
      <c r="E51" s="37"/>
      <c r="F51" s="31">
        <v>367.66</v>
      </c>
      <c r="G51" s="32">
        <v>4.07E-2</v>
      </c>
      <c r="H51" s="33"/>
    </row>
    <row r="52" spans="2:8" ht="15.75" customHeight="1" x14ac:dyDescent="0.2">
      <c r="B52" s="25" t="s">
        <v>105</v>
      </c>
      <c r="C52" s="25"/>
      <c r="D52" s="25"/>
      <c r="E52" s="26"/>
      <c r="F52" s="43">
        <v>-19.739999999999998</v>
      </c>
      <c r="G52" s="44">
        <v>-2.1999999999999797E-3</v>
      </c>
      <c r="H52" s="29"/>
    </row>
    <row r="53" spans="2:8" ht="15.75" customHeight="1" x14ac:dyDescent="0.2">
      <c r="B53" s="38" t="s">
        <v>106</v>
      </c>
      <c r="C53" s="38"/>
      <c r="D53" s="38"/>
      <c r="E53" s="39"/>
      <c r="F53" s="40">
        <v>9042.91</v>
      </c>
      <c r="G53" s="41">
        <v>1</v>
      </c>
      <c r="H53" s="42"/>
    </row>
    <row r="54" spans="2:8" ht="15.75" customHeight="1" thickBot="1" x14ac:dyDescent="0.25">
      <c r="B54" s="2"/>
    </row>
    <row r="55" spans="2:8" ht="27" customHeight="1" thickBot="1" x14ac:dyDescent="0.25">
      <c r="B55" s="57" t="s">
        <v>787</v>
      </c>
      <c r="C55" s="58" t="s">
        <v>788</v>
      </c>
      <c r="D55" s="58" t="s">
        <v>789</v>
      </c>
      <c r="E55" s="59" t="s">
        <v>790</v>
      </c>
      <c r="G55" s="2"/>
      <c r="H55" s="2"/>
    </row>
    <row r="56" spans="2:8" ht="29.25" customHeight="1" x14ac:dyDescent="0.2">
      <c r="B56" s="60" t="s">
        <v>45</v>
      </c>
      <c r="C56" s="100"/>
      <c r="D56" s="103" t="s">
        <v>819</v>
      </c>
      <c r="E56" s="105"/>
      <c r="G56" s="2"/>
      <c r="H56" s="2"/>
    </row>
    <row r="57" spans="2:8" ht="39.950000000000003" customHeight="1" x14ac:dyDescent="0.2">
      <c r="B57" s="61" t="s">
        <v>820</v>
      </c>
      <c r="C57" s="101"/>
      <c r="D57" s="104"/>
      <c r="E57" s="101"/>
      <c r="G57" s="2"/>
      <c r="H57" s="2"/>
    </row>
    <row r="58" spans="2:8" ht="39.950000000000003" customHeight="1" x14ac:dyDescent="0.2">
      <c r="B58" s="61" t="s">
        <v>821</v>
      </c>
      <c r="C58" s="101"/>
      <c r="D58" s="104"/>
      <c r="E58" s="101"/>
      <c r="G58" s="2"/>
      <c r="H58" s="2"/>
    </row>
    <row r="59" spans="2:8" ht="23.25" customHeight="1" thickBot="1" x14ac:dyDescent="0.25">
      <c r="B59" s="63" t="s">
        <v>810</v>
      </c>
      <c r="C59" s="102"/>
      <c r="D59" s="67" t="s">
        <v>810</v>
      </c>
      <c r="E59" s="106"/>
      <c r="G59" s="2"/>
      <c r="H59" s="2"/>
    </row>
    <row r="61" spans="2:8" ht="12" x14ac:dyDescent="0.2">
      <c r="B61" s="2" t="s">
        <v>791</v>
      </c>
      <c r="C61" s="2"/>
      <c r="D61" s="2"/>
      <c r="G61" s="2"/>
      <c r="H61" s="2"/>
    </row>
    <row r="62" spans="2:8" ht="12" x14ac:dyDescent="0.2">
      <c r="B62" s="3" t="s">
        <v>792</v>
      </c>
      <c r="C62" s="2"/>
      <c r="D62" s="2"/>
      <c r="G62" s="2"/>
      <c r="H62"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6:C59"/>
    <mergeCell ref="D56:D58"/>
    <mergeCell ref="E56:E59"/>
  </mergeCells>
  <hyperlinks>
    <hyperlink ref="I1" location="'Sheet1'!A1" display="Index" xr:uid="{AC3B7225-966A-44D1-824A-2B9560B8B21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017E-FD93-42FE-A007-8D93F2CC5139}">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9.140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296</v>
      </c>
      <c r="C7" s="25" t="s">
        <v>297</v>
      </c>
      <c r="D7" s="25" t="s">
        <v>186</v>
      </c>
      <c r="E7" s="26">
        <v>64561</v>
      </c>
      <c r="F7" s="27">
        <v>748.04</v>
      </c>
      <c r="G7" s="28">
        <v>0.14849999999999999</v>
      </c>
      <c r="H7" s="29"/>
    </row>
    <row r="8" spans="2:9" ht="15.75" customHeight="1" x14ac:dyDescent="0.2">
      <c r="B8" s="25" t="s">
        <v>181</v>
      </c>
      <c r="C8" s="25" t="s">
        <v>182</v>
      </c>
      <c r="D8" s="25" t="s">
        <v>183</v>
      </c>
      <c r="E8" s="26">
        <v>8399</v>
      </c>
      <c r="F8" s="27">
        <v>431.52</v>
      </c>
      <c r="G8" s="28">
        <v>8.5699999999999998E-2</v>
      </c>
      <c r="H8" s="29"/>
    </row>
    <row r="9" spans="2:9" ht="15.75" customHeight="1" x14ac:dyDescent="0.2">
      <c r="B9" s="25" t="s">
        <v>220</v>
      </c>
      <c r="C9" s="25" t="s">
        <v>221</v>
      </c>
      <c r="D9" s="25" t="s">
        <v>186</v>
      </c>
      <c r="E9" s="26">
        <v>7351</v>
      </c>
      <c r="F9" s="27">
        <v>410.7</v>
      </c>
      <c r="G9" s="28">
        <v>8.1500000000000003E-2</v>
      </c>
      <c r="H9" s="29"/>
    </row>
    <row r="10" spans="2:9" ht="15.75" customHeight="1" x14ac:dyDescent="0.2">
      <c r="B10" s="25" t="s">
        <v>473</v>
      </c>
      <c r="C10" s="25" t="s">
        <v>474</v>
      </c>
      <c r="D10" s="25" t="s">
        <v>186</v>
      </c>
      <c r="E10" s="26">
        <v>23433</v>
      </c>
      <c r="F10" s="27">
        <v>347.3</v>
      </c>
      <c r="G10" s="28">
        <v>6.8900000000000003E-2</v>
      </c>
      <c r="H10" s="29"/>
    </row>
    <row r="11" spans="2:9" ht="15.75" customHeight="1" x14ac:dyDescent="0.2">
      <c r="B11" s="25" t="s">
        <v>452</v>
      </c>
      <c r="C11" s="25" t="s">
        <v>453</v>
      </c>
      <c r="D11" s="25" t="s">
        <v>186</v>
      </c>
      <c r="E11" s="26">
        <v>8304</v>
      </c>
      <c r="F11" s="27">
        <v>312.66000000000003</v>
      </c>
      <c r="G11" s="28">
        <v>6.2100000000000002E-2</v>
      </c>
      <c r="H11" s="29"/>
    </row>
    <row r="12" spans="2:9" ht="15.75" customHeight="1" x14ac:dyDescent="0.2">
      <c r="B12" s="25" t="s">
        <v>278</v>
      </c>
      <c r="C12" s="25" t="s">
        <v>279</v>
      </c>
      <c r="D12" s="25" t="s">
        <v>186</v>
      </c>
      <c r="E12" s="26">
        <v>25629</v>
      </c>
      <c r="F12" s="27">
        <v>304</v>
      </c>
      <c r="G12" s="28">
        <v>6.0299999999999999E-2</v>
      </c>
      <c r="H12" s="29"/>
    </row>
    <row r="13" spans="2:9" ht="15.75" customHeight="1" x14ac:dyDescent="0.2">
      <c r="B13" s="25" t="s">
        <v>229</v>
      </c>
      <c r="C13" s="25" t="s">
        <v>230</v>
      </c>
      <c r="D13" s="25" t="s">
        <v>186</v>
      </c>
      <c r="E13" s="26">
        <v>45937</v>
      </c>
      <c r="F13" s="27">
        <v>282.51</v>
      </c>
      <c r="G13" s="28">
        <v>5.6099999999999997E-2</v>
      </c>
      <c r="H13" s="29"/>
    </row>
    <row r="14" spans="2:9" ht="15.75" customHeight="1" x14ac:dyDescent="0.2">
      <c r="B14" s="25" t="s">
        <v>446</v>
      </c>
      <c r="C14" s="25" t="s">
        <v>447</v>
      </c>
      <c r="D14" s="25" t="s">
        <v>186</v>
      </c>
      <c r="E14" s="26">
        <v>12401</v>
      </c>
      <c r="F14" s="27">
        <v>239.23</v>
      </c>
      <c r="G14" s="28">
        <v>4.7500000000000001E-2</v>
      </c>
      <c r="H14" s="29"/>
    </row>
    <row r="15" spans="2:9" ht="15.75" customHeight="1" x14ac:dyDescent="0.2">
      <c r="B15" s="25" t="s">
        <v>184</v>
      </c>
      <c r="C15" s="25" t="s">
        <v>185</v>
      </c>
      <c r="D15" s="25" t="s">
        <v>186</v>
      </c>
      <c r="E15" s="26">
        <v>1026</v>
      </c>
      <c r="F15" s="27">
        <v>237.82</v>
      </c>
      <c r="G15" s="28">
        <v>4.7199999999999999E-2</v>
      </c>
      <c r="H15" s="29"/>
    </row>
    <row r="16" spans="2:9" ht="15.75" customHeight="1" x14ac:dyDescent="0.2">
      <c r="B16" s="25" t="s">
        <v>475</v>
      </c>
      <c r="C16" s="25" t="s">
        <v>476</v>
      </c>
      <c r="D16" s="25" t="s">
        <v>183</v>
      </c>
      <c r="E16" s="26">
        <v>29169</v>
      </c>
      <c r="F16" s="27">
        <v>234.56</v>
      </c>
      <c r="G16" s="28">
        <v>4.6600000000000003E-2</v>
      </c>
      <c r="H16" s="29"/>
    </row>
    <row r="17" spans="2:8" ht="15.75" customHeight="1" x14ac:dyDescent="0.2">
      <c r="B17" s="25" t="s">
        <v>477</v>
      </c>
      <c r="C17" s="25" t="s">
        <v>478</v>
      </c>
      <c r="D17" s="25" t="s">
        <v>186</v>
      </c>
      <c r="E17" s="26">
        <v>57323</v>
      </c>
      <c r="F17" s="27">
        <v>226.66</v>
      </c>
      <c r="G17" s="28">
        <v>4.4999999999999998E-2</v>
      </c>
      <c r="H17" s="29"/>
    </row>
    <row r="18" spans="2:8" ht="15.75" customHeight="1" x14ac:dyDescent="0.2">
      <c r="B18" s="25" t="s">
        <v>431</v>
      </c>
      <c r="C18" s="25" t="s">
        <v>432</v>
      </c>
      <c r="D18" s="25" t="s">
        <v>186</v>
      </c>
      <c r="E18" s="26">
        <v>5722</v>
      </c>
      <c r="F18" s="27">
        <v>206.33</v>
      </c>
      <c r="G18" s="28">
        <v>4.1000000000000002E-2</v>
      </c>
      <c r="H18" s="29"/>
    </row>
    <row r="19" spans="2:8" ht="15.75" customHeight="1" x14ac:dyDescent="0.2">
      <c r="B19" s="25" t="s">
        <v>479</v>
      </c>
      <c r="C19" s="25" t="s">
        <v>480</v>
      </c>
      <c r="D19" s="25" t="s">
        <v>186</v>
      </c>
      <c r="E19" s="26">
        <v>201520</v>
      </c>
      <c r="F19" s="27">
        <v>205.65</v>
      </c>
      <c r="G19" s="28">
        <v>4.0800000000000003E-2</v>
      </c>
      <c r="H19" s="29"/>
    </row>
    <row r="20" spans="2:8" ht="15.75" customHeight="1" x14ac:dyDescent="0.2">
      <c r="B20" s="25" t="s">
        <v>481</v>
      </c>
      <c r="C20" s="25" t="s">
        <v>482</v>
      </c>
      <c r="D20" s="25" t="s">
        <v>186</v>
      </c>
      <c r="E20" s="26">
        <v>21440</v>
      </c>
      <c r="F20" s="27">
        <v>200.6</v>
      </c>
      <c r="G20" s="28">
        <v>3.9800000000000002E-2</v>
      </c>
      <c r="H20" s="29"/>
    </row>
    <row r="21" spans="2:8" ht="15.75" customHeight="1" x14ac:dyDescent="0.2">
      <c r="B21" s="25" t="s">
        <v>483</v>
      </c>
      <c r="C21" s="25" t="s">
        <v>484</v>
      </c>
      <c r="D21" s="25" t="s">
        <v>183</v>
      </c>
      <c r="E21" s="26">
        <v>11846</v>
      </c>
      <c r="F21" s="27">
        <v>172.93</v>
      </c>
      <c r="G21" s="28">
        <v>3.4299999999999997E-2</v>
      </c>
      <c r="H21" s="29"/>
    </row>
    <row r="22" spans="2:8" ht="15.75" customHeight="1" x14ac:dyDescent="0.2">
      <c r="B22" s="25" t="s">
        <v>312</v>
      </c>
      <c r="C22" s="25" t="s">
        <v>313</v>
      </c>
      <c r="D22" s="25" t="s">
        <v>183</v>
      </c>
      <c r="E22" s="26">
        <v>23135</v>
      </c>
      <c r="F22" s="27">
        <v>165.66</v>
      </c>
      <c r="G22" s="28">
        <v>3.2899999999999999E-2</v>
      </c>
      <c r="H22" s="29"/>
    </row>
    <row r="23" spans="2:8" ht="15.75" customHeight="1" x14ac:dyDescent="0.2">
      <c r="B23" s="25" t="s">
        <v>485</v>
      </c>
      <c r="C23" s="25" t="s">
        <v>486</v>
      </c>
      <c r="D23" s="25" t="s">
        <v>183</v>
      </c>
      <c r="E23" s="26">
        <v>81951</v>
      </c>
      <c r="F23" s="27">
        <v>129.97</v>
      </c>
      <c r="G23" s="28">
        <v>2.58E-2</v>
      </c>
      <c r="H23" s="29"/>
    </row>
    <row r="24" spans="2:8" ht="15.75" customHeight="1" x14ac:dyDescent="0.2">
      <c r="B24" s="24" t="s">
        <v>98</v>
      </c>
      <c r="C24" s="24"/>
      <c r="D24" s="24"/>
      <c r="E24" s="30"/>
      <c r="F24" s="31">
        <v>4856.1400000000003</v>
      </c>
      <c r="G24" s="32">
        <v>0.96389999999999998</v>
      </c>
      <c r="H24" s="33"/>
    </row>
    <row r="25" spans="2:8" ht="15.75" customHeight="1" x14ac:dyDescent="0.2">
      <c r="B25" s="24" t="s">
        <v>152</v>
      </c>
      <c r="C25" s="25"/>
      <c r="D25" s="25"/>
      <c r="E25" s="26"/>
      <c r="F25" s="27"/>
      <c r="G25" s="28"/>
      <c r="H25" s="29"/>
    </row>
    <row r="26" spans="2:8" ht="15.75" customHeight="1" x14ac:dyDescent="0.2">
      <c r="B26" s="24" t="s">
        <v>98</v>
      </c>
      <c r="C26" s="25"/>
      <c r="D26" s="25"/>
      <c r="E26" s="26"/>
      <c r="F26" s="34" t="s">
        <v>100</v>
      </c>
      <c r="G26" s="35" t="s">
        <v>100</v>
      </c>
      <c r="H26" s="29"/>
    </row>
    <row r="27" spans="2:8" ht="15.75" customHeight="1" x14ac:dyDescent="0.2">
      <c r="B27" s="25"/>
      <c r="C27" s="25"/>
      <c r="D27" s="25"/>
      <c r="E27" s="26"/>
      <c r="F27" s="27"/>
      <c r="G27" s="28"/>
      <c r="H27" s="29"/>
    </row>
    <row r="28" spans="2:8" ht="15.75" customHeight="1" x14ac:dyDescent="0.2">
      <c r="B28" s="36" t="s">
        <v>102</v>
      </c>
      <c r="C28" s="36"/>
      <c r="D28" s="36"/>
      <c r="E28" s="37"/>
      <c r="F28" s="31">
        <v>4856.1400000000003</v>
      </c>
      <c r="G28" s="32">
        <v>0.96389999999999998</v>
      </c>
      <c r="H28" s="33"/>
    </row>
    <row r="29" spans="2:8" ht="15.75" customHeight="1" x14ac:dyDescent="0.2">
      <c r="B29" s="25"/>
      <c r="C29" s="25"/>
      <c r="D29" s="25"/>
      <c r="E29" s="26"/>
      <c r="F29" s="27"/>
      <c r="G29" s="28"/>
      <c r="H29" s="29"/>
    </row>
    <row r="30" spans="2:8" ht="15.75" customHeight="1" x14ac:dyDescent="0.2">
      <c r="B30" s="25"/>
      <c r="C30" s="25"/>
      <c r="D30" s="25"/>
      <c r="E30" s="26"/>
      <c r="F30" s="27"/>
      <c r="G30" s="28"/>
      <c r="H30" s="29"/>
    </row>
    <row r="31" spans="2:8" ht="15.75" customHeight="1" x14ac:dyDescent="0.2">
      <c r="B31" s="24" t="s">
        <v>103</v>
      </c>
      <c r="C31" s="25"/>
      <c r="D31" s="25"/>
      <c r="E31" s="26"/>
      <c r="F31" s="27"/>
      <c r="G31" s="28"/>
      <c r="H31" s="29"/>
    </row>
    <row r="32" spans="2:8" ht="15.75" customHeight="1" x14ac:dyDescent="0.2">
      <c r="B32" s="25" t="s">
        <v>104</v>
      </c>
      <c r="C32" s="25"/>
      <c r="D32" s="25"/>
      <c r="E32" s="26"/>
      <c r="F32" s="27">
        <v>199.42</v>
      </c>
      <c r="G32" s="28">
        <v>3.9600000000000003E-2</v>
      </c>
      <c r="H32" s="29"/>
    </row>
    <row r="33" spans="2:8" ht="15.75" customHeight="1" x14ac:dyDescent="0.2">
      <c r="B33" s="24" t="s">
        <v>98</v>
      </c>
      <c r="C33" s="24"/>
      <c r="D33" s="24"/>
      <c r="E33" s="30"/>
      <c r="F33" s="31">
        <v>199.42</v>
      </c>
      <c r="G33" s="32">
        <v>3.9600000000000003E-2</v>
      </c>
      <c r="H33" s="33"/>
    </row>
    <row r="34" spans="2:8" ht="15.75" customHeight="1" x14ac:dyDescent="0.2">
      <c r="B34" s="25"/>
      <c r="C34" s="25"/>
      <c r="D34" s="25"/>
      <c r="E34" s="26"/>
      <c r="F34" s="27"/>
      <c r="G34" s="28"/>
      <c r="H34" s="29"/>
    </row>
    <row r="35" spans="2:8" ht="15.75" customHeight="1" x14ac:dyDescent="0.2">
      <c r="B35" s="36" t="s">
        <v>102</v>
      </c>
      <c r="C35" s="36"/>
      <c r="D35" s="36"/>
      <c r="E35" s="37"/>
      <c r="F35" s="31">
        <v>199.42</v>
      </c>
      <c r="G35" s="32">
        <v>3.9600000000000003E-2</v>
      </c>
      <c r="H35" s="33"/>
    </row>
    <row r="36" spans="2:8" ht="15.75" customHeight="1" x14ac:dyDescent="0.2">
      <c r="B36" s="25" t="s">
        <v>105</v>
      </c>
      <c r="C36" s="25"/>
      <c r="D36" s="25"/>
      <c r="E36" s="26"/>
      <c r="F36" s="43">
        <v>-17.77</v>
      </c>
      <c r="G36" s="44">
        <v>-3.5000000000000586E-3</v>
      </c>
      <c r="H36" s="29"/>
    </row>
    <row r="37" spans="2:8" ht="15.75" customHeight="1" x14ac:dyDescent="0.2">
      <c r="B37" s="38" t="s">
        <v>106</v>
      </c>
      <c r="C37" s="38"/>
      <c r="D37" s="38"/>
      <c r="E37" s="39"/>
      <c r="F37" s="40">
        <v>5037.79</v>
      </c>
      <c r="G37" s="41">
        <v>1</v>
      </c>
      <c r="H37" s="42"/>
    </row>
    <row r="38" spans="2:8" ht="15.75" customHeight="1" thickBot="1" x14ac:dyDescent="0.25">
      <c r="B38" s="2"/>
    </row>
    <row r="39" spans="2:8" ht="27" customHeight="1" thickBot="1" x14ac:dyDescent="0.25">
      <c r="B39" s="57" t="s">
        <v>787</v>
      </c>
      <c r="C39" s="58" t="s">
        <v>788</v>
      </c>
      <c r="D39" s="58" t="s">
        <v>789</v>
      </c>
      <c r="E39" s="59" t="s">
        <v>790</v>
      </c>
      <c r="G39" s="2"/>
      <c r="H39" s="2"/>
    </row>
    <row r="40" spans="2:8" ht="29.25" customHeight="1" x14ac:dyDescent="0.2">
      <c r="B40" s="60" t="s">
        <v>47</v>
      </c>
      <c r="C40" s="100"/>
      <c r="D40" s="103" t="s">
        <v>822</v>
      </c>
      <c r="E40" s="105"/>
      <c r="G40" s="2"/>
      <c r="H40" s="2"/>
    </row>
    <row r="41" spans="2:8" ht="39.950000000000003" customHeight="1" x14ac:dyDescent="0.2">
      <c r="B41" s="61" t="s">
        <v>820</v>
      </c>
      <c r="C41" s="101"/>
      <c r="D41" s="104"/>
      <c r="E41" s="101"/>
      <c r="G41" s="2"/>
      <c r="H41" s="2"/>
    </row>
    <row r="42" spans="2:8" ht="39.950000000000003" customHeight="1" x14ac:dyDescent="0.2">
      <c r="B42" s="61" t="s">
        <v>823</v>
      </c>
      <c r="C42" s="101"/>
      <c r="D42" s="104"/>
      <c r="E42" s="101"/>
      <c r="G42" s="2"/>
      <c r="H42" s="2"/>
    </row>
    <row r="43" spans="2:8" ht="23.25" customHeight="1" thickBot="1" x14ac:dyDescent="0.25">
      <c r="B43" s="63" t="s">
        <v>810</v>
      </c>
      <c r="C43" s="102"/>
      <c r="D43" s="67" t="s">
        <v>810</v>
      </c>
      <c r="E43" s="106"/>
      <c r="G43" s="2"/>
      <c r="H43" s="2"/>
    </row>
    <row r="45" spans="2:8" ht="12" x14ac:dyDescent="0.2">
      <c r="B45" s="2" t="s">
        <v>791</v>
      </c>
      <c r="C45" s="2"/>
      <c r="D45" s="2"/>
      <c r="G45" s="2"/>
      <c r="H45" s="2"/>
    </row>
    <row r="46" spans="2:8" ht="12" x14ac:dyDescent="0.2">
      <c r="B46" s="3" t="s">
        <v>792</v>
      </c>
      <c r="C46" s="2"/>
      <c r="D46" s="2"/>
      <c r="G46" s="2"/>
      <c r="H46"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40:C43"/>
    <mergeCell ref="D40:D42"/>
    <mergeCell ref="E40:E43"/>
  </mergeCells>
  <hyperlinks>
    <hyperlink ref="I1" location="'Sheet1'!A1" display="Index" xr:uid="{1A8E7E89-DCBF-453C-A065-D581784E6B3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22D2-7D9E-4E1A-8B9D-ED96E58E08E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85546875" style="9" customWidth="1"/>
    <col min="4" max="4" width="26.5703125" style="9" customWidth="1"/>
    <col min="5" max="5" width="28.8554687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487</v>
      </c>
      <c r="C7" s="25" t="s">
        <v>488</v>
      </c>
      <c r="D7" s="25" t="s">
        <v>247</v>
      </c>
      <c r="E7" s="26">
        <v>146060</v>
      </c>
      <c r="F7" s="27">
        <v>875.56</v>
      </c>
      <c r="G7" s="28">
        <v>4.2099999999999999E-2</v>
      </c>
      <c r="H7" s="29"/>
    </row>
    <row r="8" spans="2:9" ht="15.75" customHeight="1" x14ac:dyDescent="0.2">
      <c r="B8" s="25" t="s">
        <v>335</v>
      </c>
      <c r="C8" s="25" t="s">
        <v>336</v>
      </c>
      <c r="D8" s="25" t="s">
        <v>337</v>
      </c>
      <c r="E8" s="26">
        <v>35832</v>
      </c>
      <c r="F8" s="27">
        <v>745.36</v>
      </c>
      <c r="G8" s="28">
        <v>3.5799999999999998E-2</v>
      </c>
      <c r="H8" s="29"/>
    </row>
    <row r="9" spans="2:9" ht="15.75" customHeight="1" x14ac:dyDescent="0.2">
      <c r="B9" s="25" t="s">
        <v>127</v>
      </c>
      <c r="C9" s="25" t="s">
        <v>128</v>
      </c>
      <c r="D9" s="25" t="s">
        <v>129</v>
      </c>
      <c r="E9" s="26">
        <v>74682</v>
      </c>
      <c r="F9" s="27">
        <v>710.9</v>
      </c>
      <c r="G9" s="28">
        <v>3.4200000000000001E-2</v>
      </c>
      <c r="H9" s="29"/>
    </row>
    <row r="10" spans="2:9" ht="15.75" customHeight="1" x14ac:dyDescent="0.2">
      <c r="B10" s="25" t="s">
        <v>340</v>
      </c>
      <c r="C10" s="25" t="s">
        <v>341</v>
      </c>
      <c r="D10" s="25" t="s">
        <v>129</v>
      </c>
      <c r="E10" s="26">
        <v>433372</v>
      </c>
      <c r="F10" s="27">
        <v>637.91999999999996</v>
      </c>
      <c r="G10" s="28">
        <v>3.0700000000000002E-2</v>
      </c>
      <c r="H10" s="29"/>
    </row>
    <row r="11" spans="2:9" ht="15.75" customHeight="1" x14ac:dyDescent="0.2">
      <c r="B11" s="25" t="s">
        <v>435</v>
      </c>
      <c r="C11" s="25" t="s">
        <v>436</v>
      </c>
      <c r="D11" s="25" t="s">
        <v>424</v>
      </c>
      <c r="E11" s="26">
        <v>17254</v>
      </c>
      <c r="F11" s="27">
        <v>595.78</v>
      </c>
      <c r="G11" s="28">
        <v>2.87E-2</v>
      </c>
      <c r="H11" s="29"/>
    </row>
    <row r="12" spans="2:9" ht="15.75" customHeight="1" x14ac:dyDescent="0.2">
      <c r="B12" s="25" t="s">
        <v>372</v>
      </c>
      <c r="C12" s="25" t="s">
        <v>373</v>
      </c>
      <c r="D12" s="25" t="s">
        <v>132</v>
      </c>
      <c r="E12" s="26">
        <v>11425</v>
      </c>
      <c r="F12" s="27">
        <v>583.17999999999995</v>
      </c>
      <c r="G12" s="28">
        <v>2.8000000000000001E-2</v>
      </c>
      <c r="H12" s="29"/>
    </row>
    <row r="13" spans="2:9" ht="15.75" customHeight="1" x14ac:dyDescent="0.2">
      <c r="B13" s="25" t="s">
        <v>489</v>
      </c>
      <c r="C13" s="25" t="s">
        <v>490</v>
      </c>
      <c r="D13" s="25" t="s">
        <v>322</v>
      </c>
      <c r="E13" s="26">
        <v>10900</v>
      </c>
      <c r="F13" s="27">
        <v>582.39</v>
      </c>
      <c r="G13" s="28">
        <v>2.8000000000000001E-2</v>
      </c>
      <c r="H13" s="29"/>
    </row>
    <row r="14" spans="2:9" ht="15.75" customHeight="1" x14ac:dyDescent="0.2">
      <c r="B14" s="25" t="s">
        <v>491</v>
      </c>
      <c r="C14" s="25" t="s">
        <v>492</v>
      </c>
      <c r="D14" s="25" t="s">
        <v>194</v>
      </c>
      <c r="E14" s="26">
        <v>22667</v>
      </c>
      <c r="F14" s="27">
        <v>544.99</v>
      </c>
      <c r="G14" s="28">
        <v>2.6200000000000001E-2</v>
      </c>
      <c r="H14" s="29"/>
    </row>
    <row r="15" spans="2:9" ht="15.75" customHeight="1" x14ac:dyDescent="0.2">
      <c r="B15" s="25" t="s">
        <v>267</v>
      </c>
      <c r="C15" s="25" t="s">
        <v>268</v>
      </c>
      <c r="D15" s="25" t="s">
        <v>269</v>
      </c>
      <c r="E15" s="26">
        <v>393332</v>
      </c>
      <c r="F15" s="27">
        <v>543.98</v>
      </c>
      <c r="G15" s="28">
        <v>2.6200000000000001E-2</v>
      </c>
      <c r="H15" s="29"/>
    </row>
    <row r="16" spans="2:9" ht="15.75" customHeight="1" x14ac:dyDescent="0.2">
      <c r="B16" s="25" t="s">
        <v>493</v>
      </c>
      <c r="C16" s="25" t="s">
        <v>494</v>
      </c>
      <c r="D16" s="25" t="s">
        <v>247</v>
      </c>
      <c r="E16" s="26">
        <v>21016</v>
      </c>
      <c r="F16" s="27">
        <v>537.54999999999995</v>
      </c>
      <c r="G16" s="28">
        <v>2.5899999999999999E-2</v>
      </c>
      <c r="H16" s="29"/>
    </row>
    <row r="17" spans="2:8" ht="15.75" customHeight="1" x14ac:dyDescent="0.2">
      <c r="B17" s="25" t="s">
        <v>431</v>
      </c>
      <c r="C17" s="25" t="s">
        <v>432</v>
      </c>
      <c r="D17" s="25" t="s">
        <v>186</v>
      </c>
      <c r="E17" s="26">
        <v>14221</v>
      </c>
      <c r="F17" s="27">
        <v>512.79999999999995</v>
      </c>
      <c r="G17" s="28">
        <v>2.47E-2</v>
      </c>
      <c r="H17" s="29"/>
    </row>
    <row r="18" spans="2:8" ht="15.75" customHeight="1" x14ac:dyDescent="0.2">
      <c r="B18" s="25" t="s">
        <v>495</v>
      </c>
      <c r="C18" s="25" t="s">
        <v>496</v>
      </c>
      <c r="D18" s="25" t="s">
        <v>129</v>
      </c>
      <c r="E18" s="26">
        <v>233500</v>
      </c>
      <c r="F18" s="27">
        <v>499.57</v>
      </c>
      <c r="G18" s="28">
        <v>2.4E-2</v>
      </c>
      <c r="H18" s="29"/>
    </row>
    <row r="19" spans="2:8" ht="15.75" customHeight="1" x14ac:dyDescent="0.2">
      <c r="B19" s="25" t="s">
        <v>300</v>
      </c>
      <c r="C19" s="25" t="s">
        <v>301</v>
      </c>
      <c r="D19" s="25" t="s">
        <v>302</v>
      </c>
      <c r="E19" s="26">
        <v>157154</v>
      </c>
      <c r="F19" s="27">
        <v>486.94</v>
      </c>
      <c r="G19" s="28">
        <v>2.3400000000000001E-2</v>
      </c>
      <c r="H19" s="29"/>
    </row>
    <row r="20" spans="2:8" ht="15.75" customHeight="1" x14ac:dyDescent="0.2">
      <c r="B20" s="25" t="s">
        <v>497</v>
      </c>
      <c r="C20" s="25" t="s">
        <v>498</v>
      </c>
      <c r="D20" s="25" t="s">
        <v>458</v>
      </c>
      <c r="E20" s="26">
        <v>240000</v>
      </c>
      <c r="F20" s="27">
        <v>424.8</v>
      </c>
      <c r="G20" s="28">
        <v>2.0400000000000001E-2</v>
      </c>
      <c r="H20" s="29"/>
    </row>
    <row r="21" spans="2:8" ht="15.75" customHeight="1" x14ac:dyDescent="0.2">
      <c r="B21" s="25" t="s">
        <v>499</v>
      </c>
      <c r="C21" s="25" t="s">
        <v>500</v>
      </c>
      <c r="D21" s="25" t="s">
        <v>322</v>
      </c>
      <c r="E21" s="26">
        <v>22151</v>
      </c>
      <c r="F21" s="27">
        <v>423.63</v>
      </c>
      <c r="G21" s="28">
        <v>2.0400000000000001E-2</v>
      </c>
      <c r="H21" s="29"/>
    </row>
    <row r="22" spans="2:8" ht="15.75" customHeight="1" x14ac:dyDescent="0.2">
      <c r="B22" s="25" t="s">
        <v>501</v>
      </c>
      <c r="C22" s="25" t="s">
        <v>502</v>
      </c>
      <c r="D22" s="25" t="s">
        <v>382</v>
      </c>
      <c r="E22" s="26">
        <v>1616612</v>
      </c>
      <c r="F22" s="27">
        <v>417.09</v>
      </c>
      <c r="G22" s="28">
        <v>2.01E-2</v>
      </c>
      <c r="H22" s="29"/>
    </row>
    <row r="23" spans="2:8" ht="15.75" customHeight="1" x14ac:dyDescent="0.2">
      <c r="B23" s="25" t="s">
        <v>503</v>
      </c>
      <c r="C23" s="25" t="s">
        <v>504</v>
      </c>
      <c r="D23" s="25" t="s">
        <v>247</v>
      </c>
      <c r="E23" s="26">
        <v>12458</v>
      </c>
      <c r="F23" s="27">
        <v>412.97</v>
      </c>
      <c r="G23" s="28">
        <v>1.9900000000000001E-2</v>
      </c>
      <c r="H23" s="29"/>
    </row>
    <row r="24" spans="2:8" ht="15.75" customHeight="1" x14ac:dyDescent="0.2">
      <c r="B24" s="25" t="s">
        <v>320</v>
      </c>
      <c r="C24" s="25" t="s">
        <v>321</v>
      </c>
      <c r="D24" s="25" t="s">
        <v>322</v>
      </c>
      <c r="E24" s="26">
        <v>25250</v>
      </c>
      <c r="F24" s="27">
        <v>410.31</v>
      </c>
      <c r="G24" s="28">
        <v>1.9699999999999999E-2</v>
      </c>
      <c r="H24" s="29"/>
    </row>
    <row r="25" spans="2:8" ht="15.75" customHeight="1" x14ac:dyDescent="0.2">
      <c r="B25" s="25" t="s">
        <v>505</v>
      </c>
      <c r="C25" s="25" t="s">
        <v>506</v>
      </c>
      <c r="D25" s="25" t="s">
        <v>237</v>
      </c>
      <c r="E25" s="26">
        <v>35340</v>
      </c>
      <c r="F25" s="27">
        <v>407.95</v>
      </c>
      <c r="G25" s="28">
        <v>1.9599999999999999E-2</v>
      </c>
      <c r="H25" s="29"/>
    </row>
    <row r="26" spans="2:8" ht="15.75" customHeight="1" x14ac:dyDescent="0.2">
      <c r="B26" s="25" t="s">
        <v>360</v>
      </c>
      <c r="C26" s="25" t="s">
        <v>361</v>
      </c>
      <c r="D26" s="25" t="s">
        <v>322</v>
      </c>
      <c r="E26" s="26">
        <v>9838</v>
      </c>
      <c r="F26" s="27">
        <v>405.47</v>
      </c>
      <c r="G26" s="28">
        <v>1.95E-2</v>
      </c>
      <c r="H26" s="29"/>
    </row>
    <row r="27" spans="2:8" ht="15.75" customHeight="1" x14ac:dyDescent="0.2">
      <c r="B27" s="25" t="s">
        <v>507</v>
      </c>
      <c r="C27" s="25" t="s">
        <v>508</v>
      </c>
      <c r="D27" s="25" t="s">
        <v>180</v>
      </c>
      <c r="E27" s="26">
        <v>32538</v>
      </c>
      <c r="F27" s="27">
        <v>396.17</v>
      </c>
      <c r="G27" s="28">
        <v>1.9099999999999999E-2</v>
      </c>
      <c r="H27" s="29"/>
    </row>
    <row r="28" spans="2:8" ht="15.75" customHeight="1" x14ac:dyDescent="0.2">
      <c r="B28" s="25" t="s">
        <v>198</v>
      </c>
      <c r="C28" s="25" t="s">
        <v>199</v>
      </c>
      <c r="D28" s="25" t="s">
        <v>177</v>
      </c>
      <c r="E28" s="26">
        <v>96224</v>
      </c>
      <c r="F28" s="27">
        <v>395.58</v>
      </c>
      <c r="G28" s="28">
        <v>1.9E-2</v>
      </c>
      <c r="H28" s="29"/>
    </row>
    <row r="29" spans="2:8" ht="15.75" customHeight="1" x14ac:dyDescent="0.2">
      <c r="B29" s="25" t="s">
        <v>358</v>
      </c>
      <c r="C29" s="25" t="s">
        <v>359</v>
      </c>
      <c r="D29" s="25" t="s">
        <v>322</v>
      </c>
      <c r="E29" s="26">
        <v>36000</v>
      </c>
      <c r="F29" s="27">
        <v>392.98</v>
      </c>
      <c r="G29" s="28">
        <v>1.89E-2</v>
      </c>
      <c r="H29" s="29"/>
    </row>
    <row r="30" spans="2:8" ht="15.75" customHeight="1" x14ac:dyDescent="0.2">
      <c r="B30" s="25" t="s">
        <v>389</v>
      </c>
      <c r="C30" s="25" t="s">
        <v>390</v>
      </c>
      <c r="D30" s="25" t="s">
        <v>247</v>
      </c>
      <c r="E30" s="26">
        <v>24473</v>
      </c>
      <c r="F30" s="27">
        <v>389.52</v>
      </c>
      <c r="G30" s="28">
        <v>1.8700000000000001E-2</v>
      </c>
      <c r="H30" s="29"/>
    </row>
    <row r="31" spans="2:8" ht="15.75" customHeight="1" x14ac:dyDescent="0.2">
      <c r="B31" s="25" t="s">
        <v>509</v>
      </c>
      <c r="C31" s="25" t="s">
        <v>510</v>
      </c>
      <c r="D31" s="25" t="s">
        <v>146</v>
      </c>
      <c r="E31" s="26">
        <v>24850</v>
      </c>
      <c r="F31" s="27">
        <v>378.17</v>
      </c>
      <c r="G31" s="28">
        <v>1.8200000000000001E-2</v>
      </c>
      <c r="H31" s="29"/>
    </row>
    <row r="32" spans="2:8" ht="15.75" customHeight="1" x14ac:dyDescent="0.2">
      <c r="B32" s="25" t="s">
        <v>257</v>
      </c>
      <c r="C32" s="25" t="s">
        <v>258</v>
      </c>
      <c r="D32" s="25" t="s">
        <v>129</v>
      </c>
      <c r="E32" s="26">
        <v>58600</v>
      </c>
      <c r="F32" s="27">
        <v>350.75</v>
      </c>
      <c r="G32" s="28">
        <v>1.6899999999999998E-2</v>
      </c>
      <c r="H32" s="29"/>
    </row>
    <row r="33" spans="2:8" ht="15.75" customHeight="1" x14ac:dyDescent="0.2">
      <c r="B33" s="25" t="s">
        <v>409</v>
      </c>
      <c r="C33" s="25" t="s">
        <v>410</v>
      </c>
      <c r="D33" s="25" t="s">
        <v>180</v>
      </c>
      <c r="E33" s="26">
        <v>136927</v>
      </c>
      <c r="F33" s="27">
        <v>344.92</v>
      </c>
      <c r="G33" s="28">
        <v>1.66E-2</v>
      </c>
      <c r="H33" s="29"/>
    </row>
    <row r="34" spans="2:8" ht="15.75" customHeight="1" x14ac:dyDescent="0.2">
      <c r="B34" s="25" t="s">
        <v>511</v>
      </c>
      <c r="C34" s="25" t="s">
        <v>512</v>
      </c>
      <c r="D34" s="25" t="s">
        <v>302</v>
      </c>
      <c r="E34" s="26">
        <v>39724</v>
      </c>
      <c r="F34" s="27">
        <v>342.94</v>
      </c>
      <c r="G34" s="28">
        <v>1.6500000000000001E-2</v>
      </c>
      <c r="H34" s="29"/>
    </row>
    <row r="35" spans="2:8" ht="15.75" customHeight="1" x14ac:dyDescent="0.2">
      <c r="B35" s="25" t="s">
        <v>513</v>
      </c>
      <c r="C35" s="25" t="s">
        <v>514</v>
      </c>
      <c r="D35" s="25" t="s">
        <v>337</v>
      </c>
      <c r="E35" s="26">
        <v>8219</v>
      </c>
      <c r="F35" s="27">
        <v>342.35</v>
      </c>
      <c r="G35" s="28">
        <v>1.6500000000000001E-2</v>
      </c>
      <c r="H35" s="29"/>
    </row>
    <row r="36" spans="2:8" ht="15.75" customHeight="1" x14ac:dyDescent="0.2">
      <c r="B36" s="25" t="s">
        <v>515</v>
      </c>
      <c r="C36" s="25" t="s">
        <v>516</v>
      </c>
      <c r="D36" s="25" t="s">
        <v>194</v>
      </c>
      <c r="E36" s="26">
        <v>36856</v>
      </c>
      <c r="F36" s="27">
        <v>335.46</v>
      </c>
      <c r="G36" s="28">
        <v>1.61E-2</v>
      </c>
      <c r="H36" s="29"/>
    </row>
    <row r="37" spans="2:8" ht="15.75" customHeight="1" x14ac:dyDescent="0.2">
      <c r="B37" s="25" t="s">
        <v>517</v>
      </c>
      <c r="C37" s="25" t="s">
        <v>518</v>
      </c>
      <c r="D37" s="25" t="s">
        <v>415</v>
      </c>
      <c r="E37" s="26">
        <v>42522</v>
      </c>
      <c r="F37" s="27">
        <v>320.23</v>
      </c>
      <c r="G37" s="28">
        <v>1.54E-2</v>
      </c>
      <c r="H37" s="29"/>
    </row>
    <row r="38" spans="2:8" ht="15.75" customHeight="1" x14ac:dyDescent="0.2">
      <c r="B38" s="25" t="s">
        <v>519</v>
      </c>
      <c r="C38" s="25" t="s">
        <v>520</v>
      </c>
      <c r="D38" s="25" t="s">
        <v>521</v>
      </c>
      <c r="E38" s="26">
        <v>1006</v>
      </c>
      <c r="F38" s="27">
        <v>319.97000000000003</v>
      </c>
      <c r="G38" s="28">
        <v>1.54E-2</v>
      </c>
      <c r="H38" s="29"/>
    </row>
    <row r="39" spans="2:8" ht="15.75" customHeight="1" x14ac:dyDescent="0.2">
      <c r="B39" s="25" t="s">
        <v>422</v>
      </c>
      <c r="C39" s="25" t="s">
        <v>423</v>
      </c>
      <c r="D39" s="25" t="s">
        <v>424</v>
      </c>
      <c r="E39" s="26">
        <v>27611</v>
      </c>
      <c r="F39" s="27">
        <v>316.5</v>
      </c>
      <c r="G39" s="28">
        <v>1.52E-2</v>
      </c>
      <c r="H39" s="29"/>
    </row>
    <row r="40" spans="2:8" ht="15.75" customHeight="1" x14ac:dyDescent="0.2">
      <c r="B40" s="25" t="s">
        <v>522</v>
      </c>
      <c r="C40" s="25" t="s">
        <v>523</v>
      </c>
      <c r="D40" s="25" t="s">
        <v>302</v>
      </c>
      <c r="E40" s="26">
        <v>27617</v>
      </c>
      <c r="F40" s="27">
        <v>311.04000000000002</v>
      </c>
      <c r="G40" s="28">
        <v>1.4999999999999999E-2</v>
      </c>
      <c r="H40" s="29"/>
    </row>
    <row r="41" spans="2:8" ht="15.75" customHeight="1" x14ac:dyDescent="0.2">
      <c r="B41" s="25" t="s">
        <v>305</v>
      </c>
      <c r="C41" s="25" t="s">
        <v>306</v>
      </c>
      <c r="D41" s="25" t="s">
        <v>180</v>
      </c>
      <c r="E41" s="26">
        <v>29100</v>
      </c>
      <c r="F41" s="27">
        <v>305.36</v>
      </c>
      <c r="G41" s="28">
        <v>1.47E-2</v>
      </c>
      <c r="H41" s="29"/>
    </row>
    <row r="42" spans="2:8" ht="15.75" customHeight="1" x14ac:dyDescent="0.2">
      <c r="B42" s="25" t="s">
        <v>524</v>
      </c>
      <c r="C42" s="25" t="s">
        <v>525</v>
      </c>
      <c r="D42" s="25" t="s">
        <v>302</v>
      </c>
      <c r="E42" s="26">
        <v>18757</v>
      </c>
      <c r="F42" s="27">
        <v>304.81</v>
      </c>
      <c r="G42" s="28">
        <v>1.47E-2</v>
      </c>
      <c r="H42" s="29"/>
    </row>
    <row r="43" spans="2:8" ht="15.75" customHeight="1" x14ac:dyDescent="0.2">
      <c r="B43" s="25" t="s">
        <v>325</v>
      </c>
      <c r="C43" s="25" t="s">
        <v>326</v>
      </c>
      <c r="D43" s="25" t="s">
        <v>180</v>
      </c>
      <c r="E43" s="26">
        <v>23590</v>
      </c>
      <c r="F43" s="27">
        <v>295.35000000000002</v>
      </c>
      <c r="G43" s="28">
        <v>1.4200000000000001E-2</v>
      </c>
      <c r="H43" s="29"/>
    </row>
    <row r="44" spans="2:8" ht="15.75" customHeight="1" x14ac:dyDescent="0.2">
      <c r="B44" s="25" t="s">
        <v>351</v>
      </c>
      <c r="C44" s="25" t="s">
        <v>352</v>
      </c>
      <c r="D44" s="25" t="s">
        <v>177</v>
      </c>
      <c r="E44" s="26">
        <v>55047</v>
      </c>
      <c r="F44" s="27">
        <v>293.45999999999998</v>
      </c>
      <c r="G44" s="28">
        <v>1.41E-2</v>
      </c>
      <c r="H44" s="29"/>
    </row>
    <row r="45" spans="2:8" ht="15.75" customHeight="1" x14ac:dyDescent="0.2">
      <c r="B45" s="25" t="s">
        <v>181</v>
      </c>
      <c r="C45" s="25" t="s">
        <v>182</v>
      </c>
      <c r="D45" s="25" t="s">
        <v>183</v>
      </c>
      <c r="E45" s="26">
        <v>5450</v>
      </c>
      <c r="F45" s="27">
        <v>280.01</v>
      </c>
      <c r="G45" s="28">
        <v>1.35E-2</v>
      </c>
      <c r="H45" s="29"/>
    </row>
    <row r="46" spans="2:8" ht="15.75" customHeight="1" x14ac:dyDescent="0.2">
      <c r="B46" s="25" t="s">
        <v>526</v>
      </c>
      <c r="C46" s="25" t="s">
        <v>527</v>
      </c>
      <c r="D46" s="25" t="s">
        <v>424</v>
      </c>
      <c r="E46" s="26">
        <v>65265</v>
      </c>
      <c r="F46" s="27">
        <v>275.68</v>
      </c>
      <c r="G46" s="28">
        <v>1.3299999999999999E-2</v>
      </c>
      <c r="H46" s="29"/>
    </row>
    <row r="47" spans="2:8" ht="15.75" customHeight="1" x14ac:dyDescent="0.2">
      <c r="B47" s="25" t="s">
        <v>528</v>
      </c>
      <c r="C47" s="25" t="s">
        <v>529</v>
      </c>
      <c r="D47" s="25" t="s">
        <v>247</v>
      </c>
      <c r="E47" s="26">
        <v>71500</v>
      </c>
      <c r="F47" s="27">
        <v>263.58</v>
      </c>
      <c r="G47" s="28">
        <v>1.2699999999999999E-2</v>
      </c>
      <c r="H47" s="29"/>
    </row>
    <row r="48" spans="2:8" ht="15.75" customHeight="1" x14ac:dyDescent="0.2">
      <c r="B48" s="25" t="s">
        <v>530</v>
      </c>
      <c r="C48" s="25" t="s">
        <v>531</v>
      </c>
      <c r="D48" s="25" t="s">
        <v>302</v>
      </c>
      <c r="E48" s="26">
        <v>26533</v>
      </c>
      <c r="F48" s="27">
        <v>238.97</v>
      </c>
      <c r="G48" s="28">
        <v>1.15E-2</v>
      </c>
      <c r="H48" s="29"/>
    </row>
    <row r="49" spans="2:8" ht="15.75" customHeight="1" x14ac:dyDescent="0.2">
      <c r="B49" s="25" t="s">
        <v>532</v>
      </c>
      <c r="C49" s="25" t="s">
        <v>533</v>
      </c>
      <c r="D49" s="25" t="s">
        <v>357</v>
      </c>
      <c r="E49" s="26">
        <v>33350</v>
      </c>
      <c r="F49" s="27">
        <v>238.85</v>
      </c>
      <c r="G49" s="28">
        <v>1.15E-2</v>
      </c>
      <c r="H49" s="29"/>
    </row>
    <row r="50" spans="2:8" ht="15.75" customHeight="1" x14ac:dyDescent="0.2">
      <c r="B50" s="25" t="s">
        <v>534</v>
      </c>
      <c r="C50" s="25" t="s">
        <v>535</v>
      </c>
      <c r="D50" s="25" t="s">
        <v>350</v>
      </c>
      <c r="E50" s="26">
        <v>570</v>
      </c>
      <c r="F50" s="27">
        <v>227.17</v>
      </c>
      <c r="G50" s="28">
        <v>1.09E-2</v>
      </c>
      <c r="H50" s="29"/>
    </row>
    <row r="51" spans="2:8" ht="15.75" customHeight="1" x14ac:dyDescent="0.2">
      <c r="B51" s="25" t="s">
        <v>477</v>
      </c>
      <c r="C51" s="25" t="s">
        <v>478</v>
      </c>
      <c r="D51" s="25" t="s">
        <v>186</v>
      </c>
      <c r="E51" s="26">
        <v>55991</v>
      </c>
      <c r="F51" s="27">
        <v>221.39</v>
      </c>
      <c r="G51" s="28">
        <v>1.06E-2</v>
      </c>
      <c r="H51" s="29"/>
    </row>
    <row r="52" spans="2:8" ht="15.75" customHeight="1" x14ac:dyDescent="0.2">
      <c r="B52" s="25" t="s">
        <v>536</v>
      </c>
      <c r="C52" s="25" t="s">
        <v>537</v>
      </c>
      <c r="D52" s="25" t="s">
        <v>177</v>
      </c>
      <c r="E52" s="26">
        <v>100000</v>
      </c>
      <c r="F52" s="27">
        <v>214.35</v>
      </c>
      <c r="G52" s="28">
        <v>1.03E-2</v>
      </c>
      <c r="H52" s="29"/>
    </row>
    <row r="53" spans="2:8" ht="15.75" customHeight="1" x14ac:dyDescent="0.2">
      <c r="B53" s="25" t="s">
        <v>465</v>
      </c>
      <c r="C53" s="25" t="s">
        <v>466</v>
      </c>
      <c r="D53" s="25" t="s">
        <v>207</v>
      </c>
      <c r="E53" s="26">
        <v>28858</v>
      </c>
      <c r="F53" s="27">
        <v>213.12</v>
      </c>
      <c r="G53" s="28">
        <v>1.03E-2</v>
      </c>
      <c r="H53" s="29"/>
    </row>
    <row r="54" spans="2:8" ht="15.75" customHeight="1" x14ac:dyDescent="0.2">
      <c r="B54" s="25" t="s">
        <v>467</v>
      </c>
      <c r="C54" s="25" t="s">
        <v>468</v>
      </c>
      <c r="D54" s="25" t="s">
        <v>290</v>
      </c>
      <c r="E54" s="26">
        <v>125695</v>
      </c>
      <c r="F54" s="27">
        <v>212.11</v>
      </c>
      <c r="G54" s="28">
        <v>1.0200000000000001E-2</v>
      </c>
      <c r="H54" s="29"/>
    </row>
    <row r="55" spans="2:8" ht="15.75" customHeight="1" x14ac:dyDescent="0.2">
      <c r="B55" s="25" t="s">
        <v>538</v>
      </c>
      <c r="C55" s="25" t="s">
        <v>539</v>
      </c>
      <c r="D55" s="25" t="s">
        <v>194</v>
      </c>
      <c r="E55" s="26">
        <v>10330</v>
      </c>
      <c r="F55" s="27">
        <v>207.87</v>
      </c>
      <c r="G55" s="28">
        <v>0.01</v>
      </c>
      <c r="H55" s="29"/>
    </row>
    <row r="56" spans="2:8" ht="15.75" customHeight="1" x14ac:dyDescent="0.2">
      <c r="B56" s="25" t="s">
        <v>540</v>
      </c>
      <c r="C56" s="25" t="s">
        <v>541</v>
      </c>
      <c r="D56" s="25" t="s">
        <v>132</v>
      </c>
      <c r="E56" s="26">
        <v>2876</v>
      </c>
      <c r="F56" s="27">
        <v>207.85</v>
      </c>
      <c r="G56" s="28">
        <v>0.01</v>
      </c>
      <c r="H56" s="29"/>
    </row>
    <row r="57" spans="2:8" ht="15.75" customHeight="1" x14ac:dyDescent="0.2">
      <c r="B57" s="25" t="s">
        <v>327</v>
      </c>
      <c r="C57" s="25" t="s">
        <v>328</v>
      </c>
      <c r="D57" s="25" t="s">
        <v>311</v>
      </c>
      <c r="E57" s="26">
        <v>8309</v>
      </c>
      <c r="F57" s="27">
        <v>9.89</v>
      </c>
      <c r="G57" s="28">
        <v>5.0000000000000001E-4</v>
      </c>
      <c r="H57" s="29"/>
    </row>
    <row r="58" spans="2:8" ht="15.75" customHeight="1" x14ac:dyDescent="0.2">
      <c r="B58" s="24" t="s">
        <v>98</v>
      </c>
      <c r="C58" s="24"/>
      <c r="D58" s="24"/>
      <c r="E58" s="30"/>
      <c r="F58" s="31">
        <v>19705.54</v>
      </c>
      <c r="G58" s="32">
        <v>0.94769999999999999</v>
      </c>
      <c r="H58" s="33"/>
    </row>
    <row r="59" spans="2:8" ht="15.75" customHeight="1" x14ac:dyDescent="0.2">
      <c r="B59" s="24" t="s">
        <v>152</v>
      </c>
      <c r="C59" s="25"/>
      <c r="D59" s="25"/>
      <c r="E59" s="26"/>
      <c r="F59" s="27"/>
      <c r="G59" s="28"/>
      <c r="H59" s="29"/>
    </row>
    <row r="60" spans="2:8" ht="15.75" customHeight="1" x14ac:dyDescent="0.2">
      <c r="B60" s="24" t="s">
        <v>98</v>
      </c>
      <c r="C60" s="25"/>
      <c r="D60" s="25"/>
      <c r="E60" s="26"/>
      <c r="F60" s="34" t="s">
        <v>100</v>
      </c>
      <c r="G60" s="35" t="s">
        <v>100</v>
      </c>
      <c r="H60" s="29"/>
    </row>
    <row r="61" spans="2:8" ht="15.75" customHeight="1" x14ac:dyDescent="0.2">
      <c r="B61" s="25"/>
      <c r="C61" s="25"/>
      <c r="D61" s="25"/>
      <c r="E61" s="26"/>
      <c r="F61" s="27"/>
      <c r="G61" s="28"/>
      <c r="H61" s="29"/>
    </row>
    <row r="62" spans="2:8" ht="15.75" customHeight="1" x14ac:dyDescent="0.2">
      <c r="B62" s="36" t="s">
        <v>102</v>
      </c>
      <c r="C62" s="36"/>
      <c r="D62" s="36"/>
      <c r="E62" s="37"/>
      <c r="F62" s="31">
        <v>19705.54</v>
      </c>
      <c r="G62" s="32">
        <v>0.94769999999999999</v>
      </c>
      <c r="H62" s="33"/>
    </row>
    <row r="63" spans="2:8" ht="15.75" customHeight="1" x14ac:dyDescent="0.2">
      <c r="B63" s="25"/>
      <c r="C63" s="25"/>
      <c r="D63" s="25"/>
      <c r="E63" s="26"/>
      <c r="F63" s="27"/>
      <c r="G63" s="28"/>
      <c r="H63" s="29"/>
    </row>
    <row r="64" spans="2:8" ht="15.75" customHeight="1" x14ac:dyDescent="0.2">
      <c r="B64" s="25"/>
      <c r="C64" s="25"/>
      <c r="D64" s="25"/>
      <c r="E64" s="26"/>
      <c r="F64" s="27"/>
      <c r="G64" s="28"/>
      <c r="H64" s="29"/>
    </row>
    <row r="65" spans="2:12" ht="15.75" customHeight="1" x14ac:dyDescent="0.2">
      <c r="B65" s="24" t="s">
        <v>103</v>
      </c>
      <c r="C65" s="25"/>
      <c r="D65" s="25"/>
      <c r="E65" s="26"/>
      <c r="F65" s="27"/>
      <c r="G65" s="28"/>
      <c r="H65" s="29"/>
    </row>
    <row r="66" spans="2:12" ht="15.75" customHeight="1" x14ac:dyDescent="0.2">
      <c r="B66" s="25" t="s">
        <v>104</v>
      </c>
      <c r="C66" s="25"/>
      <c r="D66" s="25"/>
      <c r="E66" s="26"/>
      <c r="F66" s="27">
        <v>1144.3399999999999</v>
      </c>
      <c r="G66" s="28">
        <v>5.5E-2</v>
      </c>
      <c r="H66" s="29"/>
    </row>
    <row r="67" spans="2:12" ht="15.75" customHeight="1" x14ac:dyDescent="0.2">
      <c r="B67" s="24" t="s">
        <v>98</v>
      </c>
      <c r="C67" s="24"/>
      <c r="D67" s="24"/>
      <c r="E67" s="30"/>
      <c r="F67" s="31">
        <v>1144.3399999999999</v>
      </c>
      <c r="G67" s="32">
        <v>5.5E-2</v>
      </c>
      <c r="H67" s="33"/>
    </row>
    <row r="68" spans="2:12" ht="15.75" customHeight="1" x14ac:dyDescent="0.2">
      <c r="B68" s="25"/>
      <c r="C68" s="25"/>
      <c r="D68" s="25"/>
      <c r="E68" s="26"/>
      <c r="F68" s="27"/>
      <c r="G68" s="28"/>
      <c r="H68" s="29"/>
      <c r="L68" s="3"/>
    </row>
    <row r="69" spans="2:12" ht="15.75" customHeight="1" x14ac:dyDescent="0.2">
      <c r="B69" s="36" t="s">
        <v>102</v>
      </c>
      <c r="C69" s="36"/>
      <c r="D69" s="36"/>
      <c r="E69" s="37"/>
      <c r="F69" s="31">
        <v>1144.3399999999999</v>
      </c>
      <c r="G69" s="32">
        <v>5.5E-2</v>
      </c>
      <c r="H69" s="33"/>
    </row>
    <row r="70" spans="2:12" ht="15.75" customHeight="1" x14ac:dyDescent="0.2">
      <c r="B70" s="25" t="s">
        <v>105</v>
      </c>
      <c r="C70" s="25"/>
      <c r="D70" s="25"/>
      <c r="E70" s="26"/>
      <c r="F70" s="43">
        <v>-58.3</v>
      </c>
      <c r="G70" s="44">
        <v>-2.6999999999999247E-3</v>
      </c>
      <c r="H70" s="29"/>
      <c r="L70" s="3"/>
    </row>
    <row r="71" spans="2:12" ht="15.75" customHeight="1" x14ac:dyDescent="0.2">
      <c r="B71" s="38" t="s">
        <v>106</v>
      </c>
      <c r="C71" s="38"/>
      <c r="D71" s="38"/>
      <c r="E71" s="39"/>
      <c r="F71" s="40">
        <v>20791.580000000002</v>
      </c>
      <c r="G71" s="41">
        <v>1</v>
      </c>
      <c r="H71" s="42"/>
      <c r="L71" s="3"/>
    </row>
    <row r="72" spans="2:12" ht="15.75" customHeight="1" x14ac:dyDescent="0.2">
      <c r="B72" s="2"/>
      <c r="L72" s="3"/>
    </row>
    <row r="73" spans="2:12" ht="15.75" customHeight="1" x14ac:dyDescent="0.2">
      <c r="B73" s="12" t="s">
        <v>163</v>
      </c>
      <c r="L73" s="3"/>
    </row>
    <row r="74" spans="2:12" ht="15.75" customHeight="1" thickBot="1" x14ac:dyDescent="0.25">
      <c r="L74" s="3"/>
    </row>
    <row r="75" spans="2:12" ht="27" customHeight="1" thickBot="1" x14ac:dyDescent="0.25">
      <c r="B75" s="57" t="s">
        <v>787</v>
      </c>
      <c r="C75" s="58" t="s">
        <v>788</v>
      </c>
      <c r="D75" s="58" t="s">
        <v>789</v>
      </c>
      <c r="E75" s="59" t="s">
        <v>790</v>
      </c>
      <c r="G75" s="2"/>
      <c r="H75" s="2"/>
    </row>
    <row r="76" spans="2:12" ht="29.25" customHeight="1" x14ac:dyDescent="0.2">
      <c r="B76" s="60" t="s">
        <v>824</v>
      </c>
      <c r="C76" s="100"/>
      <c r="D76" s="103" t="s">
        <v>825</v>
      </c>
      <c r="E76" s="105"/>
      <c r="G76" s="2"/>
      <c r="H76" s="2"/>
    </row>
    <row r="77" spans="2:12" ht="39.950000000000003" customHeight="1" x14ac:dyDescent="0.2">
      <c r="B77" s="61" t="s">
        <v>820</v>
      </c>
      <c r="C77" s="101"/>
      <c r="D77" s="104"/>
      <c r="E77" s="101"/>
      <c r="G77" s="2"/>
      <c r="H77" s="2"/>
    </row>
    <row r="78" spans="2:12" ht="39.950000000000003" customHeight="1" x14ac:dyDescent="0.2">
      <c r="B78" s="61" t="s">
        <v>826</v>
      </c>
      <c r="C78" s="101"/>
      <c r="D78" s="104"/>
      <c r="E78" s="101"/>
      <c r="G78" s="2"/>
      <c r="H78" s="2"/>
    </row>
    <row r="79" spans="2:12" ht="23.25" customHeight="1" thickBot="1" x14ac:dyDescent="0.25">
      <c r="B79" s="63" t="s">
        <v>810</v>
      </c>
      <c r="C79" s="102"/>
      <c r="D79" s="67" t="s">
        <v>810</v>
      </c>
      <c r="E79" s="106"/>
      <c r="G79" s="2"/>
      <c r="H79" s="2"/>
    </row>
    <row r="81" spans="2:16" ht="12" x14ac:dyDescent="0.2">
      <c r="B81" s="2" t="s">
        <v>791</v>
      </c>
      <c r="C81" s="2"/>
      <c r="D81" s="2"/>
      <c r="G81" s="2"/>
      <c r="H81" s="2"/>
    </row>
    <row r="82" spans="2:16" ht="12" x14ac:dyDescent="0.2">
      <c r="B82" s="3" t="s">
        <v>792</v>
      </c>
      <c r="C82" s="2"/>
      <c r="D82" s="2"/>
      <c r="G82" s="2"/>
      <c r="H82" s="2"/>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3">
    <mergeCell ref="C76:C79"/>
    <mergeCell ref="D76:D78"/>
    <mergeCell ref="E76:E79"/>
  </mergeCells>
  <hyperlinks>
    <hyperlink ref="I1" location="'Sheet1'!A1" display="Index" xr:uid="{5E95F260-ABC6-4DFA-A3EA-9BB9420CA9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F17E6-3045-405A-A24D-822BBD1571B6}">
  <dimension ref="B1:P92"/>
  <sheetViews>
    <sheetView workbookViewId="0"/>
  </sheetViews>
  <sheetFormatPr defaultColWidth="9.140625" defaultRowHeight="15.75" customHeight="1" x14ac:dyDescent="0.2"/>
  <cols>
    <col min="1" max="1" width="3.5703125" style="2" customWidth="1"/>
    <col min="2" max="2" width="44.140625" style="9" bestFit="1" customWidth="1"/>
    <col min="3" max="3" width="28.140625" style="9" customWidth="1"/>
    <col min="4" max="4" width="33.42578125" style="9" bestFit="1" customWidth="1"/>
    <col min="5" max="5" width="28.140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214</v>
      </c>
      <c r="C7" s="25" t="s">
        <v>215</v>
      </c>
      <c r="D7" s="25" t="s">
        <v>216</v>
      </c>
      <c r="E7" s="26">
        <v>55000</v>
      </c>
      <c r="F7" s="27">
        <v>70.900000000000006</v>
      </c>
      <c r="G7" s="28">
        <v>7.9000000000000001E-2</v>
      </c>
      <c r="H7" s="29"/>
    </row>
    <row r="8" spans="2:9" ht="15.75" customHeight="1" x14ac:dyDescent="0.2">
      <c r="B8" s="25" t="s">
        <v>127</v>
      </c>
      <c r="C8" s="25" t="s">
        <v>128</v>
      </c>
      <c r="D8" s="25" t="s">
        <v>129</v>
      </c>
      <c r="E8" s="26">
        <v>5847</v>
      </c>
      <c r="F8" s="27">
        <v>55.66</v>
      </c>
      <c r="G8" s="28">
        <v>6.2E-2</v>
      </c>
      <c r="H8" s="29"/>
    </row>
    <row r="9" spans="2:9" ht="15.75" customHeight="1" x14ac:dyDescent="0.2">
      <c r="B9" s="25" t="s">
        <v>263</v>
      </c>
      <c r="C9" s="25" t="s">
        <v>264</v>
      </c>
      <c r="D9" s="25" t="s">
        <v>132</v>
      </c>
      <c r="E9" s="26">
        <v>1400</v>
      </c>
      <c r="F9" s="27">
        <v>49.4</v>
      </c>
      <c r="G9" s="28">
        <v>5.5E-2</v>
      </c>
      <c r="H9" s="29"/>
    </row>
    <row r="10" spans="2:9" ht="15.75" customHeight="1" x14ac:dyDescent="0.2">
      <c r="B10" s="25" t="s">
        <v>133</v>
      </c>
      <c r="C10" s="25" t="s">
        <v>134</v>
      </c>
      <c r="D10" s="25" t="s">
        <v>129</v>
      </c>
      <c r="E10" s="26">
        <v>2844</v>
      </c>
      <c r="F10" s="27">
        <v>43.41</v>
      </c>
      <c r="G10" s="28">
        <v>4.8399999999999999E-2</v>
      </c>
      <c r="H10" s="29"/>
    </row>
    <row r="11" spans="2:9" ht="15.75" customHeight="1" x14ac:dyDescent="0.2">
      <c r="B11" s="25" t="s">
        <v>380</v>
      </c>
      <c r="C11" s="25" t="s">
        <v>381</v>
      </c>
      <c r="D11" s="25" t="s">
        <v>382</v>
      </c>
      <c r="E11" s="26">
        <v>1100</v>
      </c>
      <c r="F11" s="27">
        <v>40.4</v>
      </c>
      <c r="G11" s="28">
        <v>4.4999999999999998E-2</v>
      </c>
      <c r="H11" s="29"/>
    </row>
    <row r="12" spans="2:9" ht="15.75" customHeight="1" x14ac:dyDescent="0.2">
      <c r="B12" s="25" t="s">
        <v>257</v>
      </c>
      <c r="C12" s="25" t="s">
        <v>258</v>
      </c>
      <c r="D12" s="25" t="s">
        <v>129</v>
      </c>
      <c r="E12" s="26">
        <v>6008</v>
      </c>
      <c r="F12" s="27">
        <v>35.96</v>
      </c>
      <c r="G12" s="28">
        <v>4.0099999999999997E-2</v>
      </c>
      <c r="H12" s="29"/>
    </row>
    <row r="13" spans="2:9" ht="15.75" customHeight="1" x14ac:dyDescent="0.2">
      <c r="B13" s="25" t="s">
        <v>265</v>
      </c>
      <c r="C13" s="25" t="s">
        <v>266</v>
      </c>
      <c r="D13" s="25" t="s">
        <v>129</v>
      </c>
      <c r="E13" s="26">
        <v>1600</v>
      </c>
      <c r="F13" s="27">
        <v>27.77</v>
      </c>
      <c r="G13" s="28">
        <v>3.09E-2</v>
      </c>
      <c r="H13" s="29"/>
    </row>
    <row r="14" spans="2:9" ht="15.75" customHeight="1" x14ac:dyDescent="0.2">
      <c r="B14" s="25" t="s">
        <v>284</v>
      </c>
      <c r="C14" s="25" t="s">
        <v>285</v>
      </c>
      <c r="D14" s="25" t="s">
        <v>132</v>
      </c>
      <c r="E14" s="26">
        <v>2135</v>
      </c>
      <c r="F14" s="27">
        <v>26.36</v>
      </c>
      <c r="G14" s="28">
        <v>2.9399999999999999E-2</v>
      </c>
      <c r="H14" s="29"/>
    </row>
    <row r="15" spans="2:9" ht="15.75" customHeight="1" x14ac:dyDescent="0.2">
      <c r="B15" s="25" t="s">
        <v>261</v>
      </c>
      <c r="C15" s="25" t="s">
        <v>262</v>
      </c>
      <c r="D15" s="25" t="s">
        <v>129</v>
      </c>
      <c r="E15" s="26">
        <v>2500</v>
      </c>
      <c r="F15" s="27">
        <v>25.92</v>
      </c>
      <c r="G15" s="28">
        <v>2.8899999999999999E-2</v>
      </c>
      <c r="H15" s="29"/>
    </row>
    <row r="16" spans="2:9" ht="15.75" customHeight="1" x14ac:dyDescent="0.2">
      <c r="B16" s="25" t="s">
        <v>296</v>
      </c>
      <c r="C16" s="25" t="s">
        <v>297</v>
      </c>
      <c r="D16" s="25" t="s">
        <v>186</v>
      </c>
      <c r="E16" s="26">
        <v>2100</v>
      </c>
      <c r="F16" s="27">
        <v>24.33</v>
      </c>
      <c r="G16" s="28">
        <v>2.7099999999999999E-2</v>
      </c>
      <c r="H16" s="29"/>
    </row>
    <row r="17" spans="2:8" ht="15.75" customHeight="1" x14ac:dyDescent="0.2">
      <c r="B17" s="25" t="s">
        <v>192</v>
      </c>
      <c r="C17" s="25" t="s">
        <v>193</v>
      </c>
      <c r="D17" s="25" t="s">
        <v>194</v>
      </c>
      <c r="E17" s="26">
        <v>1193</v>
      </c>
      <c r="F17" s="27">
        <v>23.17</v>
      </c>
      <c r="G17" s="28">
        <v>2.58E-2</v>
      </c>
      <c r="H17" s="29"/>
    </row>
    <row r="18" spans="2:8" ht="15.75" customHeight="1" x14ac:dyDescent="0.2">
      <c r="B18" s="25" t="s">
        <v>340</v>
      </c>
      <c r="C18" s="25" t="s">
        <v>341</v>
      </c>
      <c r="D18" s="25" t="s">
        <v>129</v>
      </c>
      <c r="E18" s="26">
        <v>14818</v>
      </c>
      <c r="F18" s="27">
        <v>21.81</v>
      </c>
      <c r="G18" s="28">
        <v>2.4299999999999999E-2</v>
      </c>
      <c r="H18" s="29"/>
    </row>
    <row r="19" spans="2:8" ht="15.75" customHeight="1" x14ac:dyDescent="0.2">
      <c r="B19" s="25" t="s">
        <v>397</v>
      </c>
      <c r="C19" s="25" t="s">
        <v>398</v>
      </c>
      <c r="D19" s="25" t="s">
        <v>129</v>
      </c>
      <c r="E19" s="26">
        <v>17500</v>
      </c>
      <c r="F19" s="27">
        <v>21.81</v>
      </c>
      <c r="G19" s="28">
        <v>2.4299999999999999E-2</v>
      </c>
      <c r="H19" s="29"/>
    </row>
    <row r="20" spans="2:8" ht="15.75" customHeight="1" x14ac:dyDescent="0.2">
      <c r="B20" s="25" t="s">
        <v>259</v>
      </c>
      <c r="C20" s="25" t="s">
        <v>260</v>
      </c>
      <c r="D20" s="25" t="s">
        <v>137</v>
      </c>
      <c r="E20" s="26">
        <v>4699</v>
      </c>
      <c r="F20" s="27">
        <v>20.88</v>
      </c>
      <c r="G20" s="28">
        <v>2.3300000000000001E-2</v>
      </c>
      <c r="H20" s="29"/>
    </row>
    <row r="21" spans="2:8" ht="15.75" customHeight="1" x14ac:dyDescent="0.2">
      <c r="B21" s="25" t="s">
        <v>138</v>
      </c>
      <c r="C21" s="25" t="s">
        <v>139</v>
      </c>
      <c r="D21" s="25" t="s">
        <v>140</v>
      </c>
      <c r="E21" s="26">
        <v>861</v>
      </c>
      <c r="F21" s="27">
        <v>20.190000000000001</v>
      </c>
      <c r="G21" s="28">
        <v>2.2499999999999999E-2</v>
      </c>
      <c r="H21" s="29"/>
    </row>
    <row r="22" spans="2:8" ht="15.75" customHeight="1" x14ac:dyDescent="0.2">
      <c r="B22" s="25" t="s">
        <v>282</v>
      </c>
      <c r="C22" s="25" t="s">
        <v>283</v>
      </c>
      <c r="D22" s="25" t="s">
        <v>194</v>
      </c>
      <c r="E22" s="26">
        <v>200</v>
      </c>
      <c r="F22" s="27">
        <v>16.510000000000002</v>
      </c>
      <c r="G22" s="28">
        <v>1.84E-2</v>
      </c>
      <c r="H22" s="29"/>
    </row>
    <row r="23" spans="2:8" ht="15.75" customHeight="1" x14ac:dyDescent="0.2">
      <c r="B23" s="25" t="s">
        <v>542</v>
      </c>
      <c r="C23" s="25" t="s">
        <v>543</v>
      </c>
      <c r="D23" s="25" t="s">
        <v>311</v>
      </c>
      <c r="E23" s="26">
        <v>9440</v>
      </c>
      <c r="F23" s="27">
        <v>11.55</v>
      </c>
      <c r="G23" s="28">
        <v>1.29E-2</v>
      </c>
      <c r="H23" s="29"/>
    </row>
    <row r="24" spans="2:8" ht="15.75" customHeight="1" x14ac:dyDescent="0.2">
      <c r="B24" s="25" t="s">
        <v>144</v>
      </c>
      <c r="C24" s="25" t="s">
        <v>145</v>
      </c>
      <c r="D24" s="25" t="s">
        <v>146</v>
      </c>
      <c r="E24" s="26">
        <v>700</v>
      </c>
      <c r="F24" s="27">
        <v>10.88</v>
      </c>
      <c r="G24" s="28">
        <v>1.21E-2</v>
      </c>
      <c r="H24" s="29"/>
    </row>
    <row r="25" spans="2:8" ht="15.75" customHeight="1" x14ac:dyDescent="0.2">
      <c r="B25" s="25" t="s">
        <v>544</v>
      </c>
      <c r="C25" s="25" t="s">
        <v>545</v>
      </c>
      <c r="D25" s="25" t="s">
        <v>143</v>
      </c>
      <c r="E25" s="26">
        <v>2114</v>
      </c>
      <c r="F25" s="27">
        <v>10.15</v>
      </c>
      <c r="G25" s="28">
        <v>1.1299999999999999E-2</v>
      </c>
      <c r="H25" s="29"/>
    </row>
    <row r="26" spans="2:8" ht="15.75" customHeight="1" x14ac:dyDescent="0.2">
      <c r="B26" s="25" t="s">
        <v>217</v>
      </c>
      <c r="C26" s="25" t="s">
        <v>218</v>
      </c>
      <c r="D26" s="25" t="s">
        <v>219</v>
      </c>
      <c r="E26" s="26">
        <v>1798</v>
      </c>
      <c r="F26" s="27">
        <v>9.92</v>
      </c>
      <c r="G26" s="28">
        <v>1.0999999999999999E-2</v>
      </c>
      <c r="H26" s="29"/>
    </row>
    <row r="27" spans="2:8" ht="15.75" customHeight="1" x14ac:dyDescent="0.2">
      <c r="B27" s="25" t="s">
        <v>280</v>
      </c>
      <c r="C27" s="25" t="s">
        <v>281</v>
      </c>
      <c r="D27" s="25" t="s">
        <v>129</v>
      </c>
      <c r="E27" s="26">
        <v>9191</v>
      </c>
      <c r="F27" s="27">
        <v>9.77</v>
      </c>
      <c r="G27" s="28">
        <v>1.09E-2</v>
      </c>
      <c r="H27" s="29"/>
    </row>
    <row r="28" spans="2:8" ht="15.75" customHeight="1" x14ac:dyDescent="0.2">
      <c r="B28" s="25" t="s">
        <v>439</v>
      </c>
      <c r="C28" s="25" t="s">
        <v>440</v>
      </c>
      <c r="D28" s="25" t="s">
        <v>337</v>
      </c>
      <c r="E28" s="26">
        <v>4374</v>
      </c>
      <c r="F28" s="27">
        <v>9.3699999999999992</v>
      </c>
      <c r="G28" s="28">
        <v>1.04E-2</v>
      </c>
      <c r="H28" s="29"/>
    </row>
    <row r="29" spans="2:8" ht="15.75" customHeight="1" x14ac:dyDescent="0.2">
      <c r="B29" s="25" t="s">
        <v>485</v>
      </c>
      <c r="C29" s="25" t="s">
        <v>486</v>
      </c>
      <c r="D29" s="25" t="s">
        <v>183</v>
      </c>
      <c r="E29" s="26">
        <v>5880</v>
      </c>
      <c r="F29" s="27">
        <v>9.33</v>
      </c>
      <c r="G29" s="28">
        <v>1.04E-2</v>
      </c>
      <c r="H29" s="29"/>
    </row>
    <row r="30" spans="2:8" ht="15.75" customHeight="1" x14ac:dyDescent="0.2">
      <c r="B30" s="25" t="s">
        <v>483</v>
      </c>
      <c r="C30" s="25" t="s">
        <v>484</v>
      </c>
      <c r="D30" s="25" t="s">
        <v>183</v>
      </c>
      <c r="E30" s="26">
        <v>361</v>
      </c>
      <c r="F30" s="27">
        <v>5.27</v>
      </c>
      <c r="G30" s="28">
        <v>5.8999999999999999E-3</v>
      </c>
      <c r="H30" s="29"/>
    </row>
    <row r="31" spans="2:8" ht="15.75" customHeight="1" x14ac:dyDescent="0.2">
      <c r="B31" s="25" t="s">
        <v>405</v>
      </c>
      <c r="C31" s="25" t="s">
        <v>406</v>
      </c>
      <c r="D31" s="25" t="s">
        <v>180</v>
      </c>
      <c r="E31" s="26">
        <v>295</v>
      </c>
      <c r="F31" s="27">
        <v>5.13</v>
      </c>
      <c r="G31" s="28">
        <v>5.7000000000000002E-3</v>
      </c>
      <c r="H31" s="29"/>
    </row>
    <row r="32" spans="2:8" ht="15.75" customHeight="1" x14ac:dyDescent="0.2">
      <c r="B32" s="25" t="s">
        <v>307</v>
      </c>
      <c r="C32" s="25" t="s">
        <v>308</v>
      </c>
      <c r="D32" s="25" t="s">
        <v>132</v>
      </c>
      <c r="E32" s="26">
        <v>419</v>
      </c>
      <c r="F32" s="27">
        <v>5.12</v>
      </c>
      <c r="G32" s="28">
        <v>5.7000000000000002E-3</v>
      </c>
      <c r="H32" s="29"/>
    </row>
    <row r="33" spans="2:8" ht="15.75" customHeight="1" x14ac:dyDescent="0.2">
      <c r="B33" s="25" t="s">
        <v>546</v>
      </c>
      <c r="C33" s="25" t="s">
        <v>547</v>
      </c>
      <c r="D33" s="25" t="s">
        <v>180</v>
      </c>
      <c r="E33" s="26">
        <v>1694</v>
      </c>
      <c r="F33" s="27">
        <v>5.0999999999999996</v>
      </c>
      <c r="G33" s="28">
        <v>5.7000000000000002E-3</v>
      </c>
      <c r="H33" s="29"/>
    </row>
    <row r="34" spans="2:8" ht="15.75" customHeight="1" x14ac:dyDescent="0.2">
      <c r="B34" s="25" t="s">
        <v>300</v>
      </c>
      <c r="C34" s="25" t="s">
        <v>301</v>
      </c>
      <c r="D34" s="25" t="s">
        <v>302</v>
      </c>
      <c r="E34" s="26">
        <v>1000</v>
      </c>
      <c r="F34" s="27">
        <v>3.1</v>
      </c>
      <c r="G34" s="28">
        <v>3.5000000000000001E-3</v>
      </c>
      <c r="H34" s="29"/>
    </row>
    <row r="35" spans="2:8" ht="15.75" customHeight="1" x14ac:dyDescent="0.2">
      <c r="B35" s="25" t="s">
        <v>267</v>
      </c>
      <c r="C35" s="25" t="s">
        <v>268</v>
      </c>
      <c r="D35" s="25" t="s">
        <v>269</v>
      </c>
      <c r="E35" s="26">
        <v>1765</v>
      </c>
      <c r="F35" s="27">
        <v>2.44</v>
      </c>
      <c r="G35" s="28">
        <v>2.7000000000000001E-3</v>
      </c>
      <c r="H35" s="29"/>
    </row>
    <row r="36" spans="2:8" ht="15.75" customHeight="1" x14ac:dyDescent="0.2">
      <c r="B36" s="24" t="s">
        <v>98</v>
      </c>
      <c r="C36" s="24"/>
      <c r="D36" s="24"/>
      <c r="E36" s="30"/>
      <c r="F36" s="31">
        <v>621.61</v>
      </c>
      <c r="G36" s="32">
        <v>0.69240000000000002</v>
      </c>
      <c r="H36" s="33"/>
    </row>
    <row r="37" spans="2:8" ht="15.75" customHeight="1" x14ac:dyDescent="0.2">
      <c r="B37" s="24" t="s">
        <v>152</v>
      </c>
      <c r="C37" s="25"/>
      <c r="D37" s="25"/>
      <c r="E37" s="26"/>
      <c r="F37" s="27"/>
      <c r="G37" s="28"/>
      <c r="H37" s="29"/>
    </row>
    <row r="38" spans="2:8" ht="15.75" customHeight="1" x14ac:dyDescent="0.2">
      <c r="B38" s="24" t="s">
        <v>98</v>
      </c>
      <c r="C38" s="25"/>
      <c r="D38" s="25"/>
      <c r="E38" s="26"/>
      <c r="F38" s="34" t="s">
        <v>100</v>
      </c>
      <c r="G38" s="35" t="s">
        <v>100</v>
      </c>
      <c r="H38" s="29"/>
    </row>
    <row r="39" spans="2:8" ht="15.75" customHeight="1" x14ac:dyDescent="0.2">
      <c r="B39" s="25"/>
      <c r="C39" s="25"/>
      <c r="D39" s="25"/>
      <c r="E39" s="26"/>
      <c r="F39" s="27"/>
      <c r="G39" s="28"/>
      <c r="H39" s="29"/>
    </row>
    <row r="40" spans="2:8" ht="15.75" customHeight="1" x14ac:dyDescent="0.2">
      <c r="B40" s="36" t="s">
        <v>102</v>
      </c>
      <c r="C40" s="36"/>
      <c r="D40" s="36"/>
      <c r="E40" s="37"/>
      <c r="F40" s="31">
        <v>621.61</v>
      </c>
      <c r="G40" s="32">
        <v>0.69240000000000002</v>
      </c>
      <c r="H40" s="33"/>
    </row>
    <row r="41" spans="2:8" ht="15.75" customHeight="1" x14ac:dyDescent="0.2">
      <c r="B41" s="25"/>
      <c r="C41" s="25"/>
      <c r="D41" s="25"/>
      <c r="E41" s="26"/>
      <c r="F41" s="27"/>
      <c r="G41" s="28"/>
      <c r="H41" s="29"/>
    </row>
    <row r="42" spans="2:8" ht="15.75" customHeight="1" x14ac:dyDescent="0.2">
      <c r="B42" s="24" t="s">
        <v>89</v>
      </c>
      <c r="C42" s="25"/>
      <c r="D42" s="25"/>
      <c r="E42" s="26"/>
      <c r="F42" s="27"/>
      <c r="G42" s="28"/>
      <c r="H42" s="29"/>
    </row>
    <row r="43" spans="2:8" ht="15.75" customHeight="1" x14ac:dyDescent="0.2">
      <c r="B43" s="24" t="s">
        <v>90</v>
      </c>
      <c r="C43" s="25"/>
      <c r="D43" s="25"/>
      <c r="E43" s="26"/>
      <c r="F43" s="27"/>
      <c r="G43" s="28"/>
      <c r="H43" s="29"/>
    </row>
    <row r="44" spans="2:8" ht="15.75" customHeight="1" x14ac:dyDescent="0.2">
      <c r="B44" s="25" t="s">
        <v>155</v>
      </c>
      <c r="C44" s="25" t="s">
        <v>156</v>
      </c>
      <c r="D44" s="25" t="s">
        <v>97</v>
      </c>
      <c r="E44" s="26">
        <v>70223.958333333299</v>
      </c>
      <c r="F44" s="27">
        <v>7.1</v>
      </c>
      <c r="G44" s="28">
        <v>7.9000000000000008E-3</v>
      </c>
      <c r="H44" s="29">
        <v>7.4749999999999997E-2</v>
      </c>
    </row>
    <row r="45" spans="2:8" ht="15.75" customHeight="1" x14ac:dyDescent="0.2">
      <c r="B45" s="24" t="s">
        <v>98</v>
      </c>
      <c r="C45" s="24"/>
      <c r="D45" s="24"/>
      <c r="E45" s="30"/>
      <c r="F45" s="31">
        <v>7.1</v>
      </c>
      <c r="G45" s="32">
        <v>7.9000000000000008E-3</v>
      </c>
      <c r="H45" s="33"/>
    </row>
    <row r="46" spans="2:8" ht="15.75" customHeight="1" x14ac:dyDescent="0.2">
      <c r="B46" s="25"/>
      <c r="C46" s="25"/>
      <c r="D46" s="25"/>
      <c r="E46" s="26"/>
      <c r="F46" s="27"/>
      <c r="G46" s="28"/>
      <c r="H46" s="29"/>
    </row>
    <row r="47" spans="2:8" ht="15.75" customHeight="1" x14ac:dyDescent="0.2">
      <c r="B47" s="24" t="s">
        <v>99</v>
      </c>
      <c r="C47" s="25"/>
      <c r="D47" s="25"/>
      <c r="E47" s="26"/>
      <c r="F47" s="27"/>
      <c r="G47" s="28"/>
      <c r="H47" s="29"/>
    </row>
    <row r="48" spans="2:8" ht="15.75" customHeight="1" x14ac:dyDescent="0.2">
      <c r="B48" s="24" t="s">
        <v>98</v>
      </c>
      <c r="C48" s="25"/>
      <c r="D48" s="25"/>
      <c r="E48" s="26"/>
      <c r="F48" s="34" t="s">
        <v>100</v>
      </c>
      <c r="G48" s="35" t="s">
        <v>100</v>
      </c>
      <c r="H48" s="29"/>
    </row>
    <row r="49" spans="2:8" ht="15.75" customHeight="1" x14ac:dyDescent="0.2">
      <c r="B49" s="25"/>
      <c r="C49" s="25"/>
      <c r="D49" s="25"/>
      <c r="E49" s="26"/>
      <c r="F49" s="27"/>
      <c r="G49" s="28"/>
      <c r="H49" s="29"/>
    </row>
    <row r="50" spans="2:8" ht="15.75" customHeight="1" x14ac:dyDescent="0.2">
      <c r="B50" s="24" t="s">
        <v>101</v>
      </c>
      <c r="C50" s="25"/>
      <c r="D50" s="25"/>
      <c r="E50" s="26"/>
      <c r="F50" s="27"/>
      <c r="G50" s="28"/>
      <c r="H50" s="29"/>
    </row>
    <row r="51" spans="2:8" ht="15.75" customHeight="1" x14ac:dyDescent="0.2">
      <c r="B51" s="24" t="s">
        <v>98</v>
      </c>
      <c r="C51" s="25"/>
      <c r="D51" s="25"/>
      <c r="E51" s="26"/>
      <c r="F51" s="34" t="s">
        <v>100</v>
      </c>
      <c r="G51" s="35" t="s">
        <v>100</v>
      </c>
      <c r="H51" s="29"/>
    </row>
    <row r="52" spans="2:8" ht="15.75" customHeight="1" x14ac:dyDescent="0.2">
      <c r="B52" s="25"/>
      <c r="C52" s="25"/>
      <c r="D52" s="25"/>
      <c r="E52" s="26"/>
      <c r="F52" s="27"/>
      <c r="G52" s="28"/>
      <c r="H52" s="29"/>
    </row>
    <row r="53" spans="2:8" ht="15.75" customHeight="1" x14ac:dyDescent="0.2">
      <c r="B53" s="36" t="s">
        <v>102</v>
      </c>
      <c r="C53" s="36"/>
      <c r="D53" s="36"/>
      <c r="E53" s="37"/>
      <c r="F53" s="31">
        <v>7.1</v>
      </c>
      <c r="G53" s="32">
        <v>7.9000000000000008E-3</v>
      </c>
      <c r="H53" s="33"/>
    </row>
    <row r="54" spans="2:8" ht="15.75" customHeight="1" x14ac:dyDescent="0.2">
      <c r="B54" s="25"/>
      <c r="C54" s="25"/>
      <c r="D54" s="25"/>
      <c r="E54" s="26"/>
      <c r="F54" s="27"/>
      <c r="G54" s="28"/>
      <c r="H54" s="29"/>
    </row>
    <row r="55" spans="2:8" ht="15.75" customHeight="1" x14ac:dyDescent="0.2">
      <c r="B55" s="25"/>
      <c r="C55" s="25"/>
      <c r="D55" s="25"/>
      <c r="E55" s="26"/>
      <c r="F55" s="27"/>
      <c r="G55" s="28"/>
      <c r="H55" s="29"/>
    </row>
    <row r="56" spans="2:8" ht="15.75" customHeight="1" x14ac:dyDescent="0.2">
      <c r="B56" s="24" t="s">
        <v>248</v>
      </c>
      <c r="C56" s="25"/>
      <c r="D56" s="25"/>
      <c r="E56" s="26"/>
      <c r="F56" s="27"/>
      <c r="G56" s="28"/>
      <c r="H56" s="29"/>
    </row>
    <row r="57" spans="2:8" ht="15.75" customHeight="1" x14ac:dyDescent="0.2">
      <c r="B57" s="24" t="s">
        <v>249</v>
      </c>
      <c r="C57" s="25"/>
      <c r="D57" s="25"/>
      <c r="E57" s="26"/>
      <c r="F57" s="27"/>
      <c r="G57" s="28"/>
      <c r="H57" s="29"/>
    </row>
    <row r="58" spans="2:8" ht="15.75" customHeight="1" x14ac:dyDescent="0.2">
      <c r="B58" s="25" t="s">
        <v>250</v>
      </c>
      <c r="C58" s="25" t="s">
        <v>251</v>
      </c>
      <c r="D58" s="25"/>
      <c r="E58" s="26">
        <v>2858.2260000000001</v>
      </c>
      <c r="F58" s="27">
        <v>120.89</v>
      </c>
      <c r="G58" s="28">
        <v>0.13469999999999999</v>
      </c>
      <c r="H58" s="29"/>
    </row>
    <row r="59" spans="2:8" ht="15.75" customHeight="1" x14ac:dyDescent="0.2">
      <c r="B59" s="25"/>
      <c r="C59" s="25"/>
      <c r="D59" s="25"/>
      <c r="E59" s="26"/>
      <c r="F59" s="27"/>
      <c r="G59" s="28"/>
      <c r="H59" s="29"/>
    </row>
    <row r="60" spans="2:8" ht="15.75" customHeight="1" x14ac:dyDescent="0.2">
      <c r="B60" s="36" t="s">
        <v>102</v>
      </c>
      <c r="C60" s="36"/>
      <c r="D60" s="36"/>
      <c r="E60" s="37"/>
      <c r="F60" s="31">
        <v>120.89</v>
      </c>
      <c r="G60" s="32">
        <v>0.13469999999999999</v>
      </c>
      <c r="H60" s="33"/>
    </row>
    <row r="61" spans="2:8" ht="15.75" customHeight="1" x14ac:dyDescent="0.2">
      <c r="B61" s="25"/>
      <c r="C61" s="25"/>
      <c r="D61" s="25"/>
      <c r="E61" s="26"/>
      <c r="F61" s="27"/>
      <c r="G61" s="28"/>
      <c r="H61" s="29"/>
    </row>
    <row r="62" spans="2:8" ht="15.75" customHeight="1" x14ac:dyDescent="0.2">
      <c r="B62" s="24" t="s">
        <v>103</v>
      </c>
      <c r="C62" s="25"/>
      <c r="D62" s="25"/>
      <c r="E62" s="26"/>
      <c r="F62" s="27"/>
      <c r="G62" s="28"/>
      <c r="H62" s="29"/>
    </row>
    <row r="63" spans="2:8" ht="15.75" customHeight="1" x14ac:dyDescent="0.2">
      <c r="B63" s="25" t="s">
        <v>104</v>
      </c>
      <c r="C63" s="25"/>
      <c r="D63" s="25"/>
      <c r="E63" s="26"/>
      <c r="F63" s="27">
        <v>159.13999999999999</v>
      </c>
      <c r="G63" s="28">
        <v>0.17730000000000001</v>
      </c>
      <c r="H63" s="29"/>
    </row>
    <row r="64" spans="2:8" ht="15.75" customHeight="1" x14ac:dyDescent="0.2">
      <c r="B64" s="24" t="s">
        <v>98</v>
      </c>
      <c r="C64" s="24"/>
      <c r="D64" s="24"/>
      <c r="E64" s="30"/>
      <c r="F64" s="31">
        <v>159.13999999999999</v>
      </c>
      <c r="G64" s="32">
        <v>0.17730000000000001</v>
      </c>
      <c r="H64" s="33"/>
    </row>
    <row r="65" spans="2:16" ht="15.75" customHeight="1" x14ac:dyDescent="0.2">
      <c r="B65" s="25"/>
      <c r="C65" s="25"/>
      <c r="D65" s="25"/>
      <c r="E65" s="26"/>
      <c r="F65" s="27"/>
      <c r="G65" s="28"/>
      <c r="H65" s="29"/>
    </row>
    <row r="66" spans="2:16" ht="15.75" customHeight="1" x14ac:dyDescent="0.2">
      <c r="B66" s="36" t="s">
        <v>102</v>
      </c>
      <c r="C66" s="36"/>
      <c r="D66" s="36"/>
      <c r="E66" s="37"/>
      <c r="F66" s="31">
        <v>159.13999999999999</v>
      </c>
      <c r="G66" s="32">
        <v>0.17730000000000001</v>
      </c>
      <c r="H66" s="33"/>
    </row>
    <row r="67" spans="2:16" ht="15.75" customHeight="1" x14ac:dyDescent="0.2">
      <c r="B67" s="25" t="s">
        <v>105</v>
      </c>
      <c r="C67" s="25"/>
      <c r="D67" s="25"/>
      <c r="E67" s="26"/>
      <c r="F67" s="43">
        <v>-11.05</v>
      </c>
      <c r="G67" s="44">
        <v>-1.2299999999999978E-2</v>
      </c>
      <c r="H67" s="29"/>
    </row>
    <row r="68" spans="2:16" ht="15.75" customHeight="1" x14ac:dyDescent="0.2">
      <c r="B68" s="38" t="s">
        <v>106</v>
      </c>
      <c r="C68" s="38"/>
      <c r="D68" s="38"/>
      <c r="E68" s="39"/>
      <c r="F68" s="40">
        <v>897.69</v>
      </c>
      <c r="G68" s="41">
        <v>1</v>
      </c>
      <c r="H68" s="42"/>
      <c r="L68" s="3"/>
    </row>
    <row r="69" spans="2:16" ht="15.75" customHeight="1" x14ac:dyDescent="0.2">
      <c r="B69" s="2"/>
    </row>
    <row r="70" spans="2:16" ht="15.75" customHeight="1" x14ac:dyDescent="0.2">
      <c r="B70" s="12" t="s">
        <v>107</v>
      </c>
      <c r="L70" s="3"/>
    </row>
    <row r="71" spans="2:16" ht="15.75" customHeight="1" x14ac:dyDescent="0.2">
      <c r="B71" s="53"/>
      <c r="L71" s="3"/>
    </row>
    <row r="72" spans="2:16" ht="15.75" customHeight="1" x14ac:dyDescent="0.2">
      <c r="B72" s="9" t="s">
        <v>548</v>
      </c>
      <c r="L72" s="3"/>
    </row>
    <row r="73" spans="2:16" ht="15.75" customHeight="1" x14ac:dyDescent="0.2">
      <c r="B73" s="9" t="s">
        <v>549</v>
      </c>
      <c r="L73" s="3"/>
    </row>
    <row r="74" spans="2:16" ht="15.75" customHeight="1" x14ac:dyDescent="0.2">
      <c r="B74" s="13" t="s">
        <v>252</v>
      </c>
      <c r="C74" s="50" t="s">
        <v>2</v>
      </c>
      <c r="D74" s="51" t="s">
        <v>3</v>
      </c>
      <c r="E74" s="52" t="s">
        <v>253</v>
      </c>
      <c r="L74" s="3"/>
    </row>
    <row r="75" spans="2:16" ht="15.75" customHeight="1" x14ac:dyDescent="0.2">
      <c r="B75" s="46" t="s">
        <v>296</v>
      </c>
      <c r="C75" s="47">
        <v>-2100</v>
      </c>
      <c r="D75" s="48">
        <v>-24.44</v>
      </c>
      <c r="E75" s="49">
        <v>-2.7199999999999998E-2</v>
      </c>
      <c r="L75" s="5"/>
      <c r="M75" s="5"/>
      <c r="N75" s="6"/>
      <c r="O75" s="6"/>
      <c r="P75" s="5"/>
    </row>
    <row r="76" spans="2:16" ht="15.75" customHeight="1" x14ac:dyDescent="0.2">
      <c r="B76" s="46" t="s">
        <v>265</v>
      </c>
      <c r="C76" s="47">
        <v>-1600</v>
      </c>
      <c r="D76" s="48">
        <v>-27.93</v>
      </c>
      <c r="E76" s="49">
        <v>-3.1099999999999999E-2</v>
      </c>
    </row>
    <row r="77" spans="2:16" ht="15.75" customHeight="1" x14ac:dyDescent="0.2">
      <c r="B77" s="46" t="s">
        <v>380</v>
      </c>
      <c r="C77" s="47">
        <v>-1100</v>
      </c>
      <c r="D77" s="48">
        <v>-40.630000000000003</v>
      </c>
      <c r="E77" s="49">
        <v>-4.53E-2</v>
      </c>
    </row>
    <row r="78" spans="2:16" ht="15.75" customHeight="1" x14ac:dyDescent="0.2">
      <c r="B78" s="46" t="s">
        <v>261</v>
      </c>
      <c r="C78" s="47">
        <v>-2500</v>
      </c>
      <c r="D78" s="48">
        <v>-26.06</v>
      </c>
      <c r="E78" s="49">
        <v>-2.9000000000000001E-2</v>
      </c>
      <c r="L78" s="7"/>
      <c r="M78" s="7"/>
      <c r="N78" s="7"/>
      <c r="O78" s="7"/>
      <c r="P78" s="7"/>
    </row>
    <row r="79" spans="2:16" ht="15.75" customHeight="1" x14ac:dyDescent="0.2">
      <c r="B79" s="46" t="s">
        <v>263</v>
      </c>
      <c r="C79" s="47">
        <v>-1400</v>
      </c>
      <c r="D79" s="48">
        <v>-49.39</v>
      </c>
      <c r="E79" s="49">
        <v>-5.5E-2</v>
      </c>
      <c r="L79" s="7"/>
      <c r="M79" s="7"/>
      <c r="N79" s="7"/>
      <c r="O79" s="7"/>
      <c r="P79" s="7"/>
    </row>
    <row r="80" spans="2:16" ht="15.75" customHeight="1" x14ac:dyDescent="0.2">
      <c r="B80" s="46" t="s">
        <v>282</v>
      </c>
      <c r="C80" s="47">
        <v>-200</v>
      </c>
      <c r="D80" s="48">
        <v>-16.579999999999998</v>
      </c>
      <c r="E80" s="49">
        <v>-1.8499999999999999E-2</v>
      </c>
      <c r="L80" s="7"/>
      <c r="M80" s="7"/>
      <c r="N80" s="7"/>
      <c r="O80" s="7"/>
      <c r="P80" s="7"/>
    </row>
    <row r="81" spans="2:16" ht="15.75" customHeight="1" x14ac:dyDescent="0.2">
      <c r="B81" s="46" t="s">
        <v>144</v>
      </c>
      <c r="C81" s="47">
        <v>-700</v>
      </c>
      <c r="D81" s="48">
        <v>-10.95</v>
      </c>
      <c r="E81" s="49">
        <v>-1.2200000000000001E-2</v>
      </c>
      <c r="L81" s="7"/>
      <c r="M81" s="7"/>
      <c r="N81" s="7"/>
      <c r="O81" s="7"/>
      <c r="P81" s="7"/>
    </row>
    <row r="82" spans="2:16" ht="15.75" customHeight="1" x14ac:dyDescent="0.2">
      <c r="B82" s="46" t="s">
        <v>214</v>
      </c>
      <c r="C82" s="47">
        <v>-55000</v>
      </c>
      <c r="D82" s="48">
        <v>-71.42</v>
      </c>
      <c r="E82" s="49">
        <v>-7.9600000000000004E-2</v>
      </c>
      <c r="L82" s="7"/>
      <c r="M82" s="7"/>
      <c r="N82" s="7"/>
      <c r="O82" s="7"/>
      <c r="P82" s="7"/>
    </row>
    <row r="83" spans="2:16" ht="15.75" customHeight="1" x14ac:dyDescent="0.2">
      <c r="B83" s="13" t="s">
        <v>254</v>
      </c>
      <c r="C83" s="50">
        <v>-64600</v>
      </c>
      <c r="D83" s="51">
        <v>-267.39999999999998</v>
      </c>
      <c r="E83" s="52">
        <v>-0.2979</v>
      </c>
      <c r="L83" s="7"/>
      <c r="M83" s="7"/>
      <c r="N83" s="7"/>
      <c r="O83" s="7"/>
      <c r="P83" s="7"/>
    </row>
    <row r="84" spans="2:16" ht="15.75" customHeight="1" thickBot="1" x14ac:dyDescent="0.25">
      <c r="L84" s="7"/>
      <c r="M84" s="7"/>
      <c r="N84" s="7"/>
      <c r="O84" s="7"/>
      <c r="P84" s="7"/>
    </row>
    <row r="85" spans="2:16" ht="27" customHeight="1" thickBot="1" x14ac:dyDescent="0.25">
      <c r="B85" s="57" t="s">
        <v>787</v>
      </c>
      <c r="C85" s="58" t="s">
        <v>788</v>
      </c>
      <c r="D85" s="58" t="s">
        <v>789</v>
      </c>
      <c r="E85" s="59" t="s">
        <v>790</v>
      </c>
      <c r="G85" s="2"/>
      <c r="H85" s="2"/>
    </row>
    <row r="86" spans="2:16" ht="29.25" customHeight="1" x14ac:dyDescent="0.2">
      <c r="B86" s="60" t="s">
        <v>51</v>
      </c>
      <c r="C86" s="100"/>
      <c r="D86" s="103" t="s">
        <v>827</v>
      </c>
      <c r="E86" s="105"/>
      <c r="G86" s="2"/>
      <c r="H86" s="2"/>
    </row>
    <row r="87" spans="2:16" ht="39.950000000000003" customHeight="1" x14ac:dyDescent="0.2">
      <c r="B87" s="61" t="s">
        <v>828</v>
      </c>
      <c r="C87" s="101"/>
      <c r="D87" s="104"/>
      <c r="E87" s="101"/>
      <c r="G87" s="2"/>
      <c r="H87" s="2"/>
    </row>
    <row r="88" spans="2:16" ht="39.950000000000003" customHeight="1" x14ac:dyDescent="0.2">
      <c r="B88" s="61" t="s">
        <v>829</v>
      </c>
      <c r="C88" s="101"/>
      <c r="D88" s="104"/>
      <c r="E88" s="101"/>
      <c r="G88" s="2"/>
      <c r="H88" s="2"/>
    </row>
    <row r="89" spans="2:16" ht="23.25" customHeight="1" thickBot="1" x14ac:dyDescent="0.25">
      <c r="B89" s="63" t="s">
        <v>830</v>
      </c>
      <c r="C89" s="102"/>
      <c r="D89" s="110" t="s">
        <v>881</v>
      </c>
      <c r="E89" s="106"/>
      <c r="G89" s="2"/>
      <c r="H89" s="2"/>
    </row>
    <row r="91" spans="2:16" ht="12" x14ac:dyDescent="0.2">
      <c r="B91" s="2" t="s">
        <v>791</v>
      </c>
      <c r="C91" s="2"/>
      <c r="D91" s="2"/>
      <c r="G91" s="2"/>
      <c r="H91" s="2"/>
    </row>
    <row r="92" spans="2:16" ht="12" x14ac:dyDescent="0.2">
      <c r="B92" s="3" t="s">
        <v>792</v>
      </c>
      <c r="C92" s="2"/>
      <c r="D92" s="2"/>
      <c r="G92" s="2"/>
      <c r="H92" s="2"/>
    </row>
  </sheetData>
  <mergeCells count="3">
    <mergeCell ref="C86:C89"/>
    <mergeCell ref="D86:D88"/>
    <mergeCell ref="E86:E89"/>
  </mergeCells>
  <hyperlinks>
    <hyperlink ref="I1" location="'Sheet1'!A1" display="Index" xr:uid="{7DA0C43E-A60B-4A6B-A69F-F598446C0C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D8479-8FEC-40E3-8FA0-21125BD0A89B}">
  <dimension ref="B1:P101"/>
  <sheetViews>
    <sheetView workbookViewId="0"/>
  </sheetViews>
  <sheetFormatPr defaultColWidth="9.140625" defaultRowHeight="15.75" customHeight="1" x14ac:dyDescent="0.2"/>
  <cols>
    <col min="1" max="1" width="3.5703125" style="2" customWidth="1"/>
    <col min="2" max="2" width="50.42578125" style="9" customWidth="1"/>
    <col min="3" max="3" width="28.28515625" style="9" customWidth="1"/>
    <col min="4" max="4" width="26.5703125" style="9" customWidth="1"/>
    <col min="5" max="5" width="29.8554687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484080</v>
      </c>
      <c r="F7" s="27">
        <v>7388.51</v>
      </c>
      <c r="G7" s="28">
        <v>8.48E-2</v>
      </c>
      <c r="H7" s="29"/>
    </row>
    <row r="8" spans="2:9" ht="15.75" customHeight="1" x14ac:dyDescent="0.2">
      <c r="B8" s="25" t="s">
        <v>127</v>
      </c>
      <c r="C8" s="25" t="s">
        <v>128</v>
      </c>
      <c r="D8" s="25" t="s">
        <v>129</v>
      </c>
      <c r="E8" s="26">
        <v>734994</v>
      </c>
      <c r="F8" s="27">
        <v>6996.41</v>
      </c>
      <c r="G8" s="28">
        <v>8.0299999999999996E-2</v>
      </c>
      <c r="H8" s="29"/>
    </row>
    <row r="9" spans="2:9" ht="15.75" customHeight="1" x14ac:dyDescent="0.2">
      <c r="B9" s="25" t="s">
        <v>257</v>
      </c>
      <c r="C9" s="25" t="s">
        <v>258</v>
      </c>
      <c r="D9" s="25" t="s">
        <v>129</v>
      </c>
      <c r="E9" s="26">
        <v>709633</v>
      </c>
      <c r="F9" s="27">
        <v>4247.51</v>
      </c>
      <c r="G9" s="28">
        <v>4.8800000000000003E-2</v>
      </c>
      <c r="H9" s="29"/>
    </row>
    <row r="10" spans="2:9" ht="15.75" customHeight="1" x14ac:dyDescent="0.2">
      <c r="B10" s="25" t="s">
        <v>135</v>
      </c>
      <c r="C10" s="25" t="s">
        <v>136</v>
      </c>
      <c r="D10" s="25" t="s">
        <v>137</v>
      </c>
      <c r="E10" s="26">
        <v>144403</v>
      </c>
      <c r="F10" s="27">
        <v>3560.4</v>
      </c>
      <c r="G10" s="28">
        <v>4.0899999999999999E-2</v>
      </c>
      <c r="H10" s="29"/>
    </row>
    <row r="11" spans="2:9" ht="15.75" customHeight="1" x14ac:dyDescent="0.2">
      <c r="B11" s="25" t="s">
        <v>261</v>
      </c>
      <c r="C11" s="25" t="s">
        <v>262</v>
      </c>
      <c r="D11" s="25" t="s">
        <v>129</v>
      </c>
      <c r="E11" s="26">
        <v>249757</v>
      </c>
      <c r="F11" s="27">
        <v>2589.23</v>
      </c>
      <c r="G11" s="28">
        <v>2.9700000000000001E-2</v>
      </c>
      <c r="H11" s="29"/>
    </row>
    <row r="12" spans="2:9" ht="15.75" customHeight="1" x14ac:dyDescent="0.2">
      <c r="B12" s="25" t="s">
        <v>340</v>
      </c>
      <c r="C12" s="25" t="s">
        <v>341</v>
      </c>
      <c r="D12" s="25" t="s">
        <v>129</v>
      </c>
      <c r="E12" s="26">
        <v>1750427</v>
      </c>
      <c r="F12" s="27">
        <v>2576.63</v>
      </c>
      <c r="G12" s="28">
        <v>2.9600000000000001E-2</v>
      </c>
      <c r="H12" s="29"/>
    </row>
    <row r="13" spans="2:9" ht="15.75" customHeight="1" x14ac:dyDescent="0.2">
      <c r="B13" s="25" t="s">
        <v>272</v>
      </c>
      <c r="C13" s="25" t="s">
        <v>273</v>
      </c>
      <c r="D13" s="25" t="s">
        <v>146</v>
      </c>
      <c r="E13" s="26">
        <v>24223</v>
      </c>
      <c r="F13" s="27">
        <v>2570.21</v>
      </c>
      <c r="G13" s="28">
        <v>2.9499999999999998E-2</v>
      </c>
      <c r="H13" s="29"/>
    </row>
    <row r="14" spans="2:9" ht="15.75" customHeight="1" x14ac:dyDescent="0.2">
      <c r="B14" s="25" t="s">
        <v>259</v>
      </c>
      <c r="C14" s="25" t="s">
        <v>260</v>
      </c>
      <c r="D14" s="25" t="s">
        <v>137</v>
      </c>
      <c r="E14" s="26">
        <v>511776</v>
      </c>
      <c r="F14" s="27">
        <v>2274.33</v>
      </c>
      <c r="G14" s="28">
        <v>2.6100000000000002E-2</v>
      </c>
      <c r="H14" s="29"/>
    </row>
    <row r="15" spans="2:9" ht="15.75" customHeight="1" x14ac:dyDescent="0.2">
      <c r="B15" s="25" t="s">
        <v>395</v>
      </c>
      <c r="C15" s="25" t="s">
        <v>396</v>
      </c>
      <c r="D15" s="25" t="s">
        <v>180</v>
      </c>
      <c r="E15" s="26">
        <v>1488333</v>
      </c>
      <c r="F15" s="27">
        <v>1980.97</v>
      </c>
      <c r="G15" s="28">
        <v>2.2700000000000001E-2</v>
      </c>
      <c r="H15" s="29"/>
    </row>
    <row r="16" spans="2:9" ht="15.75" customHeight="1" x14ac:dyDescent="0.2">
      <c r="B16" s="25" t="s">
        <v>342</v>
      </c>
      <c r="C16" s="25" t="s">
        <v>343</v>
      </c>
      <c r="D16" s="25" t="s">
        <v>302</v>
      </c>
      <c r="E16" s="26">
        <v>60203</v>
      </c>
      <c r="F16" s="27">
        <v>1895.67</v>
      </c>
      <c r="G16" s="28">
        <v>2.18E-2</v>
      </c>
      <c r="H16" s="29"/>
    </row>
    <row r="17" spans="2:8" ht="15.75" customHeight="1" x14ac:dyDescent="0.2">
      <c r="B17" s="25" t="s">
        <v>270</v>
      </c>
      <c r="C17" s="25" t="s">
        <v>271</v>
      </c>
      <c r="D17" s="25" t="s">
        <v>180</v>
      </c>
      <c r="E17" s="26">
        <v>23953</v>
      </c>
      <c r="F17" s="27">
        <v>1870.91</v>
      </c>
      <c r="G17" s="28">
        <v>2.1499999999999998E-2</v>
      </c>
      <c r="H17" s="29"/>
    </row>
    <row r="18" spans="2:8" ht="15.75" customHeight="1" x14ac:dyDescent="0.2">
      <c r="B18" s="25" t="s">
        <v>288</v>
      </c>
      <c r="C18" s="25" t="s">
        <v>289</v>
      </c>
      <c r="D18" s="25" t="s">
        <v>290</v>
      </c>
      <c r="E18" s="26">
        <v>81362</v>
      </c>
      <c r="F18" s="27">
        <v>1830.16</v>
      </c>
      <c r="G18" s="28">
        <v>2.1000000000000001E-2</v>
      </c>
      <c r="H18" s="29"/>
    </row>
    <row r="19" spans="2:8" ht="15.75" customHeight="1" x14ac:dyDescent="0.2">
      <c r="B19" s="25" t="s">
        <v>378</v>
      </c>
      <c r="C19" s="25" t="s">
        <v>379</v>
      </c>
      <c r="D19" s="25" t="s">
        <v>337</v>
      </c>
      <c r="E19" s="26">
        <v>47830</v>
      </c>
      <c r="F19" s="27">
        <v>1758.04</v>
      </c>
      <c r="G19" s="28">
        <v>2.0199999999999999E-2</v>
      </c>
      <c r="H19" s="29"/>
    </row>
    <row r="20" spans="2:8" ht="15.75" customHeight="1" x14ac:dyDescent="0.2">
      <c r="B20" s="25" t="s">
        <v>391</v>
      </c>
      <c r="C20" s="25" t="s">
        <v>392</v>
      </c>
      <c r="D20" s="25" t="s">
        <v>132</v>
      </c>
      <c r="E20" s="26">
        <v>148811</v>
      </c>
      <c r="F20" s="27">
        <v>1714.75</v>
      </c>
      <c r="G20" s="28">
        <v>1.9699999999999999E-2</v>
      </c>
      <c r="H20" s="29"/>
    </row>
    <row r="21" spans="2:8" ht="15.75" customHeight="1" x14ac:dyDescent="0.2">
      <c r="B21" s="25" t="s">
        <v>550</v>
      </c>
      <c r="C21" s="25" t="s">
        <v>551</v>
      </c>
      <c r="D21" s="25" t="s">
        <v>443</v>
      </c>
      <c r="E21" s="26">
        <v>36706</v>
      </c>
      <c r="F21" s="27">
        <v>1679.65</v>
      </c>
      <c r="G21" s="28">
        <v>1.9300000000000001E-2</v>
      </c>
      <c r="H21" s="29"/>
    </row>
    <row r="22" spans="2:8" ht="15.75" customHeight="1" x14ac:dyDescent="0.2">
      <c r="B22" s="25" t="s">
        <v>291</v>
      </c>
      <c r="C22" s="25" t="s">
        <v>292</v>
      </c>
      <c r="D22" s="25" t="s">
        <v>247</v>
      </c>
      <c r="E22" s="26">
        <v>8617</v>
      </c>
      <c r="F22" s="27">
        <v>1638.93</v>
      </c>
      <c r="G22" s="28">
        <v>1.8800000000000001E-2</v>
      </c>
      <c r="H22" s="29"/>
    </row>
    <row r="23" spans="2:8" ht="15.75" customHeight="1" x14ac:dyDescent="0.2">
      <c r="B23" s="25" t="s">
        <v>198</v>
      </c>
      <c r="C23" s="25" t="s">
        <v>199</v>
      </c>
      <c r="D23" s="25" t="s">
        <v>177</v>
      </c>
      <c r="E23" s="26">
        <v>356760</v>
      </c>
      <c r="F23" s="27">
        <v>1466.64</v>
      </c>
      <c r="G23" s="28">
        <v>1.6799999999999999E-2</v>
      </c>
      <c r="H23" s="29"/>
    </row>
    <row r="24" spans="2:8" ht="15.75" customHeight="1" x14ac:dyDescent="0.2">
      <c r="B24" s="25" t="s">
        <v>284</v>
      </c>
      <c r="C24" s="25" t="s">
        <v>285</v>
      </c>
      <c r="D24" s="25" t="s">
        <v>132</v>
      </c>
      <c r="E24" s="26">
        <v>117855</v>
      </c>
      <c r="F24" s="27">
        <v>1455.27</v>
      </c>
      <c r="G24" s="28">
        <v>1.67E-2</v>
      </c>
      <c r="H24" s="29"/>
    </row>
    <row r="25" spans="2:8" ht="15.75" customHeight="1" x14ac:dyDescent="0.2">
      <c r="B25" s="25" t="s">
        <v>397</v>
      </c>
      <c r="C25" s="25" t="s">
        <v>398</v>
      </c>
      <c r="D25" s="25" t="s">
        <v>129</v>
      </c>
      <c r="E25" s="26">
        <v>1135173</v>
      </c>
      <c r="F25" s="27">
        <v>1414.99</v>
      </c>
      <c r="G25" s="28">
        <v>1.6199999999999999E-2</v>
      </c>
      <c r="H25" s="29"/>
    </row>
    <row r="26" spans="2:8" ht="15.75" customHeight="1" x14ac:dyDescent="0.2">
      <c r="B26" s="25" t="s">
        <v>420</v>
      </c>
      <c r="C26" s="25" t="s">
        <v>421</v>
      </c>
      <c r="D26" s="25" t="s">
        <v>350</v>
      </c>
      <c r="E26" s="26">
        <v>182554</v>
      </c>
      <c r="F26" s="27">
        <v>1411.78</v>
      </c>
      <c r="G26" s="28">
        <v>1.6199999999999999E-2</v>
      </c>
      <c r="H26" s="29"/>
    </row>
    <row r="27" spans="2:8" ht="15.75" customHeight="1" x14ac:dyDescent="0.2">
      <c r="B27" s="25" t="s">
        <v>479</v>
      </c>
      <c r="C27" s="25" t="s">
        <v>480</v>
      </c>
      <c r="D27" s="25" t="s">
        <v>186</v>
      </c>
      <c r="E27" s="26">
        <v>1301721</v>
      </c>
      <c r="F27" s="27">
        <v>1328.41</v>
      </c>
      <c r="G27" s="28">
        <v>1.5299999999999999E-2</v>
      </c>
      <c r="H27" s="29"/>
    </row>
    <row r="28" spans="2:8" ht="15.75" customHeight="1" x14ac:dyDescent="0.2">
      <c r="B28" s="25" t="s">
        <v>274</v>
      </c>
      <c r="C28" s="25" t="s">
        <v>275</v>
      </c>
      <c r="D28" s="25" t="s">
        <v>146</v>
      </c>
      <c r="E28" s="26">
        <v>38174</v>
      </c>
      <c r="F28" s="27">
        <v>1315.84</v>
      </c>
      <c r="G28" s="28">
        <v>1.5100000000000001E-2</v>
      </c>
      <c r="H28" s="29"/>
    </row>
    <row r="29" spans="2:8" ht="15.75" customHeight="1" x14ac:dyDescent="0.2">
      <c r="B29" s="25" t="s">
        <v>300</v>
      </c>
      <c r="C29" s="25" t="s">
        <v>301</v>
      </c>
      <c r="D29" s="25" t="s">
        <v>302</v>
      </c>
      <c r="E29" s="26">
        <v>420200</v>
      </c>
      <c r="F29" s="27">
        <v>1301.99</v>
      </c>
      <c r="G29" s="28">
        <v>1.4999999999999999E-2</v>
      </c>
      <c r="H29" s="29"/>
    </row>
    <row r="30" spans="2:8" ht="15.75" customHeight="1" x14ac:dyDescent="0.2">
      <c r="B30" s="25" t="s">
        <v>552</v>
      </c>
      <c r="C30" s="25" t="s">
        <v>553</v>
      </c>
      <c r="D30" s="25" t="s">
        <v>247</v>
      </c>
      <c r="E30" s="26">
        <v>382172</v>
      </c>
      <c r="F30" s="27">
        <v>1262.8900000000001</v>
      </c>
      <c r="G30" s="28">
        <v>1.4500000000000001E-2</v>
      </c>
      <c r="H30" s="29"/>
    </row>
    <row r="31" spans="2:8" ht="15.75" customHeight="1" x14ac:dyDescent="0.2">
      <c r="B31" s="25" t="s">
        <v>554</v>
      </c>
      <c r="C31" s="25" t="s">
        <v>555</v>
      </c>
      <c r="D31" s="25" t="s">
        <v>247</v>
      </c>
      <c r="E31" s="26">
        <v>22695</v>
      </c>
      <c r="F31" s="27">
        <v>1239.31</v>
      </c>
      <c r="G31" s="28">
        <v>1.4200000000000001E-2</v>
      </c>
      <c r="H31" s="29"/>
    </row>
    <row r="32" spans="2:8" ht="15.75" customHeight="1" x14ac:dyDescent="0.2">
      <c r="B32" s="25" t="s">
        <v>503</v>
      </c>
      <c r="C32" s="25" t="s">
        <v>504</v>
      </c>
      <c r="D32" s="25" t="s">
        <v>247</v>
      </c>
      <c r="E32" s="26">
        <v>34264</v>
      </c>
      <c r="F32" s="27">
        <v>1135.82</v>
      </c>
      <c r="G32" s="28">
        <v>1.2999999999999999E-2</v>
      </c>
      <c r="H32" s="29"/>
    </row>
    <row r="33" spans="2:8" ht="15.75" customHeight="1" x14ac:dyDescent="0.2">
      <c r="B33" s="25" t="s">
        <v>245</v>
      </c>
      <c r="C33" s="25" t="s">
        <v>246</v>
      </c>
      <c r="D33" s="25" t="s">
        <v>247</v>
      </c>
      <c r="E33" s="26">
        <v>1168263</v>
      </c>
      <c r="F33" s="27">
        <v>1121.53</v>
      </c>
      <c r="G33" s="28">
        <v>1.29E-2</v>
      </c>
      <c r="H33" s="29"/>
    </row>
    <row r="34" spans="2:8" ht="15.75" customHeight="1" x14ac:dyDescent="0.2">
      <c r="B34" s="25" t="s">
        <v>303</v>
      </c>
      <c r="C34" s="25" t="s">
        <v>304</v>
      </c>
      <c r="D34" s="25" t="s">
        <v>302</v>
      </c>
      <c r="E34" s="26">
        <v>80070</v>
      </c>
      <c r="F34" s="27">
        <v>1112.1300000000001</v>
      </c>
      <c r="G34" s="28">
        <v>1.2800000000000001E-2</v>
      </c>
      <c r="H34" s="29"/>
    </row>
    <row r="35" spans="2:8" ht="15.75" customHeight="1" x14ac:dyDescent="0.2">
      <c r="B35" s="25" t="s">
        <v>346</v>
      </c>
      <c r="C35" s="25" t="s">
        <v>347</v>
      </c>
      <c r="D35" s="25" t="s">
        <v>180</v>
      </c>
      <c r="E35" s="26">
        <v>151470</v>
      </c>
      <c r="F35" s="27">
        <v>1055.29</v>
      </c>
      <c r="G35" s="28">
        <v>1.21E-2</v>
      </c>
      <c r="H35" s="29"/>
    </row>
    <row r="36" spans="2:8" ht="15.75" customHeight="1" x14ac:dyDescent="0.2">
      <c r="B36" s="25" t="s">
        <v>147</v>
      </c>
      <c r="C36" s="25" t="s">
        <v>148</v>
      </c>
      <c r="D36" s="25" t="s">
        <v>132</v>
      </c>
      <c r="E36" s="26">
        <v>20165</v>
      </c>
      <c r="F36" s="27">
        <v>1050.57</v>
      </c>
      <c r="G36" s="28">
        <v>1.21E-2</v>
      </c>
      <c r="H36" s="29"/>
    </row>
    <row r="37" spans="2:8" ht="15.75" customHeight="1" x14ac:dyDescent="0.2">
      <c r="B37" s="25" t="s">
        <v>312</v>
      </c>
      <c r="C37" s="25" t="s">
        <v>313</v>
      </c>
      <c r="D37" s="25" t="s">
        <v>183</v>
      </c>
      <c r="E37" s="26">
        <v>143182</v>
      </c>
      <c r="F37" s="27">
        <v>1025.25</v>
      </c>
      <c r="G37" s="28">
        <v>1.18E-2</v>
      </c>
      <c r="H37" s="29"/>
    </row>
    <row r="38" spans="2:8" ht="15.75" customHeight="1" x14ac:dyDescent="0.2">
      <c r="B38" s="25" t="s">
        <v>307</v>
      </c>
      <c r="C38" s="25" t="s">
        <v>308</v>
      </c>
      <c r="D38" s="25" t="s">
        <v>132</v>
      </c>
      <c r="E38" s="26">
        <v>80995</v>
      </c>
      <c r="F38" s="27">
        <v>990.41</v>
      </c>
      <c r="G38" s="28">
        <v>1.14E-2</v>
      </c>
      <c r="H38" s="29"/>
    </row>
    <row r="39" spans="2:8" ht="15.75" customHeight="1" x14ac:dyDescent="0.2">
      <c r="B39" s="25" t="s">
        <v>556</v>
      </c>
      <c r="C39" s="25" t="s">
        <v>557</v>
      </c>
      <c r="D39" s="25" t="s">
        <v>357</v>
      </c>
      <c r="E39" s="26">
        <v>41578</v>
      </c>
      <c r="F39" s="27">
        <v>990.06</v>
      </c>
      <c r="G39" s="28">
        <v>1.14E-2</v>
      </c>
      <c r="H39" s="29"/>
    </row>
    <row r="40" spans="2:8" ht="15.75" customHeight="1" x14ac:dyDescent="0.2">
      <c r="B40" s="25" t="s">
        <v>401</v>
      </c>
      <c r="C40" s="25" t="s">
        <v>402</v>
      </c>
      <c r="D40" s="25" t="s">
        <v>129</v>
      </c>
      <c r="E40" s="26">
        <v>275332</v>
      </c>
      <c r="F40" s="27">
        <v>925.94</v>
      </c>
      <c r="G40" s="28">
        <v>1.06E-2</v>
      </c>
      <c r="H40" s="29"/>
    </row>
    <row r="41" spans="2:8" ht="15.75" customHeight="1" x14ac:dyDescent="0.2">
      <c r="B41" s="25" t="s">
        <v>318</v>
      </c>
      <c r="C41" s="25" t="s">
        <v>319</v>
      </c>
      <c r="D41" s="25" t="s">
        <v>290</v>
      </c>
      <c r="E41" s="26">
        <v>36758</v>
      </c>
      <c r="F41" s="27">
        <v>896.71</v>
      </c>
      <c r="G41" s="28">
        <v>1.03E-2</v>
      </c>
      <c r="H41" s="29"/>
    </row>
    <row r="42" spans="2:8" ht="15.75" customHeight="1" x14ac:dyDescent="0.2">
      <c r="B42" s="25" t="s">
        <v>450</v>
      </c>
      <c r="C42" s="25" t="s">
        <v>451</v>
      </c>
      <c r="D42" s="25" t="s">
        <v>322</v>
      </c>
      <c r="E42" s="26">
        <v>74354</v>
      </c>
      <c r="F42" s="27">
        <v>875.15</v>
      </c>
      <c r="G42" s="28">
        <v>0.01</v>
      </c>
      <c r="H42" s="29"/>
    </row>
    <row r="43" spans="2:8" ht="15.75" customHeight="1" x14ac:dyDescent="0.2">
      <c r="B43" s="25" t="s">
        <v>144</v>
      </c>
      <c r="C43" s="25" t="s">
        <v>145</v>
      </c>
      <c r="D43" s="25" t="s">
        <v>146</v>
      </c>
      <c r="E43" s="26">
        <v>55566</v>
      </c>
      <c r="F43" s="27">
        <v>863.63</v>
      </c>
      <c r="G43" s="28">
        <v>9.9000000000000008E-3</v>
      </c>
      <c r="H43" s="29"/>
    </row>
    <row r="44" spans="2:8" ht="15.75" customHeight="1" x14ac:dyDescent="0.2">
      <c r="B44" s="25" t="s">
        <v>558</v>
      </c>
      <c r="C44" s="25" t="s">
        <v>559</v>
      </c>
      <c r="D44" s="25" t="s">
        <v>302</v>
      </c>
      <c r="E44" s="26">
        <v>294857</v>
      </c>
      <c r="F44" s="27">
        <v>851.25</v>
      </c>
      <c r="G44" s="28">
        <v>9.7999999999999997E-3</v>
      </c>
      <c r="H44" s="29"/>
    </row>
    <row r="45" spans="2:8" ht="15.75" customHeight="1" x14ac:dyDescent="0.2">
      <c r="B45" s="25" t="s">
        <v>544</v>
      </c>
      <c r="C45" s="25" t="s">
        <v>545</v>
      </c>
      <c r="D45" s="25" t="s">
        <v>143</v>
      </c>
      <c r="E45" s="26">
        <v>170651</v>
      </c>
      <c r="F45" s="27">
        <v>819.55</v>
      </c>
      <c r="G45" s="28">
        <v>9.4000000000000004E-3</v>
      </c>
      <c r="H45" s="29"/>
    </row>
    <row r="46" spans="2:8" ht="15.75" customHeight="1" x14ac:dyDescent="0.2">
      <c r="B46" s="25" t="s">
        <v>560</v>
      </c>
      <c r="C46" s="25" t="s">
        <v>561</v>
      </c>
      <c r="D46" s="25" t="s">
        <v>562</v>
      </c>
      <c r="E46" s="26">
        <v>126856</v>
      </c>
      <c r="F46" s="27">
        <v>819.11</v>
      </c>
      <c r="G46" s="28">
        <v>9.4000000000000004E-3</v>
      </c>
      <c r="H46" s="29"/>
    </row>
    <row r="47" spans="2:8" ht="15.75" customHeight="1" x14ac:dyDescent="0.2">
      <c r="B47" s="25" t="s">
        <v>563</v>
      </c>
      <c r="C47" s="25" t="s">
        <v>564</v>
      </c>
      <c r="D47" s="25" t="s">
        <v>322</v>
      </c>
      <c r="E47" s="26">
        <v>5235</v>
      </c>
      <c r="F47" s="27">
        <v>767.09</v>
      </c>
      <c r="G47" s="28">
        <v>8.8000000000000005E-3</v>
      </c>
      <c r="H47" s="29"/>
    </row>
    <row r="48" spans="2:8" ht="15.75" customHeight="1" x14ac:dyDescent="0.2">
      <c r="B48" s="25" t="s">
        <v>565</v>
      </c>
      <c r="C48" s="25" t="s">
        <v>566</v>
      </c>
      <c r="D48" s="25" t="s">
        <v>382</v>
      </c>
      <c r="E48" s="26">
        <v>13398</v>
      </c>
      <c r="F48" s="27">
        <v>733.88</v>
      </c>
      <c r="G48" s="28">
        <v>8.3999999999999995E-3</v>
      </c>
      <c r="H48" s="29"/>
    </row>
    <row r="49" spans="2:8" ht="15.75" customHeight="1" x14ac:dyDescent="0.2">
      <c r="B49" s="25" t="s">
        <v>454</v>
      </c>
      <c r="C49" s="25" t="s">
        <v>455</v>
      </c>
      <c r="D49" s="25" t="s">
        <v>302</v>
      </c>
      <c r="E49" s="26">
        <v>28783</v>
      </c>
      <c r="F49" s="27">
        <v>722.05</v>
      </c>
      <c r="G49" s="28">
        <v>8.3000000000000001E-3</v>
      </c>
      <c r="H49" s="29"/>
    </row>
    <row r="50" spans="2:8" ht="15.75" customHeight="1" x14ac:dyDescent="0.2">
      <c r="B50" s="25" t="s">
        <v>567</v>
      </c>
      <c r="C50" s="25" t="s">
        <v>568</v>
      </c>
      <c r="D50" s="25" t="s">
        <v>311</v>
      </c>
      <c r="E50" s="26">
        <v>122608</v>
      </c>
      <c r="F50" s="27">
        <v>635.35</v>
      </c>
      <c r="G50" s="28">
        <v>7.3000000000000001E-3</v>
      </c>
      <c r="H50" s="29"/>
    </row>
    <row r="51" spans="2:8" ht="15.75" customHeight="1" x14ac:dyDescent="0.2">
      <c r="B51" s="25" t="s">
        <v>226</v>
      </c>
      <c r="C51" s="25" t="s">
        <v>227</v>
      </c>
      <c r="D51" s="25" t="s">
        <v>228</v>
      </c>
      <c r="E51" s="26">
        <v>32911</v>
      </c>
      <c r="F51" s="27">
        <v>565.07000000000005</v>
      </c>
      <c r="G51" s="28">
        <v>6.4999999999999997E-3</v>
      </c>
      <c r="H51" s="29"/>
    </row>
    <row r="52" spans="2:8" ht="15.75" customHeight="1" x14ac:dyDescent="0.2">
      <c r="B52" s="25" t="s">
        <v>569</v>
      </c>
      <c r="C52" s="25" t="s">
        <v>570</v>
      </c>
      <c r="D52" s="25" t="s">
        <v>322</v>
      </c>
      <c r="E52" s="26">
        <v>93264</v>
      </c>
      <c r="F52" s="27">
        <v>503.53</v>
      </c>
      <c r="G52" s="28">
        <v>5.7999999999999996E-3</v>
      </c>
      <c r="H52" s="29"/>
    </row>
    <row r="53" spans="2:8" ht="15.75" customHeight="1" x14ac:dyDescent="0.2">
      <c r="B53" s="25" t="s">
        <v>280</v>
      </c>
      <c r="C53" s="25" t="s">
        <v>281</v>
      </c>
      <c r="D53" s="25" t="s">
        <v>129</v>
      </c>
      <c r="E53" s="26">
        <v>462160</v>
      </c>
      <c r="F53" s="27">
        <v>491.28</v>
      </c>
      <c r="G53" s="28">
        <v>5.5999999999999999E-3</v>
      </c>
      <c r="H53" s="29"/>
    </row>
    <row r="54" spans="2:8" ht="15.75" customHeight="1" x14ac:dyDescent="0.2">
      <c r="B54" s="25" t="s">
        <v>571</v>
      </c>
      <c r="C54" s="25" t="s">
        <v>572</v>
      </c>
      <c r="D54" s="25" t="s">
        <v>322</v>
      </c>
      <c r="E54" s="26">
        <v>93539</v>
      </c>
      <c r="F54" s="27">
        <v>477.98</v>
      </c>
      <c r="G54" s="28">
        <v>5.4999999999999997E-3</v>
      </c>
      <c r="H54" s="29"/>
    </row>
    <row r="55" spans="2:8" ht="15.75" customHeight="1" x14ac:dyDescent="0.2">
      <c r="B55" s="25" t="s">
        <v>573</v>
      </c>
      <c r="C55" s="25" t="s">
        <v>574</v>
      </c>
      <c r="D55" s="25" t="s">
        <v>247</v>
      </c>
      <c r="E55" s="26">
        <v>54713</v>
      </c>
      <c r="F55" s="27">
        <v>471.84</v>
      </c>
      <c r="G55" s="28">
        <v>5.4000000000000003E-3</v>
      </c>
      <c r="H55" s="29"/>
    </row>
    <row r="56" spans="2:8" ht="15.75" customHeight="1" x14ac:dyDescent="0.2">
      <c r="B56" s="25" t="s">
        <v>344</v>
      </c>
      <c r="C56" s="25" t="s">
        <v>345</v>
      </c>
      <c r="D56" s="25" t="s">
        <v>177</v>
      </c>
      <c r="E56" s="26">
        <v>84375</v>
      </c>
      <c r="F56" s="27">
        <v>470.35</v>
      </c>
      <c r="G56" s="28">
        <v>5.4000000000000003E-3</v>
      </c>
      <c r="H56" s="29"/>
    </row>
    <row r="57" spans="2:8" ht="15.75" customHeight="1" x14ac:dyDescent="0.2">
      <c r="B57" s="25" t="s">
        <v>575</v>
      </c>
      <c r="C57" s="25" t="s">
        <v>576</v>
      </c>
      <c r="D57" s="25" t="s">
        <v>322</v>
      </c>
      <c r="E57" s="26">
        <v>25017</v>
      </c>
      <c r="F57" s="27">
        <v>424.36</v>
      </c>
      <c r="G57" s="28">
        <v>4.8999999999999998E-3</v>
      </c>
      <c r="H57" s="29"/>
    </row>
    <row r="58" spans="2:8" ht="15.75" customHeight="1" x14ac:dyDescent="0.2">
      <c r="B58" s="25" t="s">
        <v>577</v>
      </c>
      <c r="C58" s="25" t="s">
        <v>872</v>
      </c>
      <c r="D58" s="25" t="s">
        <v>322</v>
      </c>
      <c r="E58" s="26">
        <v>26482</v>
      </c>
      <c r="F58" s="27">
        <v>243.41</v>
      </c>
      <c r="G58" s="28">
        <v>2.8E-3</v>
      </c>
      <c r="H58" s="29"/>
    </row>
    <row r="59" spans="2:8" ht="15.75" customHeight="1" x14ac:dyDescent="0.2">
      <c r="B59" s="25" t="s">
        <v>217</v>
      </c>
      <c r="C59" s="25" t="s">
        <v>218</v>
      </c>
      <c r="D59" s="25" t="s">
        <v>219</v>
      </c>
      <c r="E59" s="26">
        <v>38867</v>
      </c>
      <c r="F59" s="27">
        <v>214.39</v>
      </c>
      <c r="G59" s="28">
        <v>2.5000000000000001E-3</v>
      </c>
      <c r="H59" s="29"/>
    </row>
    <row r="60" spans="2:8" ht="15.75" customHeight="1" x14ac:dyDescent="0.2">
      <c r="B60" s="25" t="s">
        <v>578</v>
      </c>
      <c r="C60" s="25" t="s">
        <v>579</v>
      </c>
      <c r="D60" s="25" t="s">
        <v>350</v>
      </c>
      <c r="E60" s="26">
        <v>1242</v>
      </c>
      <c r="F60" s="27">
        <v>176.92</v>
      </c>
      <c r="G60" s="28">
        <v>2E-3</v>
      </c>
      <c r="H60" s="29"/>
    </row>
    <row r="61" spans="2:8" ht="15.75" customHeight="1" x14ac:dyDescent="0.2">
      <c r="B61" s="25" t="s">
        <v>327</v>
      </c>
      <c r="C61" s="25" t="s">
        <v>328</v>
      </c>
      <c r="D61" s="25" t="s">
        <v>311</v>
      </c>
      <c r="E61" s="26">
        <v>17572</v>
      </c>
      <c r="F61" s="27">
        <v>20.91</v>
      </c>
      <c r="G61" s="28">
        <v>2.0000000000000001E-4</v>
      </c>
      <c r="H61" s="29"/>
    </row>
    <row r="62" spans="2:8" ht="15.75" customHeight="1" x14ac:dyDescent="0.2">
      <c r="B62" s="24" t="s">
        <v>98</v>
      </c>
      <c r="C62" s="24"/>
      <c r="D62" s="24"/>
      <c r="E62" s="30"/>
      <c r="F62" s="31">
        <v>80220.240000000005</v>
      </c>
      <c r="G62" s="32">
        <v>0.92120000000000002</v>
      </c>
      <c r="H62" s="33"/>
    </row>
    <row r="63" spans="2:8" ht="15.75" customHeight="1" x14ac:dyDescent="0.2">
      <c r="B63" s="24" t="s">
        <v>152</v>
      </c>
      <c r="C63" s="25"/>
      <c r="D63" s="25"/>
      <c r="E63" s="26"/>
      <c r="F63" s="27"/>
      <c r="G63" s="28"/>
      <c r="H63" s="29"/>
    </row>
    <row r="64" spans="2:8" ht="15.75" customHeight="1" x14ac:dyDescent="0.2">
      <c r="B64" s="24" t="s">
        <v>98</v>
      </c>
      <c r="C64" s="25"/>
      <c r="D64" s="25"/>
      <c r="E64" s="26"/>
      <c r="F64" s="34" t="s">
        <v>100</v>
      </c>
      <c r="G64" s="35" t="s">
        <v>100</v>
      </c>
      <c r="H64" s="29"/>
    </row>
    <row r="65" spans="2:16" ht="15.75" customHeight="1" x14ac:dyDescent="0.2">
      <c r="B65" s="25"/>
      <c r="C65" s="25"/>
      <c r="D65" s="25"/>
      <c r="E65" s="26"/>
      <c r="F65" s="27"/>
      <c r="G65" s="28"/>
      <c r="H65" s="29"/>
    </row>
    <row r="66" spans="2:16" ht="15.75" customHeight="1" x14ac:dyDescent="0.2">
      <c r="B66" s="36" t="s">
        <v>102</v>
      </c>
      <c r="C66" s="36"/>
      <c r="D66" s="36"/>
      <c r="E66" s="37"/>
      <c r="F66" s="31">
        <v>80220.240000000005</v>
      </c>
      <c r="G66" s="32">
        <v>0.92120000000000002</v>
      </c>
      <c r="H66" s="33"/>
    </row>
    <row r="67" spans="2:16" ht="15.75" customHeight="1" x14ac:dyDescent="0.2">
      <c r="B67" s="25"/>
      <c r="C67" s="25"/>
      <c r="D67" s="25"/>
      <c r="E67" s="26"/>
      <c r="F67" s="27"/>
      <c r="G67" s="28"/>
      <c r="H67" s="29"/>
    </row>
    <row r="68" spans="2:16" ht="15.75" customHeight="1" x14ac:dyDescent="0.2">
      <c r="B68" s="24" t="s">
        <v>89</v>
      </c>
      <c r="C68" s="25"/>
      <c r="D68" s="25"/>
      <c r="E68" s="26"/>
      <c r="F68" s="27"/>
      <c r="G68" s="28"/>
      <c r="H68" s="29"/>
      <c r="L68" s="3"/>
    </row>
    <row r="69" spans="2:16" ht="15.75" customHeight="1" x14ac:dyDescent="0.2">
      <c r="B69" s="24" t="s">
        <v>90</v>
      </c>
      <c r="C69" s="25"/>
      <c r="D69" s="25"/>
      <c r="E69" s="26"/>
      <c r="F69" s="27"/>
      <c r="G69" s="28"/>
      <c r="H69" s="29"/>
    </row>
    <row r="70" spans="2:16" ht="15.75" customHeight="1" x14ac:dyDescent="0.2">
      <c r="B70" s="25" t="s">
        <v>580</v>
      </c>
      <c r="C70" s="25" t="s">
        <v>581</v>
      </c>
      <c r="D70" s="25" t="s">
        <v>97</v>
      </c>
      <c r="E70" s="26">
        <v>10248</v>
      </c>
      <c r="F70" s="27">
        <v>2.98</v>
      </c>
      <c r="G70" s="28" t="s">
        <v>582</v>
      </c>
      <c r="H70" s="29">
        <v>7.5480000000000005E-2</v>
      </c>
      <c r="L70" s="3"/>
    </row>
    <row r="71" spans="2:16" ht="15.75" customHeight="1" x14ac:dyDescent="0.2">
      <c r="B71" s="24" t="s">
        <v>98</v>
      </c>
      <c r="C71" s="24"/>
      <c r="D71" s="24"/>
      <c r="E71" s="30"/>
      <c r="F71" s="31">
        <v>2.98</v>
      </c>
      <c r="G71" s="32" t="s">
        <v>582</v>
      </c>
      <c r="H71" s="33"/>
      <c r="L71" s="3"/>
    </row>
    <row r="72" spans="2:16" ht="15.75" customHeight="1" x14ac:dyDescent="0.2">
      <c r="B72" s="25"/>
      <c r="C72" s="25"/>
      <c r="D72" s="25"/>
      <c r="E72" s="26"/>
      <c r="F72" s="27"/>
      <c r="G72" s="28"/>
      <c r="H72" s="29"/>
      <c r="L72" s="3"/>
    </row>
    <row r="73" spans="2:16" ht="15.75" customHeight="1" x14ac:dyDescent="0.2">
      <c r="B73" s="24" t="s">
        <v>99</v>
      </c>
      <c r="C73" s="25"/>
      <c r="D73" s="25"/>
      <c r="E73" s="26"/>
      <c r="F73" s="27"/>
      <c r="G73" s="28"/>
      <c r="H73" s="29"/>
      <c r="L73" s="3"/>
    </row>
    <row r="74" spans="2:16" ht="15.75" customHeight="1" x14ac:dyDescent="0.2">
      <c r="B74" s="24" t="s">
        <v>98</v>
      </c>
      <c r="C74" s="25"/>
      <c r="D74" s="25"/>
      <c r="E74" s="26"/>
      <c r="F74" s="34" t="s">
        <v>100</v>
      </c>
      <c r="G74" s="35" t="s">
        <v>100</v>
      </c>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101</v>
      </c>
      <c r="C76" s="25"/>
      <c r="D76" s="25"/>
      <c r="E76" s="26"/>
      <c r="F76" s="27"/>
      <c r="G76" s="28"/>
      <c r="H76" s="29"/>
    </row>
    <row r="77" spans="2:16" ht="15.75" customHeight="1" x14ac:dyDescent="0.2">
      <c r="B77" s="24" t="s">
        <v>98</v>
      </c>
      <c r="C77" s="25"/>
      <c r="D77" s="25"/>
      <c r="E77" s="26"/>
      <c r="F77" s="34" t="s">
        <v>100</v>
      </c>
      <c r="G77" s="35" t="s">
        <v>100</v>
      </c>
      <c r="H77" s="29"/>
    </row>
    <row r="78" spans="2:16" ht="15.75" customHeight="1" x14ac:dyDescent="0.2">
      <c r="B78" s="25"/>
      <c r="C78" s="25"/>
      <c r="D78" s="25"/>
      <c r="E78" s="26"/>
      <c r="F78" s="27"/>
      <c r="G78" s="28"/>
      <c r="H78" s="29"/>
      <c r="L78" s="7"/>
      <c r="M78" s="7"/>
      <c r="N78" s="7"/>
      <c r="O78" s="7"/>
      <c r="P78" s="7"/>
    </row>
    <row r="79" spans="2:16" ht="15.75" customHeight="1" x14ac:dyDescent="0.2">
      <c r="B79" s="36" t="s">
        <v>102</v>
      </c>
      <c r="C79" s="36"/>
      <c r="D79" s="36"/>
      <c r="E79" s="37"/>
      <c r="F79" s="31">
        <v>2.98</v>
      </c>
      <c r="G79" s="32" t="s">
        <v>582</v>
      </c>
      <c r="H79" s="33"/>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4" t="s">
        <v>103</v>
      </c>
      <c r="C82" s="25"/>
      <c r="D82" s="25"/>
      <c r="E82" s="26"/>
      <c r="F82" s="27"/>
      <c r="G82" s="28"/>
      <c r="H82" s="29"/>
      <c r="L82" s="7"/>
      <c r="M82" s="7"/>
      <c r="N82" s="7"/>
      <c r="O82" s="7"/>
      <c r="P82" s="7"/>
    </row>
    <row r="83" spans="2:16" ht="15.75" customHeight="1" x14ac:dyDescent="0.2">
      <c r="B83" s="25" t="s">
        <v>104</v>
      </c>
      <c r="C83" s="25"/>
      <c r="D83" s="25"/>
      <c r="E83" s="26"/>
      <c r="F83" s="27">
        <v>7721.32</v>
      </c>
      <c r="G83" s="28">
        <v>8.8700000000000001E-2</v>
      </c>
      <c r="H83" s="29"/>
      <c r="L83" s="7"/>
      <c r="M83" s="7"/>
      <c r="N83" s="7"/>
      <c r="O83" s="7"/>
      <c r="P83" s="7"/>
    </row>
    <row r="84" spans="2:16" ht="15.75" customHeight="1" x14ac:dyDescent="0.2">
      <c r="B84" s="24" t="s">
        <v>98</v>
      </c>
      <c r="C84" s="24"/>
      <c r="D84" s="24"/>
      <c r="E84" s="30"/>
      <c r="F84" s="31">
        <v>7721.32</v>
      </c>
      <c r="G84" s="32">
        <v>8.8700000000000001E-2</v>
      </c>
      <c r="H84" s="33"/>
      <c r="L84" s="7"/>
      <c r="M84" s="7"/>
      <c r="N84" s="7"/>
      <c r="O84" s="7"/>
      <c r="P84" s="7"/>
    </row>
    <row r="85" spans="2:16" ht="15.75" customHeight="1" x14ac:dyDescent="0.2">
      <c r="B85" s="25"/>
      <c r="C85" s="25"/>
      <c r="D85" s="25"/>
      <c r="E85" s="26"/>
      <c r="F85" s="27"/>
      <c r="G85" s="28"/>
      <c r="H85" s="29"/>
    </row>
    <row r="86" spans="2:16" ht="15.75" customHeight="1" x14ac:dyDescent="0.2">
      <c r="B86" s="36" t="s">
        <v>102</v>
      </c>
      <c r="C86" s="36"/>
      <c r="D86" s="36"/>
      <c r="E86" s="37"/>
      <c r="F86" s="31">
        <v>7721.32</v>
      </c>
      <c r="G86" s="32">
        <v>8.8700000000000001E-2</v>
      </c>
      <c r="H86" s="33"/>
      <c r="L86" s="3"/>
    </row>
    <row r="87" spans="2:16" ht="15.75" customHeight="1" x14ac:dyDescent="0.2">
      <c r="B87" s="25" t="s">
        <v>105</v>
      </c>
      <c r="C87" s="25"/>
      <c r="D87" s="25"/>
      <c r="E87" s="26"/>
      <c r="F87" s="43">
        <v>-860.84</v>
      </c>
      <c r="G87" s="44">
        <v>-9.9000000000000199E-3</v>
      </c>
      <c r="H87" s="29"/>
    </row>
    <row r="88" spans="2:16" ht="15.75" customHeight="1" x14ac:dyDescent="0.2">
      <c r="B88" s="38" t="s">
        <v>106</v>
      </c>
      <c r="C88" s="38"/>
      <c r="D88" s="38"/>
      <c r="E88" s="39"/>
      <c r="F88" s="40">
        <v>87083.7</v>
      </c>
      <c r="G88" s="41">
        <v>1</v>
      </c>
      <c r="H88" s="42"/>
    </row>
    <row r="89" spans="2:16" ht="15.75" customHeight="1" x14ac:dyDescent="0.2">
      <c r="B89" s="2"/>
    </row>
    <row r="90" spans="2:16" ht="15.75" customHeight="1" x14ac:dyDescent="0.2">
      <c r="B90" s="12" t="s">
        <v>163</v>
      </c>
    </row>
    <row r="91" spans="2:16" ht="15.75" customHeight="1" x14ac:dyDescent="0.2">
      <c r="B91" s="12" t="s">
        <v>583</v>
      </c>
    </row>
    <row r="92" spans="2:16" ht="15.75" customHeight="1" x14ac:dyDescent="0.2">
      <c r="B92" s="12" t="s">
        <v>107</v>
      </c>
    </row>
    <row r="93" spans="2:16" ht="15.75" customHeight="1" thickBot="1" x14ac:dyDescent="0.25"/>
    <row r="94" spans="2:16" ht="27" customHeight="1" thickBot="1" x14ac:dyDescent="0.25">
      <c r="B94" s="57" t="s">
        <v>787</v>
      </c>
      <c r="C94" s="58" t="s">
        <v>788</v>
      </c>
      <c r="D94" s="58" t="s">
        <v>789</v>
      </c>
      <c r="E94" s="59" t="s">
        <v>790</v>
      </c>
      <c r="G94" s="2"/>
      <c r="H94" s="2"/>
    </row>
    <row r="95" spans="2:16" ht="23.25" customHeight="1" x14ac:dyDescent="0.2">
      <c r="B95" s="60" t="s">
        <v>53</v>
      </c>
      <c r="C95" s="100"/>
      <c r="D95" s="103" t="s">
        <v>831</v>
      </c>
      <c r="E95" s="105"/>
      <c r="G95" s="2"/>
      <c r="H95" s="2"/>
    </row>
    <row r="96" spans="2:16" ht="39.950000000000003" customHeight="1" x14ac:dyDescent="0.2">
      <c r="B96" s="61" t="s">
        <v>820</v>
      </c>
      <c r="C96" s="101"/>
      <c r="D96" s="104"/>
      <c r="E96" s="101"/>
      <c r="G96" s="2"/>
      <c r="H96" s="2"/>
    </row>
    <row r="97" spans="2:16" ht="39.950000000000003" customHeight="1" x14ac:dyDescent="0.2">
      <c r="B97" s="61" t="s">
        <v>832</v>
      </c>
      <c r="C97" s="101"/>
      <c r="D97" s="104"/>
      <c r="E97" s="101"/>
      <c r="G97" s="2"/>
      <c r="H97" s="2"/>
    </row>
    <row r="98" spans="2:16" ht="27.75" customHeight="1" thickBot="1" x14ac:dyDescent="0.25">
      <c r="B98" s="63" t="s">
        <v>810</v>
      </c>
      <c r="C98" s="102"/>
      <c r="D98" s="67" t="s">
        <v>815</v>
      </c>
      <c r="E98" s="106"/>
      <c r="G98" s="2"/>
      <c r="H98" s="2"/>
    </row>
    <row r="99" spans="2:16" ht="15.75" customHeight="1" x14ac:dyDescent="0.2">
      <c r="L99" s="7"/>
      <c r="M99" s="7"/>
      <c r="N99" s="7"/>
      <c r="O99" s="7"/>
      <c r="P99" s="7"/>
    </row>
    <row r="100" spans="2:16" ht="12" x14ac:dyDescent="0.2">
      <c r="B100" s="2" t="s">
        <v>791</v>
      </c>
      <c r="C100" s="2"/>
      <c r="D100" s="2"/>
      <c r="G100" s="2"/>
      <c r="H100" s="2"/>
    </row>
    <row r="101" spans="2:16" ht="12" x14ac:dyDescent="0.2">
      <c r="B101" s="3" t="s">
        <v>792</v>
      </c>
      <c r="C101" s="2"/>
      <c r="D101" s="2"/>
      <c r="G101" s="2"/>
      <c r="H101" s="2"/>
    </row>
  </sheetData>
  <mergeCells count="3">
    <mergeCell ref="C95:C98"/>
    <mergeCell ref="D95:D97"/>
    <mergeCell ref="E95:E98"/>
  </mergeCells>
  <hyperlinks>
    <hyperlink ref="I1" location="'Sheet1'!A1" display="Index" xr:uid="{4ED1C028-1CD6-4DD4-9898-5484885954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8E749-F475-48F1-B51D-D9607D056B0F}">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9.28515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584</v>
      </c>
      <c r="C7" s="25" t="s">
        <v>585</v>
      </c>
      <c r="D7" s="25" t="s">
        <v>322</v>
      </c>
      <c r="E7" s="26">
        <v>61751</v>
      </c>
      <c r="F7" s="27">
        <v>902.92</v>
      </c>
      <c r="G7" s="28">
        <v>5.3100000000000001E-2</v>
      </c>
      <c r="H7" s="29"/>
    </row>
    <row r="8" spans="2:9" ht="15.75" customHeight="1" x14ac:dyDescent="0.2">
      <c r="B8" s="25" t="s">
        <v>374</v>
      </c>
      <c r="C8" s="25" t="s">
        <v>375</v>
      </c>
      <c r="D8" s="25" t="s">
        <v>322</v>
      </c>
      <c r="E8" s="26">
        <v>31020</v>
      </c>
      <c r="F8" s="27">
        <v>823.02</v>
      </c>
      <c r="G8" s="28">
        <v>4.8399999999999999E-2</v>
      </c>
      <c r="H8" s="29"/>
    </row>
    <row r="9" spans="2:9" ht="15.75" customHeight="1" x14ac:dyDescent="0.2">
      <c r="B9" s="25" t="s">
        <v>586</v>
      </c>
      <c r="C9" s="25" t="s">
        <v>587</v>
      </c>
      <c r="D9" s="25" t="s">
        <v>322</v>
      </c>
      <c r="E9" s="26">
        <v>30350</v>
      </c>
      <c r="F9" s="27">
        <v>630.87</v>
      </c>
      <c r="G9" s="28">
        <v>3.7100000000000001E-2</v>
      </c>
      <c r="H9" s="29"/>
    </row>
    <row r="10" spans="2:9" ht="15.75" customHeight="1" x14ac:dyDescent="0.2">
      <c r="B10" s="25" t="s">
        <v>571</v>
      </c>
      <c r="C10" s="25" t="s">
        <v>572</v>
      </c>
      <c r="D10" s="25" t="s">
        <v>322</v>
      </c>
      <c r="E10" s="26">
        <v>101347</v>
      </c>
      <c r="F10" s="27">
        <v>517.88</v>
      </c>
      <c r="G10" s="28">
        <v>3.04E-2</v>
      </c>
      <c r="H10" s="29"/>
    </row>
    <row r="11" spans="2:9" ht="15.75" customHeight="1" x14ac:dyDescent="0.2">
      <c r="B11" s="25" t="s">
        <v>569</v>
      </c>
      <c r="C11" s="25" t="s">
        <v>570</v>
      </c>
      <c r="D11" s="25" t="s">
        <v>322</v>
      </c>
      <c r="E11" s="26">
        <v>89049</v>
      </c>
      <c r="F11" s="27">
        <v>480.78</v>
      </c>
      <c r="G11" s="28">
        <v>2.8299999999999999E-2</v>
      </c>
      <c r="H11" s="29"/>
    </row>
    <row r="12" spans="2:9" ht="15.75" customHeight="1" x14ac:dyDescent="0.2">
      <c r="B12" s="25" t="s">
        <v>588</v>
      </c>
      <c r="C12" s="25" t="s">
        <v>589</v>
      </c>
      <c r="D12" s="25" t="s">
        <v>177</v>
      </c>
      <c r="E12" s="26">
        <v>406875</v>
      </c>
      <c r="F12" s="27">
        <v>462.82</v>
      </c>
      <c r="G12" s="28">
        <v>2.7199999999999998E-2</v>
      </c>
      <c r="H12" s="29"/>
    </row>
    <row r="13" spans="2:9" ht="15.75" customHeight="1" x14ac:dyDescent="0.2">
      <c r="B13" s="25" t="s">
        <v>383</v>
      </c>
      <c r="C13" s="25" t="s">
        <v>384</v>
      </c>
      <c r="D13" s="25" t="s">
        <v>382</v>
      </c>
      <c r="E13" s="26">
        <v>81162</v>
      </c>
      <c r="F13" s="27">
        <v>450.77</v>
      </c>
      <c r="G13" s="28">
        <v>2.6499999999999999E-2</v>
      </c>
      <c r="H13" s="29"/>
    </row>
    <row r="14" spans="2:9" ht="15.75" customHeight="1" x14ac:dyDescent="0.2">
      <c r="B14" s="25" t="s">
        <v>450</v>
      </c>
      <c r="C14" s="25" t="s">
        <v>451</v>
      </c>
      <c r="D14" s="25" t="s">
        <v>322</v>
      </c>
      <c r="E14" s="26">
        <v>37306</v>
      </c>
      <c r="F14" s="27">
        <v>439.09</v>
      </c>
      <c r="G14" s="28">
        <v>2.58E-2</v>
      </c>
      <c r="H14" s="29"/>
    </row>
    <row r="15" spans="2:9" ht="15.75" customHeight="1" x14ac:dyDescent="0.2">
      <c r="B15" s="25" t="s">
        <v>590</v>
      </c>
      <c r="C15" s="25" t="s">
        <v>591</v>
      </c>
      <c r="D15" s="25" t="s">
        <v>322</v>
      </c>
      <c r="E15" s="26">
        <v>13659</v>
      </c>
      <c r="F15" s="27">
        <v>408.36</v>
      </c>
      <c r="G15" s="28">
        <v>2.4E-2</v>
      </c>
      <c r="H15" s="29"/>
    </row>
    <row r="16" spans="2:9" ht="15.75" customHeight="1" x14ac:dyDescent="0.2">
      <c r="B16" s="25" t="s">
        <v>592</v>
      </c>
      <c r="C16" s="25" t="s">
        <v>593</v>
      </c>
      <c r="D16" s="25" t="s">
        <v>183</v>
      </c>
      <c r="E16" s="26">
        <v>36518</v>
      </c>
      <c r="F16" s="27">
        <v>396.4</v>
      </c>
      <c r="G16" s="28">
        <v>2.3300000000000001E-2</v>
      </c>
      <c r="H16" s="29"/>
    </row>
    <row r="17" spans="2:8" ht="15.75" customHeight="1" x14ac:dyDescent="0.2">
      <c r="B17" s="25" t="s">
        <v>594</v>
      </c>
      <c r="C17" s="25" t="s">
        <v>595</v>
      </c>
      <c r="D17" s="25" t="s">
        <v>596</v>
      </c>
      <c r="E17" s="26">
        <v>30407</v>
      </c>
      <c r="F17" s="27">
        <v>394.67</v>
      </c>
      <c r="G17" s="28">
        <v>2.3199999999999998E-2</v>
      </c>
      <c r="H17" s="29"/>
    </row>
    <row r="18" spans="2:8" ht="15.75" customHeight="1" x14ac:dyDescent="0.2">
      <c r="B18" s="25" t="s">
        <v>597</v>
      </c>
      <c r="C18" s="25" t="s">
        <v>598</v>
      </c>
      <c r="D18" s="25" t="s">
        <v>302</v>
      </c>
      <c r="E18" s="26">
        <v>44181</v>
      </c>
      <c r="F18" s="27">
        <v>386.67</v>
      </c>
      <c r="G18" s="28">
        <v>2.2700000000000001E-2</v>
      </c>
      <c r="H18" s="29"/>
    </row>
    <row r="19" spans="2:8" ht="15.75" customHeight="1" x14ac:dyDescent="0.2">
      <c r="B19" s="25" t="s">
        <v>599</v>
      </c>
      <c r="C19" s="25" t="s">
        <v>600</v>
      </c>
      <c r="D19" s="25" t="s">
        <v>382</v>
      </c>
      <c r="E19" s="26">
        <v>9246</v>
      </c>
      <c r="F19" s="27">
        <v>379.1</v>
      </c>
      <c r="G19" s="28">
        <v>2.23E-2</v>
      </c>
      <c r="H19" s="29"/>
    </row>
    <row r="20" spans="2:8" ht="15.75" customHeight="1" x14ac:dyDescent="0.2">
      <c r="B20" s="25" t="s">
        <v>376</v>
      </c>
      <c r="C20" s="25" t="s">
        <v>377</v>
      </c>
      <c r="D20" s="25" t="s">
        <v>322</v>
      </c>
      <c r="E20" s="26">
        <v>11996</v>
      </c>
      <c r="F20" s="27">
        <v>371.34</v>
      </c>
      <c r="G20" s="28">
        <v>2.18E-2</v>
      </c>
      <c r="H20" s="29"/>
    </row>
    <row r="21" spans="2:8" ht="15.75" customHeight="1" x14ac:dyDescent="0.2">
      <c r="B21" s="25" t="s">
        <v>601</v>
      </c>
      <c r="C21" s="25" t="s">
        <v>602</v>
      </c>
      <c r="D21" s="25" t="s">
        <v>132</v>
      </c>
      <c r="E21" s="26">
        <v>76638</v>
      </c>
      <c r="F21" s="27">
        <v>370.43</v>
      </c>
      <c r="G21" s="28">
        <v>2.18E-2</v>
      </c>
      <c r="H21" s="29"/>
    </row>
    <row r="22" spans="2:8" ht="15.75" customHeight="1" x14ac:dyDescent="0.2">
      <c r="B22" s="25" t="s">
        <v>603</v>
      </c>
      <c r="C22" s="25" t="s">
        <v>604</v>
      </c>
      <c r="D22" s="25" t="s">
        <v>382</v>
      </c>
      <c r="E22" s="26">
        <v>143131</v>
      </c>
      <c r="F22" s="27">
        <v>369.13</v>
      </c>
      <c r="G22" s="28">
        <v>2.1700000000000001E-2</v>
      </c>
      <c r="H22" s="29"/>
    </row>
    <row r="23" spans="2:8" ht="15.75" customHeight="1" x14ac:dyDescent="0.2">
      <c r="B23" s="25" t="s">
        <v>605</v>
      </c>
      <c r="C23" s="25" t="s">
        <v>606</v>
      </c>
      <c r="D23" s="25" t="s">
        <v>302</v>
      </c>
      <c r="E23" s="26">
        <v>55658</v>
      </c>
      <c r="F23" s="27">
        <v>360.27</v>
      </c>
      <c r="G23" s="28">
        <v>2.12E-2</v>
      </c>
      <c r="H23" s="29"/>
    </row>
    <row r="24" spans="2:8" ht="15.75" customHeight="1" x14ac:dyDescent="0.2">
      <c r="B24" s="25" t="s">
        <v>607</v>
      </c>
      <c r="C24" s="25" t="s">
        <v>608</v>
      </c>
      <c r="D24" s="25" t="s">
        <v>302</v>
      </c>
      <c r="E24" s="26">
        <v>94302</v>
      </c>
      <c r="F24" s="27">
        <v>358.3</v>
      </c>
      <c r="G24" s="28">
        <v>2.1100000000000001E-2</v>
      </c>
      <c r="H24" s="29"/>
    </row>
    <row r="25" spans="2:8" ht="15.75" customHeight="1" x14ac:dyDescent="0.2">
      <c r="B25" s="25" t="s">
        <v>397</v>
      </c>
      <c r="C25" s="25" t="s">
        <v>398</v>
      </c>
      <c r="D25" s="25" t="s">
        <v>129</v>
      </c>
      <c r="E25" s="26">
        <v>273612</v>
      </c>
      <c r="F25" s="27">
        <v>341.06</v>
      </c>
      <c r="G25" s="28">
        <v>0.02</v>
      </c>
      <c r="H25" s="29"/>
    </row>
    <row r="26" spans="2:8" ht="15.75" customHeight="1" x14ac:dyDescent="0.2">
      <c r="B26" s="25" t="s">
        <v>609</v>
      </c>
      <c r="C26" s="25" t="s">
        <v>610</v>
      </c>
      <c r="D26" s="25" t="s">
        <v>290</v>
      </c>
      <c r="E26" s="26">
        <v>15975</v>
      </c>
      <c r="F26" s="27">
        <v>338.74</v>
      </c>
      <c r="G26" s="28">
        <v>1.9900000000000001E-2</v>
      </c>
      <c r="H26" s="29"/>
    </row>
    <row r="27" spans="2:8" ht="15.75" customHeight="1" x14ac:dyDescent="0.2">
      <c r="B27" s="25" t="s">
        <v>611</v>
      </c>
      <c r="C27" s="25" t="s">
        <v>612</v>
      </c>
      <c r="D27" s="25" t="s">
        <v>382</v>
      </c>
      <c r="E27" s="26">
        <v>8960</v>
      </c>
      <c r="F27" s="27">
        <v>323.08</v>
      </c>
      <c r="G27" s="28">
        <v>1.9E-2</v>
      </c>
      <c r="H27" s="29"/>
    </row>
    <row r="28" spans="2:8" ht="15.75" customHeight="1" x14ac:dyDescent="0.2">
      <c r="B28" s="25" t="s">
        <v>613</v>
      </c>
      <c r="C28" s="25" t="s">
        <v>614</v>
      </c>
      <c r="D28" s="25" t="s">
        <v>302</v>
      </c>
      <c r="E28" s="26">
        <v>29083</v>
      </c>
      <c r="F28" s="27">
        <v>320.61</v>
      </c>
      <c r="G28" s="28">
        <v>1.8800000000000001E-2</v>
      </c>
      <c r="H28" s="29"/>
    </row>
    <row r="29" spans="2:8" ht="15.75" customHeight="1" x14ac:dyDescent="0.2">
      <c r="B29" s="25" t="s">
        <v>615</v>
      </c>
      <c r="C29" s="25" t="s">
        <v>616</v>
      </c>
      <c r="D29" s="25" t="s">
        <v>322</v>
      </c>
      <c r="E29" s="26">
        <v>135275</v>
      </c>
      <c r="F29" s="27">
        <v>303.02</v>
      </c>
      <c r="G29" s="28">
        <v>1.78E-2</v>
      </c>
      <c r="H29" s="29"/>
    </row>
    <row r="30" spans="2:8" ht="15.75" customHeight="1" x14ac:dyDescent="0.2">
      <c r="B30" s="25" t="s">
        <v>617</v>
      </c>
      <c r="C30" s="25" t="s">
        <v>618</v>
      </c>
      <c r="D30" s="25" t="s">
        <v>322</v>
      </c>
      <c r="E30" s="26">
        <v>11550</v>
      </c>
      <c r="F30" s="27">
        <v>300.39</v>
      </c>
      <c r="G30" s="28">
        <v>1.77E-2</v>
      </c>
      <c r="H30" s="29"/>
    </row>
    <row r="31" spans="2:8" ht="15.75" customHeight="1" x14ac:dyDescent="0.2">
      <c r="B31" s="25" t="s">
        <v>619</v>
      </c>
      <c r="C31" s="25" t="s">
        <v>620</v>
      </c>
      <c r="D31" s="25" t="s">
        <v>143</v>
      </c>
      <c r="E31" s="26">
        <v>25642</v>
      </c>
      <c r="F31" s="27">
        <v>294.13</v>
      </c>
      <c r="G31" s="28">
        <v>1.7299999999999999E-2</v>
      </c>
      <c r="H31" s="29"/>
    </row>
    <row r="32" spans="2:8" ht="15.75" customHeight="1" x14ac:dyDescent="0.2">
      <c r="B32" s="25" t="s">
        <v>298</v>
      </c>
      <c r="C32" s="25" t="s">
        <v>299</v>
      </c>
      <c r="D32" s="25" t="s">
        <v>189</v>
      </c>
      <c r="E32" s="26">
        <v>27921</v>
      </c>
      <c r="F32" s="27">
        <v>287.27</v>
      </c>
      <c r="G32" s="28">
        <v>1.6899999999999998E-2</v>
      </c>
      <c r="H32" s="29"/>
    </row>
    <row r="33" spans="2:8" ht="15.75" customHeight="1" x14ac:dyDescent="0.2">
      <c r="B33" s="25" t="s">
        <v>418</v>
      </c>
      <c r="C33" s="25" t="s">
        <v>419</v>
      </c>
      <c r="D33" s="25" t="s">
        <v>247</v>
      </c>
      <c r="E33" s="26">
        <v>26697</v>
      </c>
      <c r="F33" s="27">
        <v>277.98</v>
      </c>
      <c r="G33" s="28">
        <v>1.6299999999999999E-2</v>
      </c>
      <c r="H33" s="29"/>
    </row>
    <row r="34" spans="2:8" ht="15.75" customHeight="1" x14ac:dyDescent="0.2">
      <c r="B34" s="25" t="s">
        <v>621</v>
      </c>
      <c r="C34" s="25" t="s">
        <v>622</v>
      </c>
      <c r="D34" s="25" t="s">
        <v>290</v>
      </c>
      <c r="E34" s="26">
        <v>10895</v>
      </c>
      <c r="F34" s="27">
        <v>276.97000000000003</v>
      </c>
      <c r="G34" s="28">
        <v>1.6299999999999999E-2</v>
      </c>
      <c r="H34" s="29"/>
    </row>
    <row r="35" spans="2:8" ht="15.75" customHeight="1" x14ac:dyDescent="0.2">
      <c r="B35" s="25" t="s">
        <v>385</v>
      </c>
      <c r="C35" s="25" t="s">
        <v>386</v>
      </c>
      <c r="D35" s="25" t="s">
        <v>290</v>
      </c>
      <c r="E35" s="26">
        <v>7341</v>
      </c>
      <c r="F35" s="27">
        <v>276.51</v>
      </c>
      <c r="G35" s="28">
        <v>1.6299999999999999E-2</v>
      </c>
      <c r="H35" s="29"/>
    </row>
    <row r="36" spans="2:8" ht="15.75" customHeight="1" x14ac:dyDescent="0.2">
      <c r="B36" s="25" t="s">
        <v>364</v>
      </c>
      <c r="C36" s="25" t="s">
        <v>365</v>
      </c>
      <c r="D36" s="25" t="s">
        <v>247</v>
      </c>
      <c r="E36" s="26">
        <v>54706</v>
      </c>
      <c r="F36" s="27">
        <v>263</v>
      </c>
      <c r="G36" s="28">
        <v>1.55E-2</v>
      </c>
      <c r="H36" s="29"/>
    </row>
    <row r="37" spans="2:8" ht="15.75" customHeight="1" x14ac:dyDescent="0.2">
      <c r="B37" s="25" t="s">
        <v>623</v>
      </c>
      <c r="C37" s="25" t="s">
        <v>624</v>
      </c>
      <c r="D37" s="25" t="s">
        <v>302</v>
      </c>
      <c r="E37" s="26">
        <v>3000</v>
      </c>
      <c r="F37" s="27">
        <v>255.63</v>
      </c>
      <c r="G37" s="28">
        <v>1.4999999999999999E-2</v>
      </c>
      <c r="H37" s="29"/>
    </row>
    <row r="38" spans="2:8" ht="15.75" customHeight="1" x14ac:dyDescent="0.2">
      <c r="B38" s="25" t="s">
        <v>338</v>
      </c>
      <c r="C38" s="25" t="s">
        <v>339</v>
      </c>
      <c r="D38" s="25" t="s">
        <v>129</v>
      </c>
      <c r="E38" s="26">
        <v>285040</v>
      </c>
      <c r="F38" s="27">
        <v>255.54</v>
      </c>
      <c r="G38" s="28">
        <v>1.4999999999999999E-2</v>
      </c>
      <c r="H38" s="29"/>
    </row>
    <row r="39" spans="2:8" ht="15.75" customHeight="1" x14ac:dyDescent="0.2">
      <c r="B39" s="25" t="s">
        <v>495</v>
      </c>
      <c r="C39" s="25" t="s">
        <v>496</v>
      </c>
      <c r="D39" s="25" t="s">
        <v>129</v>
      </c>
      <c r="E39" s="26">
        <v>118500</v>
      </c>
      <c r="F39" s="27">
        <v>253.53</v>
      </c>
      <c r="G39" s="28">
        <v>1.49E-2</v>
      </c>
      <c r="H39" s="29"/>
    </row>
    <row r="40" spans="2:8" ht="15.75" customHeight="1" x14ac:dyDescent="0.2">
      <c r="B40" s="25" t="s">
        <v>558</v>
      </c>
      <c r="C40" s="25" t="s">
        <v>559</v>
      </c>
      <c r="D40" s="25" t="s">
        <v>302</v>
      </c>
      <c r="E40" s="26">
        <v>83048</v>
      </c>
      <c r="F40" s="27">
        <v>239.76</v>
      </c>
      <c r="G40" s="28">
        <v>1.41E-2</v>
      </c>
      <c r="H40" s="29"/>
    </row>
    <row r="41" spans="2:8" ht="15.75" customHeight="1" x14ac:dyDescent="0.2">
      <c r="B41" s="25" t="s">
        <v>625</v>
      </c>
      <c r="C41" s="25" t="s">
        <v>626</v>
      </c>
      <c r="D41" s="25" t="s">
        <v>129</v>
      </c>
      <c r="E41" s="26">
        <v>246041</v>
      </c>
      <c r="F41" s="27">
        <v>234.97</v>
      </c>
      <c r="G41" s="28">
        <v>1.38E-2</v>
      </c>
      <c r="H41" s="29"/>
    </row>
    <row r="42" spans="2:8" ht="15.75" customHeight="1" x14ac:dyDescent="0.2">
      <c r="B42" s="25" t="s">
        <v>312</v>
      </c>
      <c r="C42" s="25" t="s">
        <v>313</v>
      </c>
      <c r="D42" s="25" t="s">
        <v>183</v>
      </c>
      <c r="E42" s="26">
        <v>31789</v>
      </c>
      <c r="F42" s="27">
        <v>227.63</v>
      </c>
      <c r="G42" s="28">
        <v>1.34E-2</v>
      </c>
      <c r="H42" s="29"/>
    </row>
    <row r="43" spans="2:8" ht="15.75" customHeight="1" x14ac:dyDescent="0.2">
      <c r="B43" s="25" t="s">
        <v>627</v>
      </c>
      <c r="C43" s="25" t="s">
        <v>628</v>
      </c>
      <c r="D43" s="25" t="s">
        <v>311</v>
      </c>
      <c r="E43" s="26">
        <v>57637</v>
      </c>
      <c r="F43" s="27">
        <v>210.69</v>
      </c>
      <c r="G43" s="28">
        <v>1.24E-2</v>
      </c>
      <c r="H43" s="29"/>
    </row>
    <row r="44" spans="2:8" ht="15.75" customHeight="1" x14ac:dyDescent="0.2">
      <c r="B44" s="25" t="s">
        <v>483</v>
      </c>
      <c r="C44" s="25" t="s">
        <v>484</v>
      </c>
      <c r="D44" s="25" t="s">
        <v>183</v>
      </c>
      <c r="E44" s="26">
        <v>14433</v>
      </c>
      <c r="F44" s="27">
        <v>210.69</v>
      </c>
      <c r="G44" s="28">
        <v>1.24E-2</v>
      </c>
      <c r="H44" s="29"/>
    </row>
    <row r="45" spans="2:8" ht="15.75" customHeight="1" x14ac:dyDescent="0.2">
      <c r="B45" s="25" t="s">
        <v>429</v>
      </c>
      <c r="C45" s="25" t="s">
        <v>430</v>
      </c>
      <c r="D45" s="25" t="s">
        <v>302</v>
      </c>
      <c r="E45" s="26">
        <v>37872</v>
      </c>
      <c r="F45" s="27">
        <v>208.73</v>
      </c>
      <c r="G45" s="28">
        <v>1.23E-2</v>
      </c>
      <c r="H45" s="29"/>
    </row>
    <row r="46" spans="2:8" ht="15.75" customHeight="1" x14ac:dyDescent="0.2">
      <c r="B46" s="25" t="s">
        <v>629</v>
      </c>
      <c r="C46" s="25" t="s">
        <v>630</v>
      </c>
      <c r="D46" s="25" t="s">
        <v>443</v>
      </c>
      <c r="E46" s="26">
        <v>103195</v>
      </c>
      <c r="F46" s="27">
        <v>206.96</v>
      </c>
      <c r="G46" s="28">
        <v>1.2200000000000001E-2</v>
      </c>
      <c r="H46" s="29"/>
    </row>
    <row r="47" spans="2:8" ht="15.75" customHeight="1" x14ac:dyDescent="0.2">
      <c r="B47" s="25" t="s">
        <v>631</v>
      </c>
      <c r="C47" s="25" t="s">
        <v>632</v>
      </c>
      <c r="D47" s="25" t="s">
        <v>302</v>
      </c>
      <c r="E47" s="26">
        <v>17802</v>
      </c>
      <c r="F47" s="27">
        <v>203.24</v>
      </c>
      <c r="G47" s="28">
        <v>1.1900000000000001E-2</v>
      </c>
      <c r="H47" s="29"/>
    </row>
    <row r="48" spans="2:8" ht="15.75" customHeight="1" x14ac:dyDescent="0.2">
      <c r="B48" s="25" t="s">
        <v>633</v>
      </c>
      <c r="C48" s="25" t="s">
        <v>634</v>
      </c>
      <c r="D48" s="25" t="s">
        <v>350</v>
      </c>
      <c r="E48" s="26">
        <v>10375</v>
      </c>
      <c r="F48" s="27">
        <v>193.33</v>
      </c>
      <c r="G48" s="28">
        <v>1.14E-2</v>
      </c>
      <c r="H48" s="29"/>
    </row>
    <row r="49" spans="2:8" ht="15.75" customHeight="1" x14ac:dyDescent="0.2">
      <c r="B49" s="25" t="s">
        <v>479</v>
      </c>
      <c r="C49" s="25" t="s">
        <v>480</v>
      </c>
      <c r="D49" s="25" t="s">
        <v>186</v>
      </c>
      <c r="E49" s="26">
        <v>169827</v>
      </c>
      <c r="F49" s="27">
        <v>173.31</v>
      </c>
      <c r="G49" s="28">
        <v>1.0200000000000001E-2</v>
      </c>
      <c r="H49" s="29"/>
    </row>
    <row r="50" spans="2:8" ht="15.75" customHeight="1" x14ac:dyDescent="0.2">
      <c r="B50" s="25" t="s">
        <v>635</v>
      </c>
      <c r="C50" s="25" t="s">
        <v>636</v>
      </c>
      <c r="D50" s="25" t="s">
        <v>302</v>
      </c>
      <c r="E50" s="26">
        <v>77508</v>
      </c>
      <c r="F50" s="27">
        <v>171.95</v>
      </c>
      <c r="G50" s="28">
        <v>1.01E-2</v>
      </c>
      <c r="H50" s="29"/>
    </row>
    <row r="51" spans="2:8" ht="15.75" customHeight="1" x14ac:dyDescent="0.2">
      <c r="B51" s="25" t="s">
        <v>637</v>
      </c>
      <c r="C51" s="25" t="s">
        <v>638</v>
      </c>
      <c r="D51" s="25" t="s">
        <v>302</v>
      </c>
      <c r="E51" s="26">
        <v>27447</v>
      </c>
      <c r="F51" s="27">
        <v>170.2</v>
      </c>
      <c r="G51" s="28">
        <v>0.01</v>
      </c>
      <c r="H51" s="29"/>
    </row>
    <row r="52" spans="2:8" ht="15.75" customHeight="1" x14ac:dyDescent="0.2">
      <c r="B52" s="25" t="s">
        <v>639</v>
      </c>
      <c r="C52" s="25" t="s">
        <v>640</v>
      </c>
      <c r="D52" s="25" t="s">
        <v>424</v>
      </c>
      <c r="E52" s="26">
        <v>32269</v>
      </c>
      <c r="F52" s="27">
        <v>168.43</v>
      </c>
      <c r="G52" s="28">
        <v>9.9000000000000008E-3</v>
      </c>
      <c r="H52" s="29"/>
    </row>
    <row r="53" spans="2:8" ht="15.75" customHeight="1" x14ac:dyDescent="0.2">
      <c r="B53" s="25" t="s">
        <v>459</v>
      </c>
      <c r="C53" s="25" t="s">
        <v>460</v>
      </c>
      <c r="D53" s="25" t="s">
        <v>186</v>
      </c>
      <c r="E53" s="26">
        <v>2313</v>
      </c>
      <c r="F53" s="27">
        <v>166.7</v>
      </c>
      <c r="G53" s="28">
        <v>9.7999999999999997E-3</v>
      </c>
      <c r="H53" s="29"/>
    </row>
    <row r="54" spans="2:8" ht="15.75" customHeight="1" x14ac:dyDescent="0.2">
      <c r="B54" s="25" t="s">
        <v>368</v>
      </c>
      <c r="C54" s="25" t="s">
        <v>369</v>
      </c>
      <c r="D54" s="25" t="s">
        <v>194</v>
      </c>
      <c r="E54" s="26">
        <v>11737</v>
      </c>
      <c r="F54" s="27">
        <v>144.31</v>
      </c>
      <c r="G54" s="28">
        <v>8.5000000000000006E-3</v>
      </c>
      <c r="H54" s="29"/>
    </row>
    <row r="55" spans="2:8" ht="15.75" customHeight="1" x14ac:dyDescent="0.2">
      <c r="B55" s="25" t="s">
        <v>461</v>
      </c>
      <c r="C55" s="25" t="s">
        <v>462</v>
      </c>
      <c r="D55" s="25" t="s">
        <v>219</v>
      </c>
      <c r="E55" s="26">
        <v>63669</v>
      </c>
      <c r="F55" s="27">
        <v>143.38</v>
      </c>
      <c r="G55" s="28">
        <v>8.3999999999999995E-3</v>
      </c>
      <c r="H55" s="29"/>
    </row>
    <row r="56" spans="2:8" ht="15.75" customHeight="1" x14ac:dyDescent="0.2">
      <c r="B56" s="25" t="s">
        <v>427</v>
      </c>
      <c r="C56" s="25" t="s">
        <v>428</v>
      </c>
      <c r="D56" s="25" t="s">
        <v>350</v>
      </c>
      <c r="E56" s="26">
        <v>4389</v>
      </c>
      <c r="F56" s="27">
        <v>117.36</v>
      </c>
      <c r="G56" s="28">
        <v>6.8999999999999999E-3</v>
      </c>
      <c r="H56" s="29"/>
    </row>
    <row r="57" spans="2:8" ht="15.75" customHeight="1" x14ac:dyDescent="0.2">
      <c r="B57" s="25" t="s">
        <v>641</v>
      </c>
      <c r="C57" s="25" t="s">
        <v>642</v>
      </c>
      <c r="D57" s="25" t="s">
        <v>322</v>
      </c>
      <c r="E57" s="26">
        <v>10190</v>
      </c>
      <c r="F57" s="27">
        <v>89.39</v>
      </c>
      <c r="G57" s="28">
        <v>5.3E-3</v>
      </c>
      <c r="H57" s="29"/>
    </row>
    <row r="58" spans="2:8" ht="15.75" customHeight="1" x14ac:dyDescent="0.2">
      <c r="B58" s="25" t="s">
        <v>643</v>
      </c>
      <c r="C58" s="25" t="s">
        <v>644</v>
      </c>
      <c r="D58" s="25" t="s">
        <v>415</v>
      </c>
      <c r="E58" s="26">
        <v>14565</v>
      </c>
      <c r="F58" s="27">
        <v>73.680000000000007</v>
      </c>
      <c r="G58" s="28">
        <v>4.3E-3</v>
      </c>
      <c r="H58" s="29"/>
    </row>
    <row r="59" spans="2:8" ht="15.75" customHeight="1" x14ac:dyDescent="0.2">
      <c r="B59" s="25" t="s">
        <v>645</v>
      </c>
      <c r="C59" s="25" t="s">
        <v>873</v>
      </c>
      <c r="D59" s="25" t="s">
        <v>646</v>
      </c>
      <c r="E59" s="26">
        <v>21355</v>
      </c>
      <c r="F59" s="27">
        <v>27.96</v>
      </c>
      <c r="G59" s="28">
        <v>1.6000000000000001E-3</v>
      </c>
      <c r="H59" s="29"/>
    </row>
    <row r="60" spans="2:8" ht="15.75" customHeight="1" x14ac:dyDescent="0.2">
      <c r="B60" s="24" t="s">
        <v>98</v>
      </c>
      <c r="C60" s="24"/>
      <c r="D60" s="24"/>
      <c r="E60" s="30"/>
      <c r="F60" s="31">
        <v>16252.95</v>
      </c>
      <c r="G60" s="32">
        <v>0.95520000000000005</v>
      </c>
      <c r="H60" s="33"/>
    </row>
    <row r="61" spans="2:8" ht="15.75" customHeight="1" x14ac:dyDescent="0.2">
      <c r="B61" s="24" t="s">
        <v>152</v>
      </c>
      <c r="C61" s="25"/>
      <c r="D61" s="25"/>
      <c r="E61" s="26"/>
      <c r="F61" s="27"/>
      <c r="G61" s="28"/>
      <c r="H61" s="29"/>
    </row>
    <row r="62" spans="2:8" ht="15.75" customHeight="1" x14ac:dyDescent="0.2">
      <c r="B62" s="24" t="s">
        <v>98</v>
      </c>
      <c r="C62" s="25"/>
      <c r="D62" s="25"/>
      <c r="E62" s="26"/>
      <c r="F62" s="34" t="s">
        <v>100</v>
      </c>
      <c r="G62" s="35" t="s">
        <v>100</v>
      </c>
      <c r="H62" s="29"/>
    </row>
    <row r="63" spans="2:8" ht="15.75" customHeight="1" x14ac:dyDescent="0.2">
      <c r="B63" s="25"/>
      <c r="C63" s="25"/>
      <c r="D63" s="25"/>
      <c r="E63" s="26"/>
      <c r="F63" s="27"/>
      <c r="G63" s="28"/>
      <c r="H63" s="29"/>
    </row>
    <row r="64" spans="2:8" ht="15.75" customHeight="1" x14ac:dyDescent="0.2">
      <c r="B64" s="36" t="s">
        <v>102</v>
      </c>
      <c r="C64" s="36"/>
      <c r="D64" s="36"/>
      <c r="E64" s="37"/>
      <c r="F64" s="31">
        <v>16252.95</v>
      </c>
      <c r="G64" s="32">
        <v>0.95520000000000005</v>
      </c>
      <c r="H64" s="33"/>
    </row>
    <row r="65" spans="2:16" ht="15.75" customHeight="1" x14ac:dyDescent="0.2">
      <c r="B65" s="25"/>
      <c r="C65" s="25"/>
      <c r="D65" s="25"/>
      <c r="E65" s="26"/>
      <c r="F65" s="27"/>
      <c r="G65" s="28"/>
      <c r="H65" s="29"/>
    </row>
    <row r="66" spans="2:16" ht="15.75" customHeight="1" x14ac:dyDescent="0.2">
      <c r="B66" s="25"/>
      <c r="C66" s="25"/>
      <c r="D66" s="25"/>
      <c r="E66" s="26"/>
      <c r="F66" s="27"/>
      <c r="G66" s="28"/>
      <c r="H66" s="29"/>
    </row>
    <row r="67" spans="2:16" ht="15.75" customHeight="1" x14ac:dyDescent="0.2">
      <c r="B67" s="24" t="s">
        <v>103</v>
      </c>
      <c r="C67" s="25"/>
      <c r="D67" s="25"/>
      <c r="E67" s="26"/>
      <c r="F67" s="27"/>
      <c r="G67" s="28"/>
      <c r="H67" s="29"/>
    </row>
    <row r="68" spans="2:16" ht="15.75" customHeight="1" x14ac:dyDescent="0.2">
      <c r="B68" s="25" t="s">
        <v>104</v>
      </c>
      <c r="C68" s="25"/>
      <c r="D68" s="25"/>
      <c r="E68" s="26"/>
      <c r="F68" s="27">
        <v>967.36</v>
      </c>
      <c r="G68" s="28">
        <v>5.6899999999999999E-2</v>
      </c>
      <c r="H68" s="29"/>
      <c r="L68" s="3"/>
    </row>
    <row r="69" spans="2:16" ht="15.75" customHeight="1" x14ac:dyDescent="0.2">
      <c r="B69" s="24" t="s">
        <v>98</v>
      </c>
      <c r="C69" s="24"/>
      <c r="D69" s="24"/>
      <c r="E69" s="30"/>
      <c r="F69" s="31">
        <v>967.36</v>
      </c>
      <c r="G69" s="32">
        <v>5.6899999999999999E-2</v>
      </c>
      <c r="H69" s="33"/>
    </row>
    <row r="70" spans="2:16" ht="15.75" customHeight="1" x14ac:dyDescent="0.2">
      <c r="B70" s="25"/>
      <c r="C70" s="25"/>
      <c r="D70" s="25"/>
      <c r="E70" s="26"/>
      <c r="F70" s="27"/>
      <c r="G70" s="28"/>
      <c r="H70" s="29"/>
      <c r="L70" s="3"/>
    </row>
    <row r="71" spans="2:16" ht="15.75" customHeight="1" x14ac:dyDescent="0.2">
      <c r="B71" s="36" t="s">
        <v>102</v>
      </c>
      <c r="C71" s="36"/>
      <c r="D71" s="36"/>
      <c r="E71" s="37"/>
      <c r="F71" s="31">
        <v>967.36</v>
      </c>
      <c r="G71" s="32">
        <v>5.6899999999999999E-2</v>
      </c>
      <c r="H71" s="33"/>
      <c r="L71" s="3"/>
    </row>
    <row r="72" spans="2:16" ht="15.75" customHeight="1" x14ac:dyDescent="0.2">
      <c r="B72" s="25" t="s">
        <v>105</v>
      </c>
      <c r="C72" s="25"/>
      <c r="D72" s="25"/>
      <c r="E72" s="26"/>
      <c r="F72" s="43">
        <v>-206.04</v>
      </c>
      <c r="G72" s="44">
        <v>-1.21E-2</v>
      </c>
      <c r="H72" s="29"/>
      <c r="L72" s="3"/>
    </row>
    <row r="73" spans="2:16" ht="15.75" customHeight="1" x14ac:dyDescent="0.2">
      <c r="B73" s="38" t="s">
        <v>106</v>
      </c>
      <c r="C73" s="38"/>
      <c r="D73" s="38"/>
      <c r="E73" s="39"/>
      <c r="F73" s="40">
        <v>17014.27</v>
      </c>
      <c r="G73" s="41">
        <v>1</v>
      </c>
      <c r="H73" s="42"/>
      <c r="L73" s="3"/>
    </row>
    <row r="74" spans="2:16" ht="15.75" customHeight="1" x14ac:dyDescent="0.2">
      <c r="B74" s="2"/>
      <c r="L74" s="3"/>
    </row>
    <row r="75" spans="2:16" ht="15.75" customHeight="1" x14ac:dyDescent="0.2">
      <c r="B75" s="12" t="s">
        <v>163</v>
      </c>
      <c r="L75" s="5"/>
      <c r="M75" s="5"/>
      <c r="N75" s="6"/>
      <c r="O75" s="6"/>
      <c r="P75" s="5"/>
    </row>
    <row r="76" spans="2:16" ht="15.75" customHeight="1" thickBot="1" x14ac:dyDescent="0.25"/>
    <row r="77" spans="2:16" ht="27" customHeight="1" thickBot="1" x14ac:dyDescent="0.25">
      <c r="B77" s="57" t="s">
        <v>787</v>
      </c>
      <c r="C77" s="58" t="s">
        <v>788</v>
      </c>
      <c r="D77" s="58" t="s">
        <v>789</v>
      </c>
      <c r="E77" s="59" t="s">
        <v>790</v>
      </c>
      <c r="G77" s="2"/>
      <c r="H77" s="2"/>
    </row>
    <row r="78" spans="2:16" ht="29.25" customHeight="1" x14ac:dyDescent="0.2">
      <c r="B78" s="60" t="s">
        <v>833</v>
      </c>
      <c r="C78" s="100"/>
      <c r="D78" s="103" t="s">
        <v>834</v>
      </c>
      <c r="E78" s="105"/>
      <c r="G78" s="2"/>
      <c r="H78" s="2"/>
    </row>
    <row r="79" spans="2:16" ht="39.950000000000003" customHeight="1" x14ac:dyDescent="0.2">
      <c r="B79" s="61" t="s">
        <v>820</v>
      </c>
      <c r="C79" s="101"/>
      <c r="D79" s="104"/>
      <c r="E79" s="101"/>
      <c r="G79" s="2"/>
      <c r="H79" s="2"/>
    </row>
    <row r="80" spans="2:16" ht="39.950000000000003" customHeight="1" x14ac:dyDescent="0.2">
      <c r="B80" s="61" t="s">
        <v>835</v>
      </c>
      <c r="C80" s="101"/>
      <c r="D80" s="104"/>
      <c r="E80" s="101"/>
      <c r="G80" s="2"/>
      <c r="H80" s="2"/>
    </row>
    <row r="81" spans="2:12" ht="23.25" customHeight="1" thickBot="1" x14ac:dyDescent="0.25">
      <c r="B81" s="63" t="s">
        <v>810</v>
      </c>
      <c r="C81" s="102"/>
      <c r="D81" s="67" t="s">
        <v>810</v>
      </c>
      <c r="E81" s="106"/>
      <c r="G81" s="2"/>
      <c r="H81" s="2"/>
    </row>
    <row r="83" spans="2:12" ht="12" x14ac:dyDescent="0.2">
      <c r="B83" s="2" t="s">
        <v>791</v>
      </c>
      <c r="C83" s="2"/>
      <c r="D83" s="2"/>
      <c r="G83" s="2"/>
      <c r="H83" s="2"/>
    </row>
    <row r="84" spans="2:12" ht="12" x14ac:dyDescent="0.2">
      <c r="B84" s="3" t="s">
        <v>792</v>
      </c>
      <c r="C84" s="2"/>
      <c r="D84" s="2"/>
      <c r="G84" s="2"/>
      <c r="H84" s="2"/>
    </row>
    <row r="86" spans="2:12" ht="15.75" customHeight="1" x14ac:dyDescent="0.2">
      <c r="L86" s="3"/>
    </row>
  </sheetData>
  <mergeCells count="3">
    <mergeCell ref="C78:C81"/>
    <mergeCell ref="D78:D80"/>
    <mergeCell ref="E78:E81"/>
  </mergeCells>
  <hyperlinks>
    <hyperlink ref="I1" location="'Sheet1'!A1" display="Index" xr:uid="{F90E2C3D-BEF5-4FD8-AF61-8764F37AFC2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F5BFD-4ADF-40B1-88F3-7C4B6ED1CDC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9"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68971</v>
      </c>
      <c r="F7" s="27">
        <v>1052.7</v>
      </c>
      <c r="G7" s="28">
        <v>8.3099999999999993E-2</v>
      </c>
      <c r="H7" s="29"/>
    </row>
    <row r="8" spans="2:9" ht="15.75" customHeight="1" x14ac:dyDescent="0.2">
      <c r="B8" s="25" t="s">
        <v>378</v>
      </c>
      <c r="C8" s="25" t="s">
        <v>379</v>
      </c>
      <c r="D8" s="25" t="s">
        <v>337</v>
      </c>
      <c r="E8" s="26">
        <v>22871</v>
      </c>
      <c r="F8" s="27">
        <v>840.65</v>
      </c>
      <c r="G8" s="28">
        <v>6.6400000000000001E-2</v>
      </c>
      <c r="H8" s="29"/>
    </row>
    <row r="9" spans="2:9" ht="15.75" customHeight="1" x14ac:dyDescent="0.2">
      <c r="B9" s="25" t="s">
        <v>127</v>
      </c>
      <c r="C9" s="25" t="s">
        <v>128</v>
      </c>
      <c r="D9" s="25" t="s">
        <v>129</v>
      </c>
      <c r="E9" s="26">
        <v>79342</v>
      </c>
      <c r="F9" s="27">
        <v>755.26</v>
      </c>
      <c r="G9" s="28">
        <v>5.96E-2</v>
      </c>
      <c r="H9" s="29"/>
    </row>
    <row r="10" spans="2:9" ht="15.75" customHeight="1" x14ac:dyDescent="0.2">
      <c r="B10" s="25" t="s">
        <v>340</v>
      </c>
      <c r="C10" s="25" t="s">
        <v>341</v>
      </c>
      <c r="D10" s="25" t="s">
        <v>129</v>
      </c>
      <c r="E10" s="26">
        <v>485798</v>
      </c>
      <c r="F10" s="27">
        <v>715.09</v>
      </c>
      <c r="G10" s="28">
        <v>5.6500000000000002E-2</v>
      </c>
      <c r="H10" s="29"/>
    </row>
    <row r="11" spans="2:9" ht="15.75" customHeight="1" x14ac:dyDescent="0.2">
      <c r="B11" s="25" t="s">
        <v>257</v>
      </c>
      <c r="C11" s="25" t="s">
        <v>258</v>
      </c>
      <c r="D11" s="25" t="s">
        <v>129</v>
      </c>
      <c r="E11" s="26">
        <v>114175</v>
      </c>
      <c r="F11" s="27">
        <v>683.39</v>
      </c>
      <c r="G11" s="28">
        <v>5.3999999999999999E-2</v>
      </c>
      <c r="H11" s="29"/>
    </row>
    <row r="12" spans="2:9" ht="15.75" customHeight="1" x14ac:dyDescent="0.2">
      <c r="B12" s="25" t="s">
        <v>135</v>
      </c>
      <c r="C12" s="25" t="s">
        <v>136</v>
      </c>
      <c r="D12" s="25" t="s">
        <v>137</v>
      </c>
      <c r="E12" s="26">
        <v>25423</v>
      </c>
      <c r="F12" s="27">
        <v>626.83000000000004</v>
      </c>
      <c r="G12" s="28">
        <v>4.9500000000000002E-2</v>
      </c>
      <c r="H12" s="29"/>
    </row>
    <row r="13" spans="2:9" ht="15.75" customHeight="1" x14ac:dyDescent="0.2">
      <c r="B13" s="25" t="s">
        <v>318</v>
      </c>
      <c r="C13" s="25" t="s">
        <v>319</v>
      </c>
      <c r="D13" s="25" t="s">
        <v>290</v>
      </c>
      <c r="E13" s="26">
        <v>25112</v>
      </c>
      <c r="F13" s="27">
        <v>612.61</v>
      </c>
      <c r="G13" s="28">
        <v>4.8399999999999999E-2</v>
      </c>
      <c r="H13" s="29"/>
    </row>
    <row r="14" spans="2:9" ht="15.75" customHeight="1" x14ac:dyDescent="0.2">
      <c r="B14" s="25" t="s">
        <v>303</v>
      </c>
      <c r="C14" s="25" t="s">
        <v>304</v>
      </c>
      <c r="D14" s="25" t="s">
        <v>302</v>
      </c>
      <c r="E14" s="26">
        <v>39710</v>
      </c>
      <c r="F14" s="27">
        <v>551.54999999999995</v>
      </c>
      <c r="G14" s="28">
        <v>4.3499999999999997E-2</v>
      </c>
      <c r="H14" s="29"/>
    </row>
    <row r="15" spans="2:9" ht="15.75" customHeight="1" x14ac:dyDescent="0.2">
      <c r="B15" s="25" t="s">
        <v>259</v>
      </c>
      <c r="C15" s="25" t="s">
        <v>260</v>
      </c>
      <c r="D15" s="25" t="s">
        <v>137</v>
      </c>
      <c r="E15" s="26">
        <v>122934</v>
      </c>
      <c r="F15" s="27">
        <v>546.32000000000005</v>
      </c>
      <c r="G15" s="28">
        <v>4.3099999999999999E-2</v>
      </c>
      <c r="H15" s="29"/>
    </row>
    <row r="16" spans="2:9" ht="15.75" customHeight="1" x14ac:dyDescent="0.2">
      <c r="B16" s="25" t="s">
        <v>272</v>
      </c>
      <c r="C16" s="25" t="s">
        <v>273</v>
      </c>
      <c r="D16" s="25" t="s">
        <v>146</v>
      </c>
      <c r="E16" s="26">
        <v>4861</v>
      </c>
      <c r="F16" s="27">
        <v>515.78</v>
      </c>
      <c r="G16" s="28">
        <v>4.07E-2</v>
      </c>
      <c r="H16" s="29"/>
    </row>
    <row r="17" spans="2:8" ht="15.75" customHeight="1" x14ac:dyDescent="0.2">
      <c r="B17" s="25" t="s">
        <v>307</v>
      </c>
      <c r="C17" s="25" t="s">
        <v>308</v>
      </c>
      <c r="D17" s="25" t="s">
        <v>132</v>
      </c>
      <c r="E17" s="26">
        <v>39805</v>
      </c>
      <c r="F17" s="27">
        <v>486.74</v>
      </c>
      <c r="G17" s="28">
        <v>3.8399999999999997E-2</v>
      </c>
      <c r="H17" s="29"/>
    </row>
    <row r="18" spans="2:8" ht="15.75" customHeight="1" x14ac:dyDescent="0.2">
      <c r="B18" s="25" t="s">
        <v>305</v>
      </c>
      <c r="C18" s="25" t="s">
        <v>306</v>
      </c>
      <c r="D18" s="25" t="s">
        <v>180</v>
      </c>
      <c r="E18" s="26">
        <v>45162</v>
      </c>
      <c r="F18" s="27">
        <v>473.91</v>
      </c>
      <c r="G18" s="28">
        <v>3.7400000000000003E-2</v>
      </c>
      <c r="H18" s="29"/>
    </row>
    <row r="19" spans="2:8" ht="15.75" customHeight="1" x14ac:dyDescent="0.2">
      <c r="B19" s="25" t="s">
        <v>647</v>
      </c>
      <c r="C19" s="25" t="s">
        <v>648</v>
      </c>
      <c r="D19" s="25" t="s">
        <v>562</v>
      </c>
      <c r="E19" s="26">
        <v>53308</v>
      </c>
      <c r="F19" s="27">
        <v>467.46</v>
      </c>
      <c r="G19" s="28">
        <v>3.6900000000000002E-2</v>
      </c>
      <c r="H19" s="29"/>
    </row>
    <row r="20" spans="2:8" ht="15.75" customHeight="1" x14ac:dyDescent="0.2">
      <c r="B20" s="25" t="s">
        <v>284</v>
      </c>
      <c r="C20" s="25" t="s">
        <v>285</v>
      </c>
      <c r="D20" s="25" t="s">
        <v>132</v>
      </c>
      <c r="E20" s="26">
        <v>34313</v>
      </c>
      <c r="F20" s="27">
        <v>423.7</v>
      </c>
      <c r="G20" s="28">
        <v>3.3500000000000002E-2</v>
      </c>
      <c r="H20" s="29"/>
    </row>
    <row r="21" spans="2:8" ht="15.75" customHeight="1" x14ac:dyDescent="0.2">
      <c r="B21" s="25" t="s">
        <v>300</v>
      </c>
      <c r="C21" s="25" t="s">
        <v>301</v>
      </c>
      <c r="D21" s="25" t="s">
        <v>302</v>
      </c>
      <c r="E21" s="26">
        <v>126485</v>
      </c>
      <c r="F21" s="27">
        <v>391.91</v>
      </c>
      <c r="G21" s="28">
        <v>3.09E-2</v>
      </c>
      <c r="H21" s="29"/>
    </row>
    <row r="22" spans="2:8" ht="15.75" customHeight="1" x14ac:dyDescent="0.2">
      <c r="B22" s="25" t="s">
        <v>439</v>
      </c>
      <c r="C22" s="25" t="s">
        <v>440</v>
      </c>
      <c r="D22" s="25" t="s">
        <v>337</v>
      </c>
      <c r="E22" s="26">
        <v>178006</v>
      </c>
      <c r="F22" s="27">
        <v>381.38</v>
      </c>
      <c r="G22" s="28">
        <v>3.0099999999999998E-2</v>
      </c>
      <c r="H22" s="29"/>
    </row>
    <row r="23" spans="2:8" ht="15.75" customHeight="1" x14ac:dyDescent="0.2">
      <c r="B23" s="25" t="s">
        <v>147</v>
      </c>
      <c r="C23" s="25" t="s">
        <v>148</v>
      </c>
      <c r="D23" s="25" t="s">
        <v>132</v>
      </c>
      <c r="E23" s="26">
        <v>6028</v>
      </c>
      <c r="F23" s="27">
        <v>314.05</v>
      </c>
      <c r="G23" s="28">
        <v>2.4799999999999999E-2</v>
      </c>
      <c r="H23" s="29"/>
    </row>
    <row r="24" spans="2:8" ht="15.75" customHeight="1" x14ac:dyDescent="0.2">
      <c r="B24" s="25" t="s">
        <v>370</v>
      </c>
      <c r="C24" s="25" t="s">
        <v>371</v>
      </c>
      <c r="D24" s="25" t="s">
        <v>129</v>
      </c>
      <c r="E24" s="26">
        <v>231846</v>
      </c>
      <c r="F24" s="27">
        <v>310.20999999999998</v>
      </c>
      <c r="G24" s="28">
        <v>2.4500000000000001E-2</v>
      </c>
      <c r="H24" s="29"/>
    </row>
    <row r="25" spans="2:8" ht="15.75" customHeight="1" x14ac:dyDescent="0.2">
      <c r="B25" s="25" t="s">
        <v>495</v>
      </c>
      <c r="C25" s="25" t="s">
        <v>496</v>
      </c>
      <c r="D25" s="25" t="s">
        <v>129</v>
      </c>
      <c r="E25" s="26">
        <v>141698</v>
      </c>
      <c r="F25" s="27">
        <v>303.16000000000003</v>
      </c>
      <c r="G25" s="28">
        <v>2.3900000000000001E-2</v>
      </c>
      <c r="H25" s="29"/>
    </row>
    <row r="26" spans="2:8" ht="15.75" customHeight="1" x14ac:dyDescent="0.2">
      <c r="B26" s="25" t="s">
        <v>556</v>
      </c>
      <c r="C26" s="25" t="s">
        <v>557</v>
      </c>
      <c r="D26" s="25" t="s">
        <v>357</v>
      </c>
      <c r="E26" s="26">
        <v>10625</v>
      </c>
      <c r="F26" s="27">
        <v>253</v>
      </c>
      <c r="G26" s="28">
        <v>0.02</v>
      </c>
      <c r="H26" s="29"/>
    </row>
    <row r="27" spans="2:8" ht="15.75" customHeight="1" x14ac:dyDescent="0.2">
      <c r="B27" s="25" t="s">
        <v>461</v>
      </c>
      <c r="C27" s="25" t="s">
        <v>462</v>
      </c>
      <c r="D27" s="25" t="s">
        <v>219</v>
      </c>
      <c r="E27" s="26">
        <v>110958</v>
      </c>
      <c r="F27" s="27">
        <v>249.88</v>
      </c>
      <c r="G27" s="28">
        <v>1.9699999999999999E-2</v>
      </c>
      <c r="H27" s="29"/>
    </row>
    <row r="28" spans="2:8" ht="15.75" customHeight="1" x14ac:dyDescent="0.2">
      <c r="B28" s="25" t="s">
        <v>265</v>
      </c>
      <c r="C28" s="25" t="s">
        <v>266</v>
      </c>
      <c r="D28" s="25" t="s">
        <v>129</v>
      </c>
      <c r="E28" s="26">
        <v>13702</v>
      </c>
      <c r="F28" s="27">
        <v>237.83</v>
      </c>
      <c r="G28" s="28">
        <v>1.8800000000000001E-2</v>
      </c>
      <c r="H28" s="29"/>
    </row>
    <row r="29" spans="2:8" ht="15.75" customHeight="1" x14ac:dyDescent="0.2">
      <c r="B29" s="25" t="s">
        <v>245</v>
      </c>
      <c r="C29" s="25" t="s">
        <v>246</v>
      </c>
      <c r="D29" s="25" t="s">
        <v>247</v>
      </c>
      <c r="E29" s="26">
        <v>201814</v>
      </c>
      <c r="F29" s="27">
        <v>193.74</v>
      </c>
      <c r="G29" s="28">
        <v>1.5299999999999999E-2</v>
      </c>
      <c r="H29" s="29"/>
    </row>
    <row r="30" spans="2:8" ht="15.75" customHeight="1" x14ac:dyDescent="0.2">
      <c r="B30" s="25" t="s">
        <v>325</v>
      </c>
      <c r="C30" s="25" t="s">
        <v>326</v>
      </c>
      <c r="D30" s="25" t="s">
        <v>180</v>
      </c>
      <c r="E30" s="26">
        <v>15345</v>
      </c>
      <c r="F30" s="27">
        <v>192.12</v>
      </c>
      <c r="G30" s="28">
        <v>1.52E-2</v>
      </c>
      <c r="H30" s="29"/>
    </row>
    <row r="31" spans="2:8" ht="15.75" customHeight="1" x14ac:dyDescent="0.2">
      <c r="B31" s="25" t="s">
        <v>649</v>
      </c>
      <c r="C31" s="25" t="s">
        <v>650</v>
      </c>
      <c r="D31" s="25" t="s">
        <v>247</v>
      </c>
      <c r="E31" s="26">
        <v>117059</v>
      </c>
      <c r="F31" s="27">
        <v>136.9</v>
      </c>
      <c r="G31" s="28">
        <v>1.0800000000000001E-2</v>
      </c>
      <c r="H31" s="29"/>
    </row>
    <row r="32" spans="2:8" ht="15.75" customHeight="1" x14ac:dyDescent="0.2">
      <c r="B32" s="25" t="s">
        <v>441</v>
      </c>
      <c r="C32" s="25" t="s">
        <v>442</v>
      </c>
      <c r="D32" s="25" t="s">
        <v>443</v>
      </c>
      <c r="E32" s="26">
        <v>7475</v>
      </c>
      <c r="F32" s="27">
        <v>126.65</v>
      </c>
      <c r="G32" s="28">
        <v>0.01</v>
      </c>
      <c r="H32" s="29"/>
    </row>
    <row r="33" spans="2:8" ht="15.75" customHeight="1" x14ac:dyDescent="0.2">
      <c r="B33" s="25" t="s">
        <v>309</v>
      </c>
      <c r="C33" s="25" t="s">
        <v>310</v>
      </c>
      <c r="D33" s="25" t="s">
        <v>311</v>
      </c>
      <c r="E33" s="26">
        <v>2203</v>
      </c>
      <c r="F33" s="27">
        <v>66.61</v>
      </c>
      <c r="G33" s="28">
        <v>5.3E-3</v>
      </c>
      <c r="H33" s="29"/>
    </row>
    <row r="34" spans="2:8" ht="15.75" customHeight="1" x14ac:dyDescent="0.2">
      <c r="B34" s="25" t="s">
        <v>558</v>
      </c>
      <c r="C34" s="25" t="s">
        <v>559</v>
      </c>
      <c r="D34" s="25" t="s">
        <v>302</v>
      </c>
      <c r="E34" s="26">
        <v>21869</v>
      </c>
      <c r="F34" s="27">
        <v>63.14</v>
      </c>
      <c r="G34" s="28">
        <v>5.0000000000000001E-3</v>
      </c>
      <c r="H34" s="29"/>
    </row>
    <row r="35" spans="2:8" ht="15.75" customHeight="1" x14ac:dyDescent="0.2">
      <c r="B35" s="25" t="s">
        <v>577</v>
      </c>
      <c r="C35" s="25" t="s">
        <v>872</v>
      </c>
      <c r="D35" s="25" t="s">
        <v>322</v>
      </c>
      <c r="E35" s="26">
        <v>4750</v>
      </c>
      <c r="F35" s="27">
        <v>43.66</v>
      </c>
      <c r="G35" s="28">
        <v>3.3999999999999998E-3</v>
      </c>
      <c r="H35" s="29"/>
    </row>
    <row r="36" spans="2:8" ht="15.75" customHeight="1" x14ac:dyDescent="0.2">
      <c r="B36" s="25" t="s">
        <v>485</v>
      </c>
      <c r="C36" s="25" t="s">
        <v>486</v>
      </c>
      <c r="D36" s="25" t="s">
        <v>183</v>
      </c>
      <c r="E36" s="26">
        <v>10000</v>
      </c>
      <c r="F36" s="27">
        <v>15.86</v>
      </c>
      <c r="G36" s="28">
        <v>1.2999999999999999E-3</v>
      </c>
      <c r="H36" s="29"/>
    </row>
    <row r="37" spans="2:8" ht="15.75" customHeight="1" x14ac:dyDescent="0.2">
      <c r="B37" s="24" t="s">
        <v>98</v>
      </c>
      <c r="C37" s="24"/>
      <c r="D37" s="24"/>
      <c r="E37" s="30"/>
      <c r="F37" s="31">
        <v>12032.09</v>
      </c>
      <c r="G37" s="32">
        <v>0.95</v>
      </c>
      <c r="H37" s="33"/>
    </row>
    <row r="38" spans="2:8" ht="15.75" customHeight="1" x14ac:dyDescent="0.2">
      <c r="B38" s="24" t="s">
        <v>152</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12032.09</v>
      </c>
      <c r="G41" s="32">
        <v>0.95</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103</v>
      </c>
      <c r="C44" s="25"/>
      <c r="D44" s="25"/>
      <c r="E44" s="26"/>
      <c r="F44" s="27"/>
      <c r="G44" s="28"/>
      <c r="H44" s="29"/>
    </row>
    <row r="45" spans="2:8" ht="15.75" customHeight="1" x14ac:dyDescent="0.2">
      <c r="B45" s="25" t="s">
        <v>104</v>
      </c>
      <c r="C45" s="25"/>
      <c r="D45" s="25"/>
      <c r="E45" s="26"/>
      <c r="F45" s="27">
        <v>785.81</v>
      </c>
      <c r="G45" s="28">
        <v>6.2E-2</v>
      </c>
      <c r="H45" s="29"/>
    </row>
    <row r="46" spans="2:8" ht="15.75" customHeight="1" x14ac:dyDescent="0.2">
      <c r="B46" s="24" t="s">
        <v>98</v>
      </c>
      <c r="C46" s="24"/>
      <c r="D46" s="24"/>
      <c r="E46" s="30"/>
      <c r="F46" s="31">
        <v>785.81</v>
      </c>
      <c r="G46" s="32">
        <v>6.2E-2</v>
      </c>
      <c r="H46" s="33"/>
    </row>
    <row r="47" spans="2:8" ht="15.75" customHeight="1" x14ac:dyDescent="0.2">
      <c r="B47" s="25"/>
      <c r="C47" s="25"/>
      <c r="D47" s="25"/>
      <c r="E47" s="26"/>
      <c r="F47" s="27"/>
      <c r="G47" s="28"/>
      <c r="H47" s="29"/>
    </row>
    <row r="48" spans="2:8" ht="15.75" customHeight="1" x14ac:dyDescent="0.2">
      <c r="B48" s="36" t="s">
        <v>102</v>
      </c>
      <c r="C48" s="36"/>
      <c r="D48" s="36"/>
      <c r="E48" s="37"/>
      <c r="F48" s="31">
        <v>785.81</v>
      </c>
      <c r="G48" s="32">
        <v>6.2E-2</v>
      </c>
      <c r="H48" s="33"/>
    </row>
    <row r="49" spans="2:8" ht="15.75" customHeight="1" x14ac:dyDescent="0.2">
      <c r="B49" s="25" t="s">
        <v>105</v>
      </c>
      <c r="C49" s="25"/>
      <c r="D49" s="25"/>
      <c r="E49" s="26"/>
      <c r="F49" s="43">
        <v>-153.03</v>
      </c>
      <c r="G49" s="44">
        <v>-1.2000000000000011E-2</v>
      </c>
      <c r="H49" s="29"/>
    </row>
    <row r="50" spans="2:8" ht="15.75" customHeight="1" x14ac:dyDescent="0.2">
      <c r="B50" s="38" t="s">
        <v>106</v>
      </c>
      <c r="C50" s="38"/>
      <c r="D50" s="38"/>
      <c r="E50" s="39"/>
      <c r="F50" s="40">
        <v>12664.87</v>
      </c>
      <c r="G50" s="41">
        <v>1</v>
      </c>
      <c r="H50" s="42"/>
    </row>
    <row r="51" spans="2:8" ht="15.75" customHeight="1" x14ac:dyDescent="0.2">
      <c r="B51" s="2"/>
    </row>
    <row r="52" spans="2:8" ht="15.75" customHeight="1" x14ac:dyDescent="0.2">
      <c r="B52" s="12" t="s">
        <v>163</v>
      </c>
    </row>
    <row r="53" spans="2:8" ht="15.75" customHeight="1" thickBot="1" x14ac:dyDescent="0.25"/>
    <row r="54" spans="2:8" ht="27" customHeight="1" thickBot="1" x14ac:dyDescent="0.25">
      <c r="B54" s="57" t="s">
        <v>787</v>
      </c>
      <c r="C54" s="58" t="s">
        <v>788</v>
      </c>
      <c r="D54" s="58" t="s">
        <v>789</v>
      </c>
      <c r="E54" s="59" t="s">
        <v>790</v>
      </c>
      <c r="G54" s="2"/>
      <c r="H54" s="2"/>
    </row>
    <row r="55" spans="2:8" ht="29.25" customHeight="1" x14ac:dyDescent="0.2">
      <c r="B55" s="60" t="s">
        <v>836</v>
      </c>
      <c r="C55" s="100"/>
      <c r="D55" s="103" t="s">
        <v>837</v>
      </c>
      <c r="E55" s="105"/>
      <c r="G55" s="2"/>
      <c r="H55" s="2"/>
    </row>
    <row r="56" spans="2:8" ht="39.950000000000003" customHeight="1" x14ac:dyDescent="0.2">
      <c r="B56" s="61" t="s">
        <v>820</v>
      </c>
      <c r="C56" s="101"/>
      <c r="D56" s="104"/>
      <c r="E56" s="101"/>
      <c r="G56" s="2"/>
      <c r="H56" s="2"/>
    </row>
    <row r="57" spans="2:8" ht="39.950000000000003" customHeight="1" x14ac:dyDescent="0.2">
      <c r="B57" s="61" t="s">
        <v>838</v>
      </c>
      <c r="C57" s="101"/>
      <c r="D57" s="104"/>
      <c r="E57" s="101"/>
      <c r="G57" s="2"/>
      <c r="H57" s="2"/>
    </row>
    <row r="58" spans="2:8" ht="23.25" customHeight="1" thickBot="1" x14ac:dyDescent="0.25">
      <c r="B58" s="63" t="s">
        <v>810</v>
      </c>
      <c r="C58" s="102"/>
      <c r="D58" s="67" t="s">
        <v>810</v>
      </c>
      <c r="E58" s="106"/>
      <c r="G58" s="2"/>
      <c r="H58" s="2"/>
    </row>
    <row r="60" spans="2:8" ht="12" x14ac:dyDescent="0.2">
      <c r="B60" s="2" t="s">
        <v>791</v>
      </c>
      <c r="C60" s="2"/>
      <c r="D60" s="2"/>
      <c r="G60" s="2"/>
      <c r="H60" s="2"/>
    </row>
    <row r="61" spans="2:8" ht="12" x14ac:dyDescent="0.2">
      <c r="B61" s="3" t="s">
        <v>792</v>
      </c>
      <c r="C61" s="2"/>
      <c r="D61" s="2"/>
      <c r="G61" s="2"/>
      <c r="H61"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5:C58"/>
    <mergeCell ref="D55:D57"/>
    <mergeCell ref="E55:E58"/>
  </mergeCells>
  <hyperlinks>
    <hyperlink ref="I1" location="'Sheet1'!A1" display="Index" xr:uid="{98DE0A41-EDBD-452A-ABB5-B4ECCD4E79D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AFF6C-CE0F-4C66-9B49-4B64BE6DAD9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140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248</v>
      </c>
      <c r="C7" s="25"/>
      <c r="D7" s="25"/>
      <c r="E7" s="26"/>
      <c r="F7" s="27"/>
      <c r="G7" s="28"/>
      <c r="H7" s="29"/>
    </row>
    <row r="8" spans="2:9" ht="15.75" customHeight="1" x14ac:dyDescent="0.2">
      <c r="B8" s="24" t="s">
        <v>249</v>
      </c>
      <c r="C8" s="25"/>
      <c r="D8" s="25"/>
      <c r="E8" s="26"/>
      <c r="F8" s="27"/>
      <c r="G8" s="28"/>
      <c r="H8" s="29"/>
    </row>
    <row r="9" spans="2:9" ht="15.75" customHeight="1" x14ac:dyDescent="0.2">
      <c r="B9" s="25" t="s">
        <v>651</v>
      </c>
      <c r="C9" s="25" t="s">
        <v>652</v>
      </c>
      <c r="D9" s="25"/>
      <c r="E9" s="26">
        <v>78729</v>
      </c>
      <c r="F9" s="27">
        <v>4174.21</v>
      </c>
      <c r="G9" s="28">
        <v>0.99580000000000002</v>
      </c>
      <c r="H9" s="29"/>
    </row>
    <row r="10" spans="2:9" ht="15.75" customHeight="1" x14ac:dyDescent="0.2">
      <c r="B10" s="24" t="s">
        <v>98</v>
      </c>
      <c r="C10" s="24"/>
      <c r="D10" s="24"/>
      <c r="E10" s="30"/>
      <c r="F10" s="31">
        <v>4174.21</v>
      </c>
      <c r="G10" s="32">
        <v>99.5809</v>
      </c>
      <c r="H10" s="33"/>
    </row>
    <row r="11" spans="2:9" ht="15.75" customHeight="1" x14ac:dyDescent="0.2">
      <c r="B11" s="25"/>
      <c r="C11" s="25"/>
      <c r="D11" s="25"/>
      <c r="E11" s="26"/>
      <c r="F11" s="27"/>
      <c r="G11" s="28"/>
      <c r="H11" s="29"/>
    </row>
    <row r="12" spans="2:9" ht="15.75" customHeight="1" x14ac:dyDescent="0.2">
      <c r="B12" s="36" t="s">
        <v>102</v>
      </c>
      <c r="C12" s="36"/>
      <c r="D12" s="36"/>
      <c r="E12" s="37"/>
      <c r="F12" s="31">
        <v>4174.21</v>
      </c>
      <c r="G12" s="32">
        <v>0.99580000000000002</v>
      </c>
      <c r="H12" s="33"/>
    </row>
    <row r="13" spans="2:9" ht="15.75" customHeight="1" x14ac:dyDescent="0.2">
      <c r="B13" s="25"/>
      <c r="C13" s="25"/>
      <c r="D13" s="25"/>
      <c r="E13" s="26"/>
      <c r="F13" s="27"/>
      <c r="G13" s="28"/>
      <c r="H13" s="29"/>
    </row>
    <row r="14" spans="2:9" ht="15.75" customHeight="1" x14ac:dyDescent="0.2">
      <c r="B14" s="24" t="s">
        <v>103</v>
      </c>
      <c r="C14" s="25"/>
      <c r="D14" s="25"/>
      <c r="E14" s="26"/>
      <c r="F14" s="27"/>
      <c r="G14" s="28"/>
      <c r="H14" s="29"/>
    </row>
    <row r="15" spans="2:9" ht="15.75" customHeight="1" x14ac:dyDescent="0.2">
      <c r="B15" s="25" t="s">
        <v>104</v>
      </c>
      <c r="C15" s="25"/>
      <c r="D15" s="25"/>
      <c r="E15" s="26"/>
      <c r="F15" s="27">
        <v>23.88</v>
      </c>
      <c r="G15" s="28">
        <v>5.7000000000000002E-3</v>
      </c>
      <c r="H15" s="29"/>
    </row>
    <row r="16" spans="2:9" ht="15.75" customHeight="1" x14ac:dyDescent="0.2">
      <c r="B16" s="24" t="s">
        <v>98</v>
      </c>
      <c r="C16" s="24"/>
      <c r="D16" s="24"/>
      <c r="E16" s="30"/>
      <c r="F16" s="31">
        <v>23.88</v>
      </c>
      <c r="G16" s="32">
        <v>5.7000000000000002E-3</v>
      </c>
      <c r="H16" s="33"/>
    </row>
    <row r="17" spans="2:8" ht="15.75" customHeight="1" x14ac:dyDescent="0.2">
      <c r="B17" s="25"/>
      <c r="C17" s="25"/>
      <c r="D17" s="25"/>
      <c r="E17" s="26"/>
      <c r="F17" s="27"/>
      <c r="G17" s="28"/>
      <c r="H17" s="29"/>
    </row>
    <row r="18" spans="2:8" ht="15.75" customHeight="1" x14ac:dyDescent="0.2">
      <c r="B18" s="36" t="s">
        <v>102</v>
      </c>
      <c r="C18" s="36"/>
      <c r="D18" s="36"/>
      <c r="E18" s="37"/>
      <c r="F18" s="31">
        <v>23.88</v>
      </c>
      <c r="G18" s="32">
        <v>5.7000000000000002E-3</v>
      </c>
      <c r="H18" s="33"/>
    </row>
    <row r="19" spans="2:8" ht="15.75" customHeight="1" x14ac:dyDescent="0.2">
      <c r="B19" s="25" t="s">
        <v>105</v>
      </c>
      <c r="C19" s="25"/>
      <c r="D19" s="25"/>
      <c r="E19" s="26"/>
      <c r="F19" s="43">
        <v>-6.31</v>
      </c>
      <c r="G19" s="44">
        <v>-1.5000000000000568E-3</v>
      </c>
      <c r="H19" s="29"/>
    </row>
    <row r="20" spans="2:8" ht="15.75" customHeight="1" x14ac:dyDescent="0.2">
      <c r="B20" s="38" t="s">
        <v>106</v>
      </c>
      <c r="C20" s="38"/>
      <c r="D20" s="38"/>
      <c r="E20" s="39"/>
      <c r="F20" s="40">
        <v>4191.78</v>
      </c>
      <c r="G20" s="41">
        <v>1</v>
      </c>
      <c r="H20" s="42"/>
    </row>
    <row r="21" spans="2:8" ht="15.75" customHeight="1" thickBot="1" x14ac:dyDescent="0.25">
      <c r="B21" s="2"/>
    </row>
    <row r="22" spans="2:8" ht="27" customHeight="1" thickBot="1" x14ac:dyDescent="0.25">
      <c r="B22" s="57" t="s">
        <v>787</v>
      </c>
      <c r="C22" s="58" t="s">
        <v>788</v>
      </c>
      <c r="D22" s="58" t="s">
        <v>789</v>
      </c>
      <c r="E22" s="59" t="s">
        <v>790</v>
      </c>
      <c r="G22" s="2"/>
      <c r="H22" s="2"/>
    </row>
    <row r="23" spans="2:8" ht="29.25" customHeight="1" x14ac:dyDescent="0.2">
      <c r="B23" s="60" t="s">
        <v>59</v>
      </c>
      <c r="C23" s="100"/>
      <c r="D23" s="103" t="s">
        <v>839</v>
      </c>
      <c r="E23" s="105"/>
      <c r="G23" s="2"/>
      <c r="H23" s="2"/>
    </row>
    <row r="24" spans="2:8" ht="39.950000000000003" customHeight="1" x14ac:dyDescent="0.2">
      <c r="B24" s="61" t="s">
        <v>840</v>
      </c>
      <c r="C24" s="101"/>
      <c r="D24" s="104"/>
      <c r="E24" s="101"/>
      <c r="G24" s="2"/>
      <c r="H24" s="2"/>
    </row>
    <row r="25" spans="2:8" ht="39.950000000000003" customHeight="1" x14ac:dyDescent="0.2">
      <c r="B25" s="61" t="s">
        <v>841</v>
      </c>
      <c r="C25" s="101"/>
      <c r="D25" s="104"/>
      <c r="E25" s="101"/>
      <c r="G25" s="2"/>
      <c r="H25" s="2"/>
    </row>
    <row r="26" spans="2:8" ht="23.25" customHeight="1" thickBot="1" x14ac:dyDescent="0.25">
      <c r="B26" s="63" t="s">
        <v>804</v>
      </c>
      <c r="C26" s="102"/>
      <c r="D26" s="67" t="s">
        <v>804</v>
      </c>
      <c r="E26" s="106"/>
      <c r="G26" s="2"/>
      <c r="H26" s="2"/>
    </row>
    <row r="28" spans="2:8" ht="12" x14ac:dyDescent="0.2">
      <c r="B28" s="2" t="s">
        <v>791</v>
      </c>
      <c r="C28" s="2"/>
      <c r="D28" s="2"/>
      <c r="G28" s="2"/>
      <c r="H28" s="2"/>
    </row>
    <row r="29" spans="2:8" ht="12" x14ac:dyDescent="0.2">
      <c r="B29" s="3" t="s">
        <v>792</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25501CD9-ABE5-4ED3-A08C-24CA5C155BE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E2883-C98F-43B5-9E33-9B3F1D1E4459}">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34.8554687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803888</v>
      </c>
      <c r="F7" s="27">
        <v>12269.74</v>
      </c>
      <c r="G7" s="28">
        <v>9.4500000000000001E-2</v>
      </c>
      <c r="H7" s="29"/>
    </row>
    <row r="8" spans="2:9" ht="15.75" customHeight="1" x14ac:dyDescent="0.2">
      <c r="B8" s="25" t="s">
        <v>127</v>
      </c>
      <c r="C8" s="25" t="s">
        <v>128</v>
      </c>
      <c r="D8" s="25" t="s">
        <v>129</v>
      </c>
      <c r="E8" s="26">
        <v>1238907</v>
      </c>
      <c r="F8" s="27">
        <v>11793.16</v>
      </c>
      <c r="G8" s="28">
        <v>9.0800000000000006E-2</v>
      </c>
      <c r="H8" s="29"/>
    </row>
    <row r="9" spans="2:9" ht="15.75" customHeight="1" x14ac:dyDescent="0.2">
      <c r="B9" s="25" t="s">
        <v>138</v>
      </c>
      <c r="C9" s="25" t="s">
        <v>139</v>
      </c>
      <c r="D9" s="25" t="s">
        <v>140</v>
      </c>
      <c r="E9" s="26">
        <v>321825</v>
      </c>
      <c r="F9" s="27">
        <v>7546.8</v>
      </c>
      <c r="G9" s="28">
        <v>5.8099999999999999E-2</v>
      </c>
      <c r="H9" s="29"/>
    </row>
    <row r="10" spans="2:9" ht="15.75" customHeight="1" x14ac:dyDescent="0.2">
      <c r="B10" s="25" t="s">
        <v>257</v>
      </c>
      <c r="C10" s="25" t="s">
        <v>258</v>
      </c>
      <c r="D10" s="25" t="s">
        <v>129</v>
      </c>
      <c r="E10" s="26">
        <v>1174504</v>
      </c>
      <c r="F10" s="27">
        <v>7029.99</v>
      </c>
      <c r="G10" s="28">
        <v>5.4100000000000002E-2</v>
      </c>
      <c r="H10" s="29"/>
    </row>
    <row r="11" spans="2:9" ht="15.75" customHeight="1" x14ac:dyDescent="0.2">
      <c r="B11" s="25" t="s">
        <v>130</v>
      </c>
      <c r="C11" s="25" t="s">
        <v>131</v>
      </c>
      <c r="D11" s="25" t="s">
        <v>132</v>
      </c>
      <c r="E11" s="26">
        <v>383511</v>
      </c>
      <c r="F11" s="27">
        <v>5505.11</v>
      </c>
      <c r="G11" s="28">
        <v>4.24E-2</v>
      </c>
      <c r="H11" s="29"/>
    </row>
    <row r="12" spans="2:9" ht="15.75" customHeight="1" x14ac:dyDescent="0.2">
      <c r="B12" s="25" t="s">
        <v>261</v>
      </c>
      <c r="C12" s="25" t="s">
        <v>262</v>
      </c>
      <c r="D12" s="25" t="s">
        <v>129</v>
      </c>
      <c r="E12" s="26">
        <v>475498</v>
      </c>
      <c r="F12" s="27">
        <v>4929.49</v>
      </c>
      <c r="G12" s="28">
        <v>3.7999999999999999E-2</v>
      </c>
      <c r="H12" s="29"/>
    </row>
    <row r="13" spans="2:9" ht="15.75" customHeight="1" x14ac:dyDescent="0.2">
      <c r="B13" s="25" t="s">
        <v>259</v>
      </c>
      <c r="C13" s="25" t="s">
        <v>260</v>
      </c>
      <c r="D13" s="25" t="s">
        <v>137</v>
      </c>
      <c r="E13" s="26">
        <v>1003202</v>
      </c>
      <c r="F13" s="27">
        <v>4458.2299999999996</v>
      </c>
      <c r="G13" s="28">
        <v>3.4299999999999997E-2</v>
      </c>
      <c r="H13" s="29"/>
    </row>
    <row r="14" spans="2:9" ht="15.75" customHeight="1" x14ac:dyDescent="0.2">
      <c r="B14" s="25" t="s">
        <v>135</v>
      </c>
      <c r="C14" s="25" t="s">
        <v>136</v>
      </c>
      <c r="D14" s="25" t="s">
        <v>137</v>
      </c>
      <c r="E14" s="26">
        <v>176357</v>
      </c>
      <c r="F14" s="27">
        <v>4348.26</v>
      </c>
      <c r="G14" s="28">
        <v>3.3500000000000002E-2</v>
      </c>
      <c r="H14" s="29"/>
    </row>
    <row r="15" spans="2:9" ht="15.75" customHeight="1" x14ac:dyDescent="0.2">
      <c r="B15" s="25" t="s">
        <v>309</v>
      </c>
      <c r="C15" s="25" t="s">
        <v>310</v>
      </c>
      <c r="D15" s="25" t="s">
        <v>311</v>
      </c>
      <c r="E15" s="26">
        <v>142933</v>
      </c>
      <c r="F15" s="27">
        <v>4321.6499999999996</v>
      </c>
      <c r="G15" s="28">
        <v>3.3300000000000003E-2</v>
      </c>
      <c r="H15" s="29"/>
    </row>
    <row r="16" spans="2:9" ht="15.75" customHeight="1" x14ac:dyDescent="0.2">
      <c r="B16" s="25" t="s">
        <v>263</v>
      </c>
      <c r="C16" s="25" t="s">
        <v>264</v>
      </c>
      <c r="D16" s="25" t="s">
        <v>132</v>
      </c>
      <c r="E16" s="26">
        <v>113752</v>
      </c>
      <c r="F16" s="27">
        <v>4013.85</v>
      </c>
      <c r="G16" s="28">
        <v>3.09E-2</v>
      </c>
      <c r="H16" s="29"/>
    </row>
    <row r="17" spans="2:8" ht="15.75" customHeight="1" x14ac:dyDescent="0.2">
      <c r="B17" s="25" t="s">
        <v>265</v>
      </c>
      <c r="C17" s="25" t="s">
        <v>266</v>
      </c>
      <c r="D17" s="25" t="s">
        <v>129</v>
      </c>
      <c r="E17" s="26">
        <v>199251</v>
      </c>
      <c r="F17" s="27">
        <v>3458.4</v>
      </c>
      <c r="G17" s="28">
        <v>2.6599999999999999E-2</v>
      </c>
      <c r="H17" s="29"/>
    </row>
    <row r="18" spans="2:8" ht="15.75" customHeight="1" x14ac:dyDescent="0.2">
      <c r="B18" s="25" t="s">
        <v>342</v>
      </c>
      <c r="C18" s="25" t="s">
        <v>343</v>
      </c>
      <c r="D18" s="25" t="s">
        <v>302</v>
      </c>
      <c r="E18" s="26">
        <v>87822</v>
      </c>
      <c r="F18" s="27">
        <v>2765.34</v>
      </c>
      <c r="G18" s="28">
        <v>2.1299999999999999E-2</v>
      </c>
      <c r="H18" s="29"/>
    </row>
    <row r="19" spans="2:8" ht="15.75" customHeight="1" x14ac:dyDescent="0.2">
      <c r="B19" s="25" t="s">
        <v>288</v>
      </c>
      <c r="C19" s="25" t="s">
        <v>289</v>
      </c>
      <c r="D19" s="25" t="s">
        <v>290</v>
      </c>
      <c r="E19" s="26">
        <v>120768</v>
      </c>
      <c r="F19" s="27">
        <v>2716.56</v>
      </c>
      <c r="G19" s="28">
        <v>2.0899999999999998E-2</v>
      </c>
      <c r="H19" s="29"/>
    </row>
    <row r="20" spans="2:8" ht="15.75" customHeight="1" x14ac:dyDescent="0.2">
      <c r="B20" s="25" t="s">
        <v>181</v>
      </c>
      <c r="C20" s="25" t="s">
        <v>182</v>
      </c>
      <c r="D20" s="25" t="s">
        <v>183</v>
      </c>
      <c r="E20" s="26">
        <v>49222</v>
      </c>
      <c r="F20" s="27">
        <v>2528.9</v>
      </c>
      <c r="G20" s="28">
        <v>1.95E-2</v>
      </c>
      <c r="H20" s="29"/>
    </row>
    <row r="21" spans="2:8" ht="15.75" customHeight="1" x14ac:dyDescent="0.2">
      <c r="B21" s="25" t="s">
        <v>144</v>
      </c>
      <c r="C21" s="25" t="s">
        <v>145</v>
      </c>
      <c r="D21" s="25" t="s">
        <v>146</v>
      </c>
      <c r="E21" s="26">
        <v>145065</v>
      </c>
      <c r="F21" s="27">
        <v>2254.67</v>
      </c>
      <c r="G21" s="28">
        <v>1.7399999999999999E-2</v>
      </c>
      <c r="H21" s="29"/>
    </row>
    <row r="22" spans="2:8" ht="15.75" customHeight="1" x14ac:dyDescent="0.2">
      <c r="B22" s="25" t="s">
        <v>276</v>
      </c>
      <c r="C22" s="25" t="s">
        <v>277</v>
      </c>
      <c r="D22" s="25" t="s">
        <v>146</v>
      </c>
      <c r="E22" s="26">
        <v>72528</v>
      </c>
      <c r="F22" s="27">
        <v>2217.36</v>
      </c>
      <c r="G22" s="28">
        <v>1.7100000000000001E-2</v>
      </c>
      <c r="H22" s="29"/>
    </row>
    <row r="23" spans="2:8" ht="15.75" customHeight="1" x14ac:dyDescent="0.2">
      <c r="B23" s="25" t="s">
        <v>272</v>
      </c>
      <c r="C23" s="25" t="s">
        <v>273</v>
      </c>
      <c r="D23" s="25" t="s">
        <v>146</v>
      </c>
      <c r="E23" s="26">
        <v>20256</v>
      </c>
      <c r="F23" s="27">
        <v>2149.2800000000002</v>
      </c>
      <c r="G23" s="28">
        <v>1.66E-2</v>
      </c>
      <c r="H23" s="29"/>
    </row>
    <row r="24" spans="2:8" ht="15.75" customHeight="1" x14ac:dyDescent="0.2">
      <c r="B24" s="25" t="s">
        <v>296</v>
      </c>
      <c r="C24" s="25" t="s">
        <v>297</v>
      </c>
      <c r="D24" s="25" t="s">
        <v>186</v>
      </c>
      <c r="E24" s="26">
        <v>183730</v>
      </c>
      <c r="F24" s="27">
        <v>2128.79</v>
      </c>
      <c r="G24" s="28">
        <v>1.6400000000000001E-2</v>
      </c>
      <c r="H24" s="29"/>
    </row>
    <row r="25" spans="2:8" ht="15.75" customHeight="1" x14ac:dyDescent="0.2">
      <c r="B25" s="25" t="s">
        <v>378</v>
      </c>
      <c r="C25" s="25" t="s">
        <v>379</v>
      </c>
      <c r="D25" s="25" t="s">
        <v>337</v>
      </c>
      <c r="E25" s="26">
        <v>56221</v>
      </c>
      <c r="F25" s="27">
        <v>2066.46</v>
      </c>
      <c r="G25" s="28">
        <v>1.5900000000000001E-2</v>
      </c>
      <c r="H25" s="29"/>
    </row>
    <row r="26" spans="2:8" ht="15.75" customHeight="1" x14ac:dyDescent="0.2">
      <c r="B26" s="25" t="s">
        <v>647</v>
      </c>
      <c r="C26" s="25" t="s">
        <v>648</v>
      </c>
      <c r="D26" s="25" t="s">
        <v>562</v>
      </c>
      <c r="E26" s="26">
        <v>231583</v>
      </c>
      <c r="F26" s="27">
        <v>2030.75</v>
      </c>
      <c r="G26" s="28">
        <v>1.5599999999999999E-2</v>
      </c>
      <c r="H26" s="29"/>
    </row>
    <row r="27" spans="2:8" ht="15.75" customHeight="1" x14ac:dyDescent="0.2">
      <c r="B27" s="25" t="s">
        <v>284</v>
      </c>
      <c r="C27" s="25" t="s">
        <v>285</v>
      </c>
      <c r="D27" s="25" t="s">
        <v>132</v>
      </c>
      <c r="E27" s="26">
        <v>157033</v>
      </c>
      <c r="F27" s="27">
        <v>1939.04</v>
      </c>
      <c r="G27" s="28">
        <v>1.49E-2</v>
      </c>
      <c r="H27" s="29"/>
    </row>
    <row r="28" spans="2:8" ht="15.75" customHeight="1" x14ac:dyDescent="0.2">
      <c r="B28" s="25" t="s">
        <v>314</v>
      </c>
      <c r="C28" s="25" t="s">
        <v>315</v>
      </c>
      <c r="D28" s="25" t="s">
        <v>143</v>
      </c>
      <c r="E28" s="26">
        <v>42578</v>
      </c>
      <c r="F28" s="27">
        <v>1931.83</v>
      </c>
      <c r="G28" s="28">
        <v>1.49E-2</v>
      </c>
      <c r="H28" s="29"/>
    </row>
    <row r="29" spans="2:8" ht="15.75" customHeight="1" x14ac:dyDescent="0.2">
      <c r="B29" s="25" t="s">
        <v>192</v>
      </c>
      <c r="C29" s="25" t="s">
        <v>193</v>
      </c>
      <c r="D29" s="25" t="s">
        <v>194</v>
      </c>
      <c r="E29" s="26">
        <v>94071</v>
      </c>
      <c r="F29" s="27">
        <v>1827.24</v>
      </c>
      <c r="G29" s="28">
        <v>1.41E-2</v>
      </c>
      <c r="H29" s="29"/>
    </row>
    <row r="30" spans="2:8" ht="15.75" customHeight="1" x14ac:dyDescent="0.2">
      <c r="B30" s="25" t="s">
        <v>274</v>
      </c>
      <c r="C30" s="25" t="s">
        <v>275</v>
      </c>
      <c r="D30" s="25" t="s">
        <v>146</v>
      </c>
      <c r="E30" s="26">
        <v>47923</v>
      </c>
      <c r="F30" s="27">
        <v>1651.88</v>
      </c>
      <c r="G30" s="28">
        <v>1.2699999999999999E-2</v>
      </c>
      <c r="H30" s="29"/>
    </row>
    <row r="31" spans="2:8" ht="15.75" customHeight="1" x14ac:dyDescent="0.2">
      <c r="B31" s="25" t="s">
        <v>267</v>
      </c>
      <c r="C31" s="25" t="s">
        <v>268</v>
      </c>
      <c r="D31" s="25" t="s">
        <v>269</v>
      </c>
      <c r="E31" s="26">
        <v>1144292</v>
      </c>
      <c r="F31" s="27">
        <v>1582.56</v>
      </c>
      <c r="G31" s="28">
        <v>1.2200000000000001E-2</v>
      </c>
      <c r="H31" s="29"/>
    </row>
    <row r="32" spans="2:8" ht="15.75" customHeight="1" x14ac:dyDescent="0.2">
      <c r="B32" s="25" t="s">
        <v>303</v>
      </c>
      <c r="C32" s="25" t="s">
        <v>304</v>
      </c>
      <c r="D32" s="25" t="s">
        <v>302</v>
      </c>
      <c r="E32" s="26">
        <v>110100</v>
      </c>
      <c r="F32" s="27">
        <v>1529.23</v>
      </c>
      <c r="G32" s="28">
        <v>1.18E-2</v>
      </c>
      <c r="H32" s="29"/>
    </row>
    <row r="33" spans="2:8" ht="15.75" customHeight="1" x14ac:dyDescent="0.2">
      <c r="B33" s="25" t="s">
        <v>282</v>
      </c>
      <c r="C33" s="25" t="s">
        <v>283</v>
      </c>
      <c r="D33" s="25" t="s">
        <v>194</v>
      </c>
      <c r="E33" s="26">
        <v>17541</v>
      </c>
      <c r="F33" s="27">
        <v>1447.98</v>
      </c>
      <c r="G33" s="28">
        <v>1.12E-2</v>
      </c>
      <c r="H33" s="29"/>
    </row>
    <row r="34" spans="2:8" ht="15.75" customHeight="1" x14ac:dyDescent="0.2">
      <c r="B34" s="25" t="s">
        <v>270</v>
      </c>
      <c r="C34" s="25" t="s">
        <v>271</v>
      </c>
      <c r="D34" s="25" t="s">
        <v>180</v>
      </c>
      <c r="E34" s="26">
        <v>18512</v>
      </c>
      <c r="F34" s="27">
        <v>1445.93</v>
      </c>
      <c r="G34" s="28">
        <v>1.11E-2</v>
      </c>
      <c r="H34" s="29"/>
    </row>
    <row r="35" spans="2:8" ht="15.75" customHeight="1" x14ac:dyDescent="0.2">
      <c r="B35" s="25" t="s">
        <v>217</v>
      </c>
      <c r="C35" s="25" t="s">
        <v>218</v>
      </c>
      <c r="D35" s="25" t="s">
        <v>219</v>
      </c>
      <c r="E35" s="26">
        <v>256841</v>
      </c>
      <c r="F35" s="27">
        <v>1416.73</v>
      </c>
      <c r="G35" s="28">
        <v>1.09E-2</v>
      </c>
      <c r="H35" s="29"/>
    </row>
    <row r="36" spans="2:8" ht="15.75" customHeight="1" x14ac:dyDescent="0.2">
      <c r="B36" s="25" t="s">
        <v>214</v>
      </c>
      <c r="C36" s="25" t="s">
        <v>215</v>
      </c>
      <c r="D36" s="25" t="s">
        <v>216</v>
      </c>
      <c r="E36" s="26">
        <v>1095042</v>
      </c>
      <c r="F36" s="27">
        <v>1411.51</v>
      </c>
      <c r="G36" s="28">
        <v>1.09E-2</v>
      </c>
      <c r="H36" s="29"/>
    </row>
    <row r="37" spans="2:8" ht="15.75" customHeight="1" x14ac:dyDescent="0.2">
      <c r="B37" s="25" t="s">
        <v>149</v>
      </c>
      <c r="C37" s="25" t="s">
        <v>150</v>
      </c>
      <c r="D37" s="25" t="s">
        <v>151</v>
      </c>
      <c r="E37" s="26">
        <v>142367</v>
      </c>
      <c r="F37" s="27">
        <v>1318.89</v>
      </c>
      <c r="G37" s="28">
        <v>1.0200000000000001E-2</v>
      </c>
      <c r="H37" s="29"/>
    </row>
    <row r="38" spans="2:8" ht="15.75" customHeight="1" x14ac:dyDescent="0.2">
      <c r="B38" s="25" t="s">
        <v>147</v>
      </c>
      <c r="C38" s="25" t="s">
        <v>148</v>
      </c>
      <c r="D38" s="25" t="s">
        <v>132</v>
      </c>
      <c r="E38" s="26">
        <v>24573</v>
      </c>
      <c r="F38" s="27">
        <v>1280.22</v>
      </c>
      <c r="G38" s="28">
        <v>9.9000000000000008E-3</v>
      </c>
      <c r="H38" s="29"/>
    </row>
    <row r="39" spans="2:8" ht="15.75" customHeight="1" x14ac:dyDescent="0.2">
      <c r="B39" s="25" t="s">
        <v>291</v>
      </c>
      <c r="C39" s="25" t="s">
        <v>292</v>
      </c>
      <c r="D39" s="25" t="s">
        <v>247</v>
      </c>
      <c r="E39" s="26">
        <v>6721</v>
      </c>
      <c r="F39" s="27">
        <v>1278.31</v>
      </c>
      <c r="G39" s="28">
        <v>9.7999999999999997E-3</v>
      </c>
      <c r="H39" s="29"/>
    </row>
    <row r="40" spans="2:8" ht="15.75" customHeight="1" x14ac:dyDescent="0.2">
      <c r="B40" s="25" t="s">
        <v>435</v>
      </c>
      <c r="C40" s="25" t="s">
        <v>436</v>
      </c>
      <c r="D40" s="25" t="s">
        <v>424</v>
      </c>
      <c r="E40" s="26">
        <v>35401</v>
      </c>
      <c r="F40" s="27">
        <v>1222.4000000000001</v>
      </c>
      <c r="G40" s="28">
        <v>9.4000000000000004E-3</v>
      </c>
      <c r="H40" s="29"/>
    </row>
    <row r="41" spans="2:8" ht="15.75" customHeight="1" x14ac:dyDescent="0.2">
      <c r="B41" s="25" t="s">
        <v>318</v>
      </c>
      <c r="C41" s="25" t="s">
        <v>319</v>
      </c>
      <c r="D41" s="25" t="s">
        <v>290</v>
      </c>
      <c r="E41" s="26">
        <v>48251</v>
      </c>
      <c r="F41" s="27">
        <v>1177.08</v>
      </c>
      <c r="G41" s="28">
        <v>9.1000000000000004E-3</v>
      </c>
      <c r="H41" s="29"/>
    </row>
    <row r="42" spans="2:8" ht="15.75" customHeight="1" x14ac:dyDescent="0.2">
      <c r="B42" s="25" t="s">
        <v>300</v>
      </c>
      <c r="C42" s="25" t="s">
        <v>301</v>
      </c>
      <c r="D42" s="25" t="s">
        <v>302</v>
      </c>
      <c r="E42" s="26">
        <v>362425</v>
      </c>
      <c r="F42" s="27">
        <v>1122.97</v>
      </c>
      <c r="G42" s="28">
        <v>8.6E-3</v>
      </c>
      <c r="H42" s="29"/>
    </row>
    <row r="43" spans="2:8" ht="15.75" customHeight="1" x14ac:dyDescent="0.2">
      <c r="B43" s="25" t="s">
        <v>323</v>
      </c>
      <c r="C43" s="25" t="s">
        <v>324</v>
      </c>
      <c r="D43" s="25" t="s">
        <v>244</v>
      </c>
      <c r="E43" s="26">
        <v>72900</v>
      </c>
      <c r="F43" s="27">
        <v>951.64</v>
      </c>
      <c r="G43" s="28">
        <v>7.3000000000000001E-3</v>
      </c>
      <c r="H43" s="29"/>
    </row>
    <row r="44" spans="2:8" ht="15.75" customHeight="1" x14ac:dyDescent="0.2">
      <c r="B44" s="25" t="s">
        <v>245</v>
      </c>
      <c r="C44" s="25" t="s">
        <v>246</v>
      </c>
      <c r="D44" s="25" t="s">
        <v>247</v>
      </c>
      <c r="E44" s="26">
        <v>961574</v>
      </c>
      <c r="F44" s="27">
        <v>923.11</v>
      </c>
      <c r="G44" s="28">
        <v>7.1000000000000004E-3</v>
      </c>
      <c r="H44" s="29"/>
    </row>
    <row r="45" spans="2:8" ht="15.75" customHeight="1" x14ac:dyDescent="0.2">
      <c r="B45" s="25" t="s">
        <v>439</v>
      </c>
      <c r="C45" s="25" t="s">
        <v>440</v>
      </c>
      <c r="D45" s="25" t="s">
        <v>337</v>
      </c>
      <c r="E45" s="26">
        <v>351245</v>
      </c>
      <c r="F45" s="27">
        <v>752.54</v>
      </c>
      <c r="G45" s="28">
        <v>5.7999999999999996E-3</v>
      </c>
      <c r="H45" s="29"/>
    </row>
    <row r="46" spans="2:8" ht="15.75" customHeight="1" x14ac:dyDescent="0.2">
      <c r="B46" s="25" t="s">
        <v>278</v>
      </c>
      <c r="C46" s="25" t="s">
        <v>279</v>
      </c>
      <c r="D46" s="25" t="s">
        <v>186</v>
      </c>
      <c r="E46" s="26">
        <v>62078</v>
      </c>
      <c r="F46" s="27">
        <v>736.34</v>
      </c>
      <c r="G46" s="28">
        <v>5.7000000000000002E-3</v>
      </c>
      <c r="H46" s="29"/>
    </row>
    <row r="47" spans="2:8" ht="15.75" customHeight="1" x14ac:dyDescent="0.2">
      <c r="B47" s="25" t="s">
        <v>316</v>
      </c>
      <c r="C47" s="25" t="s">
        <v>317</v>
      </c>
      <c r="D47" s="25" t="s">
        <v>180</v>
      </c>
      <c r="E47" s="26">
        <v>46415</v>
      </c>
      <c r="F47" s="27">
        <v>714.91</v>
      </c>
      <c r="G47" s="28">
        <v>5.4999999999999997E-3</v>
      </c>
      <c r="H47" s="29"/>
    </row>
    <row r="48" spans="2:8" ht="15.75" customHeight="1" x14ac:dyDescent="0.2">
      <c r="B48" s="25" t="s">
        <v>220</v>
      </c>
      <c r="C48" s="25" t="s">
        <v>221</v>
      </c>
      <c r="D48" s="25" t="s">
        <v>186</v>
      </c>
      <c r="E48" s="26">
        <v>12756</v>
      </c>
      <c r="F48" s="27">
        <v>712.68</v>
      </c>
      <c r="G48" s="28">
        <v>5.4999999999999997E-3</v>
      </c>
      <c r="H48" s="29"/>
    </row>
    <row r="49" spans="2:8" ht="15.75" customHeight="1" x14ac:dyDescent="0.2">
      <c r="B49" s="25" t="s">
        <v>305</v>
      </c>
      <c r="C49" s="25" t="s">
        <v>306</v>
      </c>
      <c r="D49" s="25" t="s">
        <v>180</v>
      </c>
      <c r="E49" s="26">
        <v>63161</v>
      </c>
      <c r="F49" s="27">
        <v>662.78</v>
      </c>
      <c r="G49" s="28">
        <v>5.1000000000000004E-3</v>
      </c>
      <c r="H49" s="29"/>
    </row>
    <row r="50" spans="2:8" ht="15.75" customHeight="1" x14ac:dyDescent="0.2">
      <c r="B50" s="25" t="s">
        <v>325</v>
      </c>
      <c r="C50" s="25" t="s">
        <v>326</v>
      </c>
      <c r="D50" s="25" t="s">
        <v>180</v>
      </c>
      <c r="E50" s="26">
        <v>49733</v>
      </c>
      <c r="F50" s="27">
        <v>622.66</v>
      </c>
      <c r="G50" s="28">
        <v>4.7999999999999996E-3</v>
      </c>
      <c r="H50" s="29"/>
    </row>
    <row r="51" spans="2:8" ht="15.75" customHeight="1" x14ac:dyDescent="0.2">
      <c r="B51" s="25" t="s">
        <v>409</v>
      </c>
      <c r="C51" s="25" t="s">
        <v>410</v>
      </c>
      <c r="D51" s="25" t="s">
        <v>180</v>
      </c>
      <c r="E51" s="26">
        <v>231438</v>
      </c>
      <c r="F51" s="27">
        <v>582.99</v>
      </c>
      <c r="G51" s="28">
        <v>4.4999999999999997E-3</v>
      </c>
      <c r="H51" s="29"/>
    </row>
    <row r="52" spans="2:8" ht="15.75" customHeight="1" x14ac:dyDescent="0.2">
      <c r="B52" s="25" t="s">
        <v>141</v>
      </c>
      <c r="C52" s="25" t="s">
        <v>142</v>
      </c>
      <c r="D52" s="25" t="s">
        <v>143</v>
      </c>
      <c r="E52" s="26">
        <v>2291</v>
      </c>
      <c r="F52" s="27">
        <v>515.63</v>
      </c>
      <c r="G52" s="28">
        <v>4.0000000000000001E-3</v>
      </c>
      <c r="H52" s="29"/>
    </row>
    <row r="53" spans="2:8" ht="15.75" customHeight="1" x14ac:dyDescent="0.2">
      <c r="B53" s="25" t="s">
        <v>293</v>
      </c>
      <c r="C53" s="25" t="s">
        <v>294</v>
      </c>
      <c r="D53" s="25" t="s">
        <v>295</v>
      </c>
      <c r="E53" s="26">
        <v>103733</v>
      </c>
      <c r="F53" s="27">
        <v>511.04</v>
      </c>
      <c r="G53" s="28">
        <v>3.8999999999999998E-3</v>
      </c>
      <c r="H53" s="29"/>
    </row>
    <row r="54" spans="2:8" ht="15.75" customHeight="1" x14ac:dyDescent="0.2">
      <c r="B54" s="25" t="s">
        <v>452</v>
      </c>
      <c r="C54" s="25" t="s">
        <v>453</v>
      </c>
      <c r="D54" s="25" t="s">
        <v>186</v>
      </c>
      <c r="E54" s="26">
        <v>12871</v>
      </c>
      <c r="F54" s="27">
        <v>484.61</v>
      </c>
      <c r="G54" s="28">
        <v>3.7000000000000002E-3</v>
      </c>
      <c r="H54" s="29"/>
    </row>
    <row r="55" spans="2:8" ht="15.75" customHeight="1" x14ac:dyDescent="0.2">
      <c r="B55" s="25" t="s">
        <v>385</v>
      </c>
      <c r="C55" s="25" t="s">
        <v>386</v>
      </c>
      <c r="D55" s="25" t="s">
        <v>290</v>
      </c>
      <c r="E55" s="26">
        <v>11177</v>
      </c>
      <c r="F55" s="27">
        <v>421</v>
      </c>
      <c r="G55" s="28">
        <v>3.2000000000000002E-3</v>
      </c>
      <c r="H55" s="29"/>
    </row>
    <row r="56" spans="2:8" ht="15.75" customHeight="1" x14ac:dyDescent="0.2">
      <c r="B56" s="25" t="s">
        <v>307</v>
      </c>
      <c r="C56" s="25" t="s">
        <v>308</v>
      </c>
      <c r="D56" s="25" t="s">
        <v>132</v>
      </c>
      <c r="E56" s="26">
        <v>33433</v>
      </c>
      <c r="F56" s="27">
        <v>408.82</v>
      </c>
      <c r="G56" s="28">
        <v>3.0999999999999999E-3</v>
      </c>
      <c r="H56" s="29"/>
    </row>
    <row r="57" spans="2:8" ht="15.75" customHeight="1" x14ac:dyDescent="0.2">
      <c r="B57" s="25" t="s">
        <v>387</v>
      </c>
      <c r="C57" s="25" t="s">
        <v>388</v>
      </c>
      <c r="D57" s="25" t="s">
        <v>337</v>
      </c>
      <c r="E57" s="26">
        <v>393138</v>
      </c>
      <c r="F57" s="27">
        <v>399.04</v>
      </c>
      <c r="G57" s="28">
        <v>3.0999999999999999E-3</v>
      </c>
      <c r="H57" s="29"/>
    </row>
    <row r="58" spans="2:8" ht="15.75" customHeight="1" x14ac:dyDescent="0.2">
      <c r="B58" s="25" t="s">
        <v>497</v>
      </c>
      <c r="C58" s="25" t="s">
        <v>498</v>
      </c>
      <c r="D58" s="25" t="s">
        <v>458</v>
      </c>
      <c r="E58" s="26">
        <v>181456</v>
      </c>
      <c r="F58" s="27">
        <v>321.18</v>
      </c>
      <c r="G58" s="28">
        <v>2.5000000000000001E-3</v>
      </c>
      <c r="H58" s="29"/>
    </row>
    <row r="59" spans="2:8" ht="15.75" customHeight="1" x14ac:dyDescent="0.2">
      <c r="B59" s="25" t="s">
        <v>429</v>
      </c>
      <c r="C59" s="25" t="s">
        <v>430</v>
      </c>
      <c r="D59" s="25" t="s">
        <v>302</v>
      </c>
      <c r="E59" s="26">
        <v>51201</v>
      </c>
      <c r="F59" s="27">
        <v>282.19</v>
      </c>
      <c r="G59" s="28">
        <v>2.2000000000000001E-3</v>
      </c>
      <c r="H59" s="29"/>
    </row>
    <row r="60" spans="2:8" ht="15.75" customHeight="1" x14ac:dyDescent="0.2">
      <c r="B60" s="25" t="s">
        <v>327</v>
      </c>
      <c r="C60" s="25" t="s">
        <v>328</v>
      </c>
      <c r="D60" s="25" t="s">
        <v>311</v>
      </c>
      <c r="E60" s="26">
        <v>13175</v>
      </c>
      <c r="F60" s="27">
        <v>15.68</v>
      </c>
      <c r="G60" s="28">
        <v>1E-4</v>
      </c>
      <c r="H60" s="29"/>
    </row>
    <row r="61" spans="2:8" ht="15.75" customHeight="1" x14ac:dyDescent="0.2">
      <c r="B61" s="24" t="s">
        <v>98</v>
      </c>
      <c r="C61" s="24"/>
      <c r="D61" s="24"/>
      <c r="E61" s="30"/>
      <c r="F61" s="31">
        <v>124135.43</v>
      </c>
      <c r="G61" s="32">
        <v>0.95599999999999996</v>
      </c>
      <c r="H61" s="33"/>
    </row>
    <row r="62" spans="2:8" ht="15.75" customHeight="1" x14ac:dyDescent="0.2">
      <c r="B62" s="24" t="s">
        <v>152</v>
      </c>
      <c r="C62" s="25"/>
      <c r="D62" s="25"/>
      <c r="E62" s="26"/>
      <c r="F62" s="27"/>
      <c r="G62" s="28"/>
      <c r="H62" s="29"/>
    </row>
    <row r="63" spans="2:8" ht="15.75" customHeight="1" x14ac:dyDescent="0.2">
      <c r="B63" s="24" t="s">
        <v>98</v>
      </c>
      <c r="C63" s="25"/>
      <c r="D63" s="25"/>
      <c r="E63" s="26"/>
      <c r="F63" s="34" t="s">
        <v>100</v>
      </c>
      <c r="G63" s="35" t="s">
        <v>100</v>
      </c>
      <c r="H63" s="29"/>
    </row>
    <row r="64" spans="2:8" ht="15.75" customHeight="1" x14ac:dyDescent="0.2">
      <c r="B64" s="25"/>
      <c r="C64" s="25"/>
      <c r="D64" s="25"/>
      <c r="E64" s="26"/>
      <c r="F64" s="27"/>
      <c r="G64" s="28"/>
      <c r="H64" s="29"/>
    </row>
    <row r="65" spans="2:16" ht="15.75" customHeight="1" x14ac:dyDescent="0.2">
      <c r="B65" s="36" t="s">
        <v>102</v>
      </c>
      <c r="C65" s="36"/>
      <c r="D65" s="36"/>
      <c r="E65" s="37"/>
      <c r="F65" s="31">
        <v>124135.43</v>
      </c>
      <c r="G65" s="32">
        <v>0.95599999999999996</v>
      </c>
      <c r="H65" s="33"/>
    </row>
    <row r="66" spans="2:16" ht="15.75" customHeight="1" x14ac:dyDescent="0.2">
      <c r="B66" s="25"/>
      <c r="C66" s="25"/>
      <c r="D66" s="25"/>
      <c r="E66" s="26"/>
      <c r="F66" s="27"/>
      <c r="G66" s="28"/>
      <c r="H66" s="29"/>
    </row>
    <row r="67" spans="2:16" ht="15.75" customHeight="1" x14ac:dyDescent="0.2">
      <c r="B67" s="25"/>
      <c r="C67" s="25"/>
      <c r="D67" s="25"/>
      <c r="E67" s="26"/>
      <c r="F67" s="27"/>
      <c r="G67" s="28"/>
      <c r="H67" s="29"/>
    </row>
    <row r="68" spans="2:16" ht="15.75" customHeight="1" x14ac:dyDescent="0.2">
      <c r="B68" s="24" t="s">
        <v>103</v>
      </c>
      <c r="C68" s="25"/>
      <c r="D68" s="25"/>
      <c r="E68" s="26"/>
      <c r="F68" s="27"/>
      <c r="G68" s="28"/>
      <c r="H68" s="29"/>
      <c r="L68" s="3"/>
    </row>
    <row r="69" spans="2:16" ht="15.75" customHeight="1" x14ac:dyDescent="0.2">
      <c r="B69" s="25" t="s">
        <v>104</v>
      </c>
      <c r="C69" s="25"/>
      <c r="D69" s="25"/>
      <c r="E69" s="26"/>
      <c r="F69" s="27">
        <v>5571.61</v>
      </c>
      <c r="G69" s="28">
        <v>4.2900000000000001E-2</v>
      </c>
      <c r="H69" s="29"/>
    </row>
    <row r="70" spans="2:16" ht="15.75" customHeight="1" x14ac:dyDescent="0.2">
      <c r="B70" s="24" t="s">
        <v>98</v>
      </c>
      <c r="C70" s="24"/>
      <c r="D70" s="24"/>
      <c r="E70" s="30"/>
      <c r="F70" s="31">
        <v>5571.61</v>
      </c>
      <c r="G70" s="32">
        <v>4.2900000000000001E-2</v>
      </c>
      <c r="H70" s="33"/>
      <c r="L70" s="3"/>
    </row>
    <row r="71" spans="2:16" ht="15.75" customHeight="1" x14ac:dyDescent="0.2">
      <c r="B71" s="25"/>
      <c r="C71" s="25"/>
      <c r="D71" s="25"/>
      <c r="E71" s="26"/>
      <c r="F71" s="27"/>
      <c r="G71" s="28"/>
      <c r="H71" s="29"/>
      <c r="L71" s="3"/>
    </row>
    <row r="72" spans="2:16" ht="15.75" customHeight="1" x14ac:dyDescent="0.2">
      <c r="B72" s="36" t="s">
        <v>102</v>
      </c>
      <c r="C72" s="36"/>
      <c r="D72" s="36"/>
      <c r="E72" s="37"/>
      <c r="F72" s="31">
        <v>5571.61</v>
      </c>
      <c r="G72" s="32">
        <v>4.2900000000000001E-2</v>
      </c>
      <c r="H72" s="33"/>
      <c r="L72" s="3"/>
    </row>
    <row r="73" spans="2:16" ht="15.75" customHeight="1" x14ac:dyDescent="0.2">
      <c r="B73" s="25" t="s">
        <v>105</v>
      </c>
      <c r="C73" s="25"/>
      <c r="D73" s="25"/>
      <c r="E73" s="26"/>
      <c r="F73" s="27">
        <v>132.33000000000001</v>
      </c>
      <c r="G73" s="28">
        <v>1.0999999999999899E-3</v>
      </c>
      <c r="H73" s="29"/>
      <c r="L73" s="3"/>
    </row>
    <row r="74" spans="2:16" ht="15.75" customHeight="1" x14ac:dyDescent="0.2">
      <c r="B74" s="38" t="s">
        <v>106</v>
      </c>
      <c r="C74" s="38"/>
      <c r="D74" s="38"/>
      <c r="E74" s="39"/>
      <c r="F74" s="40">
        <v>129839.37</v>
      </c>
      <c r="G74" s="41">
        <v>1</v>
      </c>
      <c r="H74" s="42"/>
      <c r="L74" s="3"/>
    </row>
    <row r="75" spans="2:16" ht="15.75" customHeight="1" x14ac:dyDescent="0.2">
      <c r="B75" s="2"/>
      <c r="L75" s="5"/>
      <c r="M75" s="5"/>
      <c r="N75" s="6"/>
      <c r="O75" s="6"/>
      <c r="P75" s="5"/>
    </row>
    <row r="76" spans="2:16" ht="15.75" customHeight="1" x14ac:dyDescent="0.2">
      <c r="B76" s="12" t="s">
        <v>163</v>
      </c>
    </row>
    <row r="77" spans="2:16" ht="15.75" customHeight="1" thickBot="1" x14ac:dyDescent="0.25"/>
    <row r="78" spans="2:16" ht="27" customHeight="1" thickBot="1" x14ac:dyDescent="0.25">
      <c r="B78" s="57" t="s">
        <v>787</v>
      </c>
      <c r="C78" s="58" t="s">
        <v>788</v>
      </c>
      <c r="D78" s="58" t="s">
        <v>789</v>
      </c>
      <c r="E78" s="59" t="s">
        <v>790</v>
      </c>
      <c r="G78" s="2"/>
      <c r="H78" s="2"/>
    </row>
    <row r="79" spans="2:16" ht="27.75" customHeight="1" x14ac:dyDescent="0.2">
      <c r="B79" s="60" t="s">
        <v>61</v>
      </c>
      <c r="C79" s="100"/>
      <c r="D79" s="103" t="s">
        <v>842</v>
      </c>
      <c r="E79" s="105"/>
      <c r="G79" s="2"/>
      <c r="H79" s="2"/>
    </row>
    <row r="80" spans="2:16" ht="39.950000000000003" customHeight="1" x14ac:dyDescent="0.2">
      <c r="B80" s="61" t="s">
        <v>843</v>
      </c>
      <c r="C80" s="101"/>
      <c r="D80" s="104"/>
      <c r="E80" s="101"/>
      <c r="G80" s="2"/>
      <c r="H80" s="2"/>
    </row>
    <row r="81" spans="2:12" ht="39.950000000000003" customHeight="1" x14ac:dyDescent="0.2">
      <c r="B81" s="61" t="s">
        <v>844</v>
      </c>
      <c r="C81" s="101"/>
      <c r="D81" s="104"/>
      <c r="E81" s="101"/>
      <c r="G81" s="2"/>
      <c r="H81" s="2"/>
    </row>
    <row r="82" spans="2:12" ht="27.75" customHeight="1" thickBot="1" x14ac:dyDescent="0.25">
      <c r="B82" s="63" t="s">
        <v>815</v>
      </c>
      <c r="C82" s="102"/>
      <c r="D82" s="67" t="s">
        <v>815</v>
      </c>
      <c r="E82" s="106"/>
      <c r="G82" s="2"/>
      <c r="H82" s="2"/>
    </row>
    <row r="84" spans="2:12" ht="12" x14ac:dyDescent="0.2">
      <c r="B84" s="2" t="s">
        <v>791</v>
      </c>
      <c r="C84" s="2"/>
      <c r="D84" s="2"/>
      <c r="G84" s="2"/>
      <c r="H84" s="2"/>
    </row>
    <row r="85" spans="2:12" ht="12" x14ac:dyDescent="0.2">
      <c r="B85" s="3" t="s">
        <v>792</v>
      </c>
      <c r="C85" s="2"/>
      <c r="D85" s="2"/>
      <c r="G85" s="2"/>
      <c r="H85" s="2"/>
    </row>
    <row r="86" spans="2:12" ht="15.75" customHeight="1" x14ac:dyDescent="0.2">
      <c r="L86" s="3"/>
    </row>
  </sheetData>
  <mergeCells count="3">
    <mergeCell ref="C79:C82"/>
    <mergeCell ref="D79:D81"/>
    <mergeCell ref="E79:E82"/>
  </mergeCells>
  <hyperlinks>
    <hyperlink ref="I1" location="'Sheet1'!A1" display="Index" xr:uid="{7FC384F1-F2B9-45A5-A95E-07E4B6CDD2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46EA-2A16-4920-BD50-B86E7A7EDDE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31.28515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355</v>
      </c>
      <c r="C7" s="25" t="s">
        <v>356</v>
      </c>
      <c r="D7" s="25" t="s">
        <v>357</v>
      </c>
      <c r="E7" s="26">
        <v>100083</v>
      </c>
      <c r="F7" s="27">
        <v>784.4</v>
      </c>
      <c r="G7" s="28">
        <v>6.5699999999999995E-2</v>
      </c>
      <c r="H7" s="29"/>
    </row>
    <row r="8" spans="2:9" ht="15.75" customHeight="1" x14ac:dyDescent="0.2">
      <c r="B8" s="25" t="s">
        <v>282</v>
      </c>
      <c r="C8" s="25" t="s">
        <v>283</v>
      </c>
      <c r="D8" s="25" t="s">
        <v>194</v>
      </c>
      <c r="E8" s="26">
        <v>7876</v>
      </c>
      <c r="F8" s="27">
        <v>650.15</v>
      </c>
      <c r="G8" s="28">
        <v>5.4399999999999997E-2</v>
      </c>
      <c r="H8" s="29"/>
    </row>
    <row r="9" spans="2:9" ht="15.75" customHeight="1" x14ac:dyDescent="0.2">
      <c r="B9" s="25" t="s">
        <v>590</v>
      </c>
      <c r="C9" s="25" t="s">
        <v>591</v>
      </c>
      <c r="D9" s="25" t="s">
        <v>322</v>
      </c>
      <c r="E9" s="26">
        <v>20170</v>
      </c>
      <c r="F9" s="27">
        <v>603.01</v>
      </c>
      <c r="G9" s="28">
        <v>5.0500000000000003E-2</v>
      </c>
      <c r="H9" s="29"/>
    </row>
    <row r="10" spans="2:9" ht="15.75" customHeight="1" x14ac:dyDescent="0.2">
      <c r="B10" s="25" t="s">
        <v>427</v>
      </c>
      <c r="C10" s="25" t="s">
        <v>428</v>
      </c>
      <c r="D10" s="25" t="s">
        <v>350</v>
      </c>
      <c r="E10" s="26">
        <v>20582</v>
      </c>
      <c r="F10" s="27">
        <v>550.34</v>
      </c>
      <c r="G10" s="28">
        <v>4.6100000000000002E-2</v>
      </c>
      <c r="H10" s="29"/>
    </row>
    <row r="11" spans="2:9" ht="15.75" customHeight="1" x14ac:dyDescent="0.2">
      <c r="B11" s="25" t="s">
        <v>603</v>
      </c>
      <c r="C11" s="25" t="s">
        <v>604</v>
      </c>
      <c r="D11" s="25" t="s">
        <v>382</v>
      </c>
      <c r="E11" s="26">
        <v>203885</v>
      </c>
      <c r="F11" s="27">
        <v>525.82000000000005</v>
      </c>
      <c r="G11" s="28">
        <v>4.3999999999999997E-2</v>
      </c>
      <c r="H11" s="29"/>
    </row>
    <row r="12" spans="2:9" ht="15.75" customHeight="1" x14ac:dyDescent="0.2">
      <c r="B12" s="25" t="s">
        <v>416</v>
      </c>
      <c r="C12" s="25" t="s">
        <v>417</v>
      </c>
      <c r="D12" s="25" t="s">
        <v>350</v>
      </c>
      <c r="E12" s="26">
        <v>80468</v>
      </c>
      <c r="F12" s="27">
        <v>485.26</v>
      </c>
      <c r="G12" s="28">
        <v>4.0599999999999997E-2</v>
      </c>
      <c r="H12" s="29"/>
    </row>
    <row r="13" spans="2:9" ht="15.75" customHeight="1" x14ac:dyDescent="0.2">
      <c r="B13" s="25" t="s">
        <v>653</v>
      </c>
      <c r="C13" s="25" t="s">
        <v>654</v>
      </c>
      <c r="D13" s="25" t="s">
        <v>180</v>
      </c>
      <c r="E13" s="26">
        <v>164429</v>
      </c>
      <c r="F13" s="27">
        <v>472.57</v>
      </c>
      <c r="G13" s="28">
        <v>3.9600000000000003E-2</v>
      </c>
      <c r="H13" s="29"/>
    </row>
    <row r="14" spans="2:9" ht="15.75" customHeight="1" x14ac:dyDescent="0.2">
      <c r="B14" s="25" t="s">
        <v>364</v>
      </c>
      <c r="C14" s="25" t="s">
        <v>365</v>
      </c>
      <c r="D14" s="25" t="s">
        <v>247</v>
      </c>
      <c r="E14" s="26">
        <v>96213</v>
      </c>
      <c r="F14" s="27">
        <v>462.54</v>
      </c>
      <c r="G14" s="28">
        <v>3.8699999999999998E-2</v>
      </c>
      <c r="H14" s="29"/>
    </row>
    <row r="15" spans="2:9" ht="15.75" customHeight="1" x14ac:dyDescent="0.2">
      <c r="B15" s="25" t="s">
        <v>599</v>
      </c>
      <c r="C15" s="25" t="s">
        <v>600</v>
      </c>
      <c r="D15" s="25" t="s">
        <v>382</v>
      </c>
      <c r="E15" s="26">
        <v>10916</v>
      </c>
      <c r="F15" s="27">
        <v>447.57</v>
      </c>
      <c r="G15" s="28">
        <v>3.7499999999999999E-2</v>
      </c>
      <c r="H15" s="29"/>
    </row>
    <row r="16" spans="2:9" ht="15.75" customHeight="1" x14ac:dyDescent="0.2">
      <c r="B16" s="25" t="s">
        <v>611</v>
      </c>
      <c r="C16" s="25" t="s">
        <v>612</v>
      </c>
      <c r="D16" s="25" t="s">
        <v>382</v>
      </c>
      <c r="E16" s="26">
        <v>11583</v>
      </c>
      <c r="F16" s="27">
        <v>417.65</v>
      </c>
      <c r="G16" s="28">
        <v>3.5000000000000003E-2</v>
      </c>
      <c r="H16" s="29"/>
    </row>
    <row r="17" spans="2:8" ht="15.75" customHeight="1" x14ac:dyDescent="0.2">
      <c r="B17" s="25" t="s">
        <v>542</v>
      </c>
      <c r="C17" s="25" t="s">
        <v>543</v>
      </c>
      <c r="D17" s="25" t="s">
        <v>311</v>
      </c>
      <c r="E17" s="26">
        <v>331823</v>
      </c>
      <c r="F17" s="27">
        <v>405.99</v>
      </c>
      <c r="G17" s="28">
        <v>3.4000000000000002E-2</v>
      </c>
      <c r="H17" s="29"/>
    </row>
    <row r="18" spans="2:8" ht="15.75" customHeight="1" x14ac:dyDescent="0.2">
      <c r="B18" s="25" t="s">
        <v>309</v>
      </c>
      <c r="C18" s="25" t="s">
        <v>310</v>
      </c>
      <c r="D18" s="25" t="s">
        <v>311</v>
      </c>
      <c r="E18" s="26">
        <v>13092</v>
      </c>
      <c r="F18" s="27">
        <v>395.84</v>
      </c>
      <c r="G18" s="28">
        <v>3.3099999999999997E-2</v>
      </c>
      <c r="H18" s="29"/>
    </row>
    <row r="19" spans="2:8" ht="15.75" customHeight="1" x14ac:dyDescent="0.2">
      <c r="B19" s="25" t="s">
        <v>418</v>
      </c>
      <c r="C19" s="25" t="s">
        <v>419</v>
      </c>
      <c r="D19" s="25" t="s">
        <v>247</v>
      </c>
      <c r="E19" s="26">
        <v>36553</v>
      </c>
      <c r="F19" s="27">
        <v>380.61</v>
      </c>
      <c r="G19" s="28">
        <v>3.1899999999999998E-2</v>
      </c>
      <c r="H19" s="29"/>
    </row>
    <row r="20" spans="2:8" ht="15.75" customHeight="1" x14ac:dyDescent="0.2">
      <c r="B20" s="25" t="s">
        <v>383</v>
      </c>
      <c r="C20" s="25" t="s">
        <v>384</v>
      </c>
      <c r="D20" s="25" t="s">
        <v>382</v>
      </c>
      <c r="E20" s="26">
        <v>64581</v>
      </c>
      <c r="F20" s="27">
        <v>358.68</v>
      </c>
      <c r="G20" s="28">
        <v>0.03</v>
      </c>
      <c r="H20" s="29"/>
    </row>
    <row r="21" spans="2:8" ht="15.75" customHeight="1" x14ac:dyDescent="0.2">
      <c r="B21" s="25" t="s">
        <v>358</v>
      </c>
      <c r="C21" s="25" t="s">
        <v>359</v>
      </c>
      <c r="D21" s="25" t="s">
        <v>322</v>
      </c>
      <c r="E21" s="26">
        <v>31069</v>
      </c>
      <c r="F21" s="27">
        <v>339.15</v>
      </c>
      <c r="G21" s="28">
        <v>2.8400000000000002E-2</v>
      </c>
      <c r="H21" s="29"/>
    </row>
    <row r="22" spans="2:8" ht="15.75" customHeight="1" x14ac:dyDescent="0.2">
      <c r="B22" s="25" t="s">
        <v>532</v>
      </c>
      <c r="C22" s="25" t="s">
        <v>533</v>
      </c>
      <c r="D22" s="25" t="s">
        <v>357</v>
      </c>
      <c r="E22" s="26">
        <v>45755</v>
      </c>
      <c r="F22" s="27">
        <v>327.7</v>
      </c>
      <c r="G22" s="28">
        <v>2.7400000000000001E-2</v>
      </c>
      <c r="H22" s="29"/>
    </row>
    <row r="23" spans="2:8" ht="15.75" customHeight="1" x14ac:dyDescent="0.2">
      <c r="B23" s="25" t="s">
        <v>267</v>
      </c>
      <c r="C23" s="25" t="s">
        <v>268</v>
      </c>
      <c r="D23" s="25" t="s">
        <v>269</v>
      </c>
      <c r="E23" s="26">
        <v>213667</v>
      </c>
      <c r="F23" s="27">
        <v>295.5</v>
      </c>
      <c r="G23" s="28">
        <v>2.47E-2</v>
      </c>
      <c r="H23" s="29"/>
    </row>
    <row r="24" spans="2:8" ht="15.75" customHeight="1" x14ac:dyDescent="0.2">
      <c r="B24" s="25" t="s">
        <v>238</v>
      </c>
      <c r="C24" s="25" t="s">
        <v>239</v>
      </c>
      <c r="D24" s="25" t="s">
        <v>207</v>
      </c>
      <c r="E24" s="26">
        <v>107527</v>
      </c>
      <c r="F24" s="27">
        <v>264.02999999999997</v>
      </c>
      <c r="G24" s="28">
        <v>2.2100000000000002E-2</v>
      </c>
      <c r="H24" s="29"/>
    </row>
    <row r="25" spans="2:8" ht="15.75" customHeight="1" x14ac:dyDescent="0.2">
      <c r="B25" s="25" t="s">
        <v>293</v>
      </c>
      <c r="C25" s="25" t="s">
        <v>294</v>
      </c>
      <c r="D25" s="25" t="s">
        <v>295</v>
      </c>
      <c r="E25" s="26">
        <v>51768</v>
      </c>
      <c r="F25" s="27">
        <v>255.04</v>
      </c>
      <c r="G25" s="28">
        <v>2.1299999999999999E-2</v>
      </c>
      <c r="H25" s="29"/>
    </row>
    <row r="26" spans="2:8" ht="15.75" customHeight="1" x14ac:dyDescent="0.2">
      <c r="B26" s="25" t="s">
        <v>655</v>
      </c>
      <c r="C26" s="25" t="s">
        <v>656</v>
      </c>
      <c r="D26" s="25" t="s">
        <v>357</v>
      </c>
      <c r="E26" s="26">
        <v>3810</v>
      </c>
      <c r="F26" s="27">
        <v>254.81</v>
      </c>
      <c r="G26" s="28">
        <v>2.1299999999999999E-2</v>
      </c>
      <c r="H26" s="29"/>
    </row>
    <row r="27" spans="2:8" ht="15.75" customHeight="1" x14ac:dyDescent="0.2">
      <c r="B27" s="25" t="s">
        <v>534</v>
      </c>
      <c r="C27" s="25" t="s">
        <v>535</v>
      </c>
      <c r="D27" s="25" t="s">
        <v>350</v>
      </c>
      <c r="E27" s="26">
        <v>611</v>
      </c>
      <c r="F27" s="27">
        <v>243.51</v>
      </c>
      <c r="G27" s="28">
        <v>2.0400000000000001E-2</v>
      </c>
      <c r="H27" s="29"/>
    </row>
    <row r="28" spans="2:8" ht="15.75" customHeight="1" x14ac:dyDescent="0.2">
      <c r="B28" s="25" t="s">
        <v>575</v>
      </c>
      <c r="C28" s="25" t="s">
        <v>576</v>
      </c>
      <c r="D28" s="25" t="s">
        <v>322</v>
      </c>
      <c r="E28" s="26">
        <v>13941</v>
      </c>
      <c r="F28" s="27">
        <v>236.48</v>
      </c>
      <c r="G28" s="28">
        <v>1.9800000000000002E-2</v>
      </c>
      <c r="H28" s="29"/>
    </row>
    <row r="29" spans="2:8" ht="15.75" customHeight="1" x14ac:dyDescent="0.2">
      <c r="B29" s="25" t="s">
        <v>149</v>
      </c>
      <c r="C29" s="25" t="s">
        <v>150</v>
      </c>
      <c r="D29" s="25" t="s">
        <v>151</v>
      </c>
      <c r="E29" s="26">
        <v>25096</v>
      </c>
      <c r="F29" s="27">
        <v>232.49</v>
      </c>
      <c r="G29" s="28">
        <v>1.95E-2</v>
      </c>
      <c r="H29" s="29"/>
    </row>
    <row r="30" spans="2:8" ht="15.75" customHeight="1" x14ac:dyDescent="0.2">
      <c r="B30" s="25" t="s">
        <v>138</v>
      </c>
      <c r="C30" s="25" t="s">
        <v>139</v>
      </c>
      <c r="D30" s="25" t="s">
        <v>140</v>
      </c>
      <c r="E30" s="26">
        <v>9645</v>
      </c>
      <c r="F30" s="27">
        <v>226.18</v>
      </c>
      <c r="G30" s="28">
        <v>1.89E-2</v>
      </c>
      <c r="H30" s="29"/>
    </row>
    <row r="31" spans="2:8" ht="15.75" customHeight="1" x14ac:dyDescent="0.2">
      <c r="B31" s="25" t="s">
        <v>374</v>
      </c>
      <c r="C31" s="25" t="s">
        <v>375</v>
      </c>
      <c r="D31" s="25" t="s">
        <v>322</v>
      </c>
      <c r="E31" s="26">
        <v>8100</v>
      </c>
      <c r="F31" s="27">
        <v>214.91</v>
      </c>
      <c r="G31" s="28">
        <v>1.7999999999999999E-2</v>
      </c>
      <c r="H31" s="29"/>
    </row>
    <row r="32" spans="2:8" ht="15.75" customHeight="1" x14ac:dyDescent="0.2">
      <c r="B32" s="25" t="s">
        <v>501</v>
      </c>
      <c r="C32" s="25" t="s">
        <v>502</v>
      </c>
      <c r="D32" s="25" t="s">
        <v>382</v>
      </c>
      <c r="E32" s="26">
        <v>734959</v>
      </c>
      <c r="F32" s="27">
        <v>189.62</v>
      </c>
      <c r="G32" s="28">
        <v>1.5900000000000001E-2</v>
      </c>
      <c r="H32" s="29"/>
    </row>
    <row r="33" spans="2:8" ht="15.75" customHeight="1" x14ac:dyDescent="0.2">
      <c r="B33" s="25" t="s">
        <v>657</v>
      </c>
      <c r="C33" s="25" t="s">
        <v>658</v>
      </c>
      <c r="D33" s="25" t="s">
        <v>189</v>
      </c>
      <c r="E33" s="26">
        <v>59761</v>
      </c>
      <c r="F33" s="27">
        <v>168.65</v>
      </c>
      <c r="G33" s="28">
        <v>1.41E-2</v>
      </c>
      <c r="H33" s="29"/>
    </row>
    <row r="34" spans="2:8" ht="15.75" customHeight="1" x14ac:dyDescent="0.2">
      <c r="B34" s="25" t="s">
        <v>298</v>
      </c>
      <c r="C34" s="25" t="s">
        <v>299</v>
      </c>
      <c r="D34" s="25" t="s">
        <v>189</v>
      </c>
      <c r="E34" s="26">
        <v>14864</v>
      </c>
      <c r="F34" s="27">
        <v>152.93</v>
      </c>
      <c r="G34" s="28">
        <v>1.2800000000000001E-2</v>
      </c>
      <c r="H34" s="29"/>
    </row>
    <row r="35" spans="2:8" ht="15.75" customHeight="1" x14ac:dyDescent="0.2">
      <c r="B35" s="25" t="s">
        <v>409</v>
      </c>
      <c r="C35" s="25" t="s">
        <v>410</v>
      </c>
      <c r="D35" s="25" t="s">
        <v>180</v>
      </c>
      <c r="E35" s="26">
        <v>58838</v>
      </c>
      <c r="F35" s="27">
        <v>148.21</v>
      </c>
      <c r="G35" s="28">
        <v>1.24E-2</v>
      </c>
      <c r="H35" s="29"/>
    </row>
    <row r="36" spans="2:8" ht="15.75" customHeight="1" x14ac:dyDescent="0.2">
      <c r="B36" s="25" t="s">
        <v>450</v>
      </c>
      <c r="C36" s="25" t="s">
        <v>451</v>
      </c>
      <c r="D36" s="25" t="s">
        <v>322</v>
      </c>
      <c r="E36" s="26">
        <v>12143</v>
      </c>
      <c r="F36" s="27">
        <v>142.91999999999999</v>
      </c>
      <c r="G36" s="28">
        <v>1.2E-2</v>
      </c>
      <c r="H36" s="29"/>
    </row>
    <row r="37" spans="2:8" ht="15.75" customHeight="1" x14ac:dyDescent="0.2">
      <c r="B37" s="25" t="s">
        <v>503</v>
      </c>
      <c r="C37" s="25" t="s">
        <v>504</v>
      </c>
      <c r="D37" s="25" t="s">
        <v>247</v>
      </c>
      <c r="E37" s="26">
        <v>3279</v>
      </c>
      <c r="F37" s="27">
        <v>108.7</v>
      </c>
      <c r="G37" s="28">
        <v>9.1000000000000004E-3</v>
      </c>
      <c r="H37" s="29"/>
    </row>
    <row r="38" spans="2:8" ht="15.75" customHeight="1" x14ac:dyDescent="0.2">
      <c r="B38" s="25" t="s">
        <v>659</v>
      </c>
      <c r="C38" s="25" t="s">
        <v>660</v>
      </c>
      <c r="D38" s="25" t="s">
        <v>269</v>
      </c>
      <c r="E38" s="26">
        <v>25156</v>
      </c>
      <c r="F38" s="27">
        <v>102.81</v>
      </c>
      <c r="G38" s="28">
        <v>8.6E-3</v>
      </c>
      <c r="H38" s="29"/>
    </row>
    <row r="39" spans="2:8" ht="15.75" customHeight="1" x14ac:dyDescent="0.2">
      <c r="B39" s="25" t="s">
        <v>584</v>
      </c>
      <c r="C39" s="25" t="s">
        <v>585</v>
      </c>
      <c r="D39" s="25" t="s">
        <v>322</v>
      </c>
      <c r="E39" s="26">
        <v>6878</v>
      </c>
      <c r="F39" s="27">
        <v>100.57</v>
      </c>
      <c r="G39" s="28">
        <v>8.3999999999999995E-3</v>
      </c>
      <c r="H39" s="29"/>
    </row>
    <row r="40" spans="2:8" ht="15.75" customHeight="1" x14ac:dyDescent="0.2">
      <c r="B40" s="25" t="s">
        <v>661</v>
      </c>
      <c r="C40" s="25" t="s">
        <v>662</v>
      </c>
      <c r="D40" s="25" t="s">
        <v>269</v>
      </c>
      <c r="E40" s="26">
        <v>9613</v>
      </c>
      <c r="F40" s="27">
        <v>99.14</v>
      </c>
      <c r="G40" s="28">
        <v>8.3000000000000001E-3</v>
      </c>
      <c r="H40" s="29"/>
    </row>
    <row r="41" spans="2:8" ht="15.75" customHeight="1" x14ac:dyDescent="0.2">
      <c r="B41" s="25" t="s">
        <v>578</v>
      </c>
      <c r="C41" s="25" t="s">
        <v>579</v>
      </c>
      <c r="D41" s="25" t="s">
        <v>350</v>
      </c>
      <c r="E41" s="26">
        <v>694</v>
      </c>
      <c r="F41" s="27">
        <v>98.86</v>
      </c>
      <c r="G41" s="28">
        <v>8.3000000000000001E-3</v>
      </c>
      <c r="H41" s="29"/>
    </row>
    <row r="42" spans="2:8" ht="15.75" customHeight="1" x14ac:dyDescent="0.2">
      <c r="B42" s="25" t="s">
        <v>586</v>
      </c>
      <c r="C42" s="25" t="s">
        <v>587</v>
      </c>
      <c r="D42" s="25" t="s">
        <v>322</v>
      </c>
      <c r="E42" s="26">
        <v>4590</v>
      </c>
      <c r="F42" s="27">
        <v>95.41</v>
      </c>
      <c r="G42" s="28">
        <v>8.0000000000000002E-3</v>
      </c>
      <c r="H42" s="29"/>
    </row>
    <row r="43" spans="2:8" ht="15.75" customHeight="1" x14ac:dyDescent="0.2">
      <c r="B43" s="25" t="s">
        <v>633</v>
      </c>
      <c r="C43" s="25" t="s">
        <v>634</v>
      </c>
      <c r="D43" s="25" t="s">
        <v>350</v>
      </c>
      <c r="E43" s="26">
        <v>3523</v>
      </c>
      <c r="F43" s="27">
        <v>65.650000000000006</v>
      </c>
      <c r="G43" s="28">
        <v>5.4999999999999997E-3</v>
      </c>
      <c r="H43" s="29"/>
    </row>
    <row r="44" spans="2:8" ht="15.75" customHeight="1" x14ac:dyDescent="0.2">
      <c r="B44" s="25" t="s">
        <v>567</v>
      </c>
      <c r="C44" s="25" t="s">
        <v>568</v>
      </c>
      <c r="D44" s="25" t="s">
        <v>311</v>
      </c>
      <c r="E44" s="26">
        <v>4122</v>
      </c>
      <c r="F44" s="27">
        <v>21.36</v>
      </c>
      <c r="G44" s="28">
        <v>1.8E-3</v>
      </c>
      <c r="H44" s="29"/>
    </row>
    <row r="45" spans="2:8" ht="15.75" customHeight="1" x14ac:dyDescent="0.2">
      <c r="B45" s="25" t="s">
        <v>327</v>
      </c>
      <c r="C45" s="25" t="s">
        <v>328</v>
      </c>
      <c r="D45" s="25" t="s">
        <v>311</v>
      </c>
      <c r="E45" s="26">
        <v>2371</v>
      </c>
      <c r="F45" s="27">
        <v>2.82</v>
      </c>
      <c r="G45" s="28">
        <v>2.0000000000000001E-4</v>
      </c>
      <c r="H45" s="29"/>
    </row>
    <row r="46" spans="2:8" ht="15.75" customHeight="1" x14ac:dyDescent="0.2">
      <c r="B46" s="24" t="s">
        <v>98</v>
      </c>
      <c r="C46" s="24"/>
      <c r="D46" s="24"/>
      <c r="E46" s="30"/>
      <c r="F46" s="31">
        <v>11327.88</v>
      </c>
      <c r="G46" s="32">
        <v>0.94810000000000005</v>
      </c>
      <c r="H46" s="33"/>
    </row>
    <row r="47" spans="2:8" ht="15.75" customHeight="1" x14ac:dyDescent="0.2">
      <c r="B47" s="24" t="s">
        <v>152</v>
      </c>
      <c r="C47" s="25"/>
      <c r="D47" s="25"/>
      <c r="E47" s="26"/>
      <c r="F47" s="27"/>
      <c r="G47" s="28"/>
      <c r="H47" s="29"/>
    </row>
    <row r="48" spans="2:8" ht="15.75" customHeight="1" x14ac:dyDescent="0.2">
      <c r="B48" s="24" t="s">
        <v>98</v>
      </c>
      <c r="C48" s="25"/>
      <c r="D48" s="25"/>
      <c r="E48" s="26"/>
      <c r="F48" s="34" t="s">
        <v>100</v>
      </c>
      <c r="G48" s="35" t="s">
        <v>100</v>
      </c>
      <c r="H48" s="29"/>
    </row>
    <row r="49" spans="2:8" ht="15.75" customHeight="1" x14ac:dyDescent="0.2">
      <c r="B49" s="25"/>
      <c r="C49" s="25"/>
      <c r="D49" s="25"/>
      <c r="E49" s="26"/>
      <c r="F49" s="27"/>
      <c r="G49" s="28"/>
      <c r="H49" s="29"/>
    </row>
    <row r="50" spans="2:8" ht="15.75" customHeight="1" x14ac:dyDescent="0.2">
      <c r="B50" s="36" t="s">
        <v>102</v>
      </c>
      <c r="C50" s="36"/>
      <c r="D50" s="36"/>
      <c r="E50" s="37"/>
      <c r="F50" s="31">
        <v>11327.88</v>
      </c>
      <c r="G50" s="32">
        <v>0.94810000000000005</v>
      </c>
      <c r="H50" s="33"/>
    </row>
    <row r="51" spans="2:8" ht="15.75" customHeight="1" x14ac:dyDescent="0.2">
      <c r="B51" s="25"/>
      <c r="C51" s="25"/>
      <c r="D51" s="25"/>
      <c r="E51" s="26"/>
      <c r="F51" s="27"/>
      <c r="G51" s="28"/>
      <c r="H51" s="29"/>
    </row>
    <row r="52" spans="2:8" ht="15.75" customHeight="1" x14ac:dyDescent="0.2">
      <c r="B52" s="25"/>
      <c r="C52" s="25"/>
      <c r="D52" s="25"/>
      <c r="E52" s="26"/>
      <c r="F52" s="27"/>
      <c r="G52" s="28"/>
      <c r="H52" s="29"/>
    </row>
    <row r="53" spans="2:8" ht="15.75" customHeight="1" x14ac:dyDescent="0.2">
      <c r="B53" s="24" t="s">
        <v>103</v>
      </c>
      <c r="C53" s="25"/>
      <c r="D53" s="25"/>
      <c r="E53" s="26"/>
      <c r="F53" s="27"/>
      <c r="G53" s="28"/>
      <c r="H53" s="29"/>
    </row>
    <row r="54" spans="2:8" ht="15.75" customHeight="1" x14ac:dyDescent="0.2">
      <c r="B54" s="25" t="s">
        <v>104</v>
      </c>
      <c r="C54" s="25"/>
      <c r="D54" s="25"/>
      <c r="E54" s="26"/>
      <c r="F54" s="27">
        <v>688.53</v>
      </c>
      <c r="G54" s="28">
        <v>5.7599999999999998E-2</v>
      </c>
      <c r="H54" s="29"/>
    </row>
    <row r="55" spans="2:8" ht="15.75" customHeight="1" x14ac:dyDescent="0.2">
      <c r="B55" s="24" t="s">
        <v>98</v>
      </c>
      <c r="C55" s="24"/>
      <c r="D55" s="24"/>
      <c r="E55" s="30"/>
      <c r="F55" s="31">
        <v>688.53</v>
      </c>
      <c r="G55" s="32">
        <v>5.7599999999999998E-2</v>
      </c>
      <c r="H55" s="33"/>
    </row>
    <row r="56" spans="2:8" ht="15.75" customHeight="1" x14ac:dyDescent="0.2">
      <c r="B56" s="25"/>
      <c r="C56" s="25"/>
      <c r="D56" s="25"/>
      <c r="E56" s="26"/>
      <c r="F56" s="27"/>
      <c r="G56" s="28"/>
      <c r="H56" s="29"/>
    </row>
    <row r="57" spans="2:8" ht="15.75" customHeight="1" x14ac:dyDescent="0.2">
      <c r="B57" s="36" t="s">
        <v>102</v>
      </c>
      <c r="C57" s="36"/>
      <c r="D57" s="36"/>
      <c r="E57" s="37"/>
      <c r="F57" s="31">
        <v>688.53</v>
      </c>
      <c r="G57" s="32">
        <v>5.7599999999999998E-2</v>
      </c>
      <c r="H57" s="33"/>
    </row>
    <row r="58" spans="2:8" ht="15.75" customHeight="1" x14ac:dyDescent="0.2">
      <c r="B58" s="25" t="s">
        <v>105</v>
      </c>
      <c r="C58" s="25"/>
      <c r="D58" s="25"/>
      <c r="E58" s="26"/>
      <c r="F58" s="43">
        <v>-68.52</v>
      </c>
      <c r="G58" s="44">
        <v>-5.7000000000000384E-3</v>
      </c>
      <c r="H58" s="29"/>
    </row>
    <row r="59" spans="2:8" ht="15.75" customHeight="1" x14ac:dyDescent="0.2">
      <c r="B59" s="38" t="s">
        <v>106</v>
      </c>
      <c r="C59" s="38"/>
      <c r="D59" s="38"/>
      <c r="E59" s="39"/>
      <c r="F59" s="40">
        <v>11947.89</v>
      </c>
      <c r="G59" s="41">
        <v>1</v>
      </c>
      <c r="H59" s="42"/>
    </row>
    <row r="60" spans="2:8" ht="15.75" customHeight="1" x14ac:dyDescent="0.2">
      <c r="B60" s="2"/>
    </row>
    <row r="61" spans="2:8" ht="15.75" customHeight="1" x14ac:dyDescent="0.2">
      <c r="B61" s="12" t="s">
        <v>163</v>
      </c>
    </row>
    <row r="62" spans="2:8" ht="15.75" customHeight="1" thickBot="1" x14ac:dyDescent="0.25"/>
    <row r="63" spans="2:8" ht="27" customHeight="1" thickBot="1" x14ac:dyDescent="0.25">
      <c r="B63" s="57" t="s">
        <v>787</v>
      </c>
      <c r="C63" s="58" t="s">
        <v>788</v>
      </c>
      <c r="D63" s="58" t="s">
        <v>789</v>
      </c>
      <c r="E63" s="59" t="s">
        <v>790</v>
      </c>
      <c r="G63" s="2"/>
      <c r="H63" s="2"/>
    </row>
    <row r="64" spans="2:8" ht="21.75" customHeight="1" x14ac:dyDescent="0.2">
      <c r="B64" s="65" t="s">
        <v>63</v>
      </c>
      <c r="C64" s="100"/>
      <c r="D64" s="103" t="s">
        <v>845</v>
      </c>
      <c r="E64" s="105"/>
      <c r="G64" s="2"/>
      <c r="H64" s="2"/>
    </row>
    <row r="65" spans="2:16" ht="27.75" customHeight="1" x14ac:dyDescent="0.2">
      <c r="B65" s="61" t="s">
        <v>846</v>
      </c>
      <c r="C65" s="101"/>
      <c r="D65" s="104"/>
      <c r="E65" s="101"/>
      <c r="G65" s="2"/>
      <c r="H65" s="2"/>
    </row>
    <row r="66" spans="2:16" ht="46.5" customHeight="1" x14ac:dyDescent="0.2">
      <c r="B66" s="61" t="s">
        <v>847</v>
      </c>
      <c r="C66" s="101"/>
      <c r="D66" s="104"/>
      <c r="E66" s="101"/>
      <c r="G66" s="2"/>
      <c r="H66" s="2"/>
    </row>
    <row r="67" spans="2:16" ht="30.75" customHeight="1" thickBot="1" x14ac:dyDescent="0.25">
      <c r="B67" s="63" t="s">
        <v>815</v>
      </c>
      <c r="C67" s="102"/>
      <c r="D67" s="67" t="s">
        <v>815</v>
      </c>
      <c r="E67" s="106"/>
      <c r="G67" s="2"/>
      <c r="H67" s="2"/>
    </row>
    <row r="69" spans="2:16" ht="12" x14ac:dyDescent="0.2">
      <c r="B69" s="2" t="s">
        <v>791</v>
      </c>
      <c r="C69" s="2"/>
      <c r="D69" s="2"/>
      <c r="G69" s="2"/>
      <c r="H69" s="2"/>
    </row>
    <row r="70" spans="2:16" ht="12" x14ac:dyDescent="0.2">
      <c r="B70" s="3" t="s">
        <v>792</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4:C67"/>
    <mergeCell ref="D64:D66"/>
    <mergeCell ref="E64:E67"/>
  </mergeCells>
  <hyperlinks>
    <hyperlink ref="I1" location="'Sheet1'!A1" display="Index" xr:uid="{1BEC70CE-0BCE-44E2-A54E-BC1732357C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B25DE-1280-4796-8FB3-48E754B707D1}">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85546875" style="9" customWidth="1"/>
    <col min="4" max="4" width="26.5703125" style="9" customWidth="1"/>
    <col min="5" max="5" width="31.710937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213699</v>
      </c>
      <c r="F7" s="27">
        <v>3261.69</v>
      </c>
      <c r="G7" s="28">
        <v>0.13300000000000001</v>
      </c>
      <c r="H7" s="29"/>
    </row>
    <row r="8" spans="2:9" ht="15.75" customHeight="1" x14ac:dyDescent="0.2">
      <c r="B8" s="25" t="s">
        <v>138</v>
      </c>
      <c r="C8" s="25" t="s">
        <v>139</v>
      </c>
      <c r="D8" s="25" t="s">
        <v>140</v>
      </c>
      <c r="E8" s="26">
        <v>96201</v>
      </c>
      <c r="F8" s="27">
        <v>2255.91</v>
      </c>
      <c r="G8" s="28">
        <v>9.1999999999999998E-2</v>
      </c>
      <c r="H8" s="29"/>
    </row>
    <row r="9" spans="2:9" ht="15.75" customHeight="1" x14ac:dyDescent="0.2">
      <c r="B9" s="25" t="s">
        <v>127</v>
      </c>
      <c r="C9" s="25" t="s">
        <v>128</v>
      </c>
      <c r="D9" s="25" t="s">
        <v>129</v>
      </c>
      <c r="E9" s="26">
        <v>198905</v>
      </c>
      <c r="F9" s="27">
        <v>1893.38</v>
      </c>
      <c r="G9" s="28">
        <v>7.7200000000000005E-2</v>
      </c>
      <c r="H9" s="29"/>
    </row>
    <row r="10" spans="2:9" ht="15.75" customHeight="1" x14ac:dyDescent="0.2">
      <c r="B10" s="25" t="s">
        <v>130</v>
      </c>
      <c r="C10" s="25" t="s">
        <v>131</v>
      </c>
      <c r="D10" s="25" t="s">
        <v>132</v>
      </c>
      <c r="E10" s="26">
        <v>101363</v>
      </c>
      <c r="F10" s="27">
        <v>1455.02</v>
      </c>
      <c r="G10" s="28">
        <v>5.9299999999999999E-2</v>
      </c>
      <c r="H10" s="29"/>
    </row>
    <row r="11" spans="2:9" ht="15.75" customHeight="1" x14ac:dyDescent="0.2">
      <c r="B11" s="25" t="s">
        <v>259</v>
      </c>
      <c r="C11" s="25" t="s">
        <v>260</v>
      </c>
      <c r="D11" s="25" t="s">
        <v>137</v>
      </c>
      <c r="E11" s="26">
        <v>252176</v>
      </c>
      <c r="F11" s="27">
        <v>1120.67</v>
      </c>
      <c r="G11" s="28">
        <v>4.5699999999999998E-2</v>
      </c>
      <c r="H11" s="29"/>
    </row>
    <row r="12" spans="2:9" ht="15.75" customHeight="1" x14ac:dyDescent="0.2">
      <c r="B12" s="25" t="s">
        <v>309</v>
      </c>
      <c r="C12" s="25" t="s">
        <v>310</v>
      </c>
      <c r="D12" s="25" t="s">
        <v>311</v>
      </c>
      <c r="E12" s="26">
        <v>34410</v>
      </c>
      <c r="F12" s="27">
        <v>1040.4000000000001</v>
      </c>
      <c r="G12" s="28">
        <v>4.24E-2</v>
      </c>
      <c r="H12" s="29"/>
    </row>
    <row r="13" spans="2:9" ht="15.75" customHeight="1" x14ac:dyDescent="0.2">
      <c r="B13" s="25" t="s">
        <v>263</v>
      </c>
      <c r="C13" s="25" t="s">
        <v>264</v>
      </c>
      <c r="D13" s="25" t="s">
        <v>132</v>
      </c>
      <c r="E13" s="26">
        <v>29043</v>
      </c>
      <c r="F13" s="27">
        <v>1024.81</v>
      </c>
      <c r="G13" s="28">
        <v>4.1799999999999997E-2</v>
      </c>
      <c r="H13" s="29"/>
    </row>
    <row r="14" spans="2:9" ht="15.75" customHeight="1" x14ac:dyDescent="0.2">
      <c r="B14" s="25" t="s">
        <v>261</v>
      </c>
      <c r="C14" s="25" t="s">
        <v>262</v>
      </c>
      <c r="D14" s="25" t="s">
        <v>129</v>
      </c>
      <c r="E14" s="26">
        <v>79001</v>
      </c>
      <c r="F14" s="27">
        <v>819</v>
      </c>
      <c r="G14" s="28">
        <v>3.3399999999999999E-2</v>
      </c>
      <c r="H14" s="29"/>
    </row>
    <row r="15" spans="2:9" ht="15.75" customHeight="1" x14ac:dyDescent="0.2">
      <c r="B15" s="25" t="s">
        <v>265</v>
      </c>
      <c r="C15" s="25" t="s">
        <v>266</v>
      </c>
      <c r="D15" s="25" t="s">
        <v>129</v>
      </c>
      <c r="E15" s="26">
        <v>41799</v>
      </c>
      <c r="F15" s="27">
        <v>725.51</v>
      </c>
      <c r="G15" s="28">
        <v>2.9600000000000001E-2</v>
      </c>
      <c r="H15" s="29"/>
    </row>
    <row r="16" spans="2:9" ht="15.75" customHeight="1" x14ac:dyDescent="0.2">
      <c r="B16" s="25" t="s">
        <v>149</v>
      </c>
      <c r="C16" s="25" t="s">
        <v>150</v>
      </c>
      <c r="D16" s="25" t="s">
        <v>151</v>
      </c>
      <c r="E16" s="26">
        <v>71792</v>
      </c>
      <c r="F16" s="27">
        <v>665.08</v>
      </c>
      <c r="G16" s="28">
        <v>2.7099999999999999E-2</v>
      </c>
      <c r="H16" s="29"/>
    </row>
    <row r="17" spans="2:8" ht="15.75" customHeight="1" x14ac:dyDescent="0.2">
      <c r="B17" s="25" t="s">
        <v>257</v>
      </c>
      <c r="C17" s="25" t="s">
        <v>258</v>
      </c>
      <c r="D17" s="25" t="s">
        <v>129</v>
      </c>
      <c r="E17" s="26">
        <v>109517</v>
      </c>
      <c r="F17" s="27">
        <v>655.51</v>
      </c>
      <c r="G17" s="28">
        <v>2.6700000000000002E-2</v>
      </c>
      <c r="H17" s="29"/>
    </row>
    <row r="18" spans="2:8" ht="15.75" customHeight="1" x14ac:dyDescent="0.2">
      <c r="B18" s="25" t="s">
        <v>135</v>
      </c>
      <c r="C18" s="25" t="s">
        <v>136</v>
      </c>
      <c r="D18" s="25" t="s">
        <v>137</v>
      </c>
      <c r="E18" s="26">
        <v>25427</v>
      </c>
      <c r="F18" s="27">
        <v>626.92999999999995</v>
      </c>
      <c r="G18" s="28">
        <v>2.5600000000000001E-2</v>
      </c>
      <c r="H18" s="29"/>
    </row>
    <row r="19" spans="2:8" ht="15.75" customHeight="1" x14ac:dyDescent="0.2">
      <c r="B19" s="25" t="s">
        <v>270</v>
      </c>
      <c r="C19" s="25" t="s">
        <v>271</v>
      </c>
      <c r="D19" s="25" t="s">
        <v>180</v>
      </c>
      <c r="E19" s="26">
        <v>7598</v>
      </c>
      <c r="F19" s="27">
        <v>593.46</v>
      </c>
      <c r="G19" s="28">
        <v>2.4199999999999999E-2</v>
      </c>
      <c r="H19" s="29"/>
    </row>
    <row r="20" spans="2:8" ht="15.75" customHeight="1" x14ac:dyDescent="0.2">
      <c r="B20" s="25" t="s">
        <v>366</v>
      </c>
      <c r="C20" s="25" t="s">
        <v>367</v>
      </c>
      <c r="D20" s="25" t="s">
        <v>302</v>
      </c>
      <c r="E20" s="26">
        <v>12792</v>
      </c>
      <c r="F20" s="27">
        <v>404.36</v>
      </c>
      <c r="G20" s="28">
        <v>1.6500000000000001E-2</v>
      </c>
      <c r="H20" s="29"/>
    </row>
    <row r="21" spans="2:8" ht="15.75" customHeight="1" x14ac:dyDescent="0.2">
      <c r="B21" s="25" t="s">
        <v>272</v>
      </c>
      <c r="C21" s="25" t="s">
        <v>273</v>
      </c>
      <c r="D21" s="25" t="s">
        <v>146</v>
      </c>
      <c r="E21" s="26">
        <v>3761</v>
      </c>
      <c r="F21" s="27">
        <v>399.06</v>
      </c>
      <c r="G21" s="28">
        <v>1.6299999999999999E-2</v>
      </c>
      <c r="H21" s="29"/>
    </row>
    <row r="22" spans="2:8" ht="15.75" customHeight="1" x14ac:dyDescent="0.2">
      <c r="B22" s="25" t="s">
        <v>144</v>
      </c>
      <c r="C22" s="25" t="s">
        <v>145</v>
      </c>
      <c r="D22" s="25" t="s">
        <v>146</v>
      </c>
      <c r="E22" s="26">
        <v>25428</v>
      </c>
      <c r="F22" s="27">
        <v>395.21</v>
      </c>
      <c r="G22" s="28">
        <v>1.61E-2</v>
      </c>
      <c r="H22" s="29"/>
    </row>
    <row r="23" spans="2:8" ht="15.75" customHeight="1" x14ac:dyDescent="0.2">
      <c r="B23" s="25" t="s">
        <v>342</v>
      </c>
      <c r="C23" s="25" t="s">
        <v>343</v>
      </c>
      <c r="D23" s="25" t="s">
        <v>302</v>
      </c>
      <c r="E23" s="26">
        <v>11855</v>
      </c>
      <c r="F23" s="27">
        <v>373.29</v>
      </c>
      <c r="G23" s="28">
        <v>1.52E-2</v>
      </c>
      <c r="H23" s="29"/>
    </row>
    <row r="24" spans="2:8" ht="15.75" customHeight="1" x14ac:dyDescent="0.2">
      <c r="B24" s="25" t="s">
        <v>284</v>
      </c>
      <c r="C24" s="25" t="s">
        <v>285</v>
      </c>
      <c r="D24" s="25" t="s">
        <v>132</v>
      </c>
      <c r="E24" s="26">
        <v>30167</v>
      </c>
      <c r="F24" s="27">
        <v>372.5</v>
      </c>
      <c r="G24" s="28">
        <v>1.52E-2</v>
      </c>
      <c r="H24" s="29"/>
    </row>
    <row r="25" spans="2:8" ht="15.75" customHeight="1" x14ac:dyDescent="0.2">
      <c r="B25" s="25" t="s">
        <v>296</v>
      </c>
      <c r="C25" s="25" t="s">
        <v>297</v>
      </c>
      <c r="D25" s="25" t="s">
        <v>186</v>
      </c>
      <c r="E25" s="26">
        <v>30481</v>
      </c>
      <c r="F25" s="27">
        <v>353.17</v>
      </c>
      <c r="G25" s="28">
        <v>1.44E-2</v>
      </c>
      <c r="H25" s="29"/>
    </row>
    <row r="26" spans="2:8" ht="15.75" customHeight="1" x14ac:dyDescent="0.2">
      <c r="B26" s="25" t="s">
        <v>238</v>
      </c>
      <c r="C26" s="25" t="s">
        <v>239</v>
      </c>
      <c r="D26" s="25" t="s">
        <v>207</v>
      </c>
      <c r="E26" s="26">
        <v>136423</v>
      </c>
      <c r="F26" s="27">
        <v>334.99</v>
      </c>
      <c r="G26" s="28">
        <v>1.37E-2</v>
      </c>
      <c r="H26" s="29"/>
    </row>
    <row r="27" spans="2:8" ht="15.75" customHeight="1" x14ac:dyDescent="0.2">
      <c r="B27" s="25" t="s">
        <v>433</v>
      </c>
      <c r="C27" s="25" t="s">
        <v>434</v>
      </c>
      <c r="D27" s="25" t="s">
        <v>146</v>
      </c>
      <c r="E27" s="26">
        <v>50178</v>
      </c>
      <c r="F27" s="27">
        <v>316.22000000000003</v>
      </c>
      <c r="G27" s="28">
        <v>1.29E-2</v>
      </c>
      <c r="H27" s="29"/>
    </row>
    <row r="28" spans="2:8" ht="15.75" customHeight="1" x14ac:dyDescent="0.2">
      <c r="B28" s="25" t="s">
        <v>214</v>
      </c>
      <c r="C28" s="25" t="s">
        <v>215</v>
      </c>
      <c r="D28" s="25" t="s">
        <v>216</v>
      </c>
      <c r="E28" s="26">
        <v>230448</v>
      </c>
      <c r="F28" s="27">
        <v>297.05</v>
      </c>
      <c r="G28" s="28">
        <v>1.21E-2</v>
      </c>
      <c r="H28" s="29"/>
    </row>
    <row r="29" spans="2:8" ht="15.75" customHeight="1" x14ac:dyDescent="0.2">
      <c r="B29" s="25" t="s">
        <v>282</v>
      </c>
      <c r="C29" s="25" t="s">
        <v>283</v>
      </c>
      <c r="D29" s="25" t="s">
        <v>194</v>
      </c>
      <c r="E29" s="26">
        <v>3277</v>
      </c>
      <c r="F29" s="27">
        <v>270.51</v>
      </c>
      <c r="G29" s="28">
        <v>1.0999999999999999E-2</v>
      </c>
      <c r="H29" s="29"/>
    </row>
    <row r="30" spans="2:8" ht="15.75" customHeight="1" x14ac:dyDescent="0.2">
      <c r="B30" s="25" t="s">
        <v>212</v>
      </c>
      <c r="C30" s="25" t="s">
        <v>213</v>
      </c>
      <c r="D30" s="25" t="s">
        <v>129</v>
      </c>
      <c r="E30" s="26">
        <v>18540</v>
      </c>
      <c r="F30" s="27">
        <v>264.91000000000003</v>
      </c>
      <c r="G30" s="28">
        <v>1.0800000000000001E-2</v>
      </c>
      <c r="H30" s="29"/>
    </row>
    <row r="31" spans="2:8" ht="15.75" customHeight="1" x14ac:dyDescent="0.2">
      <c r="B31" s="25" t="s">
        <v>240</v>
      </c>
      <c r="C31" s="25" t="s">
        <v>241</v>
      </c>
      <c r="D31" s="25" t="s">
        <v>207</v>
      </c>
      <c r="E31" s="26">
        <v>130151</v>
      </c>
      <c r="F31" s="27">
        <v>259.98</v>
      </c>
      <c r="G31" s="28">
        <v>1.06E-2</v>
      </c>
      <c r="H31" s="29"/>
    </row>
    <row r="32" spans="2:8" ht="15.75" customHeight="1" x14ac:dyDescent="0.2">
      <c r="B32" s="25" t="s">
        <v>316</v>
      </c>
      <c r="C32" s="25" t="s">
        <v>317</v>
      </c>
      <c r="D32" s="25" t="s">
        <v>180</v>
      </c>
      <c r="E32" s="26">
        <v>15479</v>
      </c>
      <c r="F32" s="27">
        <v>238.42</v>
      </c>
      <c r="G32" s="28">
        <v>9.7000000000000003E-3</v>
      </c>
      <c r="H32" s="29"/>
    </row>
    <row r="33" spans="2:8" ht="15.75" customHeight="1" x14ac:dyDescent="0.2">
      <c r="B33" s="25" t="s">
        <v>141</v>
      </c>
      <c r="C33" s="25" t="s">
        <v>142</v>
      </c>
      <c r="D33" s="25" t="s">
        <v>143</v>
      </c>
      <c r="E33" s="26">
        <v>1013</v>
      </c>
      <c r="F33" s="27">
        <v>227.99</v>
      </c>
      <c r="G33" s="28">
        <v>9.2999999999999992E-3</v>
      </c>
      <c r="H33" s="29"/>
    </row>
    <row r="34" spans="2:8" ht="15.75" customHeight="1" x14ac:dyDescent="0.2">
      <c r="B34" s="25" t="s">
        <v>663</v>
      </c>
      <c r="C34" s="25" t="s">
        <v>664</v>
      </c>
      <c r="D34" s="25" t="s">
        <v>665</v>
      </c>
      <c r="E34" s="26">
        <v>9375</v>
      </c>
      <c r="F34" s="27">
        <v>226.3</v>
      </c>
      <c r="G34" s="28">
        <v>9.1999999999999998E-3</v>
      </c>
      <c r="H34" s="29"/>
    </row>
    <row r="35" spans="2:8" ht="15.75" customHeight="1" x14ac:dyDescent="0.2">
      <c r="B35" s="25" t="s">
        <v>307</v>
      </c>
      <c r="C35" s="25" t="s">
        <v>308</v>
      </c>
      <c r="D35" s="25" t="s">
        <v>132</v>
      </c>
      <c r="E35" s="26">
        <v>17816</v>
      </c>
      <c r="F35" s="27">
        <v>217.85</v>
      </c>
      <c r="G35" s="28">
        <v>8.8999999999999999E-3</v>
      </c>
      <c r="H35" s="29"/>
    </row>
    <row r="36" spans="2:8" ht="15.75" customHeight="1" x14ac:dyDescent="0.2">
      <c r="B36" s="25" t="s">
        <v>666</v>
      </c>
      <c r="C36" s="25" t="s">
        <v>667</v>
      </c>
      <c r="D36" s="25" t="s">
        <v>668</v>
      </c>
      <c r="E36" s="26">
        <v>111129</v>
      </c>
      <c r="F36" s="27">
        <v>213.2</v>
      </c>
      <c r="G36" s="28">
        <v>8.6999999999999994E-3</v>
      </c>
      <c r="H36" s="29"/>
    </row>
    <row r="37" spans="2:8" ht="15.75" customHeight="1" x14ac:dyDescent="0.2">
      <c r="B37" s="25" t="s">
        <v>669</v>
      </c>
      <c r="C37" s="25" t="s">
        <v>670</v>
      </c>
      <c r="D37" s="25" t="s">
        <v>216</v>
      </c>
      <c r="E37" s="26">
        <v>26498</v>
      </c>
      <c r="F37" s="27">
        <v>206.58</v>
      </c>
      <c r="G37" s="28">
        <v>8.3999999999999995E-3</v>
      </c>
      <c r="H37" s="29"/>
    </row>
    <row r="38" spans="2:8" ht="15.75" customHeight="1" x14ac:dyDescent="0.2">
      <c r="B38" s="25" t="s">
        <v>293</v>
      </c>
      <c r="C38" s="25" t="s">
        <v>294</v>
      </c>
      <c r="D38" s="25" t="s">
        <v>295</v>
      </c>
      <c r="E38" s="26">
        <v>41635</v>
      </c>
      <c r="F38" s="27">
        <v>205.11</v>
      </c>
      <c r="G38" s="28">
        <v>8.3999999999999995E-3</v>
      </c>
      <c r="H38" s="29"/>
    </row>
    <row r="39" spans="2:8" ht="15.75" customHeight="1" x14ac:dyDescent="0.2">
      <c r="B39" s="25" t="s">
        <v>192</v>
      </c>
      <c r="C39" s="25" t="s">
        <v>193</v>
      </c>
      <c r="D39" s="25" t="s">
        <v>194</v>
      </c>
      <c r="E39" s="26">
        <v>10474</v>
      </c>
      <c r="F39" s="27">
        <v>203.45</v>
      </c>
      <c r="G39" s="28">
        <v>8.3000000000000001E-3</v>
      </c>
      <c r="H39" s="29"/>
    </row>
    <row r="40" spans="2:8" ht="15.75" customHeight="1" x14ac:dyDescent="0.2">
      <c r="B40" s="25" t="s">
        <v>242</v>
      </c>
      <c r="C40" s="25" t="s">
        <v>243</v>
      </c>
      <c r="D40" s="25" t="s">
        <v>244</v>
      </c>
      <c r="E40" s="26">
        <v>30642</v>
      </c>
      <c r="F40" s="27">
        <v>195.31</v>
      </c>
      <c r="G40" s="28">
        <v>8.0000000000000002E-3</v>
      </c>
      <c r="H40" s="29"/>
    </row>
    <row r="41" spans="2:8" ht="15.75" customHeight="1" x14ac:dyDescent="0.2">
      <c r="B41" s="25" t="s">
        <v>220</v>
      </c>
      <c r="C41" s="25" t="s">
        <v>221</v>
      </c>
      <c r="D41" s="25" t="s">
        <v>186</v>
      </c>
      <c r="E41" s="26">
        <v>3438</v>
      </c>
      <c r="F41" s="27">
        <v>192.08</v>
      </c>
      <c r="G41" s="28">
        <v>7.7999999999999996E-3</v>
      </c>
      <c r="H41" s="29"/>
    </row>
    <row r="42" spans="2:8" ht="15.75" customHeight="1" x14ac:dyDescent="0.2">
      <c r="B42" s="25" t="s">
        <v>202</v>
      </c>
      <c r="C42" s="25" t="s">
        <v>203</v>
      </c>
      <c r="D42" s="25" t="s">
        <v>204</v>
      </c>
      <c r="E42" s="26">
        <v>64953</v>
      </c>
      <c r="F42" s="27">
        <v>191.74</v>
      </c>
      <c r="G42" s="28">
        <v>7.7999999999999996E-3</v>
      </c>
      <c r="H42" s="29"/>
    </row>
    <row r="43" spans="2:8" ht="15.75" customHeight="1" x14ac:dyDescent="0.2">
      <c r="B43" s="25" t="s">
        <v>671</v>
      </c>
      <c r="C43" s="25" t="s">
        <v>672</v>
      </c>
      <c r="D43" s="25" t="s">
        <v>673</v>
      </c>
      <c r="E43" s="26">
        <v>22724</v>
      </c>
      <c r="F43" s="27">
        <v>187.51</v>
      </c>
      <c r="G43" s="28">
        <v>7.6E-3</v>
      </c>
      <c r="H43" s="29"/>
    </row>
    <row r="44" spans="2:8" ht="15.75" customHeight="1" x14ac:dyDescent="0.2">
      <c r="B44" s="25" t="s">
        <v>278</v>
      </c>
      <c r="C44" s="25" t="s">
        <v>279</v>
      </c>
      <c r="D44" s="25" t="s">
        <v>186</v>
      </c>
      <c r="E44" s="26">
        <v>14841</v>
      </c>
      <c r="F44" s="27">
        <v>176.04</v>
      </c>
      <c r="G44" s="28">
        <v>7.1999999999999998E-3</v>
      </c>
      <c r="H44" s="29"/>
    </row>
    <row r="45" spans="2:8" ht="15.75" customHeight="1" x14ac:dyDescent="0.2">
      <c r="B45" s="25" t="s">
        <v>323</v>
      </c>
      <c r="C45" s="25" t="s">
        <v>324</v>
      </c>
      <c r="D45" s="25" t="s">
        <v>244</v>
      </c>
      <c r="E45" s="26">
        <v>12799</v>
      </c>
      <c r="F45" s="27">
        <v>167.08</v>
      </c>
      <c r="G45" s="28">
        <v>6.7999999999999996E-3</v>
      </c>
      <c r="H45" s="29"/>
    </row>
    <row r="46" spans="2:8" ht="15.75" customHeight="1" x14ac:dyDescent="0.2">
      <c r="B46" s="25" t="s">
        <v>286</v>
      </c>
      <c r="C46" s="25" t="s">
        <v>287</v>
      </c>
      <c r="D46" s="25" t="s">
        <v>146</v>
      </c>
      <c r="E46" s="26">
        <v>3217</v>
      </c>
      <c r="F46" s="27">
        <v>162.9</v>
      </c>
      <c r="G46" s="28">
        <v>6.6E-3</v>
      </c>
      <c r="H46" s="29"/>
    </row>
    <row r="47" spans="2:8" ht="15.75" customHeight="1" x14ac:dyDescent="0.2">
      <c r="B47" s="25" t="s">
        <v>674</v>
      </c>
      <c r="C47" s="25" t="s">
        <v>675</v>
      </c>
      <c r="D47" s="25" t="s">
        <v>132</v>
      </c>
      <c r="E47" s="26">
        <v>40031</v>
      </c>
      <c r="F47" s="27">
        <v>162.55000000000001</v>
      </c>
      <c r="G47" s="28">
        <v>6.6E-3</v>
      </c>
      <c r="H47" s="29"/>
    </row>
    <row r="48" spans="2:8" ht="15.75" customHeight="1" x14ac:dyDescent="0.2">
      <c r="B48" s="25" t="s">
        <v>314</v>
      </c>
      <c r="C48" s="25" t="s">
        <v>315</v>
      </c>
      <c r="D48" s="25" t="s">
        <v>143</v>
      </c>
      <c r="E48" s="26">
        <v>3363</v>
      </c>
      <c r="F48" s="27">
        <v>152.58000000000001</v>
      </c>
      <c r="G48" s="28">
        <v>6.1999999999999998E-3</v>
      </c>
      <c r="H48" s="29"/>
    </row>
    <row r="49" spans="2:8" ht="15.75" customHeight="1" x14ac:dyDescent="0.2">
      <c r="B49" s="25" t="s">
        <v>647</v>
      </c>
      <c r="C49" s="25" t="s">
        <v>648</v>
      </c>
      <c r="D49" s="25" t="s">
        <v>562</v>
      </c>
      <c r="E49" s="26">
        <v>17181</v>
      </c>
      <c r="F49" s="27">
        <v>150.66</v>
      </c>
      <c r="G49" s="28">
        <v>6.1000000000000004E-3</v>
      </c>
      <c r="H49" s="29"/>
    </row>
    <row r="50" spans="2:8" ht="15.75" customHeight="1" x14ac:dyDescent="0.2">
      <c r="B50" s="25" t="s">
        <v>181</v>
      </c>
      <c r="C50" s="25" t="s">
        <v>182</v>
      </c>
      <c r="D50" s="25" t="s">
        <v>183</v>
      </c>
      <c r="E50" s="26">
        <v>2846</v>
      </c>
      <c r="F50" s="27">
        <v>146.22</v>
      </c>
      <c r="G50" s="28">
        <v>6.0000000000000001E-3</v>
      </c>
      <c r="H50" s="29"/>
    </row>
    <row r="51" spans="2:8" ht="15.75" customHeight="1" x14ac:dyDescent="0.2">
      <c r="B51" s="25" t="s">
        <v>147</v>
      </c>
      <c r="C51" s="25" t="s">
        <v>148</v>
      </c>
      <c r="D51" s="25" t="s">
        <v>132</v>
      </c>
      <c r="E51" s="26">
        <v>2599</v>
      </c>
      <c r="F51" s="27">
        <v>135.4</v>
      </c>
      <c r="G51" s="28">
        <v>5.4999999999999997E-3</v>
      </c>
      <c r="H51" s="29"/>
    </row>
    <row r="52" spans="2:8" ht="15.75" customHeight="1" x14ac:dyDescent="0.2">
      <c r="B52" s="25" t="s">
        <v>452</v>
      </c>
      <c r="C52" s="25" t="s">
        <v>453</v>
      </c>
      <c r="D52" s="25" t="s">
        <v>186</v>
      </c>
      <c r="E52" s="26">
        <v>3592</v>
      </c>
      <c r="F52" s="27">
        <v>135.24</v>
      </c>
      <c r="G52" s="28">
        <v>5.4999999999999997E-3</v>
      </c>
      <c r="H52" s="29"/>
    </row>
    <row r="53" spans="2:8" ht="15.75" customHeight="1" x14ac:dyDescent="0.2">
      <c r="B53" s="25" t="s">
        <v>274</v>
      </c>
      <c r="C53" s="25" t="s">
        <v>275</v>
      </c>
      <c r="D53" s="25" t="s">
        <v>146</v>
      </c>
      <c r="E53" s="26">
        <v>3880</v>
      </c>
      <c r="F53" s="27">
        <v>133.74</v>
      </c>
      <c r="G53" s="28">
        <v>5.4999999999999997E-3</v>
      </c>
      <c r="H53" s="29"/>
    </row>
    <row r="54" spans="2:8" ht="15.75" customHeight="1" x14ac:dyDescent="0.2">
      <c r="B54" s="25" t="s">
        <v>276</v>
      </c>
      <c r="C54" s="25" t="s">
        <v>277</v>
      </c>
      <c r="D54" s="25" t="s">
        <v>146</v>
      </c>
      <c r="E54" s="26">
        <v>3673</v>
      </c>
      <c r="F54" s="27">
        <v>112.29</v>
      </c>
      <c r="G54" s="28">
        <v>4.5999999999999999E-3</v>
      </c>
      <c r="H54" s="29"/>
    </row>
    <row r="55" spans="2:8" ht="15.75" customHeight="1" x14ac:dyDescent="0.2">
      <c r="B55" s="25" t="s">
        <v>676</v>
      </c>
      <c r="C55" s="25" t="s">
        <v>677</v>
      </c>
      <c r="D55" s="25" t="s">
        <v>140</v>
      </c>
      <c r="E55" s="26">
        <v>27220</v>
      </c>
      <c r="F55" s="27">
        <v>94.34</v>
      </c>
      <c r="G55" s="28">
        <v>3.8E-3</v>
      </c>
      <c r="H55" s="29"/>
    </row>
    <row r="56" spans="2:8" ht="15.75" customHeight="1" x14ac:dyDescent="0.2">
      <c r="B56" s="25" t="s">
        <v>678</v>
      </c>
      <c r="C56" s="25" t="s">
        <v>679</v>
      </c>
      <c r="D56" s="25" t="s">
        <v>424</v>
      </c>
      <c r="E56" s="26">
        <v>14349</v>
      </c>
      <c r="F56" s="27">
        <v>88.43</v>
      </c>
      <c r="G56" s="28">
        <v>3.5999999999999999E-3</v>
      </c>
      <c r="H56" s="29"/>
    </row>
    <row r="57" spans="2:8" ht="15.75" customHeight="1" x14ac:dyDescent="0.2">
      <c r="B57" s="24" t="s">
        <v>98</v>
      </c>
      <c r="C57" s="24"/>
      <c r="D57" s="24"/>
      <c r="E57" s="30"/>
      <c r="F57" s="31">
        <v>24501.63</v>
      </c>
      <c r="G57" s="32">
        <v>0.999</v>
      </c>
      <c r="H57" s="33"/>
    </row>
    <row r="58" spans="2:8" ht="15.75" customHeight="1" x14ac:dyDescent="0.2">
      <c r="B58" s="24" t="s">
        <v>152</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24501.63</v>
      </c>
      <c r="G61" s="32">
        <v>0.999</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103</v>
      </c>
      <c r="C64" s="25"/>
      <c r="D64" s="25"/>
      <c r="E64" s="26"/>
      <c r="F64" s="27"/>
      <c r="G64" s="28"/>
      <c r="H64" s="29"/>
    </row>
    <row r="65" spans="2:16" ht="15.75" customHeight="1" x14ac:dyDescent="0.2">
      <c r="B65" s="25" t="s">
        <v>104</v>
      </c>
      <c r="C65" s="25"/>
      <c r="D65" s="25"/>
      <c r="E65" s="26"/>
      <c r="F65" s="27">
        <v>80.41</v>
      </c>
      <c r="G65" s="28">
        <v>3.3E-3</v>
      </c>
      <c r="H65" s="29"/>
    </row>
    <row r="66" spans="2:16" ht="15.75" customHeight="1" x14ac:dyDescent="0.2">
      <c r="B66" s="24" t="s">
        <v>98</v>
      </c>
      <c r="C66" s="24"/>
      <c r="D66" s="24"/>
      <c r="E66" s="30"/>
      <c r="F66" s="31">
        <v>80.41</v>
      </c>
      <c r="G66" s="32">
        <v>3.3E-3</v>
      </c>
      <c r="H66" s="33"/>
    </row>
    <row r="67" spans="2:16" ht="15.75" customHeight="1" x14ac:dyDescent="0.2">
      <c r="B67" s="25"/>
      <c r="C67" s="25"/>
      <c r="D67" s="25"/>
      <c r="E67" s="26"/>
      <c r="F67" s="27"/>
      <c r="G67" s="28"/>
      <c r="H67" s="29"/>
    </row>
    <row r="68" spans="2:16" ht="15.75" customHeight="1" x14ac:dyDescent="0.2">
      <c r="B68" s="36" t="s">
        <v>102</v>
      </c>
      <c r="C68" s="36"/>
      <c r="D68" s="36"/>
      <c r="E68" s="37"/>
      <c r="F68" s="31">
        <v>80.41</v>
      </c>
      <c r="G68" s="32">
        <v>3.3E-3</v>
      </c>
      <c r="H68" s="33"/>
      <c r="L68" s="3"/>
    </row>
    <row r="69" spans="2:16" ht="15.75" customHeight="1" x14ac:dyDescent="0.2">
      <c r="B69" s="25" t="s">
        <v>105</v>
      </c>
      <c r="C69" s="25"/>
      <c r="D69" s="25"/>
      <c r="E69" s="26"/>
      <c r="F69" s="43">
        <v>-55.59</v>
      </c>
      <c r="G69" s="44">
        <v>-2.2999999999999687E-3</v>
      </c>
      <c r="H69" s="29"/>
    </row>
    <row r="70" spans="2:16" ht="15.75" customHeight="1" x14ac:dyDescent="0.2">
      <c r="B70" s="38" t="s">
        <v>106</v>
      </c>
      <c r="C70" s="38"/>
      <c r="D70" s="38"/>
      <c r="E70" s="39"/>
      <c r="F70" s="40">
        <v>24526.45</v>
      </c>
      <c r="G70" s="41">
        <v>1</v>
      </c>
      <c r="H70" s="42"/>
      <c r="L70" s="3"/>
    </row>
    <row r="71" spans="2:16" ht="15.75" customHeight="1" thickBot="1" x14ac:dyDescent="0.25">
      <c r="B71" s="2"/>
      <c r="L71" s="3"/>
    </row>
    <row r="72" spans="2:16" ht="27" customHeight="1" thickBot="1" x14ac:dyDescent="0.25">
      <c r="B72" s="57" t="s">
        <v>787</v>
      </c>
      <c r="C72" s="58" t="s">
        <v>788</v>
      </c>
      <c r="D72" s="58" t="s">
        <v>789</v>
      </c>
      <c r="E72" s="59" t="s">
        <v>790</v>
      </c>
      <c r="G72" s="2"/>
      <c r="H72" s="2"/>
    </row>
    <row r="73" spans="2:16" ht="27.75" customHeight="1" x14ac:dyDescent="0.2">
      <c r="B73" s="65" t="s">
        <v>65</v>
      </c>
      <c r="C73" s="100"/>
      <c r="D73" s="103" t="s">
        <v>848</v>
      </c>
      <c r="E73" s="105"/>
      <c r="G73" s="2"/>
      <c r="H73" s="2"/>
    </row>
    <row r="74" spans="2:16" ht="31.5" customHeight="1" x14ac:dyDescent="0.2">
      <c r="B74" s="61" t="s">
        <v>849</v>
      </c>
      <c r="C74" s="101"/>
      <c r="D74" s="104"/>
      <c r="E74" s="101"/>
      <c r="G74" s="2"/>
      <c r="H74" s="2"/>
    </row>
    <row r="75" spans="2:16" ht="39.950000000000003" customHeight="1" x14ac:dyDescent="0.2">
      <c r="B75" s="61" t="s">
        <v>850</v>
      </c>
      <c r="C75" s="101"/>
      <c r="D75" s="104"/>
      <c r="E75" s="101"/>
      <c r="G75" s="2"/>
      <c r="H75" s="2"/>
    </row>
    <row r="76" spans="2:16" ht="22.5" customHeight="1" thickBot="1" x14ac:dyDescent="0.25">
      <c r="B76" s="63" t="s">
        <v>810</v>
      </c>
      <c r="C76" s="102"/>
      <c r="D76" s="67" t="s">
        <v>810</v>
      </c>
      <c r="E76" s="106"/>
      <c r="G76" s="2"/>
      <c r="H76" s="2"/>
    </row>
    <row r="77" spans="2:16" ht="15.75" customHeight="1" x14ac:dyDescent="0.2">
      <c r="L77" s="7"/>
      <c r="M77" s="7"/>
      <c r="N77" s="7"/>
      <c r="O77" s="7"/>
      <c r="P77" s="7"/>
    </row>
    <row r="78" spans="2:16" ht="12" x14ac:dyDescent="0.2">
      <c r="B78" s="2" t="s">
        <v>791</v>
      </c>
      <c r="C78" s="2"/>
      <c r="D78" s="2"/>
      <c r="G78" s="2"/>
      <c r="H78" s="2"/>
    </row>
    <row r="79" spans="2:16" ht="12" x14ac:dyDescent="0.2">
      <c r="B79" s="3" t="s">
        <v>792</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4F60D46E-158D-4CE9-AF82-E5C738678F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E8950-4E6E-4B7C-83DF-C6DD6E720196}">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42578125" style="9" customWidth="1"/>
    <col min="4" max="4" width="26.5703125" style="9" customWidth="1"/>
    <col min="5" max="5" width="27.8554687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73488</v>
      </c>
      <c r="F7" s="27">
        <v>1121.83</v>
      </c>
      <c r="G7" s="28">
        <v>0.15379999999999999</v>
      </c>
      <c r="H7" s="29"/>
    </row>
    <row r="8" spans="2:9" ht="15.75" customHeight="1" x14ac:dyDescent="0.2">
      <c r="B8" s="25" t="s">
        <v>138</v>
      </c>
      <c r="C8" s="25" t="s">
        <v>139</v>
      </c>
      <c r="D8" s="25" t="s">
        <v>140</v>
      </c>
      <c r="E8" s="26">
        <v>33519</v>
      </c>
      <c r="F8" s="27">
        <v>786.52</v>
      </c>
      <c r="G8" s="28">
        <v>0.10780000000000001</v>
      </c>
      <c r="H8" s="29"/>
    </row>
    <row r="9" spans="2:9" ht="15.75" customHeight="1" x14ac:dyDescent="0.2">
      <c r="B9" s="25" t="s">
        <v>127</v>
      </c>
      <c r="C9" s="25" t="s">
        <v>128</v>
      </c>
      <c r="D9" s="25" t="s">
        <v>129</v>
      </c>
      <c r="E9" s="26">
        <v>67860</v>
      </c>
      <c r="F9" s="27">
        <v>646.05999999999995</v>
      </c>
      <c r="G9" s="28">
        <v>8.8599999999999998E-2</v>
      </c>
      <c r="H9" s="29"/>
    </row>
    <row r="10" spans="2:9" ht="15.75" customHeight="1" x14ac:dyDescent="0.2">
      <c r="B10" s="25" t="s">
        <v>130</v>
      </c>
      <c r="C10" s="25" t="s">
        <v>131</v>
      </c>
      <c r="D10" s="25" t="s">
        <v>132</v>
      </c>
      <c r="E10" s="26">
        <v>34616</v>
      </c>
      <c r="F10" s="27">
        <v>496.76</v>
      </c>
      <c r="G10" s="28">
        <v>6.8099999999999994E-2</v>
      </c>
      <c r="H10" s="29"/>
    </row>
    <row r="11" spans="2:9" ht="15.75" customHeight="1" x14ac:dyDescent="0.2">
      <c r="B11" s="25" t="s">
        <v>259</v>
      </c>
      <c r="C11" s="25" t="s">
        <v>260</v>
      </c>
      <c r="D11" s="25" t="s">
        <v>137</v>
      </c>
      <c r="E11" s="26">
        <v>86032</v>
      </c>
      <c r="F11" s="27">
        <v>382.33</v>
      </c>
      <c r="G11" s="28">
        <v>5.2400000000000002E-2</v>
      </c>
      <c r="H11" s="29"/>
    </row>
    <row r="12" spans="2:9" ht="15.75" customHeight="1" x14ac:dyDescent="0.2">
      <c r="B12" s="25" t="s">
        <v>309</v>
      </c>
      <c r="C12" s="25" t="s">
        <v>310</v>
      </c>
      <c r="D12" s="25" t="s">
        <v>311</v>
      </c>
      <c r="E12" s="26">
        <v>11735</v>
      </c>
      <c r="F12" s="27">
        <v>354.63</v>
      </c>
      <c r="G12" s="28">
        <v>4.8599999999999997E-2</v>
      </c>
      <c r="H12" s="29"/>
    </row>
    <row r="13" spans="2:9" ht="15.75" customHeight="1" x14ac:dyDescent="0.2">
      <c r="B13" s="25" t="s">
        <v>263</v>
      </c>
      <c r="C13" s="25" t="s">
        <v>264</v>
      </c>
      <c r="D13" s="25" t="s">
        <v>132</v>
      </c>
      <c r="E13" s="26">
        <v>9912</v>
      </c>
      <c r="F13" s="27">
        <v>349.97</v>
      </c>
      <c r="G13" s="28">
        <v>4.8000000000000001E-2</v>
      </c>
      <c r="H13" s="29"/>
    </row>
    <row r="14" spans="2:9" ht="15.75" customHeight="1" x14ac:dyDescent="0.2">
      <c r="B14" s="25" t="s">
        <v>261</v>
      </c>
      <c r="C14" s="25" t="s">
        <v>262</v>
      </c>
      <c r="D14" s="25" t="s">
        <v>129</v>
      </c>
      <c r="E14" s="26">
        <v>27586</v>
      </c>
      <c r="F14" s="27">
        <v>286</v>
      </c>
      <c r="G14" s="28">
        <v>3.9199999999999999E-2</v>
      </c>
      <c r="H14" s="29"/>
    </row>
    <row r="15" spans="2:9" ht="15.75" customHeight="1" x14ac:dyDescent="0.2">
      <c r="B15" s="25" t="s">
        <v>265</v>
      </c>
      <c r="C15" s="25" t="s">
        <v>266</v>
      </c>
      <c r="D15" s="25" t="s">
        <v>129</v>
      </c>
      <c r="E15" s="26">
        <v>13904</v>
      </c>
      <c r="F15" s="27">
        <v>241.33</v>
      </c>
      <c r="G15" s="28">
        <v>3.3099999999999997E-2</v>
      </c>
      <c r="H15" s="29"/>
    </row>
    <row r="16" spans="2:9" ht="15.75" customHeight="1" x14ac:dyDescent="0.2">
      <c r="B16" s="25" t="s">
        <v>149</v>
      </c>
      <c r="C16" s="25" t="s">
        <v>150</v>
      </c>
      <c r="D16" s="25" t="s">
        <v>151</v>
      </c>
      <c r="E16" s="26">
        <v>24492</v>
      </c>
      <c r="F16" s="27">
        <v>226.89</v>
      </c>
      <c r="G16" s="28">
        <v>3.1099999999999999E-2</v>
      </c>
      <c r="H16" s="29"/>
    </row>
    <row r="17" spans="2:8" ht="15.75" customHeight="1" x14ac:dyDescent="0.2">
      <c r="B17" s="25" t="s">
        <v>257</v>
      </c>
      <c r="C17" s="25" t="s">
        <v>258</v>
      </c>
      <c r="D17" s="25" t="s">
        <v>129</v>
      </c>
      <c r="E17" s="26">
        <v>37377</v>
      </c>
      <c r="F17" s="27">
        <v>223.78</v>
      </c>
      <c r="G17" s="28">
        <v>3.0700000000000002E-2</v>
      </c>
      <c r="H17" s="29"/>
    </row>
    <row r="18" spans="2:8" ht="15.75" customHeight="1" x14ac:dyDescent="0.2">
      <c r="B18" s="25" t="s">
        <v>135</v>
      </c>
      <c r="C18" s="25" t="s">
        <v>136</v>
      </c>
      <c r="D18" s="25" t="s">
        <v>137</v>
      </c>
      <c r="E18" s="26">
        <v>8689</v>
      </c>
      <c r="F18" s="27">
        <v>214.26</v>
      </c>
      <c r="G18" s="28">
        <v>2.9399999999999999E-2</v>
      </c>
      <c r="H18" s="29"/>
    </row>
    <row r="19" spans="2:8" ht="15.75" customHeight="1" x14ac:dyDescent="0.2">
      <c r="B19" s="25" t="s">
        <v>270</v>
      </c>
      <c r="C19" s="25" t="s">
        <v>271</v>
      </c>
      <c r="D19" s="25" t="s">
        <v>180</v>
      </c>
      <c r="E19" s="26">
        <v>2596</v>
      </c>
      <c r="F19" s="27">
        <v>202.73</v>
      </c>
      <c r="G19" s="28">
        <v>2.7799999999999998E-2</v>
      </c>
      <c r="H19" s="29"/>
    </row>
    <row r="20" spans="2:8" ht="15.75" customHeight="1" x14ac:dyDescent="0.2">
      <c r="B20" s="25" t="s">
        <v>144</v>
      </c>
      <c r="C20" s="25" t="s">
        <v>145</v>
      </c>
      <c r="D20" s="25" t="s">
        <v>146</v>
      </c>
      <c r="E20" s="26">
        <v>9278</v>
      </c>
      <c r="F20" s="27">
        <v>144.15</v>
      </c>
      <c r="G20" s="28">
        <v>1.9800000000000002E-2</v>
      </c>
      <c r="H20" s="29"/>
    </row>
    <row r="21" spans="2:8" ht="15.75" customHeight="1" x14ac:dyDescent="0.2">
      <c r="B21" s="25" t="s">
        <v>366</v>
      </c>
      <c r="C21" s="25" t="s">
        <v>367</v>
      </c>
      <c r="D21" s="25" t="s">
        <v>302</v>
      </c>
      <c r="E21" s="26">
        <v>4377</v>
      </c>
      <c r="F21" s="27">
        <v>138.37</v>
      </c>
      <c r="G21" s="28">
        <v>1.9E-2</v>
      </c>
      <c r="H21" s="29"/>
    </row>
    <row r="22" spans="2:8" ht="15.75" customHeight="1" x14ac:dyDescent="0.2">
      <c r="B22" s="25" t="s">
        <v>272</v>
      </c>
      <c r="C22" s="25" t="s">
        <v>273</v>
      </c>
      <c r="D22" s="25" t="s">
        <v>146</v>
      </c>
      <c r="E22" s="26">
        <v>1285</v>
      </c>
      <c r="F22" s="27">
        <v>136.22999999999999</v>
      </c>
      <c r="G22" s="28">
        <v>1.8700000000000001E-2</v>
      </c>
      <c r="H22" s="29"/>
    </row>
    <row r="23" spans="2:8" ht="15.75" customHeight="1" x14ac:dyDescent="0.2">
      <c r="B23" s="25" t="s">
        <v>342</v>
      </c>
      <c r="C23" s="25" t="s">
        <v>343</v>
      </c>
      <c r="D23" s="25" t="s">
        <v>302</v>
      </c>
      <c r="E23" s="26">
        <v>4057</v>
      </c>
      <c r="F23" s="27">
        <v>127.78</v>
      </c>
      <c r="G23" s="28">
        <v>1.7500000000000002E-2</v>
      </c>
      <c r="H23" s="29"/>
    </row>
    <row r="24" spans="2:8" ht="15.75" customHeight="1" x14ac:dyDescent="0.2">
      <c r="B24" s="25" t="s">
        <v>284</v>
      </c>
      <c r="C24" s="25" t="s">
        <v>285</v>
      </c>
      <c r="D24" s="25" t="s">
        <v>132</v>
      </c>
      <c r="E24" s="26">
        <v>10279</v>
      </c>
      <c r="F24" s="27">
        <v>127.07</v>
      </c>
      <c r="G24" s="28">
        <v>1.7399999999999999E-2</v>
      </c>
      <c r="H24" s="29"/>
    </row>
    <row r="25" spans="2:8" ht="15.75" customHeight="1" x14ac:dyDescent="0.2">
      <c r="B25" s="25" t="s">
        <v>296</v>
      </c>
      <c r="C25" s="25" t="s">
        <v>297</v>
      </c>
      <c r="D25" s="25" t="s">
        <v>186</v>
      </c>
      <c r="E25" s="26">
        <v>10408</v>
      </c>
      <c r="F25" s="27">
        <v>120.64</v>
      </c>
      <c r="G25" s="28">
        <v>1.6500000000000001E-2</v>
      </c>
      <c r="H25" s="29"/>
    </row>
    <row r="26" spans="2:8" ht="15.75" customHeight="1" x14ac:dyDescent="0.2">
      <c r="B26" s="25" t="s">
        <v>238</v>
      </c>
      <c r="C26" s="25" t="s">
        <v>239</v>
      </c>
      <c r="D26" s="25" t="s">
        <v>207</v>
      </c>
      <c r="E26" s="26">
        <v>46611</v>
      </c>
      <c r="F26" s="27">
        <v>114.5</v>
      </c>
      <c r="G26" s="28">
        <v>1.5699999999999999E-2</v>
      </c>
      <c r="H26" s="29"/>
    </row>
    <row r="27" spans="2:8" ht="15.75" customHeight="1" x14ac:dyDescent="0.2">
      <c r="B27" s="25" t="s">
        <v>433</v>
      </c>
      <c r="C27" s="25" t="s">
        <v>434</v>
      </c>
      <c r="D27" s="25" t="s">
        <v>146</v>
      </c>
      <c r="E27" s="26">
        <v>17429</v>
      </c>
      <c r="F27" s="27">
        <v>109.86</v>
      </c>
      <c r="G27" s="28">
        <v>1.5100000000000001E-2</v>
      </c>
      <c r="H27" s="29"/>
    </row>
    <row r="28" spans="2:8" ht="15.75" customHeight="1" x14ac:dyDescent="0.2">
      <c r="B28" s="25" t="s">
        <v>214</v>
      </c>
      <c r="C28" s="25" t="s">
        <v>215</v>
      </c>
      <c r="D28" s="25" t="s">
        <v>216</v>
      </c>
      <c r="E28" s="26">
        <v>78580</v>
      </c>
      <c r="F28" s="27">
        <v>101.37</v>
      </c>
      <c r="G28" s="28">
        <v>1.3899999999999999E-2</v>
      </c>
      <c r="H28" s="29"/>
    </row>
    <row r="29" spans="2:8" ht="15.75" customHeight="1" x14ac:dyDescent="0.2">
      <c r="B29" s="25" t="s">
        <v>282</v>
      </c>
      <c r="C29" s="25" t="s">
        <v>283</v>
      </c>
      <c r="D29" s="25" t="s">
        <v>194</v>
      </c>
      <c r="E29" s="26">
        <v>1119</v>
      </c>
      <c r="F29" s="27">
        <v>92.4</v>
      </c>
      <c r="G29" s="28">
        <v>1.2699999999999999E-2</v>
      </c>
      <c r="H29" s="29"/>
    </row>
    <row r="30" spans="2:8" ht="15.75" customHeight="1" x14ac:dyDescent="0.2">
      <c r="B30" s="25" t="s">
        <v>212</v>
      </c>
      <c r="C30" s="25" t="s">
        <v>213</v>
      </c>
      <c r="D30" s="25" t="s">
        <v>129</v>
      </c>
      <c r="E30" s="26">
        <v>6327</v>
      </c>
      <c r="F30" s="27">
        <v>90.4</v>
      </c>
      <c r="G30" s="28">
        <v>1.24E-2</v>
      </c>
      <c r="H30" s="29"/>
    </row>
    <row r="31" spans="2:8" ht="15.75" customHeight="1" x14ac:dyDescent="0.2">
      <c r="B31" s="25" t="s">
        <v>240</v>
      </c>
      <c r="C31" s="25" t="s">
        <v>241</v>
      </c>
      <c r="D31" s="25" t="s">
        <v>207</v>
      </c>
      <c r="E31" s="26">
        <v>44479</v>
      </c>
      <c r="F31" s="27">
        <v>88.89</v>
      </c>
      <c r="G31" s="28">
        <v>1.2200000000000001E-2</v>
      </c>
      <c r="H31" s="29"/>
    </row>
    <row r="32" spans="2:8" ht="15.75" customHeight="1" x14ac:dyDescent="0.2">
      <c r="B32" s="25" t="s">
        <v>316</v>
      </c>
      <c r="C32" s="25" t="s">
        <v>317</v>
      </c>
      <c r="D32" s="25" t="s">
        <v>180</v>
      </c>
      <c r="E32" s="26">
        <v>5281</v>
      </c>
      <c r="F32" s="27">
        <v>81.349999999999994</v>
      </c>
      <c r="G32" s="28">
        <v>1.12E-2</v>
      </c>
      <c r="H32" s="29"/>
    </row>
    <row r="33" spans="2:8" ht="15.75" customHeight="1" x14ac:dyDescent="0.2">
      <c r="B33" s="25" t="s">
        <v>141</v>
      </c>
      <c r="C33" s="25" t="s">
        <v>142</v>
      </c>
      <c r="D33" s="25" t="s">
        <v>143</v>
      </c>
      <c r="E33" s="26">
        <v>346</v>
      </c>
      <c r="F33" s="27">
        <v>77.83</v>
      </c>
      <c r="G33" s="28">
        <v>1.0699999999999999E-2</v>
      </c>
      <c r="H33" s="29"/>
    </row>
    <row r="34" spans="2:8" ht="15.75" customHeight="1" x14ac:dyDescent="0.2">
      <c r="B34" s="25" t="s">
        <v>307</v>
      </c>
      <c r="C34" s="25" t="s">
        <v>308</v>
      </c>
      <c r="D34" s="25" t="s">
        <v>132</v>
      </c>
      <c r="E34" s="26">
        <v>6072</v>
      </c>
      <c r="F34" s="27">
        <v>74.27</v>
      </c>
      <c r="G34" s="28">
        <v>1.0200000000000001E-2</v>
      </c>
      <c r="H34" s="29"/>
    </row>
    <row r="35" spans="2:8" ht="15.75" customHeight="1" x14ac:dyDescent="0.2">
      <c r="B35" s="25" t="s">
        <v>669</v>
      </c>
      <c r="C35" s="25" t="s">
        <v>670</v>
      </c>
      <c r="D35" s="25" t="s">
        <v>216</v>
      </c>
      <c r="E35" s="26">
        <v>9172</v>
      </c>
      <c r="F35" s="27">
        <v>71.47</v>
      </c>
      <c r="G35" s="28">
        <v>9.7999999999999997E-3</v>
      </c>
      <c r="H35" s="29"/>
    </row>
    <row r="36" spans="2:8" ht="15.75" customHeight="1" x14ac:dyDescent="0.2">
      <c r="B36" s="25" t="s">
        <v>674</v>
      </c>
      <c r="C36" s="25" t="s">
        <v>675</v>
      </c>
      <c r="D36" s="25" t="s">
        <v>132</v>
      </c>
      <c r="E36" s="26">
        <v>13664</v>
      </c>
      <c r="F36" s="27">
        <v>55.51</v>
      </c>
      <c r="G36" s="28">
        <v>7.6E-3</v>
      </c>
      <c r="H36" s="29"/>
    </row>
    <row r="37" spans="2:8" ht="15.75" customHeight="1" x14ac:dyDescent="0.2">
      <c r="B37" s="24" t="s">
        <v>98</v>
      </c>
      <c r="C37" s="24"/>
      <c r="D37" s="24"/>
      <c r="E37" s="30"/>
      <c r="F37" s="31">
        <v>7285.18</v>
      </c>
      <c r="G37" s="32">
        <v>0.99880000000000002</v>
      </c>
      <c r="H37" s="33"/>
    </row>
    <row r="38" spans="2:8" ht="15.75" customHeight="1" x14ac:dyDescent="0.2">
      <c r="B38" s="24" t="s">
        <v>152</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7285.18</v>
      </c>
      <c r="G41" s="32">
        <v>0.99880000000000002</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103</v>
      </c>
      <c r="C44" s="25"/>
      <c r="D44" s="25"/>
      <c r="E44" s="26"/>
      <c r="F44" s="27"/>
      <c r="G44" s="28"/>
      <c r="H44" s="29"/>
    </row>
    <row r="45" spans="2:8" ht="15.75" customHeight="1" x14ac:dyDescent="0.2">
      <c r="B45" s="25" t="s">
        <v>104</v>
      </c>
      <c r="C45" s="25"/>
      <c r="D45" s="25"/>
      <c r="E45" s="26"/>
      <c r="F45" s="27">
        <v>20.079999999999998</v>
      </c>
      <c r="G45" s="28">
        <v>2.8E-3</v>
      </c>
      <c r="H45" s="29"/>
    </row>
    <row r="46" spans="2:8" ht="15.75" customHeight="1" x14ac:dyDescent="0.2">
      <c r="B46" s="24" t="s">
        <v>98</v>
      </c>
      <c r="C46" s="24"/>
      <c r="D46" s="24"/>
      <c r="E46" s="30"/>
      <c r="F46" s="31">
        <v>20.079999999999998</v>
      </c>
      <c r="G46" s="32">
        <v>2.8E-3</v>
      </c>
      <c r="H46" s="33"/>
    </row>
    <row r="47" spans="2:8" ht="15.75" customHeight="1" x14ac:dyDescent="0.2">
      <c r="B47" s="25"/>
      <c r="C47" s="25"/>
      <c r="D47" s="25"/>
      <c r="E47" s="26"/>
      <c r="F47" s="27"/>
      <c r="G47" s="28"/>
      <c r="H47" s="29"/>
    </row>
    <row r="48" spans="2:8" ht="15.75" customHeight="1" x14ac:dyDescent="0.2">
      <c r="B48" s="36" t="s">
        <v>102</v>
      </c>
      <c r="C48" s="36"/>
      <c r="D48" s="36"/>
      <c r="E48" s="37"/>
      <c r="F48" s="31">
        <v>20.079999999999998</v>
      </c>
      <c r="G48" s="32">
        <v>2.8E-3</v>
      </c>
      <c r="H48" s="33"/>
    </row>
    <row r="49" spans="2:8" ht="15.75" customHeight="1" x14ac:dyDescent="0.2">
      <c r="B49" s="25" t="s">
        <v>105</v>
      </c>
      <c r="C49" s="25"/>
      <c r="D49" s="25"/>
      <c r="E49" s="26"/>
      <c r="F49" s="43">
        <v>-11.14</v>
      </c>
      <c r="G49" s="44">
        <v>-1.6000000000000458E-3</v>
      </c>
      <c r="H49" s="29"/>
    </row>
    <row r="50" spans="2:8" ht="15.75" customHeight="1" x14ac:dyDescent="0.2">
      <c r="B50" s="38" t="s">
        <v>106</v>
      </c>
      <c r="C50" s="38"/>
      <c r="D50" s="38"/>
      <c r="E50" s="39"/>
      <c r="F50" s="40">
        <v>7294.12</v>
      </c>
      <c r="G50" s="41">
        <v>1</v>
      </c>
      <c r="H50" s="42"/>
    </row>
    <row r="51" spans="2:8" ht="15.75" customHeight="1" thickBot="1" x14ac:dyDescent="0.25">
      <c r="B51" s="2"/>
    </row>
    <row r="52" spans="2:8" ht="27" customHeight="1" thickBot="1" x14ac:dyDescent="0.25">
      <c r="B52" s="57" t="s">
        <v>787</v>
      </c>
      <c r="C52" s="58" t="s">
        <v>788</v>
      </c>
      <c r="D52" s="58" t="s">
        <v>789</v>
      </c>
      <c r="E52" s="59" t="s">
        <v>790</v>
      </c>
      <c r="G52" s="2"/>
      <c r="H52" s="2"/>
    </row>
    <row r="53" spans="2:8" ht="22.5" customHeight="1" x14ac:dyDescent="0.2">
      <c r="B53" s="65" t="s">
        <v>67</v>
      </c>
      <c r="C53" s="100"/>
      <c r="D53" s="103" t="s">
        <v>851</v>
      </c>
      <c r="E53" s="105"/>
      <c r="G53" s="2"/>
      <c r="H53" s="2"/>
    </row>
    <row r="54" spans="2:8" ht="26.25" customHeight="1" x14ac:dyDescent="0.2">
      <c r="B54" s="61" t="s">
        <v>849</v>
      </c>
      <c r="C54" s="101"/>
      <c r="D54" s="104"/>
      <c r="E54" s="101"/>
      <c r="G54" s="2"/>
      <c r="H54" s="2"/>
    </row>
    <row r="55" spans="2:8" ht="39.950000000000003" customHeight="1" x14ac:dyDescent="0.2">
      <c r="B55" s="61" t="s">
        <v>852</v>
      </c>
      <c r="C55" s="101"/>
      <c r="D55" s="104"/>
      <c r="E55" s="101"/>
      <c r="G55" s="2"/>
      <c r="H55" s="2"/>
    </row>
    <row r="56" spans="2:8" ht="27.75" customHeight="1" thickBot="1" x14ac:dyDescent="0.25">
      <c r="B56" s="63" t="s">
        <v>810</v>
      </c>
      <c r="C56" s="102"/>
      <c r="D56" s="67" t="s">
        <v>810</v>
      </c>
      <c r="E56" s="106"/>
      <c r="G56" s="2"/>
      <c r="H56" s="2"/>
    </row>
    <row r="58" spans="2:8" ht="12" x14ac:dyDescent="0.2">
      <c r="B58" s="2" t="s">
        <v>791</v>
      </c>
      <c r="C58" s="2"/>
      <c r="D58" s="2"/>
      <c r="G58" s="2"/>
      <c r="H58" s="2"/>
    </row>
    <row r="59" spans="2:8" ht="12" x14ac:dyDescent="0.2">
      <c r="B59" s="3" t="s">
        <v>792</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BBD26A33-A5EA-4775-A2E4-D39F782317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3564-06FA-4CBF-945D-2767A5C55D90}">
  <dimension ref="B1:P86"/>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9"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257</v>
      </c>
      <c r="C7" s="25" t="s">
        <v>258</v>
      </c>
      <c r="D7" s="25" t="s">
        <v>129</v>
      </c>
      <c r="E7" s="26">
        <v>131436</v>
      </c>
      <c r="F7" s="27">
        <v>786.71</v>
      </c>
      <c r="G7" s="28">
        <v>8.2100000000000006E-2</v>
      </c>
      <c r="H7" s="29"/>
    </row>
    <row r="8" spans="2:9" ht="15.75" customHeight="1" x14ac:dyDescent="0.2">
      <c r="B8" s="25" t="s">
        <v>133</v>
      </c>
      <c r="C8" s="25" t="s">
        <v>134</v>
      </c>
      <c r="D8" s="25" t="s">
        <v>129</v>
      </c>
      <c r="E8" s="26">
        <v>50296</v>
      </c>
      <c r="F8" s="27">
        <v>767.67</v>
      </c>
      <c r="G8" s="28">
        <v>8.0100000000000005E-2</v>
      </c>
      <c r="H8" s="29"/>
    </row>
    <row r="9" spans="2:9" ht="15.75" customHeight="1" x14ac:dyDescent="0.2">
      <c r="B9" s="25" t="s">
        <v>127</v>
      </c>
      <c r="C9" s="25" t="s">
        <v>128</v>
      </c>
      <c r="D9" s="25" t="s">
        <v>129</v>
      </c>
      <c r="E9" s="26">
        <v>63740</v>
      </c>
      <c r="F9" s="27">
        <v>606.74</v>
      </c>
      <c r="G9" s="28">
        <v>6.3299999999999995E-2</v>
      </c>
      <c r="H9" s="29"/>
    </row>
    <row r="10" spans="2:9" ht="15.75" customHeight="1" x14ac:dyDescent="0.2">
      <c r="B10" s="25" t="s">
        <v>138</v>
      </c>
      <c r="C10" s="25" t="s">
        <v>139</v>
      </c>
      <c r="D10" s="25" t="s">
        <v>140</v>
      </c>
      <c r="E10" s="26">
        <v>22152</v>
      </c>
      <c r="F10" s="27">
        <v>519.46</v>
      </c>
      <c r="G10" s="28">
        <v>5.4199999999999998E-2</v>
      </c>
      <c r="H10" s="29"/>
    </row>
    <row r="11" spans="2:9" ht="15.75" customHeight="1" x14ac:dyDescent="0.2">
      <c r="B11" s="25" t="s">
        <v>130</v>
      </c>
      <c r="C11" s="25" t="s">
        <v>131</v>
      </c>
      <c r="D11" s="25" t="s">
        <v>132</v>
      </c>
      <c r="E11" s="26">
        <v>30556</v>
      </c>
      <c r="F11" s="27">
        <v>438.62</v>
      </c>
      <c r="G11" s="28">
        <v>4.58E-2</v>
      </c>
      <c r="H11" s="29"/>
    </row>
    <row r="12" spans="2:9" ht="15.75" customHeight="1" x14ac:dyDescent="0.2">
      <c r="B12" s="25" t="s">
        <v>495</v>
      </c>
      <c r="C12" s="25" t="s">
        <v>496</v>
      </c>
      <c r="D12" s="25" t="s">
        <v>129</v>
      </c>
      <c r="E12" s="26">
        <v>180000</v>
      </c>
      <c r="F12" s="27">
        <v>385.11</v>
      </c>
      <c r="G12" s="28">
        <v>4.02E-2</v>
      </c>
      <c r="H12" s="29"/>
    </row>
    <row r="13" spans="2:9" ht="15.75" customHeight="1" x14ac:dyDescent="0.2">
      <c r="B13" s="25" t="s">
        <v>680</v>
      </c>
      <c r="C13" s="25" t="s">
        <v>681</v>
      </c>
      <c r="D13" s="25" t="s">
        <v>682</v>
      </c>
      <c r="E13" s="26">
        <v>40500</v>
      </c>
      <c r="F13" s="27">
        <v>383.01</v>
      </c>
      <c r="G13" s="28">
        <v>0.04</v>
      </c>
      <c r="H13" s="29"/>
    </row>
    <row r="14" spans="2:9" ht="15.75" customHeight="1" x14ac:dyDescent="0.2">
      <c r="B14" s="25" t="s">
        <v>358</v>
      </c>
      <c r="C14" s="25" t="s">
        <v>359</v>
      </c>
      <c r="D14" s="25" t="s">
        <v>322</v>
      </c>
      <c r="E14" s="26">
        <v>32239</v>
      </c>
      <c r="F14" s="27">
        <v>351.92</v>
      </c>
      <c r="G14" s="28">
        <v>3.6700000000000003E-2</v>
      </c>
      <c r="H14" s="29"/>
    </row>
    <row r="15" spans="2:9" ht="15.75" customHeight="1" x14ac:dyDescent="0.2">
      <c r="B15" s="25" t="s">
        <v>683</v>
      </c>
      <c r="C15" s="25" t="s">
        <v>684</v>
      </c>
      <c r="D15" s="25" t="s">
        <v>132</v>
      </c>
      <c r="E15" s="26">
        <v>4840</v>
      </c>
      <c r="F15" s="27">
        <v>280.56</v>
      </c>
      <c r="G15" s="28">
        <v>2.93E-2</v>
      </c>
      <c r="H15" s="29"/>
    </row>
    <row r="16" spans="2:9" ht="15.75" customHeight="1" x14ac:dyDescent="0.2">
      <c r="B16" s="25" t="s">
        <v>296</v>
      </c>
      <c r="C16" s="25" t="s">
        <v>297</v>
      </c>
      <c r="D16" s="25" t="s">
        <v>186</v>
      </c>
      <c r="E16" s="26">
        <v>24180</v>
      </c>
      <c r="F16" s="27">
        <v>280.16000000000003</v>
      </c>
      <c r="G16" s="28">
        <v>2.92E-2</v>
      </c>
      <c r="H16" s="29"/>
    </row>
    <row r="17" spans="2:8" ht="15.75" customHeight="1" x14ac:dyDescent="0.2">
      <c r="B17" s="25" t="s">
        <v>261</v>
      </c>
      <c r="C17" s="25" t="s">
        <v>262</v>
      </c>
      <c r="D17" s="25" t="s">
        <v>129</v>
      </c>
      <c r="E17" s="26">
        <v>26900</v>
      </c>
      <c r="F17" s="27">
        <v>278.87</v>
      </c>
      <c r="G17" s="28">
        <v>2.9100000000000001E-2</v>
      </c>
      <c r="H17" s="29"/>
    </row>
    <row r="18" spans="2:8" ht="15.75" customHeight="1" x14ac:dyDescent="0.2">
      <c r="B18" s="25" t="s">
        <v>272</v>
      </c>
      <c r="C18" s="25" t="s">
        <v>273</v>
      </c>
      <c r="D18" s="25" t="s">
        <v>146</v>
      </c>
      <c r="E18" s="26">
        <v>2528</v>
      </c>
      <c r="F18" s="27">
        <v>268.24</v>
      </c>
      <c r="G18" s="28">
        <v>2.8000000000000001E-2</v>
      </c>
      <c r="H18" s="29"/>
    </row>
    <row r="19" spans="2:8" ht="15.75" customHeight="1" x14ac:dyDescent="0.2">
      <c r="B19" s="25" t="s">
        <v>293</v>
      </c>
      <c r="C19" s="25" t="s">
        <v>294</v>
      </c>
      <c r="D19" s="25" t="s">
        <v>295</v>
      </c>
      <c r="E19" s="26">
        <v>44850</v>
      </c>
      <c r="F19" s="27">
        <v>220.95</v>
      </c>
      <c r="G19" s="28">
        <v>2.3099999999999999E-2</v>
      </c>
      <c r="H19" s="29"/>
    </row>
    <row r="20" spans="2:8" ht="15.75" customHeight="1" x14ac:dyDescent="0.2">
      <c r="B20" s="25" t="s">
        <v>685</v>
      </c>
      <c r="C20" s="25" t="s">
        <v>686</v>
      </c>
      <c r="D20" s="25" t="s">
        <v>311</v>
      </c>
      <c r="E20" s="26">
        <v>73492</v>
      </c>
      <c r="F20" s="27">
        <v>208.72</v>
      </c>
      <c r="G20" s="28">
        <v>2.18E-2</v>
      </c>
      <c r="H20" s="29"/>
    </row>
    <row r="21" spans="2:8" ht="15.75" customHeight="1" x14ac:dyDescent="0.2">
      <c r="B21" s="25" t="s">
        <v>270</v>
      </c>
      <c r="C21" s="25" t="s">
        <v>271</v>
      </c>
      <c r="D21" s="25" t="s">
        <v>180</v>
      </c>
      <c r="E21" s="26">
        <v>2670</v>
      </c>
      <c r="F21" s="27">
        <v>208.55</v>
      </c>
      <c r="G21" s="28">
        <v>2.18E-2</v>
      </c>
      <c r="H21" s="29"/>
    </row>
    <row r="22" spans="2:8" ht="15.75" customHeight="1" x14ac:dyDescent="0.2">
      <c r="B22" s="25" t="s">
        <v>497</v>
      </c>
      <c r="C22" s="25" t="s">
        <v>498</v>
      </c>
      <c r="D22" s="25" t="s">
        <v>458</v>
      </c>
      <c r="E22" s="26">
        <v>109538</v>
      </c>
      <c r="F22" s="27">
        <v>193.88</v>
      </c>
      <c r="G22" s="28">
        <v>2.0199999999999999E-2</v>
      </c>
      <c r="H22" s="29"/>
    </row>
    <row r="23" spans="2:8" ht="15.75" customHeight="1" x14ac:dyDescent="0.2">
      <c r="B23" s="25" t="s">
        <v>226</v>
      </c>
      <c r="C23" s="25" t="s">
        <v>227</v>
      </c>
      <c r="D23" s="25" t="s">
        <v>228</v>
      </c>
      <c r="E23" s="26">
        <v>9712</v>
      </c>
      <c r="F23" s="27">
        <v>166.75</v>
      </c>
      <c r="G23" s="28">
        <v>1.7399999999999999E-2</v>
      </c>
      <c r="H23" s="29"/>
    </row>
    <row r="24" spans="2:8" ht="15.75" customHeight="1" x14ac:dyDescent="0.2">
      <c r="B24" s="25" t="s">
        <v>284</v>
      </c>
      <c r="C24" s="25" t="s">
        <v>285</v>
      </c>
      <c r="D24" s="25" t="s">
        <v>132</v>
      </c>
      <c r="E24" s="26">
        <v>13500</v>
      </c>
      <c r="F24" s="27">
        <v>166.7</v>
      </c>
      <c r="G24" s="28">
        <v>1.7399999999999999E-2</v>
      </c>
      <c r="H24" s="29"/>
    </row>
    <row r="25" spans="2:8" ht="15.75" customHeight="1" x14ac:dyDescent="0.2">
      <c r="B25" s="25" t="s">
        <v>282</v>
      </c>
      <c r="C25" s="25" t="s">
        <v>283</v>
      </c>
      <c r="D25" s="25" t="s">
        <v>194</v>
      </c>
      <c r="E25" s="26">
        <v>2000</v>
      </c>
      <c r="F25" s="27">
        <v>165.1</v>
      </c>
      <c r="G25" s="28">
        <v>1.72E-2</v>
      </c>
      <c r="H25" s="29"/>
    </row>
    <row r="26" spans="2:8" ht="15.75" customHeight="1" x14ac:dyDescent="0.2">
      <c r="B26" s="25" t="s">
        <v>372</v>
      </c>
      <c r="C26" s="25" t="s">
        <v>373</v>
      </c>
      <c r="D26" s="25" t="s">
        <v>132</v>
      </c>
      <c r="E26" s="26">
        <v>3200</v>
      </c>
      <c r="F26" s="27">
        <v>163.34</v>
      </c>
      <c r="G26" s="28">
        <v>1.7100000000000001E-2</v>
      </c>
      <c r="H26" s="29"/>
    </row>
    <row r="27" spans="2:8" ht="15.75" customHeight="1" x14ac:dyDescent="0.2">
      <c r="B27" s="25" t="s">
        <v>687</v>
      </c>
      <c r="C27" s="25" t="s">
        <v>688</v>
      </c>
      <c r="D27" s="25" t="s">
        <v>682</v>
      </c>
      <c r="E27" s="26">
        <v>16000</v>
      </c>
      <c r="F27" s="27">
        <v>161.16</v>
      </c>
      <c r="G27" s="28">
        <v>1.6799999999999999E-2</v>
      </c>
      <c r="H27" s="29"/>
    </row>
    <row r="28" spans="2:8" ht="15.75" customHeight="1" x14ac:dyDescent="0.2">
      <c r="B28" s="25" t="s">
        <v>149</v>
      </c>
      <c r="C28" s="25" t="s">
        <v>150</v>
      </c>
      <c r="D28" s="25" t="s">
        <v>151</v>
      </c>
      <c r="E28" s="26">
        <v>16800</v>
      </c>
      <c r="F28" s="27">
        <v>155.63999999999999</v>
      </c>
      <c r="G28" s="28">
        <v>1.6199999999999999E-2</v>
      </c>
      <c r="H28" s="29"/>
    </row>
    <row r="29" spans="2:8" ht="15.75" customHeight="1" x14ac:dyDescent="0.2">
      <c r="B29" s="25" t="s">
        <v>467</v>
      </c>
      <c r="C29" s="25" t="s">
        <v>468</v>
      </c>
      <c r="D29" s="25" t="s">
        <v>290</v>
      </c>
      <c r="E29" s="26">
        <v>87976</v>
      </c>
      <c r="F29" s="27">
        <v>148.46</v>
      </c>
      <c r="G29" s="28">
        <v>1.55E-2</v>
      </c>
      <c r="H29" s="29"/>
    </row>
    <row r="30" spans="2:8" ht="15.75" customHeight="1" x14ac:dyDescent="0.2">
      <c r="B30" s="25" t="s">
        <v>689</v>
      </c>
      <c r="C30" s="25" t="s">
        <v>690</v>
      </c>
      <c r="D30" s="25" t="s">
        <v>247</v>
      </c>
      <c r="E30" s="26">
        <v>133</v>
      </c>
      <c r="F30" s="27">
        <v>142.69999999999999</v>
      </c>
      <c r="G30" s="28">
        <v>1.49E-2</v>
      </c>
      <c r="H30" s="29"/>
    </row>
    <row r="31" spans="2:8" ht="15.75" customHeight="1" x14ac:dyDescent="0.2">
      <c r="B31" s="25" t="s">
        <v>435</v>
      </c>
      <c r="C31" s="25" t="s">
        <v>436</v>
      </c>
      <c r="D31" s="25" t="s">
        <v>424</v>
      </c>
      <c r="E31" s="26">
        <v>4125</v>
      </c>
      <c r="F31" s="27">
        <v>142.44</v>
      </c>
      <c r="G31" s="28">
        <v>1.49E-2</v>
      </c>
      <c r="H31" s="29"/>
    </row>
    <row r="32" spans="2:8" ht="15.75" customHeight="1" x14ac:dyDescent="0.2">
      <c r="B32" s="25" t="s">
        <v>305</v>
      </c>
      <c r="C32" s="25" t="s">
        <v>306</v>
      </c>
      <c r="D32" s="25" t="s">
        <v>180</v>
      </c>
      <c r="E32" s="26">
        <v>13508</v>
      </c>
      <c r="F32" s="27">
        <v>141.75</v>
      </c>
      <c r="G32" s="28">
        <v>1.4800000000000001E-2</v>
      </c>
      <c r="H32" s="29"/>
    </row>
    <row r="33" spans="2:8" ht="15.75" customHeight="1" x14ac:dyDescent="0.2">
      <c r="B33" s="25" t="s">
        <v>439</v>
      </c>
      <c r="C33" s="25" t="s">
        <v>440</v>
      </c>
      <c r="D33" s="25" t="s">
        <v>337</v>
      </c>
      <c r="E33" s="26">
        <v>65089</v>
      </c>
      <c r="F33" s="27">
        <v>139.44999999999999</v>
      </c>
      <c r="G33" s="28">
        <v>1.46E-2</v>
      </c>
      <c r="H33" s="29"/>
    </row>
    <row r="34" spans="2:8" ht="15.75" customHeight="1" x14ac:dyDescent="0.2">
      <c r="B34" s="25" t="s">
        <v>505</v>
      </c>
      <c r="C34" s="25" t="s">
        <v>506</v>
      </c>
      <c r="D34" s="25" t="s">
        <v>237</v>
      </c>
      <c r="E34" s="26">
        <v>11500</v>
      </c>
      <c r="F34" s="27">
        <v>132.75</v>
      </c>
      <c r="G34" s="28">
        <v>1.3899999999999999E-2</v>
      </c>
      <c r="H34" s="29"/>
    </row>
    <row r="35" spans="2:8" ht="15.75" customHeight="1" x14ac:dyDescent="0.2">
      <c r="B35" s="25" t="s">
        <v>360</v>
      </c>
      <c r="C35" s="25" t="s">
        <v>361</v>
      </c>
      <c r="D35" s="25" t="s">
        <v>322</v>
      </c>
      <c r="E35" s="26">
        <v>3075</v>
      </c>
      <c r="F35" s="27">
        <v>126.74</v>
      </c>
      <c r="G35" s="28">
        <v>1.32E-2</v>
      </c>
      <c r="H35" s="29"/>
    </row>
    <row r="36" spans="2:8" ht="15.75" customHeight="1" x14ac:dyDescent="0.2">
      <c r="B36" s="25" t="s">
        <v>479</v>
      </c>
      <c r="C36" s="25" t="s">
        <v>480</v>
      </c>
      <c r="D36" s="25" t="s">
        <v>186</v>
      </c>
      <c r="E36" s="26">
        <v>121570</v>
      </c>
      <c r="F36" s="27">
        <v>124.06</v>
      </c>
      <c r="G36" s="28">
        <v>1.2999999999999999E-2</v>
      </c>
      <c r="H36" s="29"/>
    </row>
    <row r="37" spans="2:8" ht="15.75" customHeight="1" x14ac:dyDescent="0.2">
      <c r="B37" s="25" t="s">
        <v>691</v>
      </c>
      <c r="C37" s="25" t="s">
        <v>692</v>
      </c>
      <c r="D37" s="25" t="s">
        <v>302</v>
      </c>
      <c r="E37" s="26">
        <v>4044</v>
      </c>
      <c r="F37" s="27">
        <v>120.38</v>
      </c>
      <c r="G37" s="28">
        <v>1.26E-2</v>
      </c>
      <c r="H37" s="29"/>
    </row>
    <row r="38" spans="2:8" ht="15.75" customHeight="1" x14ac:dyDescent="0.2">
      <c r="B38" s="25" t="s">
        <v>409</v>
      </c>
      <c r="C38" s="25" t="s">
        <v>410</v>
      </c>
      <c r="D38" s="25" t="s">
        <v>180</v>
      </c>
      <c r="E38" s="26">
        <v>46098</v>
      </c>
      <c r="F38" s="27">
        <v>116.12</v>
      </c>
      <c r="G38" s="28">
        <v>1.21E-2</v>
      </c>
      <c r="H38" s="29"/>
    </row>
    <row r="39" spans="2:8" ht="15.75" customHeight="1" x14ac:dyDescent="0.2">
      <c r="B39" s="25" t="s">
        <v>280</v>
      </c>
      <c r="C39" s="25" t="s">
        <v>281</v>
      </c>
      <c r="D39" s="25" t="s">
        <v>129</v>
      </c>
      <c r="E39" s="26">
        <v>108711</v>
      </c>
      <c r="F39" s="27">
        <v>115.56</v>
      </c>
      <c r="G39" s="28">
        <v>1.21E-2</v>
      </c>
      <c r="H39" s="29"/>
    </row>
    <row r="40" spans="2:8" ht="15.75" customHeight="1" x14ac:dyDescent="0.2">
      <c r="B40" s="25" t="s">
        <v>300</v>
      </c>
      <c r="C40" s="25" t="s">
        <v>301</v>
      </c>
      <c r="D40" s="25" t="s">
        <v>302</v>
      </c>
      <c r="E40" s="26">
        <v>36900</v>
      </c>
      <c r="F40" s="27">
        <v>114.33</v>
      </c>
      <c r="G40" s="28">
        <v>1.1900000000000001E-2</v>
      </c>
      <c r="H40" s="29"/>
    </row>
    <row r="41" spans="2:8" ht="15.75" customHeight="1" x14ac:dyDescent="0.2">
      <c r="B41" s="25" t="s">
        <v>144</v>
      </c>
      <c r="C41" s="25" t="s">
        <v>145</v>
      </c>
      <c r="D41" s="25" t="s">
        <v>146</v>
      </c>
      <c r="E41" s="26">
        <v>6671</v>
      </c>
      <c r="F41" s="27">
        <v>103.68</v>
      </c>
      <c r="G41" s="28">
        <v>1.0800000000000001E-2</v>
      </c>
      <c r="H41" s="29"/>
    </row>
    <row r="42" spans="2:8" ht="15.75" customHeight="1" x14ac:dyDescent="0.2">
      <c r="B42" s="25" t="s">
        <v>298</v>
      </c>
      <c r="C42" s="25" t="s">
        <v>299</v>
      </c>
      <c r="D42" s="25" t="s">
        <v>189</v>
      </c>
      <c r="E42" s="26">
        <v>9469</v>
      </c>
      <c r="F42" s="27">
        <v>97.42</v>
      </c>
      <c r="G42" s="28">
        <v>1.0200000000000001E-2</v>
      </c>
      <c r="H42" s="29"/>
    </row>
    <row r="43" spans="2:8" ht="15.75" customHeight="1" x14ac:dyDescent="0.2">
      <c r="B43" s="25" t="s">
        <v>265</v>
      </c>
      <c r="C43" s="25" t="s">
        <v>266</v>
      </c>
      <c r="D43" s="25" t="s">
        <v>129</v>
      </c>
      <c r="E43" s="26">
        <v>5129</v>
      </c>
      <c r="F43" s="27">
        <v>89.02</v>
      </c>
      <c r="G43" s="28">
        <v>9.2999999999999992E-3</v>
      </c>
      <c r="H43" s="29"/>
    </row>
    <row r="44" spans="2:8" ht="15.75" customHeight="1" x14ac:dyDescent="0.2">
      <c r="B44" s="24" t="s">
        <v>98</v>
      </c>
      <c r="C44" s="24"/>
      <c r="D44" s="24"/>
      <c r="E44" s="30"/>
      <c r="F44" s="31">
        <v>9012.7199999999993</v>
      </c>
      <c r="G44" s="32">
        <v>0.94089999999999996</v>
      </c>
      <c r="H44" s="33"/>
    </row>
    <row r="45" spans="2:8" ht="15.75" customHeight="1" x14ac:dyDescent="0.2">
      <c r="B45" s="24" t="s">
        <v>152</v>
      </c>
      <c r="C45" s="25"/>
      <c r="D45" s="25"/>
      <c r="E45" s="26"/>
      <c r="F45" s="27"/>
      <c r="G45" s="28"/>
      <c r="H45" s="29"/>
    </row>
    <row r="46" spans="2:8" ht="15.75" customHeight="1" x14ac:dyDescent="0.2">
      <c r="B46" s="24" t="s">
        <v>98</v>
      </c>
      <c r="C46" s="25"/>
      <c r="D46" s="25"/>
      <c r="E46" s="26"/>
      <c r="F46" s="34" t="s">
        <v>100</v>
      </c>
      <c r="G46" s="35" t="s">
        <v>100</v>
      </c>
      <c r="H46" s="29"/>
    </row>
    <row r="47" spans="2:8" ht="15.75" customHeight="1" x14ac:dyDescent="0.2">
      <c r="B47" s="25"/>
      <c r="C47" s="25"/>
      <c r="D47" s="25"/>
      <c r="E47" s="26"/>
      <c r="F47" s="27"/>
      <c r="G47" s="28"/>
      <c r="H47" s="29"/>
    </row>
    <row r="48" spans="2:8" ht="15.75" customHeight="1" x14ac:dyDescent="0.2">
      <c r="B48" s="36" t="s">
        <v>102</v>
      </c>
      <c r="C48" s="36"/>
      <c r="D48" s="36"/>
      <c r="E48" s="37"/>
      <c r="F48" s="31">
        <v>9012.7199999999993</v>
      </c>
      <c r="G48" s="32">
        <v>0.94089999999999996</v>
      </c>
      <c r="H48" s="33"/>
    </row>
    <row r="49" spans="2:8" ht="15.75" customHeight="1" x14ac:dyDescent="0.2">
      <c r="B49" s="25"/>
      <c r="C49" s="25"/>
      <c r="D49" s="25"/>
      <c r="E49" s="26"/>
      <c r="F49" s="27"/>
      <c r="G49" s="28"/>
      <c r="H49" s="29"/>
    </row>
    <row r="50" spans="2:8" ht="15.75" customHeight="1" x14ac:dyDescent="0.2">
      <c r="B50" s="25"/>
      <c r="C50" s="25"/>
      <c r="D50" s="25"/>
      <c r="E50" s="26"/>
      <c r="F50" s="27"/>
      <c r="G50" s="28"/>
      <c r="H50" s="29"/>
    </row>
    <row r="51" spans="2:8" ht="15.75" customHeight="1" x14ac:dyDescent="0.2">
      <c r="B51" s="24" t="s">
        <v>103</v>
      </c>
      <c r="C51" s="25"/>
      <c r="D51" s="25"/>
      <c r="E51" s="26"/>
      <c r="F51" s="27"/>
      <c r="G51" s="28"/>
      <c r="H51" s="29"/>
    </row>
    <row r="52" spans="2:8" ht="15.75" customHeight="1" x14ac:dyDescent="0.2">
      <c r="B52" s="25" t="s">
        <v>104</v>
      </c>
      <c r="C52" s="25"/>
      <c r="D52" s="25"/>
      <c r="E52" s="26"/>
      <c r="F52" s="27">
        <v>581.02</v>
      </c>
      <c r="G52" s="28">
        <v>6.0699999999999997E-2</v>
      </c>
      <c r="H52" s="29"/>
    </row>
    <row r="53" spans="2:8" ht="15.75" customHeight="1" x14ac:dyDescent="0.2">
      <c r="B53" s="24" t="s">
        <v>98</v>
      </c>
      <c r="C53" s="24"/>
      <c r="D53" s="24"/>
      <c r="E53" s="30"/>
      <c r="F53" s="31">
        <v>581.02</v>
      </c>
      <c r="G53" s="32">
        <v>6.0699999999999997E-2</v>
      </c>
      <c r="H53" s="33"/>
    </row>
    <row r="54" spans="2:8" ht="15.75" customHeight="1" x14ac:dyDescent="0.2">
      <c r="B54" s="25"/>
      <c r="C54" s="25"/>
      <c r="D54" s="25"/>
      <c r="E54" s="26"/>
      <c r="F54" s="27"/>
      <c r="G54" s="28"/>
      <c r="H54" s="29"/>
    </row>
    <row r="55" spans="2:8" ht="15.75" customHeight="1" x14ac:dyDescent="0.2">
      <c r="B55" s="36" t="s">
        <v>102</v>
      </c>
      <c r="C55" s="36"/>
      <c r="D55" s="36"/>
      <c r="E55" s="37"/>
      <c r="F55" s="31">
        <v>581.02</v>
      </c>
      <c r="G55" s="32">
        <v>6.0699999999999997E-2</v>
      </c>
      <c r="H55" s="33"/>
    </row>
    <row r="56" spans="2:8" ht="15.75" customHeight="1" x14ac:dyDescent="0.2">
      <c r="B56" s="25" t="s">
        <v>105</v>
      </c>
      <c r="C56" s="25"/>
      <c r="D56" s="25"/>
      <c r="E56" s="26"/>
      <c r="F56" s="43">
        <v>-14.75</v>
      </c>
      <c r="G56" s="44">
        <v>-1.6000000000000458E-3</v>
      </c>
      <c r="H56" s="29"/>
    </row>
    <row r="57" spans="2:8" ht="15.75" customHeight="1" x14ac:dyDescent="0.2">
      <c r="B57" s="38" t="s">
        <v>106</v>
      </c>
      <c r="C57" s="38"/>
      <c r="D57" s="38"/>
      <c r="E57" s="39"/>
      <c r="F57" s="40">
        <v>9578.99</v>
      </c>
      <c r="G57" s="41">
        <v>1</v>
      </c>
      <c r="H57" s="42"/>
    </row>
    <row r="58" spans="2:8" ht="15.75" customHeight="1" thickBot="1" x14ac:dyDescent="0.25">
      <c r="B58" s="2"/>
    </row>
    <row r="59" spans="2:8" ht="27" customHeight="1" thickBot="1" x14ac:dyDescent="0.25">
      <c r="B59" s="57" t="s">
        <v>787</v>
      </c>
      <c r="C59" s="58" t="s">
        <v>788</v>
      </c>
      <c r="D59" s="58" t="s">
        <v>789</v>
      </c>
      <c r="E59" s="59" t="s">
        <v>790</v>
      </c>
      <c r="G59" s="2"/>
      <c r="H59" s="2"/>
    </row>
    <row r="60" spans="2:8" ht="29.25" customHeight="1" x14ac:dyDescent="0.2">
      <c r="B60" s="60" t="s">
        <v>69</v>
      </c>
      <c r="C60" s="100"/>
      <c r="D60" s="103" t="s">
        <v>837</v>
      </c>
      <c r="E60" s="105"/>
      <c r="G60" s="2"/>
      <c r="H60" s="2"/>
    </row>
    <row r="61" spans="2:8" ht="39.950000000000003" customHeight="1" x14ac:dyDescent="0.2">
      <c r="B61" s="61" t="s">
        <v>853</v>
      </c>
      <c r="C61" s="101"/>
      <c r="D61" s="104"/>
      <c r="E61" s="101"/>
      <c r="G61" s="2"/>
      <c r="H61" s="2"/>
    </row>
    <row r="62" spans="2:8" ht="39.950000000000003" customHeight="1" x14ac:dyDescent="0.2">
      <c r="B62" s="61" t="s">
        <v>854</v>
      </c>
      <c r="C62" s="101"/>
      <c r="D62" s="104"/>
      <c r="E62" s="101"/>
      <c r="G62" s="2"/>
      <c r="H62" s="2"/>
    </row>
    <row r="63" spans="2:8" ht="23.25" customHeight="1" thickBot="1" x14ac:dyDescent="0.25">
      <c r="B63" s="63" t="s">
        <v>810</v>
      </c>
      <c r="C63" s="102"/>
      <c r="D63" s="67" t="s">
        <v>810</v>
      </c>
      <c r="E63" s="106"/>
      <c r="G63" s="2"/>
      <c r="H63" s="2"/>
    </row>
    <row r="65" spans="2:16" ht="12" x14ac:dyDescent="0.2">
      <c r="B65" s="2" t="s">
        <v>791</v>
      </c>
      <c r="C65" s="2"/>
      <c r="D65" s="2"/>
      <c r="G65" s="2"/>
      <c r="H65" s="2"/>
    </row>
    <row r="66" spans="2:16" ht="12" x14ac:dyDescent="0.2">
      <c r="B66" s="3" t="s">
        <v>792</v>
      </c>
      <c r="C66" s="2"/>
      <c r="D66" s="2"/>
      <c r="G66" s="2"/>
      <c r="H66" s="2"/>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0:C63"/>
    <mergeCell ref="D60:D62"/>
    <mergeCell ref="E60:E63"/>
  </mergeCells>
  <hyperlinks>
    <hyperlink ref="I1" location="'Sheet1'!A1" display="Index" xr:uid="{2BC52E77-4C71-4AEF-A293-BABB692AD3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334D-A89E-41DC-A72E-B776DBD3754B}">
  <dimension ref="B1:P98"/>
  <sheetViews>
    <sheetView workbookViewId="0"/>
  </sheetViews>
  <sheetFormatPr defaultColWidth="9.140625" defaultRowHeight="15.75" customHeight="1" x14ac:dyDescent="0.2"/>
  <cols>
    <col min="1" max="1" width="3.5703125" style="2" customWidth="1"/>
    <col min="2" max="2" width="50.42578125" style="9" customWidth="1"/>
    <col min="3" max="3" width="27.28515625" style="9" customWidth="1"/>
    <col min="4" max="4" width="26.5703125" style="9" customWidth="1"/>
    <col min="5" max="5" width="28.28515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801960</v>
      </c>
      <c r="F7" s="27">
        <v>12240.32</v>
      </c>
      <c r="G7" s="28">
        <v>5.5100000000000003E-2</v>
      </c>
      <c r="H7" s="29"/>
    </row>
    <row r="8" spans="2:9" ht="15.75" customHeight="1" x14ac:dyDescent="0.2">
      <c r="B8" s="25" t="s">
        <v>127</v>
      </c>
      <c r="C8" s="25" t="s">
        <v>128</v>
      </c>
      <c r="D8" s="25" t="s">
        <v>129</v>
      </c>
      <c r="E8" s="26">
        <v>1245644</v>
      </c>
      <c r="F8" s="27">
        <v>11857.29</v>
      </c>
      <c r="G8" s="28">
        <v>5.33E-2</v>
      </c>
      <c r="H8" s="29"/>
    </row>
    <row r="9" spans="2:9" ht="15.75" customHeight="1" x14ac:dyDescent="0.2">
      <c r="B9" s="25" t="s">
        <v>653</v>
      </c>
      <c r="C9" s="25" t="s">
        <v>654</v>
      </c>
      <c r="D9" s="25" t="s">
        <v>180</v>
      </c>
      <c r="E9" s="26">
        <v>2278546</v>
      </c>
      <c r="F9" s="27">
        <v>6548.54</v>
      </c>
      <c r="G9" s="28">
        <v>2.9499999999999998E-2</v>
      </c>
      <c r="H9" s="29"/>
    </row>
    <row r="10" spans="2:9" ht="15.75" customHeight="1" x14ac:dyDescent="0.2">
      <c r="B10" s="25" t="s">
        <v>130</v>
      </c>
      <c r="C10" s="25" t="s">
        <v>131</v>
      </c>
      <c r="D10" s="25" t="s">
        <v>132</v>
      </c>
      <c r="E10" s="26">
        <v>424013</v>
      </c>
      <c r="F10" s="27">
        <v>6086.49</v>
      </c>
      <c r="G10" s="28">
        <v>2.7400000000000001E-2</v>
      </c>
      <c r="H10" s="29"/>
    </row>
    <row r="11" spans="2:9" ht="15.75" customHeight="1" x14ac:dyDescent="0.2">
      <c r="B11" s="25" t="s">
        <v>409</v>
      </c>
      <c r="C11" s="25" t="s">
        <v>410</v>
      </c>
      <c r="D11" s="25" t="s">
        <v>180</v>
      </c>
      <c r="E11" s="26">
        <v>2311866</v>
      </c>
      <c r="F11" s="27">
        <v>5823.59</v>
      </c>
      <c r="G11" s="28">
        <v>2.6200000000000001E-2</v>
      </c>
      <c r="H11" s="29"/>
    </row>
    <row r="12" spans="2:9" ht="15.75" customHeight="1" x14ac:dyDescent="0.2">
      <c r="B12" s="25" t="s">
        <v>138</v>
      </c>
      <c r="C12" s="25" t="s">
        <v>139</v>
      </c>
      <c r="D12" s="25" t="s">
        <v>140</v>
      </c>
      <c r="E12" s="26">
        <v>215328</v>
      </c>
      <c r="F12" s="27">
        <v>5049.4399999999996</v>
      </c>
      <c r="G12" s="28">
        <v>2.2700000000000001E-2</v>
      </c>
      <c r="H12" s="29"/>
    </row>
    <row r="13" spans="2:9" ht="15.75" customHeight="1" x14ac:dyDescent="0.2">
      <c r="B13" s="25" t="s">
        <v>439</v>
      </c>
      <c r="C13" s="25" t="s">
        <v>440</v>
      </c>
      <c r="D13" s="25" t="s">
        <v>337</v>
      </c>
      <c r="E13" s="26">
        <v>2210770</v>
      </c>
      <c r="F13" s="27">
        <v>4736.57</v>
      </c>
      <c r="G13" s="28">
        <v>2.1299999999999999E-2</v>
      </c>
      <c r="H13" s="29"/>
    </row>
    <row r="14" spans="2:9" ht="15.75" customHeight="1" x14ac:dyDescent="0.2">
      <c r="B14" s="25" t="s">
        <v>257</v>
      </c>
      <c r="C14" s="25" t="s">
        <v>258</v>
      </c>
      <c r="D14" s="25" t="s">
        <v>129</v>
      </c>
      <c r="E14" s="26">
        <v>750389</v>
      </c>
      <c r="F14" s="27">
        <v>4491.45</v>
      </c>
      <c r="G14" s="28">
        <v>2.0199999999999999E-2</v>
      </c>
      <c r="H14" s="29"/>
    </row>
    <row r="15" spans="2:9" ht="15.75" customHeight="1" x14ac:dyDescent="0.2">
      <c r="B15" s="25" t="s">
        <v>603</v>
      </c>
      <c r="C15" s="25" t="s">
        <v>604</v>
      </c>
      <c r="D15" s="25" t="s">
        <v>382</v>
      </c>
      <c r="E15" s="26">
        <v>1681710</v>
      </c>
      <c r="F15" s="27">
        <v>4337.13</v>
      </c>
      <c r="G15" s="28">
        <v>1.95E-2</v>
      </c>
      <c r="H15" s="29"/>
    </row>
    <row r="16" spans="2:9" ht="15.75" customHeight="1" x14ac:dyDescent="0.2">
      <c r="B16" s="25" t="s">
        <v>534</v>
      </c>
      <c r="C16" s="25" t="s">
        <v>535</v>
      </c>
      <c r="D16" s="25" t="s">
        <v>350</v>
      </c>
      <c r="E16" s="26">
        <v>10822</v>
      </c>
      <c r="F16" s="27">
        <v>4312.97</v>
      </c>
      <c r="G16" s="28">
        <v>1.9400000000000001E-2</v>
      </c>
      <c r="H16" s="29"/>
    </row>
    <row r="17" spans="2:8" ht="15.75" customHeight="1" x14ac:dyDescent="0.2">
      <c r="B17" s="25" t="s">
        <v>135</v>
      </c>
      <c r="C17" s="25" t="s">
        <v>136</v>
      </c>
      <c r="D17" s="25" t="s">
        <v>137</v>
      </c>
      <c r="E17" s="26">
        <v>164273</v>
      </c>
      <c r="F17" s="27">
        <v>4050.32</v>
      </c>
      <c r="G17" s="28">
        <v>1.8200000000000001E-2</v>
      </c>
      <c r="H17" s="29"/>
    </row>
    <row r="18" spans="2:8" ht="15.75" customHeight="1" x14ac:dyDescent="0.2">
      <c r="B18" s="25" t="s">
        <v>444</v>
      </c>
      <c r="C18" s="25" t="s">
        <v>445</v>
      </c>
      <c r="D18" s="25" t="s">
        <v>302</v>
      </c>
      <c r="E18" s="26">
        <v>1233865</v>
      </c>
      <c r="F18" s="27">
        <v>3916.9</v>
      </c>
      <c r="G18" s="28">
        <v>1.7600000000000001E-2</v>
      </c>
      <c r="H18" s="29"/>
    </row>
    <row r="19" spans="2:8" ht="15.75" customHeight="1" x14ac:dyDescent="0.2">
      <c r="B19" s="25" t="s">
        <v>503</v>
      </c>
      <c r="C19" s="25" t="s">
        <v>504</v>
      </c>
      <c r="D19" s="25" t="s">
        <v>247</v>
      </c>
      <c r="E19" s="26">
        <v>115597</v>
      </c>
      <c r="F19" s="27">
        <v>3831.92</v>
      </c>
      <c r="G19" s="28">
        <v>1.72E-2</v>
      </c>
      <c r="H19" s="29"/>
    </row>
    <row r="20" spans="2:8" ht="15.75" customHeight="1" x14ac:dyDescent="0.2">
      <c r="B20" s="25" t="s">
        <v>335</v>
      </c>
      <c r="C20" s="25" t="s">
        <v>336</v>
      </c>
      <c r="D20" s="25" t="s">
        <v>337</v>
      </c>
      <c r="E20" s="26">
        <v>180267</v>
      </c>
      <c r="F20" s="27">
        <v>3749.82</v>
      </c>
      <c r="G20" s="28">
        <v>1.6899999999999998E-2</v>
      </c>
      <c r="H20" s="29"/>
    </row>
    <row r="21" spans="2:8" ht="15.75" customHeight="1" x14ac:dyDescent="0.2">
      <c r="B21" s="25" t="s">
        <v>200</v>
      </c>
      <c r="C21" s="25" t="s">
        <v>201</v>
      </c>
      <c r="D21" s="25" t="s">
        <v>180</v>
      </c>
      <c r="E21" s="26">
        <v>194016</v>
      </c>
      <c r="F21" s="27">
        <v>3723.85</v>
      </c>
      <c r="G21" s="28">
        <v>1.6799999999999999E-2</v>
      </c>
      <c r="H21" s="29"/>
    </row>
    <row r="22" spans="2:8" ht="15.75" customHeight="1" x14ac:dyDescent="0.2">
      <c r="B22" s="25" t="s">
        <v>198</v>
      </c>
      <c r="C22" s="25" t="s">
        <v>199</v>
      </c>
      <c r="D22" s="25" t="s">
        <v>177</v>
      </c>
      <c r="E22" s="26">
        <v>881450</v>
      </c>
      <c r="F22" s="27">
        <v>3623.64</v>
      </c>
      <c r="G22" s="28">
        <v>1.6299999999999999E-2</v>
      </c>
      <c r="H22" s="29"/>
    </row>
    <row r="23" spans="2:8" ht="15.75" customHeight="1" x14ac:dyDescent="0.2">
      <c r="B23" s="25" t="s">
        <v>181</v>
      </c>
      <c r="C23" s="25" t="s">
        <v>182</v>
      </c>
      <c r="D23" s="25" t="s">
        <v>183</v>
      </c>
      <c r="E23" s="26">
        <v>70171</v>
      </c>
      <c r="F23" s="27">
        <v>3605.21</v>
      </c>
      <c r="G23" s="28">
        <v>1.6199999999999999E-2</v>
      </c>
      <c r="H23" s="29"/>
    </row>
    <row r="24" spans="2:8" ht="15.75" customHeight="1" x14ac:dyDescent="0.2">
      <c r="B24" s="25" t="s">
        <v>320</v>
      </c>
      <c r="C24" s="25" t="s">
        <v>321</v>
      </c>
      <c r="D24" s="25" t="s">
        <v>322</v>
      </c>
      <c r="E24" s="26">
        <v>214360</v>
      </c>
      <c r="F24" s="27">
        <v>3483.35</v>
      </c>
      <c r="G24" s="28">
        <v>1.5699999999999999E-2</v>
      </c>
      <c r="H24" s="29"/>
    </row>
    <row r="25" spans="2:8" ht="15.75" customHeight="1" x14ac:dyDescent="0.2">
      <c r="B25" s="25" t="s">
        <v>270</v>
      </c>
      <c r="C25" s="25" t="s">
        <v>271</v>
      </c>
      <c r="D25" s="25" t="s">
        <v>180</v>
      </c>
      <c r="E25" s="26">
        <v>44245</v>
      </c>
      <c r="F25" s="27">
        <v>3455.87</v>
      </c>
      <c r="G25" s="28">
        <v>1.55E-2</v>
      </c>
      <c r="H25" s="29"/>
    </row>
    <row r="26" spans="2:8" ht="15.75" customHeight="1" x14ac:dyDescent="0.2">
      <c r="B26" s="25" t="s">
        <v>144</v>
      </c>
      <c r="C26" s="25" t="s">
        <v>145</v>
      </c>
      <c r="D26" s="25" t="s">
        <v>146</v>
      </c>
      <c r="E26" s="26">
        <v>219668</v>
      </c>
      <c r="F26" s="27">
        <v>3414.19</v>
      </c>
      <c r="G26" s="28">
        <v>1.54E-2</v>
      </c>
      <c r="H26" s="29"/>
    </row>
    <row r="27" spans="2:8" ht="15.75" customHeight="1" x14ac:dyDescent="0.2">
      <c r="B27" s="25" t="s">
        <v>364</v>
      </c>
      <c r="C27" s="25" t="s">
        <v>365</v>
      </c>
      <c r="D27" s="25" t="s">
        <v>247</v>
      </c>
      <c r="E27" s="26">
        <v>709617</v>
      </c>
      <c r="F27" s="27">
        <v>3411.48</v>
      </c>
      <c r="G27" s="28">
        <v>1.5299999999999999E-2</v>
      </c>
      <c r="H27" s="29"/>
    </row>
    <row r="28" spans="2:8" ht="15.75" customHeight="1" x14ac:dyDescent="0.2">
      <c r="B28" s="25" t="s">
        <v>355</v>
      </c>
      <c r="C28" s="25" t="s">
        <v>356</v>
      </c>
      <c r="D28" s="25" t="s">
        <v>357</v>
      </c>
      <c r="E28" s="26">
        <v>425731</v>
      </c>
      <c r="F28" s="27">
        <v>3336.67</v>
      </c>
      <c r="G28" s="28">
        <v>1.4999999999999999E-2</v>
      </c>
      <c r="H28" s="29"/>
    </row>
    <row r="29" spans="2:8" ht="15.75" customHeight="1" x14ac:dyDescent="0.2">
      <c r="B29" s="25" t="s">
        <v>300</v>
      </c>
      <c r="C29" s="25" t="s">
        <v>301</v>
      </c>
      <c r="D29" s="25" t="s">
        <v>302</v>
      </c>
      <c r="E29" s="26">
        <v>1064458</v>
      </c>
      <c r="F29" s="27">
        <v>3298.22</v>
      </c>
      <c r="G29" s="28">
        <v>1.4800000000000001E-2</v>
      </c>
      <c r="H29" s="29"/>
    </row>
    <row r="30" spans="2:8" ht="15.75" customHeight="1" x14ac:dyDescent="0.2">
      <c r="B30" s="25" t="s">
        <v>358</v>
      </c>
      <c r="C30" s="25" t="s">
        <v>359</v>
      </c>
      <c r="D30" s="25" t="s">
        <v>322</v>
      </c>
      <c r="E30" s="26">
        <v>295395</v>
      </c>
      <c r="F30" s="27">
        <v>3224.53</v>
      </c>
      <c r="G30" s="28">
        <v>1.4500000000000001E-2</v>
      </c>
      <c r="H30" s="29"/>
    </row>
    <row r="31" spans="2:8" ht="15.75" customHeight="1" x14ac:dyDescent="0.2">
      <c r="B31" s="25" t="s">
        <v>265</v>
      </c>
      <c r="C31" s="25" t="s">
        <v>266</v>
      </c>
      <c r="D31" s="25" t="s">
        <v>129</v>
      </c>
      <c r="E31" s="26">
        <v>184688</v>
      </c>
      <c r="F31" s="27">
        <v>3205.63</v>
      </c>
      <c r="G31" s="28">
        <v>1.44E-2</v>
      </c>
      <c r="H31" s="29"/>
    </row>
    <row r="32" spans="2:8" ht="15.75" customHeight="1" x14ac:dyDescent="0.2">
      <c r="B32" s="25" t="s">
        <v>385</v>
      </c>
      <c r="C32" s="25" t="s">
        <v>386</v>
      </c>
      <c r="D32" s="25" t="s">
        <v>290</v>
      </c>
      <c r="E32" s="26">
        <v>82513</v>
      </c>
      <c r="F32" s="27">
        <v>3108.02</v>
      </c>
      <c r="G32" s="28">
        <v>1.4E-2</v>
      </c>
      <c r="H32" s="29"/>
    </row>
    <row r="33" spans="2:8" ht="15.75" customHeight="1" x14ac:dyDescent="0.2">
      <c r="B33" s="25" t="s">
        <v>314</v>
      </c>
      <c r="C33" s="25" t="s">
        <v>315</v>
      </c>
      <c r="D33" s="25" t="s">
        <v>143</v>
      </c>
      <c r="E33" s="26">
        <v>67645</v>
      </c>
      <c r="F33" s="27">
        <v>3069.16</v>
      </c>
      <c r="G33" s="28">
        <v>1.38E-2</v>
      </c>
      <c r="H33" s="29"/>
    </row>
    <row r="34" spans="2:8" ht="15.75" customHeight="1" x14ac:dyDescent="0.2">
      <c r="B34" s="25" t="s">
        <v>437</v>
      </c>
      <c r="C34" s="25" t="s">
        <v>438</v>
      </c>
      <c r="D34" s="25" t="s">
        <v>247</v>
      </c>
      <c r="E34" s="26">
        <v>4634686</v>
      </c>
      <c r="F34" s="27">
        <v>2987.06</v>
      </c>
      <c r="G34" s="28">
        <v>1.34E-2</v>
      </c>
      <c r="H34" s="29"/>
    </row>
    <row r="35" spans="2:8" ht="15.75" customHeight="1" x14ac:dyDescent="0.2">
      <c r="B35" s="25" t="s">
        <v>263</v>
      </c>
      <c r="C35" s="25" t="s">
        <v>264</v>
      </c>
      <c r="D35" s="25" t="s">
        <v>132</v>
      </c>
      <c r="E35" s="26">
        <v>83822</v>
      </c>
      <c r="F35" s="27">
        <v>2957.74</v>
      </c>
      <c r="G35" s="28">
        <v>1.3299999999999999E-2</v>
      </c>
      <c r="H35" s="29"/>
    </row>
    <row r="36" spans="2:8" ht="15.75" customHeight="1" x14ac:dyDescent="0.2">
      <c r="B36" s="25" t="s">
        <v>427</v>
      </c>
      <c r="C36" s="25" t="s">
        <v>428</v>
      </c>
      <c r="D36" s="25" t="s">
        <v>350</v>
      </c>
      <c r="E36" s="26">
        <v>110578</v>
      </c>
      <c r="F36" s="27">
        <v>2956.75</v>
      </c>
      <c r="G36" s="28">
        <v>1.3299999999999999E-2</v>
      </c>
      <c r="H36" s="29"/>
    </row>
    <row r="37" spans="2:8" ht="15.75" customHeight="1" x14ac:dyDescent="0.2">
      <c r="B37" s="25" t="s">
        <v>351</v>
      </c>
      <c r="C37" s="25" t="s">
        <v>352</v>
      </c>
      <c r="D37" s="25" t="s">
        <v>177</v>
      </c>
      <c r="E37" s="26">
        <v>549748</v>
      </c>
      <c r="F37" s="27">
        <v>2930.71</v>
      </c>
      <c r="G37" s="28">
        <v>1.32E-2</v>
      </c>
      <c r="H37" s="29"/>
    </row>
    <row r="38" spans="2:8" ht="15.75" customHeight="1" x14ac:dyDescent="0.2">
      <c r="B38" s="25" t="s">
        <v>422</v>
      </c>
      <c r="C38" s="25" t="s">
        <v>423</v>
      </c>
      <c r="D38" s="25" t="s">
        <v>424</v>
      </c>
      <c r="E38" s="26">
        <v>254283</v>
      </c>
      <c r="F38" s="27">
        <v>2914.85</v>
      </c>
      <c r="G38" s="28">
        <v>1.3100000000000001E-2</v>
      </c>
      <c r="H38" s="29"/>
    </row>
    <row r="39" spans="2:8" ht="15.75" customHeight="1" x14ac:dyDescent="0.2">
      <c r="B39" s="25" t="s">
        <v>693</v>
      </c>
      <c r="C39" s="25" t="s">
        <v>694</v>
      </c>
      <c r="D39" s="25" t="s">
        <v>302</v>
      </c>
      <c r="E39" s="26">
        <v>214008</v>
      </c>
      <c r="F39" s="27">
        <v>2829.4</v>
      </c>
      <c r="G39" s="28">
        <v>1.2699999999999999E-2</v>
      </c>
      <c r="H39" s="29"/>
    </row>
    <row r="40" spans="2:8" ht="15.75" customHeight="1" x14ac:dyDescent="0.2">
      <c r="B40" s="25" t="s">
        <v>288</v>
      </c>
      <c r="C40" s="25" t="s">
        <v>289</v>
      </c>
      <c r="D40" s="25" t="s">
        <v>290</v>
      </c>
      <c r="E40" s="26">
        <v>125171</v>
      </c>
      <c r="F40" s="27">
        <v>2815.6</v>
      </c>
      <c r="G40" s="28">
        <v>1.2699999999999999E-2</v>
      </c>
      <c r="H40" s="29"/>
    </row>
    <row r="41" spans="2:8" ht="15.75" customHeight="1" x14ac:dyDescent="0.2">
      <c r="B41" s="25" t="s">
        <v>261</v>
      </c>
      <c r="C41" s="25" t="s">
        <v>262</v>
      </c>
      <c r="D41" s="25" t="s">
        <v>129</v>
      </c>
      <c r="E41" s="26">
        <v>267145</v>
      </c>
      <c r="F41" s="27">
        <v>2769.49</v>
      </c>
      <c r="G41" s="28">
        <v>1.2500000000000001E-2</v>
      </c>
      <c r="H41" s="29"/>
    </row>
    <row r="42" spans="2:8" ht="15.75" customHeight="1" x14ac:dyDescent="0.2">
      <c r="B42" s="25" t="s">
        <v>298</v>
      </c>
      <c r="C42" s="25" t="s">
        <v>299</v>
      </c>
      <c r="D42" s="25" t="s">
        <v>189</v>
      </c>
      <c r="E42" s="26">
        <v>264736</v>
      </c>
      <c r="F42" s="27">
        <v>2723.74</v>
      </c>
      <c r="G42" s="28">
        <v>1.23E-2</v>
      </c>
      <c r="H42" s="29"/>
    </row>
    <row r="43" spans="2:8" ht="15.75" customHeight="1" x14ac:dyDescent="0.2">
      <c r="B43" s="25" t="s">
        <v>267</v>
      </c>
      <c r="C43" s="25" t="s">
        <v>268</v>
      </c>
      <c r="D43" s="25" t="s">
        <v>269</v>
      </c>
      <c r="E43" s="26">
        <v>1925099</v>
      </c>
      <c r="F43" s="27">
        <v>2662.41</v>
      </c>
      <c r="G43" s="28">
        <v>1.2E-2</v>
      </c>
      <c r="H43" s="29"/>
    </row>
    <row r="44" spans="2:8" ht="15.75" customHeight="1" x14ac:dyDescent="0.2">
      <c r="B44" s="25" t="s">
        <v>340</v>
      </c>
      <c r="C44" s="25" t="s">
        <v>341</v>
      </c>
      <c r="D44" s="25" t="s">
        <v>129</v>
      </c>
      <c r="E44" s="26">
        <v>1773041</v>
      </c>
      <c r="F44" s="27">
        <v>2609.92</v>
      </c>
      <c r="G44" s="28">
        <v>1.17E-2</v>
      </c>
      <c r="H44" s="29"/>
    </row>
    <row r="45" spans="2:8" ht="15.75" customHeight="1" x14ac:dyDescent="0.2">
      <c r="B45" s="25" t="s">
        <v>575</v>
      </c>
      <c r="C45" s="25" t="s">
        <v>576</v>
      </c>
      <c r="D45" s="25" t="s">
        <v>322</v>
      </c>
      <c r="E45" s="26">
        <v>151951</v>
      </c>
      <c r="F45" s="27">
        <v>2577.54</v>
      </c>
      <c r="G45" s="28">
        <v>1.1599999999999999E-2</v>
      </c>
      <c r="H45" s="29"/>
    </row>
    <row r="46" spans="2:8" ht="15.75" customHeight="1" x14ac:dyDescent="0.2">
      <c r="B46" s="25" t="s">
        <v>147</v>
      </c>
      <c r="C46" s="25" t="s">
        <v>148</v>
      </c>
      <c r="D46" s="25" t="s">
        <v>132</v>
      </c>
      <c r="E46" s="26">
        <v>48550</v>
      </c>
      <c r="F46" s="27">
        <v>2529.38</v>
      </c>
      <c r="G46" s="28">
        <v>1.14E-2</v>
      </c>
      <c r="H46" s="29"/>
    </row>
    <row r="47" spans="2:8" ht="15.75" customHeight="1" x14ac:dyDescent="0.2">
      <c r="B47" s="25" t="s">
        <v>276</v>
      </c>
      <c r="C47" s="25" t="s">
        <v>277</v>
      </c>
      <c r="D47" s="25" t="s">
        <v>146</v>
      </c>
      <c r="E47" s="26">
        <v>82382</v>
      </c>
      <c r="F47" s="27">
        <v>2518.62</v>
      </c>
      <c r="G47" s="28">
        <v>1.1299999999999999E-2</v>
      </c>
      <c r="H47" s="29"/>
    </row>
    <row r="48" spans="2:8" ht="15.75" customHeight="1" x14ac:dyDescent="0.2">
      <c r="B48" s="25" t="s">
        <v>353</v>
      </c>
      <c r="C48" s="25" t="s">
        <v>354</v>
      </c>
      <c r="D48" s="25" t="s">
        <v>247</v>
      </c>
      <c r="E48" s="26">
        <v>196915</v>
      </c>
      <c r="F48" s="27">
        <v>2481.52</v>
      </c>
      <c r="G48" s="28">
        <v>1.12E-2</v>
      </c>
      <c r="H48" s="29"/>
    </row>
    <row r="49" spans="2:8" ht="15.75" customHeight="1" x14ac:dyDescent="0.2">
      <c r="B49" s="25" t="s">
        <v>524</v>
      </c>
      <c r="C49" s="25" t="s">
        <v>525</v>
      </c>
      <c r="D49" s="25" t="s">
        <v>302</v>
      </c>
      <c r="E49" s="26">
        <v>150766</v>
      </c>
      <c r="F49" s="27">
        <v>2450.02</v>
      </c>
      <c r="G49" s="28">
        <v>1.0999999999999999E-2</v>
      </c>
      <c r="H49" s="29"/>
    </row>
    <row r="50" spans="2:8" ht="15.75" customHeight="1" x14ac:dyDescent="0.2">
      <c r="B50" s="25" t="s">
        <v>695</v>
      </c>
      <c r="C50" s="25" t="s">
        <v>696</v>
      </c>
      <c r="D50" s="25" t="s">
        <v>290</v>
      </c>
      <c r="E50" s="26">
        <v>126652</v>
      </c>
      <c r="F50" s="27">
        <v>2338.5700000000002</v>
      </c>
      <c r="G50" s="28">
        <v>1.0500000000000001E-2</v>
      </c>
      <c r="H50" s="29"/>
    </row>
    <row r="51" spans="2:8" ht="15.75" customHeight="1" x14ac:dyDescent="0.2">
      <c r="B51" s="25" t="s">
        <v>274</v>
      </c>
      <c r="C51" s="25" t="s">
        <v>275</v>
      </c>
      <c r="D51" s="25" t="s">
        <v>146</v>
      </c>
      <c r="E51" s="26">
        <v>67237</v>
      </c>
      <c r="F51" s="27">
        <v>2317.63</v>
      </c>
      <c r="G51" s="28">
        <v>1.04E-2</v>
      </c>
      <c r="H51" s="29"/>
    </row>
    <row r="52" spans="2:8" ht="15.75" customHeight="1" x14ac:dyDescent="0.2">
      <c r="B52" s="25" t="s">
        <v>418</v>
      </c>
      <c r="C52" s="25" t="s">
        <v>419</v>
      </c>
      <c r="D52" s="25" t="s">
        <v>247</v>
      </c>
      <c r="E52" s="26">
        <v>216841</v>
      </c>
      <c r="F52" s="27">
        <v>2257.86</v>
      </c>
      <c r="G52" s="28">
        <v>1.0200000000000001E-2</v>
      </c>
      <c r="H52" s="29"/>
    </row>
    <row r="53" spans="2:8" ht="15.75" customHeight="1" x14ac:dyDescent="0.2">
      <c r="B53" s="25" t="s">
        <v>540</v>
      </c>
      <c r="C53" s="25" t="s">
        <v>541</v>
      </c>
      <c r="D53" s="25" t="s">
        <v>132</v>
      </c>
      <c r="E53" s="26">
        <v>30698</v>
      </c>
      <c r="F53" s="27">
        <v>2218.59</v>
      </c>
      <c r="G53" s="28">
        <v>0.01</v>
      </c>
      <c r="H53" s="29"/>
    </row>
    <row r="54" spans="2:8" ht="15.75" customHeight="1" x14ac:dyDescent="0.2">
      <c r="B54" s="25" t="s">
        <v>697</v>
      </c>
      <c r="C54" s="25" t="s">
        <v>698</v>
      </c>
      <c r="D54" s="25" t="s">
        <v>180</v>
      </c>
      <c r="E54" s="26">
        <v>69975</v>
      </c>
      <c r="F54" s="27">
        <v>2148.9</v>
      </c>
      <c r="G54" s="28">
        <v>9.7000000000000003E-3</v>
      </c>
      <c r="H54" s="29"/>
    </row>
    <row r="55" spans="2:8" ht="15.75" customHeight="1" x14ac:dyDescent="0.2">
      <c r="B55" s="25" t="s">
        <v>487</v>
      </c>
      <c r="C55" s="25" t="s">
        <v>488</v>
      </c>
      <c r="D55" s="25" t="s">
        <v>247</v>
      </c>
      <c r="E55" s="26">
        <v>356600</v>
      </c>
      <c r="F55" s="27">
        <v>2137.64</v>
      </c>
      <c r="G55" s="28">
        <v>9.5999999999999992E-3</v>
      </c>
      <c r="H55" s="29"/>
    </row>
    <row r="56" spans="2:8" ht="15.75" customHeight="1" x14ac:dyDescent="0.2">
      <c r="B56" s="25" t="s">
        <v>467</v>
      </c>
      <c r="C56" s="25" t="s">
        <v>468</v>
      </c>
      <c r="D56" s="25" t="s">
        <v>290</v>
      </c>
      <c r="E56" s="26">
        <v>1253569</v>
      </c>
      <c r="F56" s="27">
        <v>2115.4</v>
      </c>
      <c r="G56" s="28">
        <v>9.4999999999999998E-3</v>
      </c>
      <c r="H56" s="29"/>
    </row>
    <row r="57" spans="2:8" ht="15.75" customHeight="1" x14ac:dyDescent="0.2">
      <c r="B57" s="25" t="s">
        <v>441</v>
      </c>
      <c r="C57" s="25" t="s">
        <v>442</v>
      </c>
      <c r="D57" s="25" t="s">
        <v>443</v>
      </c>
      <c r="E57" s="26">
        <v>122966</v>
      </c>
      <c r="F57" s="27">
        <v>2083.41</v>
      </c>
      <c r="G57" s="28">
        <v>9.4000000000000004E-3</v>
      </c>
      <c r="H57" s="29"/>
    </row>
    <row r="58" spans="2:8" ht="15.75" customHeight="1" x14ac:dyDescent="0.2">
      <c r="B58" s="25" t="s">
        <v>584</v>
      </c>
      <c r="C58" s="25" t="s">
        <v>585</v>
      </c>
      <c r="D58" s="25" t="s">
        <v>322</v>
      </c>
      <c r="E58" s="26">
        <v>134389</v>
      </c>
      <c r="F58" s="27">
        <v>1965.04</v>
      </c>
      <c r="G58" s="28">
        <v>8.8000000000000005E-3</v>
      </c>
      <c r="H58" s="29"/>
    </row>
    <row r="59" spans="2:8" ht="15.75" customHeight="1" x14ac:dyDescent="0.2">
      <c r="B59" s="25" t="s">
        <v>629</v>
      </c>
      <c r="C59" s="25" t="s">
        <v>630</v>
      </c>
      <c r="D59" s="25" t="s">
        <v>443</v>
      </c>
      <c r="E59" s="26">
        <v>972955</v>
      </c>
      <c r="F59" s="27">
        <v>1951.26</v>
      </c>
      <c r="G59" s="28">
        <v>8.8000000000000005E-3</v>
      </c>
      <c r="H59" s="29"/>
    </row>
    <row r="60" spans="2:8" ht="15.75" customHeight="1" x14ac:dyDescent="0.2">
      <c r="B60" s="25" t="s">
        <v>259</v>
      </c>
      <c r="C60" s="25" t="s">
        <v>260</v>
      </c>
      <c r="D60" s="25" t="s">
        <v>137</v>
      </c>
      <c r="E60" s="26">
        <v>433991</v>
      </c>
      <c r="F60" s="27">
        <v>1928.66</v>
      </c>
      <c r="G60" s="28">
        <v>8.6999999999999994E-3</v>
      </c>
      <c r="H60" s="29"/>
    </row>
    <row r="61" spans="2:8" ht="15.75" customHeight="1" x14ac:dyDescent="0.2">
      <c r="B61" s="25" t="s">
        <v>416</v>
      </c>
      <c r="C61" s="25" t="s">
        <v>417</v>
      </c>
      <c r="D61" s="25" t="s">
        <v>350</v>
      </c>
      <c r="E61" s="26">
        <v>311360</v>
      </c>
      <c r="F61" s="27">
        <v>1877.66</v>
      </c>
      <c r="G61" s="28">
        <v>8.3999999999999995E-3</v>
      </c>
      <c r="H61" s="29"/>
    </row>
    <row r="62" spans="2:8" ht="15.75" customHeight="1" x14ac:dyDescent="0.2">
      <c r="B62" s="25" t="s">
        <v>220</v>
      </c>
      <c r="C62" s="25" t="s">
        <v>221</v>
      </c>
      <c r="D62" s="25" t="s">
        <v>186</v>
      </c>
      <c r="E62" s="26">
        <v>33007</v>
      </c>
      <c r="F62" s="27">
        <v>1844.1</v>
      </c>
      <c r="G62" s="28">
        <v>8.3000000000000001E-3</v>
      </c>
      <c r="H62" s="29"/>
    </row>
    <row r="63" spans="2:8" ht="15.75" customHeight="1" x14ac:dyDescent="0.2">
      <c r="B63" s="25" t="s">
        <v>397</v>
      </c>
      <c r="C63" s="25" t="s">
        <v>398</v>
      </c>
      <c r="D63" s="25" t="s">
        <v>129</v>
      </c>
      <c r="E63" s="26">
        <v>1474857</v>
      </c>
      <c r="F63" s="27">
        <v>1838.41</v>
      </c>
      <c r="G63" s="28">
        <v>8.3000000000000001E-3</v>
      </c>
      <c r="H63" s="29"/>
    </row>
    <row r="64" spans="2:8" ht="15.75" customHeight="1" x14ac:dyDescent="0.2">
      <c r="B64" s="25" t="s">
        <v>481</v>
      </c>
      <c r="C64" s="25" t="s">
        <v>482</v>
      </c>
      <c r="D64" s="25" t="s">
        <v>186</v>
      </c>
      <c r="E64" s="26">
        <v>194236</v>
      </c>
      <c r="F64" s="27">
        <v>1817.37</v>
      </c>
      <c r="G64" s="28">
        <v>8.2000000000000007E-3</v>
      </c>
      <c r="H64" s="29"/>
    </row>
    <row r="65" spans="2:16" ht="15.75" customHeight="1" x14ac:dyDescent="0.2">
      <c r="B65" s="25" t="s">
        <v>699</v>
      </c>
      <c r="C65" s="25" t="s">
        <v>700</v>
      </c>
      <c r="D65" s="25" t="s">
        <v>350</v>
      </c>
      <c r="E65" s="26">
        <v>243322</v>
      </c>
      <c r="F65" s="27">
        <v>1753.38</v>
      </c>
      <c r="G65" s="28">
        <v>7.9000000000000008E-3</v>
      </c>
      <c r="H65" s="29"/>
    </row>
    <row r="66" spans="2:16" ht="15.75" customHeight="1" x14ac:dyDescent="0.2">
      <c r="B66" s="25" t="s">
        <v>611</v>
      </c>
      <c r="C66" s="25" t="s">
        <v>612</v>
      </c>
      <c r="D66" s="25" t="s">
        <v>382</v>
      </c>
      <c r="E66" s="26">
        <v>46204</v>
      </c>
      <c r="F66" s="27">
        <v>1666</v>
      </c>
      <c r="G66" s="28">
        <v>7.4999999999999997E-3</v>
      </c>
      <c r="H66" s="29"/>
    </row>
    <row r="67" spans="2:16" ht="15.75" customHeight="1" x14ac:dyDescent="0.2">
      <c r="B67" s="25" t="s">
        <v>599</v>
      </c>
      <c r="C67" s="25" t="s">
        <v>600</v>
      </c>
      <c r="D67" s="25" t="s">
        <v>382</v>
      </c>
      <c r="E67" s="26">
        <v>37474</v>
      </c>
      <c r="F67" s="27">
        <v>1536.49</v>
      </c>
      <c r="G67" s="28">
        <v>6.8999999999999999E-3</v>
      </c>
      <c r="H67" s="29"/>
    </row>
    <row r="68" spans="2:16" ht="15.75" customHeight="1" x14ac:dyDescent="0.2">
      <c r="B68" s="25" t="s">
        <v>586</v>
      </c>
      <c r="C68" s="25" t="s">
        <v>587</v>
      </c>
      <c r="D68" s="25" t="s">
        <v>322</v>
      </c>
      <c r="E68" s="26">
        <v>73851</v>
      </c>
      <c r="F68" s="27">
        <v>1535.1</v>
      </c>
      <c r="G68" s="28">
        <v>6.8999999999999999E-3</v>
      </c>
      <c r="H68" s="29"/>
      <c r="L68" s="3"/>
    </row>
    <row r="69" spans="2:16" ht="15.75" customHeight="1" x14ac:dyDescent="0.2">
      <c r="B69" s="25" t="s">
        <v>554</v>
      </c>
      <c r="C69" s="25" t="s">
        <v>555</v>
      </c>
      <c r="D69" s="25" t="s">
        <v>247</v>
      </c>
      <c r="E69" s="26">
        <v>23276</v>
      </c>
      <c r="F69" s="27">
        <v>1271.03</v>
      </c>
      <c r="G69" s="28">
        <v>5.7000000000000002E-3</v>
      </c>
      <c r="H69" s="29"/>
    </row>
    <row r="70" spans="2:16" ht="15.75" customHeight="1" x14ac:dyDescent="0.2">
      <c r="B70" s="25" t="s">
        <v>184</v>
      </c>
      <c r="C70" s="25" t="s">
        <v>185</v>
      </c>
      <c r="D70" s="25" t="s">
        <v>186</v>
      </c>
      <c r="E70" s="26">
        <v>4892</v>
      </c>
      <c r="F70" s="27">
        <v>1133.94</v>
      </c>
      <c r="G70" s="28">
        <v>5.1000000000000004E-3</v>
      </c>
      <c r="H70" s="29"/>
      <c r="L70" s="3"/>
    </row>
    <row r="71" spans="2:16" ht="15.75" customHeight="1" x14ac:dyDescent="0.2">
      <c r="B71" s="25" t="s">
        <v>327</v>
      </c>
      <c r="C71" s="25" t="s">
        <v>328</v>
      </c>
      <c r="D71" s="25" t="s">
        <v>311</v>
      </c>
      <c r="E71" s="26">
        <v>888292</v>
      </c>
      <c r="F71" s="27">
        <v>1057.07</v>
      </c>
      <c r="G71" s="28">
        <v>4.7999999999999996E-3</v>
      </c>
      <c r="H71" s="29"/>
      <c r="L71" s="3"/>
    </row>
    <row r="72" spans="2:16" ht="15.75" customHeight="1" x14ac:dyDescent="0.2">
      <c r="B72" s="25" t="s">
        <v>383</v>
      </c>
      <c r="C72" s="25" t="s">
        <v>384</v>
      </c>
      <c r="D72" s="25" t="s">
        <v>382</v>
      </c>
      <c r="E72" s="26">
        <v>79020</v>
      </c>
      <c r="F72" s="27">
        <v>438.88</v>
      </c>
      <c r="G72" s="28">
        <v>2E-3</v>
      </c>
      <c r="H72" s="29"/>
      <c r="L72" s="3"/>
    </row>
    <row r="73" spans="2:16" ht="15.75" customHeight="1" x14ac:dyDescent="0.2">
      <c r="B73" s="25" t="s">
        <v>577</v>
      </c>
      <c r="C73" s="25" t="s">
        <v>872</v>
      </c>
      <c r="D73" s="25" t="s">
        <v>322</v>
      </c>
      <c r="E73" s="26">
        <v>23276</v>
      </c>
      <c r="F73" s="27">
        <v>213.95</v>
      </c>
      <c r="G73" s="28">
        <v>1E-3</v>
      </c>
      <c r="H73" s="29"/>
      <c r="L73" s="3"/>
    </row>
    <row r="74" spans="2:16" ht="15.75" customHeight="1" x14ac:dyDescent="0.2">
      <c r="B74" s="24" t="s">
        <v>98</v>
      </c>
      <c r="C74" s="24"/>
      <c r="D74" s="24"/>
      <c r="E74" s="30"/>
      <c r="F74" s="31">
        <v>210153.66</v>
      </c>
      <c r="G74" s="32">
        <v>0.94540000000000002</v>
      </c>
      <c r="H74" s="33"/>
      <c r="L74" s="3"/>
    </row>
    <row r="75" spans="2:16" ht="15.75" customHeight="1" x14ac:dyDescent="0.2">
      <c r="B75" s="24" t="s">
        <v>152</v>
      </c>
      <c r="C75" s="25"/>
      <c r="D75" s="25"/>
      <c r="E75" s="26"/>
      <c r="F75" s="27"/>
      <c r="G75" s="28"/>
      <c r="H75" s="29"/>
      <c r="L75" s="5"/>
      <c r="M75" s="5"/>
      <c r="N75" s="6"/>
      <c r="O75" s="6"/>
      <c r="P75" s="5"/>
    </row>
    <row r="76" spans="2:16" ht="15.75" customHeight="1" x14ac:dyDescent="0.2">
      <c r="B76" s="24" t="s">
        <v>98</v>
      </c>
      <c r="C76" s="25"/>
      <c r="D76" s="25"/>
      <c r="E76" s="26"/>
      <c r="F76" s="34" t="s">
        <v>100</v>
      </c>
      <c r="G76" s="35" t="s">
        <v>100</v>
      </c>
      <c r="H76" s="29"/>
    </row>
    <row r="77" spans="2:16" ht="15.75" customHeight="1" x14ac:dyDescent="0.2">
      <c r="B77" s="25"/>
      <c r="C77" s="25"/>
      <c r="D77" s="25"/>
      <c r="E77" s="26"/>
      <c r="F77" s="27"/>
      <c r="G77" s="28"/>
      <c r="H77" s="29"/>
    </row>
    <row r="78" spans="2:16" ht="15.75" customHeight="1" x14ac:dyDescent="0.2">
      <c r="B78" s="36" t="s">
        <v>102</v>
      </c>
      <c r="C78" s="36"/>
      <c r="D78" s="36"/>
      <c r="E78" s="37"/>
      <c r="F78" s="31">
        <v>210153.66</v>
      </c>
      <c r="G78" s="32">
        <v>0.94540000000000002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103</v>
      </c>
      <c r="C81" s="25"/>
      <c r="D81" s="25"/>
      <c r="E81" s="26"/>
      <c r="F81" s="27"/>
      <c r="G81" s="28"/>
      <c r="H81" s="29"/>
      <c r="L81" s="7"/>
      <c r="M81" s="7"/>
      <c r="N81" s="7"/>
      <c r="O81" s="7"/>
      <c r="P81" s="7"/>
    </row>
    <row r="82" spans="2:16" ht="15.75" customHeight="1" x14ac:dyDescent="0.2">
      <c r="B82" s="25" t="s">
        <v>104</v>
      </c>
      <c r="C82" s="25"/>
      <c r="D82" s="25"/>
      <c r="E82" s="26"/>
      <c r="F82" s="27">
        <v>10876.14</v>
      </c>
      <c r="G82" s="28">
        <v>4.8899999999999999E-2</v>
      </c>
      <c r="H82" s="29"/>
      <c r="L82" s="7"/>
      <c r="M82" s="7"/>
      <c r="N82" s="7"/>
      <c r="O82" s="7"/>
      <c r="P82" s="7"/>
    </row>
    <row r="83" spans="2:16" ht="15.75" customHeight="1" x14ac:dyDescent="0.2">
      <c r="B83" s="24" t="s">
        <v>98</v>
      </c>
      <c r="C83" s="24"/>
      <c r="D83" s="24"/>
      <c r="E83" s="30"/>
      <c r="F83" s="31">
        <v>10876.14</v>
      </c>
      <c r="G83" s="32">
        <v>4.8899999999999999E-2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102</v>
      </c>
      <c r="C85" s="36"/>
      <c r="D85" s="36"/>
      <c r="E85" s="37"/>
      <c r="F85" s="31">
        <v>10876.14</v>
      </c>
      <c r="G85" s="32">
        <v>4.8899999999999999E-2</v>
      </c>
      <c r="H85" s="33"/>
    </row>
    <row r="86" spans="2:16" ht="15.75" customHeight="1" x14ac:dyDescent="0.2">
      <c r="B86" s="25" t="s">
        <v>105</v>
      </c>
      <c r="C86" s="25"/>
      <c r="D86" s="25"/>
      <c r="E86" s="26"/>
      <c r="F86" s="27">
        <v>1251.45</v>
      </c>
      <c r="G86" s="28">
        <v>5.7000000000000384E-3</v>
      </c>
      <c r="H86" s="29"/>
      <c r="L86" s="3"/>
    </row>
    <row r="87" spans="2:16" ht="15.75" customHeight="1" x14ac:dyDescent="0.2">
      <c r="B87" s="38" t="s">
        <v>106</v>
      </c>
      <c r="C87" s="38"/>
      <c r="D87" s="38"/>
      <c r="E87" s="39"/>
      <c r="F87" s="40">
        <v>222281.25</v>
      </c>
      <c r="G87" s="41">
        <v>1</v>
      </c>
      <c r="H87" s="42"/>
    </row>
    <row r="88" spans="2:16" ht="15.75" customHeight="1" x14ac:dyDescent="0.2">
      <c r="B88" s="2"/>
    </row>
    <row r="89" spans="2:16" ht="15.75" customHeight="1" x14ac:dyDescent="0.2">
      <c r="B89" s="12" t="s">
        <v>163</v>
      </c>
    </row>
    <row r="90" spans="2:16" ht="15.75" customHeight="1" thickBot="1" x14ac:dyDescent="0.25"/>
    <row r="91" spans="2:16" ht="27" customHeight="1" thickBot="1" x14ac:dyDescent="0.25">
      <c r="B91" s="57" t="s">
        <v>787</v>
      </c>
      <c r="C91" s="58" t="s">
        <v>788</v>
      </c>
      <c r="D91" s="58" t="s">
        <v>789</v>
      </c>
      <c r="E91" s="59" t="s">
        <v>790</v>
      </c>
      <c r="G91" s="2"/>
      <c r="H91" s="2"/>
    </row>
    <row r="92" spans="2:16" ht="27.75" customHeight="1" x14ac:dyDescent="0.2">
      <c r="B92" s="65" t="s">
        <v>71</v>
      </c>
      <c r="C92" s="100"/>
      <c r="D92" s="103" t="s">
        <v>855</v>
      </c>
      <c r="E92" s="105"/>
      <c r="G92" s="2"/>
      <c r="H92" s="2"/>
    </row>
    <row r="93" spans="2:16" ht="31.5" customHeight="1" x14ac:dyDescent="0.2">
      <c r="B93" s="61" t="s">
        <v>856</v>
      </c>
      <c r="C93" s="101"/>
      <c r="D93" s="104"/>
      <c r="E93" s="101"/>
      <c r="G93" s="2"/>
      <c r="H93" s="2"/>
    </row>
    <row r="94" spans="2:16" ht="39.950000000000003" customHeight="1" x14ac:dyDescent="0.2">
      <c r="B94" s="61" t="s">
        <v>857</v>
      </c>
      <c r="C94" s="101"/>
      <c r="D94" s="104"/>
      <c r="E94" s="101"/>
      <c r="G94" s="2"/>
      <c r="H94" s="2"/>
    </row>
    <row r="95" spans="2:16" ht="21.75" customHeight="1" thickBot="1" x14ac:dyDescent="0.25">
      <c r="B95" s="63" t="s">
        <v>815</v>
      </c>
      <c r="C95" s="102"/>
      <c r="D95" s="67" t="s">
        <v>815</v>
      </c>
      <c r="E95" s="106"/>
      <c r="G95" s="2"/>
      <c r="H95" s="2"/>
    </row>
    <row r="97" spans="2:8" ht="12" x14ac:dyDescent="0.2">
      <c r="B97" s="2" t="s">
        <v>791</v>
      </c>
      <c r="C97" s="2"/>
      <c r="D97" s="2"/>
      <c r="G97" s="2"/>
      <c r="H97" s="2"/>
    </row>
    <row r="98" spans="2:8" ht="12" x14ac:dyDescent="0.2">
      <c r="B98" s="3" t="s">
        <v>792</v>
      </c>
      <c r="C98" s="2"/>
      <c r="D98" s="2"/>
      <c r="G98" s="2"/>
      <c r="H98" s="2"/>
    </row>
  </sheetData>
  <mergeCells count="3">
    <mergeCell ref="C92:C95"/>
    <mergeCell ref="D92:D94"/>
    <mergeCell ref="E92:E95"/>
  </mergeCells>
  <hyperlinks>
    <hyperlink ref="I1" location="'Sheet1'!A1" display="Index" xr:uid="{9F78331B-3D9A-448A-B545-328566285D1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00C47-20F5-40E4-9380-60E4D1D996B1}">
  <dimension ref="B1:P98"/>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9.28515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194536</v>
      </c>
      <c r="F7" s="27">
        <v>2969.2</v>
      </c>
      <c r="G7" s="28">
        <v>4.48E-2</v>
      </c>
      <c r="H7" s="29"/>
    </row>
    <row r="8" spans="2:9" ht="15.75" customHeight="1" x14ac:dyDescent="0.2">
      <c r="B8" s="25" t="s">
        <v>127</v>
      </c>
      <c r="C8" s="25" t="s">
        <v>128</v>
      </c>
      <c r="D8" s="25" t="s">
        <v>129</v>
      </c>
      <c r="E8" s="26">
        <v>266235</v>
      </c>
      <c r="F8" s="27">
        <v>2534.29</v>
      </c>
      <c r="G8" s="28">
        <v>3.8300000000000001E-2</v>
      </c>
      <c r="H8" s="29"/>
    </row>
    <row r="9" spans="2:9" ht="15.75" customHeight="1" x14ac:dyDescent="0.2">
      <c r="B9" s="25" t="s">
        <v>409</v>
      </c>
      <c r="C9" s="25" t="s">
        <v>410</v>
      </c>
      <c r="D9" s="25" t="s">
        <v>180</v>
      </c>
      <c r="E9" s="26">
        <v>756920</v>
      </c>
      <c r="F9" s="27">
        <v>1906.68</v>
      </c>
      <c r="G9" s="28">
        <v>2.8799999999999999E-2</v>
      </c>
      <c r="H9" s="29"/>
    </row>
    <row r="10" spans="2:9" ht="15.75" customHeight="1" x14ac:dyDescent="0.2">
      <c r="B10" s="25" t="s">
        <v>257</v>
      </c>
      <c r="C10" s="25" t="s">
        <v>258</v>
      </c>
      <c r="D10" s="25" t="s">
        <v>129</v>
      </c>
      <c r="E10" s="26">
        <v>268859</v>
      </c>
      <c r="F10" s="27">
        <v>1609.26</v>
      </c>
      <c r="G10" s="28">
        <v>2.4299999999999999E-2</v>
      </c>
      <c r="H10" s="29"/>
    </row>
    <row r="11" spans="2:9" ht="15.75" customHeight="1" x14ac:dyDescent="0.2">
      <c r="B11" s="25" t="s">
        <v>138</v>
      </c>
      <c r="C11" s="25" t="s">
        <v>139</v>
      </c>
      <c r="D11" s="25" t="s">
        <v>140</v>
      </c>
      <c r="E11" s="26">
        <v>63641</v>
      </c>
      <c r="F11" s="27">
        <v>1492.38</v>
      </c>
      <c r="G11" s="28">
        <v>2.2499999999999999E-2</v>
      </c>
      <c r="H11" s="29"/>
    </row>
    <row r="12" spans="2:9" ht="15.75" customHeight="1" x14ac:dyDescent="0.2">
      <c r="B12" s="25" t="s">
        <v>130</v>
      </c>
      <c r="C12" s="25" t="s">
        <v>131</v>
      </c>
      <c r="D12" s="25" t="s">
        <v>132</v>
      </c>
      <c r="E12" s="26">
        <v>100403</v>
      </c>
      <c r="F12" s="27">
        <v>1441.23</v>
      </c>
      <c r="G12" s="28">
        <v>2.18E-2</v>
      </c>
      <c r="H12" s="29"/>
    </row>
    <row r="13" spans="2:9" ht="15.75" customHeight="1" x14ac:dyDescent="0.2">
      <c r="B13" s="25" t="s">
        <v>427</v>
      </c>
      <c r="C13" s="25" t="s">
        <v>428</v>
      </c>
      <c r="D13" s="25" t="s">
        <v>350</v>
      </c>
      <c r="E13" s="26">
        <v>49170</v>
      </c>
      <c r="F13" s="27">
        <v>1314.76</v>
      </c>
      <c r="G13" s="28">
        <v>1.9900000000000001E-2</v>
      </c>
      <c r="H13" s="29"/>
    </row>
    <row r="14" spans="2:9" ht="15.75" customHeight="1" x14ac:dyDescent="0.2">
      <c r="B14" s="25" t="s">
        <v>422</v>
      </c>
      <c r="C14" s="25" t="s">
        <v>423</v>
      </c>
      <c r="D14" s="25" t="s">
        <v>424</v>
      </c>
      <c r="E14" s="26">
        <v>108900</v>
      </c>
      <c r="F14" s="27">
        <v>1248.32</v>
      </c>
      <c r="G14" s="28">
        <v>1.8800000000000001E-2</v>
      </c>
      <c r="H14" s="29"/>
    </row>
    <row r="15" spans="2:9" ht="15.75" customHeight="1" x14ac:dyDescent="0.2">
      <c r="B15" s="25" t="s">
        <v>265</v>
      </c>
      <c r="C15" s="25" t="s">
        <v>266</v>
      </c>
      <c r="D15" s="25" t="s">
        <v>129</v>
      </c>
      <c r="E15" s="26">
        <v>67783</v>
      </c>
      <c r="F15" s="27">
        <v>1176.51</v>
      </c>
      <c r="G15" s="28">
        <v>1.78E-2</v>
      </c>
      <c r="H15" s="29"/>
    </row>
    <row r="16" spans="2:9" ht="15.75" customHeight="1" x14ac:dyDescent="0.2">
      <c r="B16" s="25" t="s">
        <v>144</v>
      </c>
      <c r="C16" s="25" t="s">
        <v>145</v>
      </c>
      <c r="D16" s="25" t="s">
        <v>146</v>
      </c>
      <c r="E16" s="26">
        <v>75530</v>
      </c>
      <c r="F16" s="27">
        <v>1173.93</v>
      </c>
      <c r="G16" s="28">
        <v>1.77E-2</v>
      </c>
      <c r="H16" s="29"/>
    </row>
    <row r="17" spans="2:8" ht="15.75" customHeight="1" x14ac:dyDescent="0.2">
      <c r="B17" s="25" t="s">
        <v>416</v>
      </c>
      <c r="C17" s="25" t="s">
        <v>417</v>
      </c>
      <c r="D17" s="25" t="s">
        <v>350</v>
      </c>
      <c r="E17" s="26">
        <v>194311</v>
      </c>
      <c r="F17" s="27">
        <v>1171.79</v>
      </c>
      <c r="G17" s="28">
        <v>1.77E-2</v>
      </c>
      <c r="H17" s="29"/>
    </row>
    <row r="18" spans="2:8" ht="15.75" customHeight="1" x14ac:dyDescent="0.2">
      <c r="B18" s="25" t="s">
        <v>517</v>
      </c>
      <c r="C18" s="25" t="s">
        <v>518</v>
      </c>
      <c r="D18" s="25" t="s">
        <v>415</v>
      </c>
      <c r="E18" s="26">
        <v>149934</v>
      </c>
      <c r="F18" s="27">
        <v>1129.1500000000001</v>
      </c>
      <c r="G18" s="28">
        <v>1.7000000000000001E-2</v>
      </c>
      <c r="H18" s="29"/>
    </row>
    <row r="19" spans="2:8" ht="15.75" customHeight="1" x14ac:dyDescent="0.2">
      <c r="B19" s="25" t="s">
        <v>542</v>
      </c>
      <c r="C19" s="25" t="s">
        <v>543</v>
      </c>
      <c r="D19" s="25" t="s">
        <v>311</v>
      </c>
      <c r="E19" s="26">
        <v>901230</v>
      </c>
      <c r="F19" s="27">
        <v>1102.6500000000001</v>
      </c>
      <c r="G19" s="28">
        <v>1.66E-2</v>
      </c>
      <c r="H19" s="29"/>
    </row>
    <row r="20" spans="2:8" ht="15.75" customHeight="1" x14ac:dyDescent="0.2">
      <c r="B20" s="25" t="s">
        <v>358</v>
      </c>
      <c r="C20" s="25" t="s">
        <v>359</v>
      </c>
      <c r="D20" s="25" t="s">
        <v>322</v>
      </c>
      <c r="E20" s="26">
        <v>99643</v>
      </c>
      <c r="F20" s="27">
        <v>1087.7</v>
      </c>
      <c r="G20" s="28">
        <v>1.6400000000000001E-2</v>
      </c>
      <c r="H20" s="29"/>
    </row>
    <row r="21" spans="2:8" ht="15.75" customHeight="1" x14ac:dyDescent="0.2">
      <c r="B21" s="25" t="s">
        <v>181</v>
      </c>
      <c r="C21" s="25" t="s">
        <v>182</v>
      </c>
      <c r="D21" s="25" t="s">
        <v>183</v>
      </c>
      <c r="E21" s="26">
        <v>21064</v>
      </c>
      <c r="F21" s="27">
        <v>1082.22</v>
      </c>
      <c r="G21" s="28">
        <v>1.6299999999999999E-2</v>
      </c>
      <c r="H21" s="29"/>
    </row>
    <row r="22" spans="2:8" ht="15.75" customHeight="1" x14ac:dyDescent="0.2">
      <c r="B22" s="25" t="s">
        <v>340</v>
      </c>
      <c r="C22" s="25" t="s">
        <v>341</v>
      </c>
      <c r="D22" s="25" t="s">
        <v>129</v>
      </c>
      <c r="E22" s="26">
        <v>710695</v>
      </c>
      <c r="F22" s="27">
        <v>1046.1400000000001</v>
      </c>
      <c r="G22" s="28">
        <v>1.5800000000000002E-2</v>
      </c>
      <c r="H22" s="29"/>
    </row>
    <row r="23" spans="2:8" ht="15.75" customHeight="1" x14ac:dyDescent="0.2">
      <c r="B23" s="25" t="s">
        <v>697</v>
      </c>
      <c r="C23" s="25" t="s">
        <v>698</v>
      </c>
      <c r="D23" s="25" t="s">
        <v>180</v>
      </c>
      <c r="E23" s="26">
        <v>33233</v>
      </c>
      <c r="F23" s="27">
        <v>1020.57</v>
      </c>
      <c r="G23" s="28">
        <v>1.54E-2</v>
      </c>
      <c r="H23" s="29"/>
    </row>
    <row r="24" spans="2:8" ht="15.75" customHeight="1" x14ac:dyDescent="0.2">
      <c r="B24" s="25" t="s">
        <v>395</v>
      </c>
      <c r="C24" s="25" t="s">
        <v>396</v>
      </c>
      <c r="D24" s="25" t="s">
        <v>180</v>
      </c>
      <c r="E24" s="26">
        <v>764021</v>
      </c>
      <c r="F24" s="27">
        <v>1016.91</v>
      </c>
      <c r="G24" s="28">
        <v>1.54E-2</v>
      </c>
      <c r="H24" s="29"/>
    </row>
    <row r="25" spans="2:8" ht="15.75" customHeight="1" x14ac:dyDescent="0.2">
      <c r="B25" s="25" t="s">
        <v>261</v>
      </c>
      <c r="C25" s="25" t="s">
        <v>262</v>
      </c>
      <c r="D25" s="25" t="s">
        <v>129</v>
      </c>
      <c r="E25" s="26">
        <v>97555</v>
      </c>
      <c r="F25" s="27">
        <v>1011.35</v>
      </c>
      <c r="G25" s="28">
        <v>1.5299999999999999E-2</v>
      </c>
      <c r="H25" s="29"/>
    </row>
    <row r="26" spans="2:8" ht="15.75" customHeight="1" x14ac:dyDescent="0.2">
      <c r="B26" s="25" t="s">
        <v>487</v>
      </c>
      <c r="C26" s="25" t="s">
        <v>488</v>
      </c>
      <c r="D26" s="25" t="s">
        <v>247</v>
      </c>
      <c r="E26" s="26">
        <v>165956</v>
      </c>
      <c r="F26" s="27">
        <v>994.82</v>
      </c>
      <c r="G26" s="28">
        <v>1.4999999999999999E-2</v>
      </c>
      <c r="H26" s="29"/>
    </row>
    <row r="27" spans="2:8" ht="15.75" customHeight="1" x14ac:dyDescent="0.2">
      <c r="B27" s="25" t="s">
        <v>364</v>
      </c>
      <c r="C27" s="25" t="s">
        <v>365</v>
      </c>
      <c r="D27" s="25" t="s">
        <v>247</v>
      </c>
      <c r="E27" s="26">
        <v>206527</v>
      </c>
      <c r="F27" s="27">
        <v>992.88</v>
      </c>
      <c r="G27" s="28">
        <v>1.4999999999999999E-2</v>
      </c>
      <c r="H27" s="29"/>
    </row>
    <row r="28" spans="2:8" ht="15.75" customHeight="1" x14ac:dyDescent="0.2">
      <c r="B28" s="25" t="s">
        <v>603</v>
      </c>
      <c r="C28" s="25" t="s">
        <v>604</v>
      </c>
      <c r="D28" s="25" t="s">
        <v>382</v>
      </c>
      <c r="E28" s="26">
        <v>384647</v>
      </c>
      <c r="F28" s="27">
        <v>992</v>
      </c>
      <c r="G28" s="28">
        <v>1.4999999999999999E-2</v>
      </c>
      <c r="H28" s="29"/>
    </row>
    <row r="29" spans="2:8" ht="15.75" customHeight="1" x14ac:dyDescent="0.2">
      <c r="B29" s="25" t="s">
        <v>439</v>
      </c>
      <c r="C29" s="25" t="s">
        <v>440</v>
      </c>
      <c r="D29" s="25" t="s">
        <v>337</v>
      </c>
      <c r="E29" s="26">
        <v>452616</v>
      </c>
      <c r="F29" s="27">
        <v>969.73</v>
      </c>
      <c r="G29" s="28">
        <v>1.46E-2</v>
      </c>
      <c r="H29" s="29"/>
    </row>
    <row r="30" spans="2:8" ht="15.75" customHeight="1" x14ac:dyDescent="0.2">
      <c r="B30" s="25" t="s">
        <v>298</v>
      </c>
      <c r="C30" s="25" t="s">
        <v>299</v>
      </c>
      <c r="D30" s="25" t="s">
        <v>189</v>
      </c>
      <c r="E30" s="26">
        <v>91180</v>
      </c>
      <c r="F30" s="27">
        <v>938.11</v>
      </c>
      <c r="G30" s="28">
        <v>1.4200000000000001E-2</v>
      </c>
      <c r="H30" s="29"/>
    </row>
    <row r="31" spans="2:8" ht="15.75" customHeight="1" x14ac:dyDescent="0.2">
      <c r="B31" s="25" t="s">
        <v>147</v>
      </c>
      <c r="C31" s="25" t="s">
        <v>148</v>
      </c>
      <c r="D31" s="25" t="s">
        <v>132</v>
      </c>
      <c r="E31" s="26">
        <v>17708</v>
      </c>
      <c r="F31" s="27">
        <v>922.56</v>
      </c>
      <c r="G31" s="28">
        <v>1.3899999999999999E-2</v>
      </c>
      <c r="H31" s="29"/>
    </row>
    <row r="32" spans="2:8" ht="15.75" customHeight="1" x14ac:dyDescent="0.2">
      <c r="B32" s="25" t="s">
        <v>584</v>
      </c>
      <c r="C32" s="25" t="s">
        <v>585</v>
      </c>
      <c r="D32" s="25" t="s">
        <v>322</v>
      </c>
      <c r="E32" s="26">
        <v>62761</v>
      </c>
      <c r="F32" s="27">
        <v>917.69</v>
      </c>
      <c r="G32" s="28">
        <v>1.3899999999999999E-2</v>
      </c>
      <c r="H32" s="29"/>
    </row>
    <row r="33" spans="2:8" ht="15.75" customHeight="1" x14ac:dyDescent="0.2">
      <c r="B33" s="25" t="s">
        <v>288</v>
      </c>
      <c r="C33" s="25" t="s">
        <v>289</v>
      </c>
      <c r="D33" s="25" t="s">
        <v>290</v>
      </c>
      <c r="E33" s="26">
        <v>40761</v>
      </c>
      <c r="F33" s="27">
        <v>916.88</v>
      </c>
      <c r="G33" s="28">
        <v>1.38E-2</v>
      </c>
      <c r="H33" s="29"/>
    </row>
    <row r="34" spans="2:8" ht="15.75" customHeight="1" x14ac:dyDescent="0.2">
      <c r="B34" s="25" t="s">
        <v>374</v>
      </c>
      <c r="C34" s="25" t="s">
        <v>375</v>
      </c>
      <c r="D34" s="25" t="s">
        <v>322</v>
      </c>
      <c r="E34" s="26">
        <v>34335</v>
      </c>
      <c r="F34" s="27">
        <v>910.98</v>
      </c>
      <c r="G34" s="28">
        <v>1.38E-2</v>
      </c>
      <c r="H34" s="29"/>
    </row>
    <row r="35" spans="2:8" ht="15.75" customHeight="1" x14ac:dyDescent="0.2">
      <c r="B35" s="25" t="s">
        <v>385</v>
      </c>
      <c r="C35" s="25" t="s">
        <v>386</v>
      </c>
      <c r="D35" s="25" t="s">
        <v>290</v>
      </c>
      <c r="E35" s="26">
        <v>24113</v>
      </c>
      <c r="F35" s="27">
        <v>908.26</v>
      </c>
      <c r="G35" s="28">
        <v>1.37E-2</v>
      </c>
      <c r="H35" s="29"/>
    </row>
    <row r="36" spans="2:8" ht="15.75" customHeight="1" x14ac:dyDescent="0.2">
      <c r="B36" s="25" t="s">
        <v>198</v>
      </c>
      <c r="C36" s="25" t="s">
        <v>199</v>
      </c>
      <c r="D36" s="25" t="s">
        <v>177</v>
      </c>
      <c r="E36" s="26">
        <v>219775</v>
      </c>
      <c r="F36" s="27">
        <v>903.5</v>
      </c>
      <c r="G36" s="28">
        <v>1.3599999999999999E-2</v>
      </c>
      <c r="H36" s="29"/>
    </row>
    <row r="37" spans="2:8" ht="15.75" customHeight="1" x14ac:dyDescent="0.2">
      <c r="B37" s="25" t="s">
        <v>355</v>
      </c>
      <c r="C37" s="25" t="s">
        <v>356</v>
      </c>
      <c r="D37" s="25" t="s">
        <v>357</v>
      </c>
      <c r="E37" s="26">
        <v>112631</v>
      </c>
      <c r="F37" s="27">
        <v>882.75</v>
      </c>
      <c r="G37" s="28">
        <v>1.3299999999999999E-2</v>
      </c>
      <c r="H37" s="29"/>
    </row>
    <row r="38" spans="2:8" ht="15.75" customHeight="1" x14ac:dyDescent="0.2">
      <c r="B38" s="25" t="s">
        <v>481</v>
      </c>
      <c r="C38" s="25" t="s">
        <v>482</v>
      </c>
      <c r="D38" s="25" t="s">
        <v>186</v>
      </c>
      <c r="E38" s="26">
        <v>93919</v>
      </c>
      <c r="F38" s="27">
        <v>878.75</v>
      </c>
      <c r="G38" s="28">
        <v>1.3299999999999999E-2</v>
      </c>
      <c r="H38" s="29"/>
    </row>
    <row r="39" spans="2:8" ht="15.75" customHeight="1" x14ac:dyDescent="0.2">
      <c r="B39" s="25" t="s">
        <v>272</v>
      </c>
      <c r="C39" s="25" t="s">
        <v>273</v>
      </c>
      <c r="D39" s="25" t="s">
        <v>146</v>
      </c>
      <c r="E39" s="26">
        <v>8251</v>
      </c>
      <c r="F39" s="27">
        <v>875.48</v>
      </c>
      <c r="G39" s="28">
        <v>1.32E-2</v>
      </c>
      <c r="H39" s="29"/>
    </row>
    <row r="40" spans="2:8" ht="15.75" customHeight="1" x14ac:dyDescent="0.2">
      <c r="B40" s="25" t="s">
        <v>693</v>
      </c>
      <c r="C40" s="25" t="s">
        <v>694</v>
      </c>
      <c r="D40" s="25" t="s">
        <v>302</v>
      </c>
      <c r="E40" s="26">
        <v>65732</v>
      </c>
      <c r="F40" s="27">
        <v>869.04</v>
      </c>
      <c r="G40" s="28">
        <v>1.3100000000000001E-2</v>
      </c>
      <c r="H40" s="29"/>
    </row>
    <row r="41" spans="2:8" ht="15.75" customHeight="1" x14ac:dyDescent="0.2">
      <c r="B41" s="25" t="s">
        <v>276</v>
      </c>
      <c r="C41" s="25" t="s">
        <v>277</v>
      </c>
      <c r="D41" s="25" t="s">
        <v>146</v>
      </c>
      <c r="E41" s="26">
        <v>28309</v>
      </c>
      <c r="F41" s="27">
        <v>865.48</v>
      </c>
      <c r="G41" s="28">
        <v>1.3100000000000001E-2</v>
      </c>
      <c r="H41" s="29"/>
    </row>
    <row r="42" spans="2:8" ht="15.75" customHeight="1" x14ac:dyDescent="0.2">
      <c r="B42" s="25" t="s">
        <v>397</v>
      </c>
      <c r="C42" s="25" t="s">
        <v>398</v>
      </c>
      <c r="D42" s="25" t="s">
        <v>129</v>
      </c>
      <c r="E42" s="26">
        <v>678918</v>
      </c>
      <c r="F42" s="27">
        <v>846.27</v>
      </c>
      <c r="G42" s="28">
        <v>1.2800000000000001E-2</v>
      </c>
      <c r="H42" s="29"/>
    </row>
    <row r="43" spans="2:8" ht="15.75" customHeight="1" x14ac:dyDescent="0.2">
      <c r="B43" s="25" t="s">
        <v>467</v>
      </c>
      <c r="C43" s="25" t="s">
        <v>468</v>
      </c>
      <c r="D43" s="25" t="s">
        <v>290</v>
      </c>
      <c r="E43" s="26">
        <v>499375</v>
      </c>
      <c r="F43" s="27">
        <v>842.7</v>
      </c>
      <c r="G43" s="28">
        <v>1.2699999999999999E-2</v>
      </c>
      <c r="H43" s="29"/>
    </row>
    <row r="44" spans="2:8" ht="15.75" customHeight="1" x14ac:dyDescent="0.2">
      <c r="B44" s="25" t="s">
        <v>613</v>
      </c>
      <c r="C44" s="25" t="s">
        <v>614</v>
      </c>
      <c r="D44" s="25" t="s">
        <v>302</v>
      </c>
      <c r="E44" s="26">
        <v>75468</v>
      </c>
      <c r="F44" s="27">
        <v>831.96</v>
      </c>
      <c r="G44" s="28">
        <v>1.26E-2</v>
      </c>
      <c r="H44" s="29"/>
    </row>
    <row r="45" spans="2:8" ht="15.75" customHeight="1" x14ac:dyDescent="0.2">
      <c r="B45" s="25" t="s">
        <v>418</v>
      </c>
      <c r="C45" s="25" t="s">
        <v>419</v>
      </c>
      <c r="D45" s="25" t="s">
        <v>247</v>
      </c>
      <c r="E45" s="26">
        <v>79612</v>
      </c>
      <c r="F45" s="27">
        <v>828.96</v>
      </c>
      <c r="G45" s="28">
        <v>1.2500000000000001E-2</v>
      </c>
      <c r="H45" s="29"/>
    </row>
    <row r="46" spans="2:8" ht="15.75" customHeight="1" x14ac:dyDescent="0.2">
      <c r="B46" s="25" t="s">
        <v>599</v>
      </c>
      <c r="C46" s="25" t="s">
        <v>600</v>
      </c>
      <c r="D46" s="25" t="s">
        <v>382</v>
      </c>
      <c r="E46" s="26">
        <v>19736</v>
      </c>
      <c r="F46" s="27">
        <v>809.21</v>
      </c>
      <c r="G46" s="28">
        <v>1.2200000000000001E-2</v>
      </c>
      <c r="H46" s="29"/>
    </row>
    <row r="47" spans="2:8" ht="15.75" customHeight="1" x14ac:dyDescent="0.2">
      <c r="B47" s="25" t="s">
        <v>560</v>
      </c>
      <c r="C47" s="25" t="s">
        <v>561</v>
      </c>
      <c r="D47" s="25" t="s">
        <v>562</v>
      </c>
      <c r="E47" s="26">
        <v>122891</v>
      </c>
      <c r="F47" s="27">
        <v>793.51</v>
      </c>
      <c r="G47" s="28">
        <v>1.2E-2</v>
      </c>
      <c r="H47" s="29"/>
    </row>
    <row r="48" spans="2:8" ht="15.75" customHeight="1" x14ac:dyDescent="0.2">
      <c r="B48" s="25" t="s">
        <v>362</v>
      </c>
      <c r="C48" s="25" t="s">
        <v>363</v>
      </c>
      <c r="D48" s="25" t="s">
        <v>180</v>
      </c>
      <c r="E48" s="26">
        <v>60202</v>
      </c>
      <c r="F48" s="27">
        <v>791.96</v>
      </c>
      <c r="G48" s="28">
        <v>1.2E-2</v>
      </c>
      <c r="H48" s="29"/>
    </row>
    <row r="49" spans="2:8" ht="15.75" customHeight="1" x14ac:dyDescent="0.2">
      <c r="B49" s="25" t="s">
        <v>192</v>
      </c>
      <c r="C49" s="25" t="s">
        <v>193</v>
      </c>
      <c r="D49" s="25" t="s">
        <v>194</v>
      </c>
      <c r="E49" s="26">
        <v>40342</v>
      </c>
      <c r="F49" s="27">
        <v>783.6</v>
      </c>
      <c r="G49" s="28">
        <v>1.18E-2</v>
      </c>
      <c r="H49" s="29"/>
    </row>
    <row r="50" spans="2:8" ht="15.75" customHeight="1" x14ac:dyDescent="0.2">
      <c r="B50" s="25" t="s">
        <v>444</v>
      </c>
      <c r="C50" s="25" t="s">
        <v>445</v>
      </c>
      <c r="D50" s="25" t="s">
        <v>302</v>
      </c>
      <c r="E50" s="26">
        <v>244000</v>
      </c>
      <c r="F50" s="27">
        <v>774.58</v>
      </c>
      <c r="G50" s="28">
        <v>1.17E-2</v>
      </c>
      <c r="H50" s="29"/>
    </row>
    <row r="51" spans="2:8" ht="15.75" customHeight="1" x14ac:dyDescent="0.2">
      <c r="B51" s="25" t="s">
        <v>372</v>
      </c>
      <c r="C51" s="25" t="s">
        <v>373</v>
      </c>
      <c r="D51" s="25" t="s">
        <v>132</v>
      </c>
      <c r="E51" s="26">
        <v>15031</v>
      </c>
      <c r="F51" s="27">
        <v>767.25</v>
      </c>
      <c r="G51" s="28">
        <v>1.1599999999999999E-2</v>
      </c>
      <c r="H51" s="29"/>
    </row>
    <row r="52" spans="2:8" ht="15.75" customHeight="1" x14ac:dyDescent="0.2">
      <c r="B52" s="25" t="s">
        <v>284</v>
      </c>
      <c r="C52" s="25" t="s">
        <v>285</v>
      </c>
      <c r="D52" s="25" t="s">
        <v>132</v>
      </c>
      <c r="E52" s="26">
        <v>61125</v>
      </c>
      <c r="F52" s="27">
        <v>754.77</v>
      </c>
      <c r="G52" s="28">
        <v>1.14E-2</v>
      </c>
      <c r="H52" s="29"/>
    </row>
    <row r="53" spans="2:8" ht="15.75" customHeight="1" x14ac:dyDescent="0.2">
      <c r="B53" s="25" t="s">
        <v>524</v>
      </c>
      <c r="C53" s="25" t="s">
        <v>525</v>
      </c>
      <c r="D53" s="25" t="s">
        <v>302</v>
      </c>
      <c r="E53" s="26">
        <v>45522</v>
      </c>
      <c r="F53" s="27">
        <v>739.76</v>
      </c>
      <c r="G53" s="28">
        <v>1.12E-2</v>
      </c>
      <c r="H53" s="29"/>
    </row>
    <row r="54" spans="2:8" ht="15.75" customHeight="1" x14ac:dyDescent="0.2">
      <c r="B54" s="25" t="s">
        <v>493</v>
      </c>
      <c r="C54" s="25" t="s">
        <v>494</v>
      </c>
      <c r="D54" s="25" t="s">
        <v>247</v>
      </c>
      <c r="E54" s="26">
        <v>28635</v>
      </c>
      <c r="F54" s="27">
        <v>732.43</v>
      </c>
      <c r="G54" s="28">
        <v>1.11E-2</v>
      </c>
      <c r="H54" s="29"/>
    </row>
    <row r="55" spans="2:8" ht="15.75" customHeight="1" x14ac:dyDescent="0.2">
      <c r="B55" s="25" t="s">
        <v>701</v>
      </c>
      <c r="C55" s="25" t="s">
        <v>702</v>
      </c>
      <c r="D55" s="25" t="s">
        <v>219</v>
      </c>
      <c r="E55" s="26">
        <v>132609</v>
      </c>
      <c r="F55" s="27">
        <v>714.03</v>
      </c>
      <c r="G55" s="28">
        <v>1.0800000000000001E-2</v>
      </c>
      <c r="H55" s="29"/>
    </row>
    <row r="56" spans="2:8" ht="15.75" customHeight="1" x14ac:dyDescent="0.2">
      <c r="B56" s="25" t="s">
        <v>703</v>
      </c>
      <c r="C56" s="25" t="s">
        <v>704</v>
      </c>
      <c r="D56" s="25" t="s">
        <v>228</v>
      </c>
      <c r="E56" s="26">
        <v>195686</v>
      </c>
      <c r="F56" s="27">
        <v>709.26</v>
      </c>
      <c r="G56" s="28">
        <v>1.0699999999999999E-2</v>
      </c>
      <c r="H56" s="29"/>
    </row>
    <row r="57" spans="2:8" ht="15.75" customHeight="1" x14ac:dyDescent="0.2">
      <c r="B57" s="25" t="s">
        <v>659</v>
      </c>
      <c r="C57" s="25" t="s">
        <v>660</v>
      </c>
      <c r="D57" s="25" t="s">
        <v>269</v>
      </c>
      <c r="E57" s="26">
        <v>168336</v>
      </c>
      <c r="F57" s="27">
        <v>687.99</v>
      </c>
      <c r="G57" s="28">
        <v>1.04E-2</v>
      </c>
      <c r="H57" s="29"/>
    </row>
    <row r="58" spans="2:8" ht="15.75" customHeight="1" x14ac:dyDescent="0.2">
      <c r="B58" s="25" t="s">
        <v>705</v>
      </c>
      <c r="C58" s="25" t="s">
        <v>706</v>
      </c>
      <c r="D58" s="25" t="s">
        <v>189</v>
      </c>
      <c r="E58" s="26">
        <v>157018</v>
      </c>
      <c r="F58" s="27">
        <v>664.03</v>
      </c>
      <c r="G58" s="28">
        <v>0.01</v>
      </c>
      <c r="H58" s="29"/>
    </row>
    <row r="59" spans="2:8" ht="15.75" customHeight="1" x14ac:dyDescent="0.2">
      <c r="B59" s="25" t="s">
        <v>387</v>
      </c>
      <c r="C59" s="25" t="s">
        <v>388</v>
      </c>
      <c r="D59" s="25" t="s">
        <v>337</v>
      </c>
      <c r="E59" s="26">
        <v>651113</v>
      </c>
      <c r="F59" s="27">
        <v>660.88</v>
      </c>
      <c r="G59" s="28">
        <v>0.01</v>
      </c>
      <c r="H59" s="29"/>
    </row>
    <row r="60" spans="2:8" ht="15.75" customHeight="1" x14ac:dyDescent="0.2">
      <c r="B60" s="25" t="s">
        <v>429</v>
      </c>
      <c r="C60" s="25" t="s">
        <v>430</v>
      </c>
      <c r="D60" s="25" t="s">
        <v>302</v>
      </c>
      <c r="E60" s="26">
        <v>119264</v>
      </c>
      <c r="F60" s="27">
        <v>657.32</v>
      </c>
      <c r="G60" s="28">
        <v>9.9000000000000008E-3</v>
      </c>
      <c r="H60" s="29"/>
    </row>
    <row r="61" spans="2:8" ht="15.75" customHeight="1" x14ac:dyDescent="0.2">
      <c r="B61" s="25" t="s">
        <v>637</v>
      </c>
      <c r="C61" s="25" t="s">
        <v>638</v>
      </c>
      <c r="D61" s="25" t="s">
        <v>302</v>
      </c>
      <c r="E61" s="26">
        <v>104727</v>
      </c>
      <c r="F61" s="27">
        <v>649.41</v>
      </c>
      <c r="G61" s="28">
        <v>9.7999999999999997E-3</v>
      </c>
      <c r="H61" s="29"/>
    </row>
    <row r="62" spans="2:8" ht="15.75" customHeight="1" x14ac:dyDescent="0.2">
      <c r="B62" s="25" t="s">
        <v>503</v>
      </c>
      <c r="C62" s="25" t="s">
        <v>504</v>
      </c>
      <c r="D62" s="25" t="s">
        <v>247</v>
      </c>
      <c r="E62" s="26">
        <v>19377</v>
      </c>
      <c r="F62" s="27">
        <v>642.33000000000004</v>
      </c>
      <c r="G62" s="28">
        <v>9.7000000000000003E-3</v>
      </c>
      <c r="H62" s="29"/>
    </row>
    <row r="63" spans="2:8" ht="15.75" customHeight="1" x14ac:dyDescent="0.2">
      <c r="B63" s="25" t="s">
        <v>641</v>
      </c>
      <c r="C63" s="25" t="s">
        <v>642</v>
      </c>
      <c r="D63" s="25" t="s">
        <v>322</v>
      </c>
      <c r="E63" s="26">
        <v>72607</v>
      </c>
      <c r="F63" s="27">
        <v>636.91</v>
      </c>
      <c r="G63" s="28">
        <v>9.5999999999999992E-3</v>
      </c>
      <c r="H63" s="29"/>
    </row>
    <row r="64" spans="2:8" ht="15.75" customHeight="1" x14ac:dyDescent="0.2">
      <c r="B64" s="25" t="s">
        <v>479</v>
      </c>
      <c r="C64" s="25" t="s">
        <v>480</v>
      </c>
      <c r="D64" s="25" t="s">
        <v>186</v>
      </c>
      <c r="E64" s="26">
        <v>600199</v>
      </c>
      <c r="F64" s="27">
        <v>612.5</v>
      </c>
      <c r="G64" s="28">
        <v>9.1999999999999998E-3</v>
      </c>
      <c r="H64" s="29"/>
    </row>
    <row r="65" spans="2:16" ht="15.75" customHeight="1" x14ac:dyDescent="0.2">
      <c r="B65" s="25" t="s">
        <v>501</v>
      </c>
      <c r="C65" s="25" t="s">
        <v>502</v>
      </c>
      <c r="D65" s="25" t="s">
        <v>382</v>
      </c>
      <c r="E65" s="26">
        <v>2366810</v>
      </c>
      <c r="F65" s="27">
        <v>610.64</v>
      </c>
      <c r="G65" s="28">
        <v>9.1999999999999998E-3</v>
      </c>
      <c r="H65" s="29"/>
    </row>
    <row r="66" spans="2:16" ht="15.75" customHeight="1" x14ac:dyDescent="0.2">
      <c r="B66" s="25" t="s">
        <v>259</v>
      </c>
      <c r="C66" s="25" t="s">
        <v>260</v>
      </c>
      <c r="D66" s="25" t="s">
        <v>137</v>
      </c>
      <c r="E66" s="26">
        <v>127710</v>
      </c>
      <c r="F66" s="27">
        <v>567.54</v>
      </c>
      <c r="G66" s="28">
        <v>8.6E-3</v>
      </c>
      <c r="H66" s="29"/>
    </row>
    <row r="67" spans="2:16" ht="15.75" customHeight="1" x14ac:dyDescent="0.2">
      <c r="B67" s="25" t="s">
        <v>446</v>
      </c>
      <c r="C67" s="25" t="s">
        <v>447</v>
      </c>
      <c r="D67" s="25" t="s">
        <v>186</v>
      </c>
      <c r="E67" s="26">
        <v>27431</v>
      </c>
      <c r="F67" s="27">
        <v>529.16999999999996</v>
      </c>
      <c r="G67" s="28">
        <v>8.0000000000000002E-3</v>
      </c>
      <c r="H67" s="29"/>
    </row>
    <row r="68" spans="2:16" ht="15.75" customHeight="1" x14ac:dyDescent="0.2">
      <c r="B68" s="25" t="s">
        <v>342</v>
      </c>
      <c r="C68" s="25" t="s">
        <v>343</v>
      </c>
      <c r="D68" s="25" t="s">
        <v>302</v>
      </c>
      <c r="E68" s="26">
        <v>13661</v>
      </c>
      <c r="F68" s="27">
        <v>430.16</v>
      </c>
      <c r="G68" s="28">
        <v>6.4999999999999997E-3</v>
      </c>
      <c r="H68" s="29"/>
      <c r="L68" s="3"/>
    </row>
    <row r="69" spans="2:16" ht="15.75" customHeight="1" x14ac:dyDescent="0.2">
      <c r="B69" s="25" t="s">
        <v>383</v>
      </c>
      <c r="C69" s="25" t="s">
        <v>384</v>
      </c>
      <c r="D69" s="25" t="s">
        <v>382</v>
      </c>
      <c r="E69" s="26">
        <v>63542</v>
      </c>
      <c r="F69" s="27">
        <v>352.91</v>
      </c>
      <c r="G69" s="28">
        <v>5.3E-3</v>
      </c>
      <c r="H69" s="29"/>
    </row>
    <row r="70" spans="2:16" ht="15.75" customHeight="1" x14ac:dyDescent="0.2">
      <c r="B70" s="25" t="s">
        <v>623</v>
      </c>
      <c r="C70" s="25" t="s">
        <v>624</v>
      </c>
      <c r="D70" s="25" t="s">
        <v>302</v>
      </c>
      <c r="E70" s="26">
        <v>3769</v>
      </c>
      <c r="F70" s="27">
        <v>321.16000000000003</v>
      </c>
      <c r="G70" s="28">
        <v>4.7999999999999996E-3</v>
      </c>
      <c r="H70" s="29"/>
      <c r="L70" s="3"/>
    </row>
    <row r="71" spans="2:16" ht="15.75" customHeight="1" x14ac:dyDescent="0.2">
      <c r="B71" s="25" t="s">
        <v>645</v>
      </c>
      <c r="C71" s="25" t="s">
        <v>873</v>
      </c>
      <c r="D71" s="25" t="s">
        <v>646</v>
      </c>
      <c r="E71" s="26">
        <v>61024</v>
      </c>
      <c r="F71" s="27">
        <v>79.91</v>
      </c>
      <c r="G71" s="28">
        <v>1.1999999999999999E-3</v>
      </c>
      <c r="H71" s="29"/>
      <c r="L71" s="3"/>
    </row>
    <row r="72" spans="2:16" ht="15.75" customHeight="1" x14ac:dyDescent="0.2">
      <c r="B72" s="25" t="s">
        <v>707</v>
      </c>
      <c r="C72" s="25" t="s">
        <v>708</v>
      </c>
      <c r="D72" s="25" t="s">
        <v>337</v>
      </c>
      <c r="E72" s="26">
        <v>30824</v>
      </c>
      <c r="F72" s="27">
        <v>33.64</v>
      </c>
      <c r="G72" s="28">
        <v>5.0000000000000001E-4</v>
      </c>
      <c r="H72" s="29"/>
      <c r="L72" s="3"/>
    </row>
    <row r="73" spans="2:16" ht="15.75" customHeight="1" x14ac:dyDescent="0.2">
      <c r="B73" s="25" t="s">
        <v>327</v>
      </c>
      <c r="C73" s="25" t="s">
        <v>328</v>
      </c>
      <c r="D73" s="25" t="s">
        <v>311</v>
      </c>
      <c r="E73" s="26">
        <v>26349</v>
      </c>
      <c r="F73" s="27">
        <v>31.36</v>
      </c>
      <c r="G73" s="28">
        <v>5.0000000000000001E-4</v>
      </c>
      <c r="H73" s="29"/>
      <c r="L73" s="3"/>
    </row>
    <row r="74" spans="2:16" ht="15.75" customHeight="1" x14ac:dyDescent="0.2">
      <c r="B74" s="24" t="s">
        <v>98</v>
      </c>
      <c r="C74" s="24"/>
      <c r="D74" s="24"/>
      <c r="E74" s="30"/>
      <c r="F74" s="31">
        <v>61162.06</v>
      </c>
      <c r="G74" s="32">
        <v>0.92349999999999999</v>
      </c>
      <c r="H74" s="33"/>
      <c r="L74" s="3"/>
    </row>
    <row r="75" spans="2:16" ht="15.75" customHeight="1" x14ac:dyDescent="0.2">
      <c r="B75" s="24" t="s">
        <v>152</v>
      </c>
      <c r="C75" s="25"/>
      <c r="D75" s="25"/>
      <c r="E75" s="26"/>
      <c r="F75" s="27"/>
      <c r="G75" s="28"/>
      <c r="H75" s="29"/>
      <c r="L75" s="5"/>
      <c r="M75" s="5"/>
      <c r="N75" s="6"/>
      <c r="O75" s="6"/>
      <c r="P75" s="5"/>
    </row>
    <row r="76" spans="2:16" ht="15.75" customHeight="1" x14ac:dyDescent="0.2">
      <c r="B76" s="24" t="s">
        <v>98</v>
      </c>
      <c r="C76" s="25"/>
      <c r="D76" s="25"/>
      <c r="E76" s="26"/>
      <c r="F76" s="34" t="s">
        <v>100</v>
      </c>
      <c r="G76" s="35" t="s">
        <v>100</v>
      </c>
      <c r="H76" s="29"/>
    </row>
    <row r="77" spans="2:16" ht="15.75" customHeight="1" x14ac:dyDescent="0.2">
      <c r="B77" s="25"/>
      <c r="C77" s="25"/>
      <c r="D77" s="25"/>
      <c r="E77" s="26"/>
      <c r="F77" s="27"/>
      <c r="G77" s="28"/>
      <c r="H77" s="29"/>
    </row>
    <row r="78" spans="2:16" ht="15.75" customHeight="1" x14ac:dyDescent="0.2">
      <c r="B78" s="36" t="s">
        <v>102</v>
      </c>
      <c r="C78" s="36"/>
      <c r="D78" s="36"/>
      <c r="E78" s="37"/>
      <c r="F78" s="31">
        <v>61162.06</v>
      </c>
      <c r="G78" s="32">
        <v>0.92349999999999999</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103</v>
      </c>
      <c r="C81" s="25"/>
      <c r="D81" s="25"/>
      <c r="E81" s="26"/>
      <c r="F81" s="27"/>
      <c r="G81" s="28"/>
      <c r="H81" s="29"/>
      <c r="L81" s="7"/>
      <c r="M81" s="7"/>
      <c r="N81" s="7"/>
      <c r="O81" s="7"/>
      <c r="P81" s="7"/>
    </row>
    <row r="82" spans="2:16" ht="15.75" customHeight="1" x14ac:dyDescent="0.2">
      <c r="B82" s="25" t="s">
        <v>104</v>
      </c>
      <c r="C82" s="25"/>
      <c r="D82" s="25"/>
      <c r="E82" s="26"/>
      <c r="F82" s="27">
        <v>5325.59</v>
      </c>
      <c r="G82" s="28">
        <v>8.0399999999999999E-2</v>
      </c>
      <c r="H82" s="29"/>
      <c r="L82" s="7"/>
      <c r="M82" s="7"/>
      <c r="N82" s="7"/>
      <c r="O82" s="7"/>
      <c r="P82" s="7"/>
    </row>
    <row r="83" spans="2:16" ht="15.75" customHeight="1" x14ac:dyDescent="0.2">
      <c r="B83" s="24" t="s">
        <v>98</v>
      </c>
      <c r="C83" s="24"/>
      <c r="D83" s="24"/>
      <c r="E83" s="30"/>
      <c r="F83" s="31">
        <v>5325.59</v>
      </c>
      <c r="G83" s="32">
        <v>8.0399999999999999E-2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102</v>
      </c>
      <c r="C85" s="36"/>
      <c r="D85" s="36"/>
      <c r="E85" s="37"/>
      <c r="F85" s="31">
        <v>5325.59</v>
      </c>
      <c r="G85" s="32">
        <v>8.0399999999999999E-2</v>
      </c>
      <c r="H85" s="33"/>
    </row>
    <row r="86" spans="2:16" ht="15.75" customHeight="1" x14ac:dyDescent="0.2">
      <c r="B86" s="25" t="s">
        <v>105</v>
      </c>
      <c r="C86" s="25"/>
      <c r="D86" s="25"/>
      <c r="E86" s="26"/>
      <c r="F86" s="43">
        <v>-259.85000000000002</v>
      </c>
      <c r="G86" s="44">
        <v>-3.9000000000000146E-3</v>
      </c>
      <c r="H86" s="29"/>
      <c r="L86" s="3"/>
    </row>
    <row r="87" spans="2:16" ht="15.75" customHeight="1" x14ac:dyDescent="0.2">
      <c r="B87" s="38" t="s">
        <v>106</v>
      </c>
      <c r="C87" s="38"/>
      <c r="D87" s="38"/>
      <c r="E87" s="39"/>
      <c r="F87" s="40">
        <v>66227.8</v>
      </c>
      <c r="G87" s="41">
        <v>1</v>
      </c>
      <c r="H87" s="42"/>
    </row>
    <row r="88" spans="2:16" ht="15.75" customHeight="1" x14ac:dyDescent="0.2">
      <c r="B88" s="2"/>
    </row>
    <row r="89" spans="2:16" ht="15.75" customHeight="1" x14ac:dyDescent="0.2">
      <c r="B89" s="12" t="s">
        <v>163</v>
      </c>
    </row>
    <row r="90" spans="2:16" ht="15.75" customHeight="1" thickBot="1" x14ac:dyDescent="0.25"/>
    <row r="91" spans="2:16" ht="27" customHeight="1" thickBot="1" x14ac:dyDescent="0.25">
      <c r="B91" s="57" t="s">
        <v>787</v>
      </c>
      <c r="C91" s="58" t="s">
        <v>788</v>
      </c>
      <c r="D91" s="58" t="s">
        <v>789</v>
      </c>
      <c r="E91" s="59" t="s">
        <v>790</v>
      </c>
      <c r="G91" s="2"/>
      <c r="H91" s="2"/>
    </row>
    <row r="92" spans="2:16" ht="27.75" customHeight="1" x14ac:dyDescent="0.2">
      <c r="B92" s="65" t="s">
        <v>27</v>
      </c>
      <c r="C92" s="100"/>
      <c r="D92" s="103" t="s">
        <v>858</v>
      </c>
      <c r="E92" s="105"/>
      <c r="G92" s="2"/>
      <c r="H92" s="2"/>
    </row>
    <row r="93" spans="2:16" ht="31.5" customHeight="1" x14ac:dyDescent="0.2">
      <c r="B93" s="61" t="s">
        <v>856</v>
      </c>
      <c r="C93" s="101"/>
      <c r="D93" s="104"/>
      <c r="E93" s="101"/>
      <c r="G93" s="2"/>
      <c r="H93" s="2"/>
    </row>
    <row r="94" spans="2:16" ht="39.950000000000003" customHeight="1" x14ac:dyDescent="0.2">
      <c r="B94" s="61" t="s">
        <v>859</v>
      </c>
      <c r="C94" s="101"/>
      <c r="D94" s="104"/>
      <c r="E94" s="101"/>
      <c r="G94" s="2"/>
      <c r="H94" s="2"/>
    </row>
    <row r="95" spans="2:16" ht="21.75" customHeight="1" thickBot="1" x14ac:dyDescent="0.25">
      <c r="B95" s="63" t="s">
        <v>815</v>
      </c>
      <c r="C95" s="102"/>
      <c r="D95" s="67" t="s">
        <v>815</v>
      </c>
      <c r="E95" s="106"/>
      <c r="G95" s="2"/>
      <c r="H95" s="2"/>
    </row>
    <row r="97" spans="2:8" ht="12" x14ac:dyDescent="0.2">
      <c r="B97" s="2" t="s">
        <v>791</v>
      </c>
      <c r="C97" s="2"/>
      <c r="D97" s="2"/>
      <c r="G97" s="2"/>
      <c r="H97" s="2"/>
    </row>
    <row r="98" spans="2:8" ht="12" x14ac:dyDescent="0.2">
      <c r="B98" s="3" t="s">
        <v>792</v>
      </c>
      <c r="C98" s="2"/>
      <c r="D98" s="2"/>
      <c r="G98" s="2"/>
      <c r="H98" s="2"/>
    </row>
  </sheetData>
  <mergeCells count="3">
    <mergeCell ref="C92:C95"/>
    <mergeCell ref="D92:D94"/>
    <mergeCell ref="E92:E95"/>
  </mergeCells>
  <hyperlinks>
    <hyperlink ref="I1" location="'Sheet1'!A1" display="Index" xr:uid="{B9BD5CF1-CA98-4075-9CBB-0C2171F7E91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54B0-B0C1-4159-90F6-4C77F181FAF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5703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200</v>
      </c>
      <c r="C7" s="25" t="s">
        <v>201</v>
      </c>
      <c r="D7" s="25" t="s">
        <v>180</v>
      </c>
      <c r="E7" s="26">
        <v>10915</v>
      </c>
      <c r="F7" s="27">
        <v>209.5</v>
      </c>
      <c r="G7" s="28">
        <v>3.8399999999999997E-2</v>
      </c>
      <c r="H7" s="29"/>
    </row>
    <row r="8" spans="2:9" ht="15.75" customHeight="1" x14ac:dyDescent="0.2">
      <c r="B8" s="25" t="s">
        <v>267</v>
      </c>
      <c r="C8" s="25" t="s">
        <v>268</v>
      </c>
      <c r="D8" s="25" t="s">
        <v>269</v>
      </c>
      <c r="E8" s="26">
        <v>142135</v>
      </c>
      <c r="F8" s="27">
        <v>196.57</v>
      </c>
      <c r="G8" s="28">
        <v>3.5999999999999997E-2</v>
      </c>
      <c r="H8" s="29"/>
    </row>
    <row r="9" spans="2:9" ht="15.75" customHeight="1" x14ac:dyDescent="0.2">
      <c r="B9" s="25" t="s">
        <v>507</v>
      </c>
      <c r="C9" s="25" t="s">
        <v>508</v>
      </c>
      <c r="D9" s="25" t="s">
        <v>180</v>
      </c>
      <c r="E9" s="26">
        <v>15667</v>
      </c>
      <c r="F9" s="27">
        <v>190.75</v>
      </c>
      <c r="G9" s="28">
        <v>3.5000000000000003E-2</v>
      </c>
      <c r="H9" s="29"/>
    </row>
    <row r="10" spans="2:9" ht="15.75" customHeight="1" x14ac:dyDescent="0.2">
      <c r="B10" s="25" t="s">
        <v>335</v>
      </c>
      <c r="C10" s="25" t="s">
        <v>336</v>
      </c>
      <c r="D10" s="25" t="s">
        <v>337</v>
      </c>
      <c r="E10" s="26">
        <v>8752</v>
      </c>
      <c r="F10" s="27">
        <v>182.05</v>
      </c>
      <c r="G10" s="28">
        <v>3.3399999999999999E-2</v>
      </c>
      <c r="H10" s="29"/>
    </row>
    <row r="11" spans="2:9" ht="15.75" customHeight="1" x14ac:dyDescent="0.2">
      <c r="B11" s="25" t="s">
        <v>495</v>
      </c>
      <c r="C11" s="25" t="s">
        <v>496</v>
      </c>
      <c r="D11" s="25" t="s">
        <v>129</v>
      </c>
      <c r="E11" s="26">
        <v>73966</v>
      </c>
      <c r="F11" s="27">
        <v>158.25</v>
      </c>
      <c r="G11" s="28">
        <v>2.9000000000000001E-2</v>
      </c>
      <c r="H11" s="29"/>
    </row>
    <row r="12" spans="2:9" ht="15.75" customHeight="1" x14ac:dyDescent="0.2">
      <c r="B12" s="25" t="s">
        <v>709</v>
      </c>
      <c r="C12" s="25" t="s">
        <v>710</v>
      </c>
      <c r="D12" s="25" t="s">
        <v>269</v>
      </c>
      <c r="E12" s="26">
        <v>8202</v>
      </c>
      <c r="F12" s="27">
        <v>158.15</v>
      </c>
      <c r="G12" s="28">
        <v>2.9000000000000001E-2</v>
      </c>
      <c r="H12" s="29"/>
    </row>
    <row r="13" spans="2:9" ht="15.75" customHeight="1" x14ac:dyDescent="0.2">
      <c r="B13" s="25" t="s">
        <v>222</v>
      </c>
      <c r="C13" s="25" t="s">
        <v>223</v>
      </c>
      <c r="D13" s="25" t="s">
        <v>219</v>
      </c>
      <c r="E13" s="26">
        <v>15009</v>
      </c>
      <c r="F13" s="27">
        <v>148.83000000000001</v>
      </c>
      <c r="G13" s="28">
        <v>2.7300000000000001E-2</v>
      </c>
      <c r="H13" s="29"/>
    </row>
    <row r="14" spans="2:9" ht="15.75" customHeight="1" x14ac:dyDescent="0.2">
      <c r="B14" s="25" t="s">
        <v>318</v>
      </c>
      <c r="C14" s="25" t="s">
        <v>319</v>
      </c>
      <c r="D14" s="25" t="s">
        <v>290</v>
      </c>
      <c r="E14" s="26">
        <v>6039</v>
      </c>
      <c r="F14" s="27">
        <v>147.32</v>
      </c>
      <c r="G14" s="28">
        <v>2.7E-2</v>
      </c>
      <c r="H14" s="29"/>
    </row>
    <row r="15" spans="2:9" ht="15.75" customHeight="1" x14ac:dyDescent="0.2">
      <c r="B15" s="25" t="s">
        <v>205</v>
      </c>
      <c r="C15" s="25" t="s">
        <v>206</v>
      </c>
      <c r="D15" s="25" t="s">
        <v>207</v>
      </c>
      <c r="E15" s="26">
        <v>55920</v>
      </c>
      <c r="F15" s="27">
        <v>146.68</v>
      </c>
      <c r="G15" s="28">
        <v>2.69E-2</v>
      </c>
      <c r="H15" s="29"/>
    </row>
    <row r="16" spans="2:9" ht="15.75" customHeight="1" x14ac:dyDescent="0.2">
      <c r="B16" s="25" t="s">
        <v>509</v>
      </c>
      <c r="C16" s="25" t="s">
        <v>510</v>
      </c>
      <c r="D16" s="25" t="s">
        <v>146</v>
      </c>
      <c r="E16" s="26">
        <v>9191</v>
      </c>
      <c r="F16" s="27">
        <v>139.87</v>
      </c>
      <c r="G16" s="28">
        <v>2.5600000000000001E-2</v>
      </c>
      <c r="H16" s="29"/>
    </row>
    <row r="17" spans="2:8" ht="15.75" customHeight="1" x14ac:dyDescent="0.2">
      <c r="B17" s="25" t="s">
        <v>303</v>
      </c>
      <c r="C17" s="25" t="s">
        <v>304</v>
      </c>
      <c r="D17" s="25" t="s">
        <v>302</v>
      </c>
      <c r="E17" s="26">
        <v>9932</v>
      </c>
      <c r="F17" s="27">
        <v>137.94999999999999</v>
      </c>
      <c r="G17" s="28">
        <v>2.53E-2</v>
      </c>
      <c r="H17" s="29"/>
    </row>
    <row r="18" spans="2:8" ht="15.75" customHeight="1" x14ac:dyDescent="0.2">
      <c r="B18" s="25" t="s">
        <v>711</v>
      </c>
      <c r="C18" s="25" t="s">
        <v>712</v>
      </c>
      <c r="D18" s="25" t="s">
        <v>194</v>
      </c>
      <c r="E18" s="26">
        <v>532</v>
      </c>
      <c r="F18" s="27">
        <v>135.47</v>
      </c>
      <c r="G18" s="28">
        <v>2.4799999999999999E-2</v>
      </c>
      <c r="H18" s="29"/>
    </row>
    <row r="19" spans="2:8" ht="15.75" customHeight="1" x14ac:dyDescent="0.2">
      <c r="B19" s="25" t="s">
        <v>713</v>
      </c>
      <c r="C19" s="25" t="s">
        <v>714</v>
      </c>
      <c r="D19" s="25" t="s">
        <v>140</v>
      </c>
      <c r="E19" s="26">
        <v>146201</v>
      </c>
      <c r="F19" s="27">
        <v>132.97</v>
      </c>
      <c r="G19" s="28">
        <v>2.4400000000000002E-2</v>
      </c>
      <c r="H19" s="29"/>
    </row>
    <row r="20" spans="2:8" ht="15.75" customHeight="1" x14ac:dyDescent="0.2">
      <c r="B20" s="25" t="s">
        <v>187</v>
      </c>
      <c r="C20" s="25" t="s">
        <v>188</v>
      </c>
      <c r="D20" s="25" t="s">
        <v>189</v>
      </c>
      <c r="E20" s="26">
        <v>106416</v>
      </c>
      <c r="F20" s="27">
        <v>132.38</v>
      </c>
      <c r="G20" s="28">
        <v>2.4299999999999999E-2</v>
      </c>
      <c r="H20" s="29"/>
    </row>
    <row r="21" spans="2:8" ht="15.75" customHeight="1" x14ac:dyDescent="0.2">
      <c r="B21" s="25" t="s">
        <v>715</v>
      </c>
      <c r="C21" s="25" t="s">
        <v>716</v>
      </c>
      <c r="D21" s="25" t="s">
        <v>244</v>
      </c>
      <c r="E21" s="26">
        <v>10105</v>
      </c>
      <c r="F21" s="27">
        <v>132.33000000000001</v>
      </c>
      <c r="G21" s="28">
        <v>2.4299999999999999E-2</v>
      </c>
      <c r="H21" s="29"/>
    </row>
    <row r="22" spans="2:8" ht="15.75" customHeight="1" x14ac:dyDescent="0.2">
      <c r="B22" s="25" t="s">
        <v>717</v>
      </c>
      <c r="C22" s="25" t="s">
        <v>718</v>
      </c>
      <c r="D22" s="25" t="s">
        <v>237</v>
      </c>
      <c r="E22" s="26">
        <v>24635</v>
      </c>
      <c r="F22" s="27">
        <v>130.79</v>
      </c>
      <c r="G22" s="28">
        <v>2.4E-2</v>
      </c>
      <c r="H22" s="29"/>
    </row>
    <row r="23" spans="2:8" ht="15.75" customHeight="1" x14ac:dyDescent="0.2">
      <c r="B23" s="25" t="s">
        <v>288</v>
      </c>
      <c r="C23" s="25" t="s">
        <v>289</v>
      </c>
      <c r="D23" s="25" t="s">
        <v>290</v>
      </c>
      <c r="E23" s="26">
        <v>5784</v>
      </c>
      <c r="F23" s="27">
        <v>130.11000000000001</v>
      </c>
      <c r="G23" s="28">
        <v>2.3900000000000001E-2</v>
      </c>
      <c r="H23" s="29"/>
    </row>
    <row r="24" spans="2:8" ht="15.75" customHeight="1" x14ac:dyDescent="0.2">
      <c r="B24" s="25" t="s">
        <v>380</v>
      </c>
      <c r="C24" s="25" t="s">
        <v>381</v>
      </c>
      <c r="D24" s="25" t="s">
        <v>382</v>
      </c>
      <c r="E24" s="26">
        <v>3540</v>
      </c>
      <c r="F24" s="27">
        <v>130.01</v>
      </c>
      <c r="G24" s="28">
        <v>2.3800000000000002E-2</v>
      </c>
      <c r="H24" s="29"/>
    </row>
    <row r="25" spans="2:8" ht="15.75" customHeight="1" x14ac:dyDescent="0.2">
      <c r="B25" s="25" t="s">
        <v>217</v>
      </c>
      <c r="C25" s="25" t="s">
        <v>218</v>
      </c>
      <c r="D25" s="25" t="s">
        <v>219</v>
      </c>
      <c r="E25" s="26">
        <v>23261</v>
      </c>
      <c r="F25" s="27">
        <v>128.31</v>
      </c>
      <c r="G25" s="28">
        <v>2.35E-2</v>
      </c>
      <c r="H25" s="29"/>
    </row>
    <row r="26" spans="2:8" ht="15.75" customHeight="1" x14ac:dyDescent="0.2">
      <c r="B26" s="25" t="s">
        <v>513</v>
      </c>
      <c r="C26" s="25" t="s">
        <v>514</v>
      </c>
      <c r="D26" s="25" t="s">
        <v>337</v>
      </c>
      <c r="E26" s="26">
        <v>3075</v>
      </c>
      <c r="F26" s="27">
        <v>128.08000000000001</v>
      </c>
      <c r="G26" s="28">
        <v>2.35E-2</v>
      </c>
      <c r="H26" s="29"/>
    </row>
    <row r="27" spans="2:8" ht="15.75" customHeight="1" x14ac:dyDescent="0.2">
      <c r="B27" s="25" t="s">
        <v>719</v>
      </c>
      <c r="C27" s="25" t="s">
        <v>720</v>
      </c>
      <c r="D27" s="25" t="s">
        <v>194</v>
      </c>
      <c r="E27" s="26">
        <v>29179</v>
      </c>
      <c r="F27" s="27">
        <v>123.95</v>
      </c>
      <c r="G27" s="28">
        <v>2.2700000000000001E-2</v>
      </c>
      <c r="H27" s="29"/>
    </row>
    <row r="28" spans="2:8" ht="15.75" customHeight="1" x14ac:dyDescent="0.2">
      <c r="B28" s="25" t="s">
        <v>556</v>
      </c>
      <c r="C28" s="25" t="s">
        <v>557</v>
      </c>
      <c r="D28" s="25" t="s">
        <v>357</v>
      </c>
      <c r="E28" s="26">
        <v>4926</v>
      </c>
      <c r="F28" s="27">
        <v>117.3</v>
      </c>
      <c r="G28" s="28">
        <v>2.1499999999999998E-2</v>
      </c>
      <c r="H28" s="29"/>
    </row>
    <row r="29" spans="2:8" ht="15.75" customHeight="1" x14ac:dyDescent="0.2">
      <c r="B29" s="25" t="s">
        <v>687</v>
      </c>
      <c r="C29" s="25" t="s">
        <v>688</v>
      </c>
      <c r="D29" s="25" t="s">
        <v>682</v>
      </c>
      <c r="E29" s="26">
        <v>11538</v>
      </c>
      <c r="F29" s="27">
        <v>116.22</v>
      </c>
      <c r="G29" s="28">
        <v>2.1299999999999999E-2</v>
      </c>
      <c r="H29" s="29"/>
    </row>
    <row r="30" spans="2:8" ht="15.75" customHeight="1" x14ac:dyDescent="0.2">
      <c r="B30" s="25" t="s">
        <v>721</v>
      </c>
      <c r="C30" s="25" t="s">
        <v>722</v>
      </c>
      <c r="D30" s="25" t="s">
        <v>562</v>
      </c>
      <c r="E30" s="26">
        <v>20535</v>
      </c>
      <c r="F30" s="27">
        <v>115.33</v>
      </c>
      <c r="G30" s="28">
        <v>2.1100000000000001E-2</v>
      </c>
      <c r="H30" s="29"/>
    </row>
    <row r="31" spans="2:8" ht="15.75" customHeight="1" x14ac:dyDescent="0.2">
      <c r="B31" s="25" t="s">
        <v>435</v>
      </c>
      <c r="C31" s="25" t="s">
        <v>436</v>
      </c>
      <c r="D31" s="25" t="s">
        <v>424</v>
      </c>
      <c r="E31" s="26">
        <v>3170</v>
      </c>
      <c r="F31" s="27">
        <v>109.46</v>
      </c>
      <c r="G31" s="28">
        <v>2.01E-2</v>
      </c>
      <c r="H31" s="29"/>
    </row>
    <row r="32" spans="2:8" ht="15.75" customHeight="1" x14ac:dyDescent="0.2">
      <c r="B32" s="25" t="s">
        <v>469</v>
      </c>
      <c r="C32" s="25" t="s">
        <v>470</v>
      </c>
      <c r="D32" s="25" t="s">
        <v>219</v>
      </c>
      <c r="E32" s="26">
        <v>5310</v>
      </c>
      <c r="F32" s="27">
        <v>106.49</v>
      </c>
      <c r="G32" s="28">
        <v>1.95E-2</v>
      </c>
      <c r="H32" s="29"/>
    </row>
    <row r="33" spans="2:8" ht="15.75" customHeight="1" x14ac:dyDescent="0.2">
      <c r="B33" s="25" t="s">
        <v>723</v>
      </c>
      <c r="C33" s="25" t="s">
        <v>724</v>
      </c>
      <c r="D33" s="25" t="s">
        <v>725</v>
      </c>
      <c r="E33" s="26">
        <v>47315</v>
      </c>
      <c r="F33" s="27">
        <v>105.3</v>
      </c>
      <c r="G33" s="28">
        <v>1.9300000000000001E-2</v>
      </c>
      <c r="H33" s="29"/>
    </row>
    <row r="34" spans="2:8" ht="15.75" customHeight="1" x14ac:dyDescent="0.2">
      <c r="B34" s="25" t="s">
        <v>233</v>
      </c>
      <c r="C34" s="25" t="s">
        <v>234</v>
      </c>
      <c r="D34" s="25" t="s">
        <v>216</v>
      </c>
      <c r="E34" s="26">
        <v>14611</v>
      </c>
      <c r="F34" s="27">
        <v>102.47</v>
      </c>
      <c r="G34" s="28">
        <v>1.8800000000000001E-2</v>
      </c>
      <c r="H34" s="29"/>
    </row>
    <row r="35" spans="2:8" ht="15.75" customHeight="1" x14ac:dyDescent="0.2">
      <c r="B35" s="25" t="s">
        <v>173</v>
      </c>
      <c r="C35" s="25" t="s">
        <v>174</v>
      </c>
      <c r="D35" s="25" t="s">
        <v>129</v>
      </c>
      <c r="E35" s="26">
        <v>26669</v>
      </c>
      <c r="F35" s="27">
        <v>100.34</v>
      </c>
      <c r="G35" s="28">
        <v>1.84E-2</v>
      </c>
      <c r="H35" s="29"/>
    </row>
    <row r="36" spans="2:8" ht="15.75" customHeight="1" x14ac:dyDescent="0.2">
      <c r="B36" s="25" t="s">
        <v>378</v>
      </c>
      <c r="C36" s="25" t="s">
        <v>379</v>
      </c>
      <c r="D36" s="25" t="s">
        <v>337</v>
      </c>
      <c r="E36" s="26">
        <v>2728</v>
      </c>
      <c r="F36" s="27">
        <v>100.27</v>
      </c>
      <c r="G36" s="28">
        <v>1.84E-2</v>
      </c>
      <c r="H36" s="29"/>
    </row>
    <row r="37" spans="2:8" ht="15.75" customHeight="1" x14ac:dyDescent="0.2">
      <c r="B37" s="25" t="s">
        <v>726</v>
      </c>
      <c r="C37" s="25" t="s">
        <v>727</v>
      </c>
      <c r="D37" s="25" t="s">
        <v>129</v>
      </c>
      <c r="E37" s="26">
        <v>118597</v>
      </c>
      <c r="F37" s="27">
        <v>95.11</v>
      </c>
      <c r="G37" s="28">
        <v>1.7399999999999999E-2</v>
      </c>
      <c r="H37" s="29"/>
    </row>
    <row r="38" spans="2:8" ht="15.75" customHeight="1" x14ac:dyDescent="0.2">
      <c r="B38" s="25" t="s">
        <v>407</v>
      </c>
      <c r="C38" s="25" t="s">
        <v>408</v>
      </c>
      <c r="D38" s="25" t="s">
        <v>180</v>
      </c>
      <c r="E38" s="26">
        <v>11614</v>
      </c>
      <c r="F38" s="27">
        <v>91.88</v>
      </c>
      <c r="G38" s="28">
        <v>1.6799999999999999E-2</v>
      </c>
      <c r="H38" s="29"/>
    </row>
    <row r="39" spans="2:8" ht="15.75" customHeight="1" x14ac:dyDescent="0.2">
      <c r="B39" s="25" t="s">
        <v>245</v>
      </c>
      <c r="C39" s="25" t="s">
        <v>246</v>
      </c>
      <c r="D39" s="25" t="s">
        <v>247</v>
      </c>
      <c r="E39" s="26">
        <v>94252</v>
      </c>
      <c r="F39" s="27">
        <v>90.48</v>
      </c>
      <c r="G39" s="28">
        <v>1.66E-2</v>
      </c>
      <c r="H39" s="29"/>
    </row>
    <row r="40" spans="2:8" ht="15.75" customHeight="1" x14ac:dyDescent="0.2">
      <c r="B40" s="25" t="s">
        <v>728</v>
      </c>
      <c r="C40" s="25" t="s">
        <v>729</v>
      </c>
      <c r="D40" s="25" t="s">
        <v>244</v>
      </c>
      <c r="E40" s="26">
        <v>15437</v>
      </c>
      <c r="F40" s="27">
        <v>87.4</v>
      </c>
      <c r="G40" s="28">
        <v>1.6E-2</v>
      </c>
      <c r="H40" s="29"/>
    </row>
    <row r="41" spans="2:8" ht="15.75" customHeight="1" x14ac:dyDescent="0.2">
      <c r="B41" s="25" t="s">
        <v>730</v>
      </c>
      <c r="C41" s="25" t="s">
        <v>731</v>
      </c>
      <c r="D41" s="25" t="s">
        <v>382</v>
      </c>
      <c r="E41" s="26">
        <v>2099</v>
      </c>
      <c r="F41" s="27">
        <v>86.02</v>
      </c>
      <c r="G41" s="28">
        <v>1.5800000000000002E-2</v>
      </c>
      <c r="H41" s="29"/>
    </row>
    <row r="42" spans="2:8" ht="15.75" customHeight="1" x14ac:dyDescent="0.2">
      <c r="B42" s="25" t="s">
        <v>732</v>
      </c>
      <c r="C42" s="25" t="s">
        <v>733</v>
      </c>
      <c r="D42" s="25" t="s">
        <v>177</v>
      </c>
      <c r="E42" s="26">
        <v>12079</v>
      </c>
      <c r="F42" s="27">
        <v>82.24</v>
      </c>
      <c r="G42" s="28">
        <v>1.5100000000000001E-2</v>
      </c>
      <c r="H42" s="29"/>
    </row>
    <row r="43" spans="2:8" ht="15.75" customHeight="1" x14ac:dyDescent="0.2">
      <c r="B43" s="25" t="s">
        <v>387</v>
      </c>
      <c r="C43" s="25" t="s">
        <v>388</v>
      </c>
      <c r="D43" s="25" t="s">
        <v>337</v>
      </c>
      <c r="E43" s="26">
        <v>80484</v>
      </c>
      <c r="F43" s="27">
        <v>81.69</v>
      </c>
      <c r="G43" s="28">
        <v>1.4999999999999999E-2</v>
      </c>
      <c r="H43" s="29"/>
    </row>
    <row r="44" spans="2:8" ht="15.75" customHeight="1" x14ac:dyDescent="0.2">
      <c r="B44" s="25" t="s">
        <v>680</v>
      </c>
      <c r="C44" s="25" t="s">
        <v>681</v>
      </c>
      <c r="D44" s="25" t="s">
        <v>682</v>
      </c>
      <c r="E44" s="26">
        <v>8327</v>
      </c>
      <c r="F44" s="27">
        <v>78.75</v>
      </c>
      <c r="G44" s="28">
        <v>1.44E-2</v>
      </c>
      <c r="H44" s="29"/>
    </row>
    <row r="45" spans="2:8" ht="15.75" customHeight="1" x14ac:dyDescent="0.2">
      <c r="B45" s="25" t="s">
        <v>446</v>
      </c>
      <c r="C45" s="25" t="s">
        <v>447</v>
      </c>
      <c r="D45" s="25" t="s">
        <v>186</v>
      </c>
      <c r="E45" s="26">
        <v>3597</v>
      </c>
      <c r="F45" s="27">
        <v>69.39</v>
      </c>
      <c r="G45" s="28">
        <v>1.2699999999999999E-2</v>
      </c>
      <c r="H45" s="29"/>
    </row>
    <row r="46" spans="2:8" ht="15.75" customHeight="1" x14ac:dyDescent="0.2">
      <c r="B46" s="25" t="s">
        <v>734</v>
      </c>
      <c r="C46" s="25" t="s">
        <v>735</v>
      </c>
      <c r="D46" s="25" t="s">
        <v>207</v>
      </c>
      <c r="E46" s="26">
        <v>6636</v>
      </c>
      <c r="F46" s="27">
        <v>65.510000000000005</v>
      </c>
      <c r="G46" s="28">
        <v>1.2E-2</v>
      </c>
      <c r="H46" s="29"/>
    </row>
    <row r="47" spans="2:8" ht="15.75" customHeight="1" x14ac:dyDescent="0.2">
      <c r="B47" s="25" t="s">
        <v>291</v>
      </c>
      <c r="C47" s="25" t="s">
        <v>292</v>
      </c>
      <c r="D47" s="25" t="s">
        <v>247</v>
      </c>
      <c r="E47" s="26">
        <v>341</v>
      </c>
      <c r="F47" s="27">
        <v>64.86</v>
      </c>
      <c r="G47" s="28">
        <v>1.1900000000000001E-2</v>
      </c>
      <c r="H47" s="29"/>
    </row>
    <row r="48" spans="2:8" ht="15.75" customHeight="1" x14ac:dyDescent="0.2">
      <c r="B48" s="25" t="s">
        <v>736</v>
      </c>
      <c r="C48" s="25" t="s">
        <v>737</v>
      </c>
      <c r="D48" s="25" t="s">
        <v>302</v>
      </c>
      <c r="E48" s="26">
        <v>11138</v>
      </c>
      <c r="F48" s="27">
        <v>63.36</v>
      </c>
      <c r="G48" s="28">
        <v>1.1599999999999999E-2</v>
      </c>
      <c r="H48" s="29"/>
    </row>
    <row r="49" spans="2:8" ht="15.75" customHeight="1" x14ac:dyDescent="0.2">
      <c r="B49" s="25" t="s">
        <v>229</v>
      </c>
      <c r="C49" s="25" t="s">
        <v>230</v>
      </c>
      <c r="D49" s="25" t="s">
        <v>186</v>
      </c>
      <c r="E49" s="26">
        <v>10072</v>
      </c>
      <c r="F49" s="27">
        <v>61.94</v>
      </c>
      <c r="G49" s="28">
        <v>1.14E-2</v>
      </c>
      <c r="H49" s="29"/>
    </row>
    <row r="50" spans="2:8" ht="15.75" customHeight="1" x14ac:dyDescent="0.2">
      <c r="B50" s="25" t="s">
        <v>738</v>
      </c>
      <c r="C50" s="25" t="s">
        <v>739</v>
      </c>
      <c r="D50" s="25" t="s">
        <v>180</v>
      </c>
      <c r="E50" s="26">
        <v>788</v>
      </c>
      <c r="F50" s="27">
        <v>56.01</v>
      </c>
      <c r="G50" s="28">
        <v>1.03E-2</v>
      </c>
      <c r="H50" s="29"/>
    </row>
    <row r="51" spans="2:8" ht="15.75" customHeight="1" x14ac:dyDescent="0.2">
      <c r="B51" s="25" t="s">
        <v>325</v>
      </c>
      <c r="C51" s="25" t="s">
        <v>326</v>
      </c>
      <c r="D51" s="25" t="s">
        <v>180</v>
      </c>
      <c r="E51" s="26">
        <v>4321</v>
      </c>
      <c r="F51" s="27">
        <v>54.1</v>
      </c>
      <c r="G51" s="28">
        <v>9.9000000000000008E-3</v>
      </c>
      <c r="H51" s="29"/>
    </row>
    <row r="52" spans="2:8" ht="15.75" customHeight="1" x14ac:dyDescent="0.2">
      <c r="B52" s="25" t="s">
        <v>740</v>
      </c>
      <c r="C52" s="25" t="s">
        <v>741</v>
      </c>
      <c r="D52" s="25" t="s">
        <v>207</v>
      </c>
      <c r="E52" s="26">
        <v>6084</v>
      </c>
      <c r="F52" s="27">
        <v>49.3</v>
      </c>
      <c r="G52" s="28">
        <v>8.9999999999999993E-3</v>
      </c>
      <c r="H52" s="29"/>
    </row>
    <row r="53" spans="2:8" ht="15.75" customHeight="1" x14ac:dyDescent="0.2">
      <c r="B53" s="25" t="s">
        <v>742</v>
      </c>
      <c r="C53" s="25" t="s">
        <v>743</v>
      </c>
      <c r="D53" s="25" t="s">
        <v>189</v>
      </c>
      <c r="E53" s="26">
        <v>5012</v>
      </c>
      <c r="F53" s="27">
        <v>30.74</v>
      </c>
      <c r="G53" s="28">
        <v>5.5999999999999999E-3</v>
      </c>
      <c r="H53" s="29"/>
    </row>
    <row r="54" spans="2:8" ht="15.75" customHeight="1" x14ac:dyDescent="0.2">
      <c r="B54" s="25" t="s">
        <v>744</v>
      </c>
      <c r="C54" s="25" t="s">
        <v>745</v>
      </c>
      <c r="D54" s="25" t="s">
        <v>219</v>
      </c>
      <c r="E54" s="26">
        <v>171</v>
      </c>
      <c r="F54" s="27">
        <v>30.7</v>
      </c>
      <c r="G54" s="28">
        <v>5.5999999999999999E-3</v>
      </c>
      <c r="H54" s="29"/>
    </row>
    <row r="55" spans="2:8" ht="15.75" customHeight="1" x14ac:dyDescent="0.2">
      <c r="B55" s="25" t="s">
        <v>746</v>
      </c>
      <c r="C55" s="25" t="s">
        <v>747</v>
      </c>
      <c r="D55" s="25" t="s">
        <v>244</v>
      </c>
      <c r="E55" s="26">
        <v>4603</v>
      </c>
      <c r="F55" s="27">
        <v>29.91</v>
      </c>
      <c r="G55" s="28">
        <v>5.4999999999999997E-3</v>
      </c>
      <c r="H55" s="29"/>
    </row>
    <row r="56" spans="2:8" ht="15.75" customHeight="1" x14ac:dyDescent="0.2">
      <c r="B56" s="25" t="s">
        <v>748</v>
      </c>
      <c r="C56" s="25" t="s">
        <v>749</v>
      </c>
      <c r="D56" s="25" t="s">
        <v>562</v>
      </c>
      <c r="E56" s="26">
        <v>2835</v>
      </c>
      <c r="F56" s="27">
        <v>9.57</v>
      </c>
      <c r="G56" s="28">
        <v>1.8E-3</v>
      </c>
      <c r="H56" s="29"/>
    </row>
    <row r="57" spans="2:8" ht="15.75" customHeight="1" x14ac:dyDescent="0.2">
      <c r="B57" s="24" t="s">
        <v>98</v>
      </c>
      <c r="C57" s="24"/>
      <c r="D57" s="24"/>
      <c r="E57" s="30"/>
      <c r="F57" s="31">
        <v>5372.46</v>
      </c>
      <c r="G57" s="32">
        <v>0.98499999999999999</v>
      </c>
      <c r="H57" s="33"/>
    </row>
    <row r="58" spans="2:8" ht="15.75" customHeight="1" x14ac:dyDescent="0.2">
      <c r="B58" s="24" t="s">
        <v>152</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5372.46</v>
      </c>
      <c r="G61" s="32">
        <v>0.98499999999999999</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103</v>
      </c>
      <c r="C64" s="25"/>
      <c r="D64" s="25"/>
      <c r="E64" s="26"/>
      <c r="F64" s="27"/>
      <c r="G64" s="28"/>
      <c r="H64" s="29"/>
    </row>
    <row r="65" spans="2:16" ht="15.75" customHeight="1" x14ac:dyDescent="0.2">
      <c r="B65" s="25" t="s">
        <v>104</v>
      </c>
      <c r="C65" s="25"/>
      <c r="D65" s="25"/>
      <c r="E65" s="26"/>
      <c r="F65" s="27">
        <v>19.48</v>
      </c>
      <c r="G65" s="28">
        <v>3.5999999999999999E-3</v>
      </c>
      <c r="H65" s="29"/>
    </row>
    <row r="66" spans="2:16" ht="15.75" customHeight="1" x14ac:dyDescent="0.2">
      <c r="B66" s="24" t="s">
        <v>98</v>
      </c>
      <c r="C66" s="24"/>
      <c r="D66" s="24"/>
      <c r="E66" s="30"/>
      <c r="F66" s="31">
        <v>19.48</v>
      </c>
      <c r="G66" s="32">
        <v>3.5999999999999999E-3</v>
      </c>
      <c r="H66" s="33"/>
    </row>
    <row r="67" spans="2:16" ht="15.75" customHeight="1" x14ac:dyDescent="0.2">
      <c r="B67" s="25"/>
      <c r="C67" s="25"/>
      <c r="D67" s="25"/>
      <c r="E67" s="26"/>
      <c r="F67" s="27"/>
      <c r="G67" s="28"/>
      <c r="H67" s="29"/>
    </row>
    <row r="68" spans="2:16" ht="15.75" customHeight="1" x14ac:dyDescent="0.2">
      <c r="B68" s="36" t="s">
        <v>102</v>
      </c>
      <c r="C68" s="36"/>
      <c r="D68" s="36"/>
      <c r="E68" s="37"/>
      <c r="F68" s="31">
        <v>19.48</v>
      </c>
      <c r="G68" s="32">
        <v>3.5999999999999999E-3</v>
      </c>
      <c r="H68" s="33"/>
      <c r="L68" s="3"/>
    </row>
    <row r="69" spans="2:16" ht="15.75" customHeight="1" x14ac:dyDescent="0.2">
      <c r="B69" s="25" t="s">
        <v>105</v>
      </c>
      <c r="C69" s="25"/>
      <c r="D69" s="25"/>
      <c r="E69" s="26"/>
      <c r="F69" s="27">
        <v>62.16</v>
      </c>
      <c r="G69" s="28">
        <v>1.1399999999999966E-2</v>
      </c>
      <c r="H69" s="29"/>
    </row>
    <row r="70" spans="2:16" ht="15.75" customHeight="1" x14ac:dyDescent="0.2">
      <c r="B70" s="38" t="s">
        <v>106</v>
      </c>
      <c r="C70" s="38"/>
      <c r="D70" s="38"/>
      <c r="E70" s="39"/>
      <c r="F70" s="40">
        <v>5454.1</v>
      </c>
      <c r="G70" s="41">
        <v>1</v>
      </c>
      <c r="H70" s="42"/>
      <c r="L70" s="3"/>
    </row>
    <row r="71" spans="2:16" ht="15.75" customHeight="1" thickBot="1" x14ac:dyDescent="0.25">
      <c r="B71" s="2"/>
      <c r="L71" s="3"/>
    </row>
    <row r="72" spans="2:16" ht="27" customHeight="1" thickBot="1" x14ac:dyDescent="0.25">
      <c r="B72" s="57" t="s">
        <v>787</v>
      </c>
      <c r="C72" s="58" t="s">
        <v>788</v>
      </c>
      <c r="D72" s="58" t="s">
        <v>789</v>
      </c>
      <c r="E72" s="59" t="s">
        <v>790</v>
      </c>
      <c r="G72" s="2"/>
      <c r="H72" s="2"/>
    </row>
    <row r="73" spans="2:16" ht="29.25" customHeight="1" x14ac:dyDescent="0.2">
      <c r="B73" s="60" t="s">
        <v>28</v>
      </c>
      <c r="C73" s="100"/>
      <c r="D73" s="103" t="s">
        <v>860</v>
      </c>
      <c r="E73" s="105"/>
      <c r="G73" s="2"/>
      <c r="H73" s="2"/>
    </row>
    <row r="74" spans="2:16" ht="39.950000000000003" customHeight="1" x14ac:dyDescent="0.2">
      <c r="B74" s="61" t="s">
        <v>861</v>
      </c>
      <c r="C74" s="101"/>
      <c r="D74" s="104"/>
      <c r="E74" s="101"/>
      <c r="G74" s="2"/>
      <c r="H74" s="2"/>
    </row>
    <row r="75" spans="2:16" ht="45" customHeight="1" x14ac:dyDescent="0.2">
      <c r="B75" s="61" t="s">
        <v>862</v>
      </c>
      <c r="C75" s="101"/>
      <c r="D75" s="104"/>
      <c r="E75" s="101"/>
      <c r="G75" s="2"/>
      <c r="H75" s="2"/>
    </row>
    <row r="76" spans="2:16" ht="23.25" customHeight="1" thickBot="1" x14ac:dyDescent="0.25">
      <c r="B76" s="63" t="s">
        <v>810</v>
      </c>
      <c r="C76" s="102"/>
      <c r="D76" s="67" t="s">
        <v>810</v>
      </c>
      <c r="E76" s="106"/>
      <c r="G76" s="2"/>
      <c r="H76" s="2"/>
    </row>
    <row r="78" spans="2:16" ht="12" x14ac:dyDescent="0.2">
      <c r="B78" s="2" t="s">
        <v>791</v>
      </c>
      <c r="C78" s="2"/>
      <c r="D78" s="2"/>
      <c r="G78" s="2"/>
      <c r="H78" s="2"/>
    </row>
    <row r="79" spans="2:16" ht="12" x14ac:dyDescent="0.2">
      <c r="B79" s="3" t="s">
        <v>792</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BE4AC5B6-52F4-4803-B2C4-8D8D0791E9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38DB-5F88-4C20-8BFC-04E3BC71BA6F}">
  <dimension ref="B1:P130"/>
  <sheetViews>
    <sheetView workbookViewId="0"/>
  </sheetViews>
  <sheetFormatPr defaultColWidth="9.140625" defaultRowHeight="15.75" customHeight="1" x14ac:dyDescent="0.2"/>
  <cols>
    <col min="1" max="1" width="3.5703125" style="2" customWidth="1"/>
    <col min="2" max="2" width="50.42578125" style="9" customWidth="1"/>
    <col min="3" max="4" width="26.5703125" style="9" customWidth="1"/>
    <col min="5" max="5" width="27.1406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t="s">
        <v>777</v>
      </c>
      <c r="D1" s="1" t="s">
        <v>778</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449049</v>
      </c>
      <c r="F7" s="27">
        <v>6853.83</v>
      </c>
      <c r="G7" s="28">
        <v>0.11260000000000001</v>
      </c>
      <c r="H7" s="29"/>
    </row>
    <row r="8" spans="2:9" ht="15.75" customHeight="1" x14ac:dyDescent="0.2">
      <c r="B8" s="25" t="s">
        <v>138</v>
      </c>
      <c r="C8" s="25" t="s">
        <v>139</v>
      </c>
      <c r="D8" s="25" t="s">
        <v>140</v>
      </c>
      <c r="E8" s="26">
        <v>202180</v>
      </c>
      <c r="F8" s="27">
        <v>4741.12</v>
      </c>
      <c r="G8" s="28">
        <v>7.7899999999999997E-2</v>
      </c>
      <c r="H8" s="29"/>
    </row>
    <row r="9" spans="2:9" ht="15.75" customHeight="1" x14ac:dyDescent="0.2">
      <c r="B9" s="25" t="s">
        <v>127</v>
      </c>
      <c r="C9" s="25" t="s">
        <v>128</v>
      </c>
      <c r="D9" s="25" t="s">
        <v>129</v>
      </c>
      <c r="E9" s="26">
        <v>419056</v>
      </c>
      <c r="F9" s="27">
        <v>3988.99</v>
      </c>
      <c r="G9" s="28">
        <v>6.5500000000000003E-2</v>
      </c>
      <c r="H9" s="29"/>
    </row>
    <row r="10" spans="2:9" ht="15.75" customHeight="1" x14ac:dyDescent="0.2">
      <c r="B10" s="25" t="s">
        <v>130</v>
      </c>
      <c r="C10" s="25" t="s">
        <v>131</v>
      </c>
      <c r="D10" s="25" t="s">
        <v>132</v>
      </c>
      <c r="E10" s="26">
        <v>212525</v>
      </c>
      <c r="F10" s="27">
        <v>3050.69</v>
      </c>
      <c r="G10" s="28">
        <v>5.0099999999999999E-2</v>
      </c>
      <c r="H10" s="29"/>
    </row>
    <row r="11" spans="2:9" ht="15.75" customHeight="1" x14ac:dyDescent="0.2">
      <c r="B11" s="25" t="s">
        <v>259</v>
      </c>
      <c r="C11" s="25" t="s">
        <v>260</v>
      </c>
      <c r="D11" s="25" t="s">
        <v>137</v>
      </c>
      <c r="E11" s="26">
        <v>530232</v>
      </c>
      <c r="F11" s="27">
        <v>2356.35</v>
      </c>
      <c r="G11" s="28">
        <v>3.8699999999999998E-2</v>
      </c>
      <c r="H11" s="29"/>
    </row>
    <row r="12" spans="2:9" ht="15.75" customHeight="1" x14ac:dyDescent="0.2">
      <c r="B12" s="25" t="s">
        <v>309</v>
      </c>
      <c r="C12" s="25" t="s">
        <v>310</v>
      </c>
      <c r="D12" s="25" t="s">
        <v>311</v>
      </c>
      <c r="E12" s="26">
        <v>72222</v>
      </c>
      <c r="F12" s="27">
        <v>2183.67</v>
      </c>
      <c r="G12" s="28">
        <v>3.5900000000000001E-2</v>
      </c>
      <c r="H12" s="29"/>
    </row>
    <row r="13" spans="2:9" ht="15.75" customHeight="1" x14ac:dyDescent="0.2">
      <c r="B13" s="25" t="s">
        <v>263</v>
      </c>
      <c r="C13" s="25" t="s">
        <v>264</v>
      </c>
      <c r="D13" s="25" t="s">
        <v>132</v>
      </c>
      <c r="E13" s="26">
        <v>61264</v>
      </c>
      <c r="F13" s="27">
        <v>2161.7600000000002</v>
      </c>
      <c r="G13" s="28">
        <v>3.5499999999999997E-2</v>
      </c>
      <c r="H13" s="29"/>
    </row>
    <row r="14" spans="2:9" ht="15.75" customHeight="1" x14ac:dyDescent="0.2">
      <c r="B14" s="25" t="s">
        <v>261</v>
      </c>
      <c r="C14" s="25" t="s">
        <v>262</v>
      </c>
      <c r="D14" s="25" t="s">
        <v>129</v>
      </c>
      <c r="E14" s="26">
        <v>165058</v>
      </c>
      <c r="F14" s="27">
        <v>1711.16</v>
      </c>
      <c r="G14" s="28">
        <v>2.81E-2</v>
      </c>
      <c r="H14" s="29"/>
    </row>
    <row r="15" spans="2:9" ht="15.75" customHeight="1" x14ac:dyDescent="0.2">
      <c r="B15" s="25" t="s">
        <v>265</v>
      </c>
      <c r="C15" s="25" t="s">
        <v>266</v>
      </c>
      <c r="D15" s="25" t="s">
        <v>129</v>
      </c>
      <c r="E15" s="26">
        <v>87991</v>
      </c>
      <c r="F15" s="27">
        <v>1527.26</v>
      </c>
      <c r="G15" s="28">
        <v>2.5100000000000001E-2</v>
      </c>
      <c r="H15" s="29"/>
    </row>
    <row r="16" spans="2:9" ht="15.75" customHeight="1" x14ac:dyDescent="0.2">
      <c r="B16" s="25" t="s">
        <v>149</v>
      </c>
      <c r="C16" s="25" t="s">
        <v>150</v>
      </c>
      <c r="D16" s="25" t="s">
        <v>151</v>
      </c>
      <c r="E16" s="26">
        <v>150781</v>
      </c>
      <c r="F16" s="27">
        <v>1396.84</v>
      </c>
      <c r="G16" s="28">
        <v>2.29E-2</v>
      </c>
      <c r="H16" s="29"/>
    </row>
    <row r="17" spans="2:8" ht="15.75" customHeight="1" x14ac:dyDescent="0.2">
      <c r="B17" s="25" t="s">
        <v>257</v>
      </c>
      <c r="C17" s="25" t="s">
        <v>258</v>
      </c>
      <c r="D17" s="25" t="s">
        <v>129</v>
      </c>
      <c r="E17" s="26">
        <v>229030</v>
      </c>
      <c r="F17" s="27">
        <v>1370.86</v>
      </c>
      <c r="G17" s="28">
        <v>2.2499999999999999E-2</v>
      </c>
      <c r="H17" s="29"/>
    </row>
    <row r="18" spans="2:8" ht="15.75" customHeight="1" x14ac:dyDescent="0.2">
      <c r="B18" s="25" t="s">
        <v>135</v>
      </c>
      <c r="C18" s="25" t="s">
        <v>136</v>
      </c>
      <c r="D18" s="25" t="s">
        <v>137</v>
      </c>
      <c r="E18" s="26">
        <v>53430</v>
      </c>
      <c r="F18" s="27">
        <v>1317.37</v>
      </c>
      <c r="G18" s="28">
        <v>2.1600000000000001E-2</v>
      </c>
      <c r="H18" s="29"/>
    </row>
    <row r="19" spans="2:8" ht="15.75" customHeight="1" x14ac:dyDescent="0.2">
      <c r="B19" s="25" t="s">
        <v>270</v>
      </c>
      <c r="C19" s="25" t="s">
        <v>271</v>
      </c>
      <c r="D19" s="25" t="s">
        <v>180</v>
      </c>
      <c r="E19" s="26">
        <v>15954</v>
      </c>
      <c r="F19" s="27">
        <v>1246.1300000000001</v>
      </c>
      <c r="G19" s="28">
        <v>2.0500000000000001E-2</v>
      </c>
      <c r="H19" s="29"/>
    </row>
    <row r="20" spans="2:8" ht="15.75" customHeight="1" x14ac:dyDescent="0.2">
      <c r="B20" s="25" t="s">
        <v>366</v>
      </c>
      <c r="C20" s="25" t="s">
        <v>367</v>
      </c>
      <c r="D20" s="25" t="s">
        <v>302</v>
      </c>
      <c r="E20" s="26">
        <v>27013</v>
      </c>
      <c r="F20" s="27">
        <v>853.89</v>
      </c>
      <c r="G20" s="28">
        <v>1.4E-2</v>
      </c>
      <c r="H20" s="29"/>
    </row>
    <row r="21" spans="2:8" ht="15.75" customHeight="1" x14ac:dyDescent="0.2">
      <c r="B21" s="25" t="s">
        <v>272</v>
      </c>
      <c r="C21" s="25" t="s">
        <v>273</v>
      </c>
      <c r="D21" s="25" t="s">
        <v>146</v>
      </c>
      <c r="E21" s="26">
        <v>7969</v>
      </c>
      <c r="F21" s="27">
        <v>845.56</v>
      </c>
      <c r="G21" s="28">
        <v>1.3899999999999999E-2</v>
      </c>
      <c r="H21" s="29"/>
    </row>
    <row r="22" spans="2:8" ht="15.75" customHeight="1" x14ac:dyDescent="0.2">
      <c r="B22" s="25" t="s">
        <v>144</v>
      </c>
      <c r="C22" s="25" t="s">
        <v>145</v>
      </c>
      <c r="D22" s="25" t="s">
        <v>146</v>
      </c>
      <c r="E22" s="26">
        <v>53651</v>
      </c>
      <c r="F22" s="27">
        <v>833.87</v>
      </c>
      <c r="G22" s="28">
        <v>1.37E-2</v>
      </c>
      <c r="H22" s="29"/>
    </row>
    <row r="23" spans="2:8" ht="15.75" customHeight="1" x14ac:dyDescent="0.2">
      <c r="B23" s="25" t="s">
        <v>342</v>
      </c>
      <c r="C23" s="25" t="s">
        <v>343</v>
      </c>
      <c r="D23" s="25" t="s">
        <v>302</v>
      </c>
      <c r="E23" s="26">
        <v>24999</v>
      </c>
      <c r="F23" s="27">
        <v>787.17</v>
      </c>
      <c r="G23" s="28">
        <v>1.29E-2</v>
      </c>
      <c r="H23" s="29"/>
    </row>
    <row r="24" spans="2:8" ht="15.75" customHeight="1" x14ac:dyDescent="0.2">
      <c r="B24" s="25" t="s">
        <v>284</v>
      </c>
      <c r="C24" s="25" t="s">
        <v>285</v>
      </c>
      <c r="D24" s="25" t="s">
        <v>132</v>
      </c>
      <c r="E24" s="26">
        <v>63108</v>
      </c>
      <c r="F24" s="27">
        <v>779.26</v>
      </c>
      <c r="G24" s="28">
        <v>1.2800000000000001E-2</v>
      </c>
      <c r="H24" s="29"/>
    </row>
    <row r="25" spans="2:8" ht="15.75" customHeight="1" x14ac:dyDescent="0.2">
      <c r="B25" s="25" t="s">
        <v>296</v>
      </c>
      <c r="C25" s="25" t="s">
        <v>297</v>
      </c>
      <c r="D25" s="25" t="s">
        <v>186</v>
      </c>
      <c r="E25" s="26">
        <v>64631</v>
      </c>
      <c r="F25" s="27">
        <v>748.85</v>
      </c>
      <c r="G25" s="28">
        <v>1.23E-2</v>
      </c>
      <c r="H25" s="29"/>
    </row>
    <row r="26" spans="2:8" ht="15.75" customHeight="1" x14ac:dyDescent="0.2">
      <c r="B26" s="25" t="s">
        <v>238</v>
      </c>
      <c r="C26" s="25" t="s">
        <v>239</v>
      </c>
      <c r="D26" s="25" t="s">
        <v>207</v>
      </c>
      <c r="E26" s="26">
        <v>283939</v>
      </c>
      <c r="F26" s="27">
        <v>697.21</v>
      </c>
      <c r="G26" s="28">
        <v>1.15E-2</v>
      </c>
      <c r="H26" s="29"/>
    </row>
    <row r="27" spans="2:8" ht="15.75" customHeight="1" x14ac:dyDescent="0.2">
      <c r="B27" s="25" t="s">
        <v>433</v>
      </c>
      <c r="C27" s="25" t="s">
        <v>434</v>
      </c>
      <c r="D27" s="25" t="s">
        <v>146</v>
      </c>
      <c r="E27" s="26">
        <v>105433</v>
      </c>
      <c r="F27" s="27">
        <v>664.44</v>
      </c>
      <c r="G27" s="28">
        <v>1.09E-2</v>
      </c>
      <c r="H27" s="29"/>
    </row>
    <row r="28" spans="2:8" ht="15.75" customHeight="1" x14ac:dyDescent="0.2">
      <c r="B28" s="25" t="s">
        <v>214</v>
      </c>
      <c r="C28" s="25" t="s">
        <v>215</v>
      </c>
      <c r="D28" s="25" t="s">
        <v>216</v>
      </c>
      <c r="E28" s="26">
        <v>479894</v>
      </c>
      <c r="F28" s="27">
        <v>618.58000000000004</v>
      </c>
      <c r="G28" s="28">
        <v>1.0200000000000001E-2</v>
      </c>
      <c r="H28" s="29"/>
    </row>
    <row r="29" spans="2:8" ht="15.75" customHeight="1" x14ac:dyDescent="0.2">
      <c r="B29" s="25" t="s">
        <v>282</v>
      </c>
      <c r="C29" s="25" t="s">
        <v>283</v>
      </c>
      <c r="D29" s="25" t="s">
        <v>194</v>
      </c>
      <c r="E29" s="26">
        <v>6898</v>
      </c>
      <c r="F29" s="27">
        <v>569.41999999999996</v>
      </c>
      <c r="G29" s="28">
        <v>9.4000000000000004E-3</v>
      </c>
      <c r="H29" s="29"/>
    </row>
    <row r="30" spans="2:8" ht="15.75" customHeight="1" x14ac:dyDescent="0.2">
      <c r="B30" s="25" t="s">
        <v>212</v>
      </c>
      <c r="C30" s="25" t="s">
        <v>213</v>
      </c>
      <c r="D30" s="25" t="s">
        <v>129</v>
      </c>
      <c r="E30" s="26">
        <v>38950</v>
      </c>
      <c r="F30" s="27">
        <v>556.54</v>
      </c>
      <c r="G30" s="28">
        <v>9.1000000000000004E-3</v>
      </c>
      <c r="H30" s="29"/>
    </row>
    <row r="31" spans="2:8" ht="15.75" customHeight="1" x14ac:dyDescent="0.2">
      <c r="B31" s="25" t="s">
        <v>240</v>
      </c>
      <c r="C31" s="25" t="s">
        <v>241</v>
      </c>
      <c r="D31" s="25" t="s">
        <v>207</v>
      </c>
      <c r="E31" s="26">
        <v>272780</v>
      </c>
      <c r="F31" s="27">
        <v>544.88</v>
      </c>
      <c r="G31" s="28">
        <v>8.9999999999999993E-3</v>
      </c>
      <c r="H31" s="29"/>
    </row>
    <row r="32" spans="2:8" ht="15.75" customHeight="1" x14ac:dyDescent="0.2">
      <c r="B32" s="25" t="s">
        <v>316</v>
      </c>
      <c r="C32" s="25" t="s">
        <v>317</v>
      </c>
      <c r="D32" s="25" t="s">
        <v>180</v>
      </c>
      <c r="E32" s="26">
        <v>32394</v>
      </c>
      <c r="F32" s="27">
        <v>498.95</v>
      </c>
      <c r="G32" s="28">
        <v>8.2000000000000007E-3</v>
      </c>
      <c r="H32" s="29"/>
    </row>
    <row r="33" spans="2:8" ht="15.75" customHeight="1" x14ac:dyDescent="0.2">
      <c r="B33" s="25" t="s">
        <v>141</v>
      </c>
      <c r="C33" s="25" t="s">
        <v>142</v>
      </c>
      <c r="D33" s="25" t="s">
        <v>143</v>
      </c>
      <c r="E33" s="26">
        <v>2139</v>
      </c>
      <c r="F33" s="27">
        <v>481.42</v>
      </c>
      <c r="G33" s="28">
        <v>7.9000000000000008E-3</v>
      </c>
      <c r="H33" s="29"/>
    </row>
    <row r="34" spans="2:8" ht="15.75" customHeight="1" x14ac:dyDescent="0.2">
      <c r="B34" s="25" t="s">
        <v>663</v>
      </c>
      <c r="C34" s="25" t="s">
        <v>664</v>
      </c>
      <c r="D34" s="25" t="s">
        <v>665</v>
      </c>
      <c r="E34" s="26">
        <v>19746</v>
      </c>
      <c r="F34" s="27">
        <v>476.65</v>
      </c>
      <c r="G34" s="28">
        <v>7.7999999999999996E-3</v>
      </c>
      <c r="H34" s="29"/>
    </row>
    <row r="35" spans="2:8" ht="15.75" customHeight="1" x14ac:dyDescent="0.2">
      <c r="B35" s="25" t="s">
        <v>307</v>
      </c>
      <c r="C35" s="25" t="s">
        <v>308</v>
      </c>
      <c r="D35" s="25" t="s">
        <v>132</v>
      </c>
      <c r="E35" s="26">
        <v>37361</v>
      </c>
      <c r="F35" s="27">
        <v>456.85</v>
      </c>
      <c r="G35" s="28">
        <v>7.4999999999999997E-3</v>
      </c>
      <c r="H35" s="29"/>
    </row>
    <row r="36" spans="2:8" ht="15.75" customHeight="1" x14ac:dyDescent="0.2">
      <c r="B36" s="25" t="s">
        <v>666</v>
      </c>
      <c r="C36" s="25" t="s">
        <v>667</v>
      </c>
      <c r="D36" s="25" t="s">
        <v>668</v>
      </c>
      <c r="E36" s="26">
        <v>232767</v>
      </c>
      <c r="F36" s="27">
        <v>446.56</v>
      </c>
      <c r="G36" s="28">
        <v>7.3000000000000001E-3</v>
      </c>
      <c r="H36" s="29"/>
    </row>
    <row r="37" spans="2:8" ht="15.75" customHeight="1" x14ac:dyDescent="0.2">
      <c r="B37" s="25" t="s">
        <v>669</v>
      </c>
      <c r="C37" s="25" t="s">
        <v>670</v>
      </c>
      <c r="D37" s="25" t="s">
        <v>216</v>
      </c>
      <c r="E37" s="26">
        <v>55375</v>
      </c>
      <c r="F37" s="27">
        <v>431.7</v>
      </c>
      <c r="G37" s="28">
        <v>7.1000000000000004E-3</v>
      </c>
      <c r="H37" s="29"/>
    </row>
    <row r="38" spans="2:8" ht="15.75" customHeight="1" x14ac:dyDescent="0.2">
      <c r="B38" s="25" t="s">
        <v>192</v>
      </c>
      <c r="C38" s="25" t="s">
        <v>193</v>
      </c>
      <c r="D38" s="25" t="s">
        <v>194</v>
      </c>
      <c r="E38" s="26">
        <v>22050</v>
      </c>
      <c r="F38" s="27">
        <v>428.3</v>
      </c>
      <c r="G38" s="28">
        <v>7.0000000000000001E-3</v>
      </c>
      <c r="H38" s="29"/>
    </row>
    <row r="39" spans="2:8" ht="15.75" customHeight="1" x14ac:dyDescent="0.2">
      <c r="B39" s="25" t="s">
        <v>293</v>
      </c>
      <c r="C39" s="25" t="s">
        <v>294</v>
      </c>
      <c r="D39" s="25" t="s">
        <v>295</v>
      </c>
      <c r="E39" s="26">
        <v>86838</v>
      </c>
      <c r="F39" s="27">
        <v>427.81</v>
      </c>
      <c r="G39" s="28">
        <v>7.0000000000000001E-3</v>
      </c>
      <c r="H39" s="29"/>
    </row>
    <row r="40" spans="2:8" ht="15.75" customHeight="1" x14ac:dyDescent="0.2">
      <c r="B40" s="25" t="s">
        <v>242</v>
      </c>
      <c r="C40" s="25" t="s">
        <v>243</v>
      </c>
      <c r="D40" s="25" t="s">
        <v>244</v>
      </c>
      <c r="E40" s="26">
        <v>64431</v>
      </c>
      <c r="F40" s="27">
        <v>410.68</v>
      </c>
      <c r="G40" s="28">
        <v>6.7000000000000002E-3</v>
      </c>
      <c r="H40" s="29"/>
    </row>
    <row r="41" spans="2:8" ht="15.75" customHeight="1" x14ac:dyDescent="0.2">
      <c r="B41" s="25" t="s">
        <v>220</v>
      </c>
      <c r="C41" s="25" t="s">
        <v>221</v>
      </c>
      <c r="D41" s="25" t="s">
        <v>186</v>
      </c>
      <c r="E41" s="26">
        <v>7280</v>
      </c>
      <c r="F41" s="27">
        <v>406.73</v>
      </c>
      <c r="G41" s="28">
        <v>6.7000000000000002E-3</v>
      </c>
      <c r="H41" s="29"/>
    </row>
    <row r="42" spans="2:8" ht="15.75" customHeight="1" x14ac:dyDescent="0.2">
      <c r="B42" s="25" t="s">
        <v>202</v>
      </c>
      <c r="C42" s="25" t="s">
        <v>203</v>
      </c>
      <c r="D42" s="25" t="s">
        <v>204</v>
      </c>
      <c r="E42" s="26">
        <v>136208</v>
      </c>
      <c r="F42" s="27">
        <v>402.09</v>
      </c>
      <c r="G42" s="28">
        <v>6.6E-3</v>
      </c>
      <c r="H42" s="29"/>
    </row>
    <row r="43" spans="2:8" ht="15.75" customHeight="1" x14ac:dyDescent="0.2">
      <c r="B43" s="25" t="s">
        <v>671</v>
      </c>
      <c r="C43" s="25" t="s">
        <v>672</v>
      </c>
      <c r="D43" s="25" t="s">
        <v>673</v>
      </c>
      <c r="E43" s="26">
        <v>47769</v>
      </c>
      <c r="F43" s="27">
        <v>394.17</v>
      </c>
      <c r="G43" s="28">
        <v>6.4999999999999997E-3</v>
      </c>
      <c r="H43" s="29"/>
    </row>
    <row r="44" spans="2:8" ht="15.75" customHeight="1" x14ac:dyDescent="0.2">
      <c r="B44" s="25" t="s">
        <v>278</v>
      </c>
      <c r="C44" s="25" t="s">
        <v>279</v>
      </c>
      <c r="D44" s="25" t="s">
        <v>186</v>
      </c>
      <c r="E44" s="26">
        <v>31451</v>
      </c>
      <c r="F44" s="27">
        <v>373.06</v>
      </c>
      <c r="G44" s="28">
        <v>6.1000000000000004E-3</v>
      </c>
      <c r="H44" s="29"/>
    </row>
    <row r="45" spans="2:8" ht="15.75" customHeight="1" x14ac:dyDescent="0.2">
      <c r="B45" s="25" t="s">
        <v>323</v>
      </c>
      <c r="C45" s="25" t="s">
        <v>324</v>
      </c>
      <c r="D45" s="25" t="s">
        <v>244</v>
      </c>
      <c r="E45" s="26">
        <v>26955</v>
      </c>
      <c r="F45" s="27">
        <v>351.87</v>
      </c>
      <c r="G45" s="28">
        <v>5.7999999999999996E-3</v>
      </c>
      <c r="H45" s="29"/>
    </row>
    <row r="46" spans="2:8" ht="15.75" customHeight="1" x14ac:dyDescent="0.2">
      <c r="B46" s="25" t="s">
        <v>286</v>
      </c>
      <c r="C46" s="25" t="s">
        <v>287</v>
      </c>
      <c r="D46" s="25" t="s">
        <v>146</v>
      </c>
      <c r="E46" s="26">
        <v>6783</v>
      </c>
      <c r="F46" s="27">
        <v>343.47</v>
      </c>
      <c r="G46" s="28">
        <v>5.5999999999999999E-3</v>
      </c>
      <c r="H46" s="29"/>
    </row>
    <row r="47" spans="2:8" ht="15.75" customHeight="1" x14ac:dyDescent="0.2">
      <c r="B47" s="25" t="s">
        <v>674</v>
      </c>
      <c r="C47" s="25" t="s">
        <v>675</v>
      </c>
      <c r="D47" s="25" t="s">
        <v>132</v>
      </c>
      <c r="E47" s="26">
        <v>84264</v>
      </c>
      <c r="F47" s="27">
        <v>342.15</v>
      </c>
      <c r="G47" s="28">
        <v>5.5999999999999999E-3</v>
      </c>
      <c r="H47" s="29"/>
    </row>
    <row r="48" spans="2:8" ht="15.75" customHeight="1" x14ac:dyDescent="0.2">
      <c r="B48" s="25" t="s">
        <v>378</v>
      </c>
      <c r="C48" s="25" t="s">
        <v>379</v>
      </c>
      <c r="D48" s="25" t="s">
        <v>337</v>
      </c>
      <c r="E48" s="26">
        <v>8975</v>
      </c>
      <c r="F48" s="27">
        <v>329.89</v>
      </c>
      <c r="G48" s="28">
        <v>5.4000000000000003E-3</v>
      </c>
      <c r="H48" s="29"/>
    </row>
    <row r="49" spans="2:8" ht="15.75" customHeight="1" x14ac:dyDescent="0.2">
      <c r="B49" s="25" t="s">
        <v>314</v>
      </c>
      <c r="C49" s="25" t="s">
        <v>315</v>
      </c>
      <c r="D49" s="25" t="s">
        <v>143</v>
      </c>
      <c r="E49" s="26">
        <v>7074</v>
      </c>
      <c r="F49" s="27">
        <v>320.95999999999998</v>
      </c>
      <c r="G49" s="28">
        <v>5.3E-3</v>
      </c>
      <c r="H49" s="29"/>
    </row>
    <row r="50" spans="2:8" ht="15.75" customHeight="1" x14ac:dyDescent="0.2">
      <c r="B50" s="25" t="s">
        <v>200</v>
      </c>
      <c r="C50" s="25" t="s">
        <v>201</v>
      </c>
      <c r="D50" s="25" t="s">
        <v>180</v>
      </c>
      <c r="E50" s="26">
        <v>16584</v>
      </c>
      <c r="F50" s="27">
        <v>318.31</v>
      </c>
      <c r="G50" s="28">
        <v>5.1999999999999998E-3</v>
      </c>
      <c r="H50" s="29"/>
    </row>
    <row r="51" spans="2:8" ht="15.75" customHeight="1" x14ac:dyDescent="0.2">
      <c r="B51" s="25" t="s">
        <v>647</v>
      </c>
      <c r="C51" s="25" t="s">
        <v>648</v>
      </c>
      <c r="D51" s="25" t="s">
        <v>562</v>
      </c>
      <c r="E51" s="26">
        <v>36167</v>
      </c>
      <c r="F51" s="27">
        <v>317.14999999999998</v>
      </c>
      <c r="G51" s="28">
        <v>5.1999999999999998E-3</v>
      </c>
      <c r="H51" s="29"/>
    </row>
    <row r="52" spans="2:8" ht="15.75" customHeight="1" x14ac:dyDescent="0.2">
      <c r="B52" s="25" t="s">
        <v>181</v>
      </c>
      <c r="C52" s="25" t="s">
        <v>182</v>
      </c>
      <c r="D52" s="25" t="s">
        <v>183</v>
      </c>
      <c r="E52" s="26">
        <v>6014</v>
      </c>
      <c r="F52" s="27">
        <v>308.98</v>
      </c>
      <c r="G52" s="28">
        <v>5.1000000000000004E-3</v>
      </c>
      <c r="H52" s="29"/>
    </row>
    <row r="53" spans="2:8" ht="15.75" customHeight="1" x14ac:dyDescent="0.2">
      <c r="B53" s="25" t="s">
        <v>267</v>
      </c>
      <c r="C53" s="25" t="s">
        <v>268</v>
      </c>
      <c r="D53" s="25" t="s">
        <v>269</v>
      </c>
      <c r="E53" s="26">
        <v>214411</v>
      </c>
      <c r="F53" s="27">
        <v>296.52999999999997</v>
      </c>
      <c r="G53" s="28">
        <v>4.8999999999999998E-3</v>
      </c>
      <c r="H53" s="29"/>
    </row>
    <row r="54" spans="2:8" ht="15.75" customHeight="1" x14ac:dyDescent="0.2">
      <c r="B54" s="25" t="s">
        <v>507</v>
      </c>
      <c r="C54" s="25" t="s">
        <v>508</v>
      </c>
      <c r="D54" s="25" t="s">
        <v>180</v>
      </c>
      <c r="E54" s="26">
        <v>23653</v>
      </c>
      <c r="F54" s="27">
        <v>287.99</v>
      </c>
      <c r="G54" s="28">
        <v>4.7000000000000002E-3</v>
      </c>
      <c r="H54" s="29"/>
    </row>
    <row r="55" spans="2:8" ht="15.75" customHeight="1" x14ac:dyDescent="0.2">
      <c r="B55" s="25" t="s">
        <v>452</v>
      </c>
      <c r="C55" s="25" t="s">
        <v>453</v>
      </c>
      <c r="D55" s="25" t="s">
        <v>186</v>
      </c>
      <c r="E55" s="26">
        <v>7633</v>
      </c>
      <c r="F55" s="27">
        <v>287.39</v>
      </c>
      <c r="G55" s="28">
        <v>4.7000000000000002E-3</v>
      </c>
      <c r="H55" s="29"/>
    </row>
    <row r="56" spans="2:8" ht="15.75" customHeight="1" x14ac:dyDescent="0.2">
      <c r="B56" s="25" t="s">
        <v>147</v>
      </c>
      <c r="C56" s="25" t="s">
        <v>148</v>
      </c>
      <c r="D56" s="25" t="s">
        <v>132</v>
      </c>
      <c r="E56" s="26">
        <v>5494</v>
      </c>
      <c r="F56" s="27">
        <v>286.23</v>
      </c>
      <c r="G56" s="28">
        <v>4.7000000000000002E-3</v>
      </c>
      <c r="H56" s="29"/>
    </row>
    <row r="57" spans="2:8" ht="15.75" customHeight="1" x14ac:dyDescent="0.2">
      <c r="B57" s="25" t="s">
        <v>274</v>
      </c>
      <c r="C57" s="25" t="s">
        <v>275</v>
      </c>
      <c r="D57" s="25" t="s">
        <v>146</v>
      </c>
      <c r="E57" s="26">
        <v>8233</v>
      </c>
      <c r="F57" s="27">
        <v>283.79000000000002</v>
      </c>
      <c r="G57" s="28">
        <v>4.7000000000000002E-3</v>
      </c>
      <c r="H57" s="29"/>
    </row>
    <row r="58" spans="2:8" ht="15.75" customHeight="1" x14ac:dyDescent="0.2">
      <c r="B58" s="25" t="s">
        <v>335</v>
      </c>
      <c r="C58" s="25" t="s">
        <v>336</v>
      </c>
      <c r="D58" s="25" t="s">
        <v>337</v>
      </c>
      <c r="E58" s="26">
        <v>13185</v>
      </c>
      <c r="F58" s="27">
        <v>274.27</v>
      </c>
      <c r="G58" s="28">
        <v>4.4999999999999997E-3</v>
      </c>
      <c r="H58" s="29"/>
    </row>
    <row r="59" spans="2:8" ht="15.75" customHeight="1" x14ac:dyDescent="0.2">
      <c r="B59" s="25" t="s">
        <v>387</v>
      </c>
      <c r="C59" s="25" t="s">
        <v>388</v>
      </c>
      <c r="D59" s="25" t="s">
        <v>337</v>
      </c>
      <c r="E59" s="26">
        <v>269653</v>
      </c>
      <c r="F59" s="27">
        <v>273.7</v>
      </c>
      <c r="G59" s="28">
        <v>4.4999999999999997E-3</v>
      </c>
      <c r="H59" s="29"/>
    </row>
    <row r="60" spans="2:8" ht="15.75" customHeight="1" x14ac:dyDescent="0.2">
      <c r="B60" s="25" t="s">
        <v>680</v>
      </c>
      <c r="C60" s="25" t="s">
        <v>681</v>
      </c>
      <c r="D60" s="25" t="s">
        <v>682</v>
      </c>
      <c r="E60" s="26">
        <v>28211</v>
      </c>
      <c r="F60" s="27">
        <v>266.79000000000002</v>
      </c>
      <c r="G60" s="28">
        <v>4.4000000000000003E-3</v>
      </c>
      <c r="H60" s="29"/>
    </row>
    <row r="61" spans="2:8" ht="15.75" customHeight="1" x14ac:dyDescent="0.2">
      <c r="B61" s="25" t="s">
        <v>495</v>
      </c>
      <c r="C61" s="25" t="s">
        <v>496</v>
      </c>
      <c r="D61" s="25" t="s">
        <v>129</v>
      </c>
      <c r="E61" s="26">
        <v>111166</v>
      </c>
      <c r="F61" s="27">
        <v>237.84</v>
      </c>
      <c r="G61" s="28">
        <v>3.8999999999999998E-3</v>
      </c>
      <c r="H61" s="29"/>
    </row>
    <row r="62" spans="2:8" ht="15.75" customHeight="1" x14ac:dyDescent="0.2">
      <c r="B62" s="25" t="s">
        <v>276</v>
      </c>
      <c r="C62" s="25" t="s">
        <v>277</v>
      </c>
      <c r="D62" s="25" t="s">
        <v>146</v>
      </c>
      <c r="E62" s="26">
        <v>7772</v>
      </c>
      <c r="F62" s="27">
        <v>237.61</v>
      </c>
      <c r="G62" s="28">
        <v>3.8999999999999998E-3</v>
      </c>
      <c r="H62" s="29"/>
    </row>
    <row r="63" spans="2:8" ht="15.75" customHeight="1" x14ac:dyDescent="0.2">
      <c r="B63" s="25" t="s">
        <v>222</v>
      </c>
      <c r="C63" s="25" t="s">
        <v>223</v>
      </c>
      <c r="D63" s="25" t="s">
        <v>219</v>
      </c>
      <c r="E63" s="26">
        <v>22647</v>
      </c>
      <c r="F63" s="27">
        <v>224.57</v>
      </c>
      <c r="G63" s="28">
        <v>3.7000000000000002E-3</v>
      </c>
      <c r="H63" s="29"/>
    </row>
    <row r="64" spans="2:8" ht="15.75" customHeight="1" x14ac:dyDescent="0.2">
      <c r="B64" s="25" t="s">
        <v>318</v>
      </c>
      <c r="C64" s="25" t="s">
        <v>319</v>
      </c>
      <c r="D64" s="25" t="s">
        <v>290</v>
      </c>
      <c r="E64" s="26">
        <v>9142</v>
      </c>
      <c r="F64" s="27">
        <v>223.02</v>
      </c>
      <c r="G64" s="28">
        <v>3.7000000000000002E-3</v>
      </c>
      <c r="H64" s="29"/>
    </row>
    <row r="65" spans="2:16" ht="15.75" customHeight="1" x14ac:dyDescent="0.2">
      <c r="B65" s="25" t="s">
        <v>205</v>
      </c>
      <c r="C65" s="25" t="s">
        <v>206</v>
      </c>
      <c r="D65" s="25" t="s">
        <v>207</v>
      </c>
      <c r="E65" s="26">
        <v>83990</v>
      </c>
      <c r="F65" s="27">
        <v>220.31</v>
      </c>
      <c r="G65" s="28">
        <v>3.5999999999999999E-3</v>
      </c>
      <c r="H65" s="29"/>
    </row>
    <row r="66" spans="2:16" ht="15.75" customHeight="1" x14ac:dyDescent="0.2">
      <c r="B66" s="25" t="s">
        <v>709</v>
      </c>
      <c r="C66" s="25" t="s">
        <v>710</v>
      </c>
      <c r="D66" s="25" t="s">
        <v>269</v>
      </c>
      <c r="E66" s="26">
        <v>11366</v>
      </c>
      <c r="F66" s="27">
        <v>219.15</v>
      </c>
      <c r="G66" s="28">
        <v>3.5999999999999999E-3</v>
      </c>
      <c r="H66" s="29"/>
    </row>
    <row r="67" spans="2:16" ht="15.75" customHeight="1" x14ac:dyDescent="0.2">
      <c r="B67" s="25" t="s">
        <v>734</v>
      </c>
      <c r="C67" s="25" t="s">
        <v>735</v>
      </c>
      <c r="D67" s="25" t="s">
        <v>207</v>
      </c>
      <c r="E67" s="26">
        <v>21846</v>
      </c>
      <c r="F67" s="27">
        <v>215.65</v>
      </c>
      <c r="G67" s="28">
        <v>3.5000000000000001E-3</v>
      </c>
      <c r="H67" s="29"/>
    </row>
    <row r="68" spans="2:16" ht="15.75" customHeight="1" x14ac:dyDescent="0.2">
      <c r="B68" s="25" t="s">
        <v>509</v>
      </c>
      <c r="C68" s="25" t="s">
        <v>510</v>
      </c>
      <c r="D68" s="25" t="s">
        <v>146</v>
      </c>
      <c r="E68" s="26">
        <v>13938</v>
      </c>
      <c r="F68" s="27">
        <v>212.11</v>
      </c>
      <c r="G68" s="28">
        <v>3.5000000000000001E-3</v>
      </c>
      <c r="H68" s="29"/>
      <c r="L68" s="3"/>
    </row>
    <row r="69" spans="2:16" ht="15.75" customHeight="1" x14ac:dyDescent="0.2">
      <c r="B69" s="25" t="s">
        <v>303</v>
      </c>
      <c r="C69" s="25" t="s">
        <v>304</v>
      </c>
      <c r="D69" s="25" t="s">
        <v>302</v>
      </c>
      <c r="E69" s="26">
        <v>15010</v>
      </c>
      <c r="F69" s="27">
        <v>208.48</v>
      </c>
      <c r="G69" s="28">
        <v>3.3999999999999998E-3</v>
      </c>
      <c r="H69" s="29"/>
    </row>
    <row r="70" spans="2:16" ht="15.75" customHeight="1" x14ac:dyDescent="0.2">
      <c r="B70" s="25" t="s">
        <v>711</v>
      </c>
      <c r="C70" s="25" t="s">
        <v>712</v>
      </c>
      <c r="D70" s="25" t="s">
        <v>194</v>
      </c>
      <c r="E70" s="26">
        <v>801</v>
      </c>
      <c r="F70" s="27">
        <v>203.97</v>
      </c>
      <c r="G70" s="28">
        <v>3.3999999999999998E-3</v>
      </c>
      <c r="H70" s="29"/>
      <c r="L70" s="3"/>
    </row>
    <row r="71" spans="2:16" ht="15.75" customHeight="1" x14ac:dyDescent="0.2">
      <c r="B71" s="25" t="s">
        <v>187</v>
      </c>
      <c r="C71" s="25" t="s">
        <v>188</v>
      </c>
      <c r="D71" s="25" t="s">
        <v>189</v>
      </c>
      <c r="E71" s="26">
        <v>160874</v>
      </c>
      <c r="F71" s="27">
        <v>200.13</v>
      </c>
      <c r="G71" s="28">
        <v>3.3E-3</v>
      </c>
      <c r="H71" s="29"/>
      <c r="L71" s="3"/>
    </row>
    <row r="72" spans="2:16" ht="15.75" customHeight="1" x14ac:dyDescent="0.2">
      <c r="B72" s="25" t="s">
        <v>715</v>
      </c>
      <c r="C72" s="25" t="s">
        <v>716</v>
      </c>
      <c r="D72" s="25" t="s">
        <v>244</v>
      </c>
      <c r="E72" s="26">
        <v>15245</v>
      </c>
      <c r="F72" s="27">
        <v>199.64</v>
      </c>
      <c r="G72" s="28">
        <v>3.3E-3</v>
      </c>
      <c r="H72" s="29"/>
      <c r="L72" s="3"/>
    </row>
    <row r="73" spans="2:16" ht="15.75" customHeight="1" x14ac:dyDescent="0.2">
      <c r="B73" s="25" t="s">
        <v>713</v>
      </c>
      <c r="C73" s="25" t="s">
        <v>714</v>
      </c>
      <c r="D73" s="25" t="s">
        <v>140</v>
      </c>
      <c r="E73" s="26">
        <v>219421</v>
      </c>
      <c r="F73" s="27">
        <v>199.56</v>
      </c>
      <c r="G73" s="28">
        <v>3.3E-3</v>
      </c>
      <c r="H73" s="29"/>
      <c r="L73" s="3"/>
    </row>
    <row r="74" spans="2:16" ht="15.75" customHeight="1" x14ac:dyDescent="0.2">
      <c r="B74" s="25" t="s">
        <v>676</v>
      </c>
      <c r="C74" s="25" t="s">
        <v>677</v>
      </c>
      <c r="D74" s="25" t="s">
        <v>140</v>
      </c>
      <c r="E74" s="26">
        <v>57000</v>
      </c>
      <c r="F74" s="27">
        <v>197.56</v>
      </c>
      <c r="G74" s="28">
        <v>3.2000000000000002E-3</v>
      </c>
      <c r="H74" s="29"/>
      <c r="L74" s="3"/>
    </row>
    <row r="75" spans="2:16" ht="15.75" customHeight="1" x14ac:dyDescent="0.2">
      <c r="B75" s="25" t="s">
        <v>717</v>
      </c>
      <c r="C75" s="25" t="s">
        <v>718</v>
      </c>
      <c r="D75" s="25" t="s">
        <v>237</v>
      </c>
      <c r="E75" s="26">
        <v>37035</v>
      </c>
      <c r="F75" s="27">
        <v>196.62</v>
      </c>
      <c r="G75" s="28">
        <v>3.2000000000000002E-3</v>
      </c>
      <c r="H75" s="29"/>
      <c r="L75" s="5"/>
      <c r="M75" s="5"/>
      <c r="N75" s="6"/>
      <c r="O75" s="6"/>
      <c r="P75" s="5"/>
    </row>
    <row r="76" spans="2:16" ht="15.75" customHeight="1" x14ac:dyDescent="0.2">
      <c r="B76" s="25" t="s">
        <v>380</v>
      </c>
      <c r="C76" s="25" t="s">
        <v>381</v>
      </c>
      <c r="D76" s="25" t="s">
        <v>382</v>
      </c>
      <c r="E76" s="26">
        <v>5344</v>
      </c>
      <c r="F76" s="27">
        <v>196.26</v>
      </c>
      <c r="G76" s="28">
        <v>3.2000000000000002E-3</v>
      </c>
      <c r="H76" s="29"/>
    </row>
    <row r="77" spans="2:16" ht="15.75" customHeight="1" x14ac:dyDescent="0.2">
      <c r="B77" s="25" t="s">
        <v>288</v>
      </c>
      <c r="C77" s="25" t="s">
        <v>289</v>
      </c>
      <c r="D77" s="25" t="s">
        <v>290</v>
      </c>
      <c r="E77" s="26">
        <v>8695</v>
      </c>
      <c r="F77" s="27">
        <v>195.59</v>
      </c>
      <c r="G77" s="28">
        <v>3.2000000000000002E-3</v>
      </c>
      <c r="H77" s="29"/>
    </row>
    <row r="78" spans="2:16" ht="15.75" customHeight="1" x14ac:dyDescent="0.2">
      <c r="B78" s="25" t="s">
        <v>513</v>
      </c>
      <c r="C78" s="25" t="s">
        <v>514</v>
      </c>
      <c r="D78" s="25" t="s">
        <v>337</v>
      </c>
      <c r="E78" s="26">
        <v>4651</v>
      </c>
      <c r="F78" s="27">
        <v>193.73</v>
      </c>
      <c r="G78" s="28">
        <v>3.2000000000000002E-3</v>
      </c>
      <c r="H78" s="29"/>
      <c r="L78" s="7"/>
      <c r="M78" s="7"/>
      <c r="N78" s="7"/>
      <c r="O78" s="7"/>
      <c r="P78" s="7"/>
    </row>
    <row r="79" spans="2:16" ht="15.75" customHeight="1" x14ac:dyDescent="0.2">
      <c r="B79" s="25" t="s">
        <v>217</v>
      </c>
      <c r="C79" s="25" t="s">
        <v>218</v>
      </c>
      <c r="D79" s="25" t="s">
        <v>219</v>
      </c>
      <c r="E79" s="26">
        <v>35002</v>
      </c>
      <c r="F79" s="27">
        <v>193.07</v>
      </c>
      <c r="G79" s="28">
        <v>3.2000000000000002E-3</v>
      </c>
      <c r="H79" s="29"/>
      <c r="L79" s="7"/>
      <c r="M79" s="7"/>
      <c r="N79" s="7"/>
      <c r="O79" s="7"/>
      <c r="P79" s="7"/>
    </row>
    <row r="80" spans="2:16" ht="15.75" customHeight="1" x14ac:dyDescent="0.2">
      <c r="B80" s="25" t="s">
        <v>719</v>
      </c>
      <c r="C80" s="25" t="s">
        <v>720</v>
      </c>
      <c r="D80" s="25" t="s">
        <v>194</v>
      </c>
      <c r="E80" s="26">
        <v>43973</v>
      </c>
      <c r="F80" s="27">
        <v>186.8</v>
      </c>
      <c r="G80" s="28">
        <v>3.0999999999999999E-3</v>
      </c>
      <c r="H80" s="29"/>
      <c r="L80" s="7"/>
      <c r="M80" s="7"/>
      <c r="N80" s="7"/>
      <c r="O80" s="7"/>
      <c r="P80" s="7"/>
    </row>
    <row r="81" spans="2:16" ht="15.75" customHeight="1" x14ac:dyDescent="0.2">
      <c r="B81" s="25" t="s">
        <v>678</v>
      </c>
      <c r="C81" s="25" t="s">
        <v>679</v>
      </c>
      <c r="D81" s="25" t="s">
        <v>424</v>
      </c>
      <c r="E81" s="26">
        <v>30072</v>
      </c>
      <c r="F81" s="27">
        <v>185.32</v>
      </c>
      <c r="G81" s="28">
        <v>3.0000000000000001E-3</v>
      </c>
      <c r="H81" s="29"/>
      <c r="L81" s="7"/>
      <c r="M81" s="7"/>
      <c r="N81" s="7"/>
      <c r="O81" s="7"/>
      <c r="P81" s="7"/>
    </row>
    <row r="82" spans="2:16" ht="15.75" customHeight="1" x14ac:dyDescent="0.2">
      <c r="B82" s="25" t="s">
        <v>738</v>
      </c>
      <c r="C82" s="25" t="s">
        <v>739</v>
      </c>
      <c r="D82" s="25" t="s">
        <v>180</v>
      </c>
      <c r="E82" s="26">
        <v>2589</v>
      </c>
      <c r="F82" s="27">
        <v>184.04</v>
      </c>
      <c r="G82" s="28">
        <v>3.0000000000000001E-3</v>
      </c>
      <c r="H82" s="29"/>
      <c r="L82" s="7"/>
      <c r="M82" s="7"/>
      <c r="N82" s="7"/>
      <c r="O82" s="7"/>
      <c r="P82" s="7"/>
    </row>
    <row r="83" spans="2:16" ht="15.75" customHeight="1" x14ac:dyDescent="0.2">
      <c r="B83" s="25" t="s">
        <v>556</v>
      </c>
      <c r="C83" s="25" t="s">
        <v>557</v>
      </c>
      <c r="D83" s="25" t="s">
        <v>357</v>
      </c>
      <c r="E83" s="26">
        <v>7377</v>
      </c>
      <c r="F83" s="27">
        <v>175.66</v>
      </c>
      <c r="G83" s="28">
        <v>2.8999999999999998E-3</v>
      </c>
      <c r="H83" s="29"/>
      <c r="L83" s="7"/>
      <c r="M83" s="7"/>
      <c r="N83" s="7"/>
      <c r="O83" s="7"/>
      <c r="P83" s="7"/>
    </row>
    <row r="84" spans="2:16" ht="15.75" customHeight="1" x14ac:dyDescent="0.2">
      <c r="B84" s="25" t="s">
        <v>687</v>
      </c>
      <c r="C84" s="25" t="s">
        <v>688</v>
      </c>
      <c r="D84" s="25" t="s">
        <v>682</v>
      </c>
      <c r="E84" s="26">
        <v>17398</v>
      </c>
      <c r="F84" s="27">
        <v>175.24</v>
      </c>
      <c r="G84" s="28">
        <v>2.8999999999999998E-3</v>
      </c>
      <c r="H84" s="29"/>
      <c r="L84" s="7"/>
      <c r="M84" s="7"/>
      <c r="N84" s="7"/>
      <c r="O84" s="7"/>
      <c r="P84" s="7"/>
    </row>
    <row r="85" spans="2:16" ht="15.75" customHeight="1" x14ac:dyDescent="0.2">
      <c r="B85" s="25" t="s">
        <v>721</v>
      </c>
      <c r="C85" s="25" t="s">
        <v>722</v>
      </c>
      <c r="D85" s="25" t="s">
        <v>562</v>
      </c>
      <c r="E85" s="26">
        <v>30969</v>
      </c>
      <c r="F85" s="27">
        <v>173.94</v>
      </c>
      <c r="G85" s="28">
        <v>2.8999999999999998E-3</v>
      </c>
      <c r="H85" s="29"/>
    </row>
    <row r="86" spans="2:16" ht="15.75" customHeight="1" x14ac:dyDescent="0.2">
      <c r="B86" s="25" t="s">
        <v>435</v>
      </c>
      <c r="C86" s="25" t="s">
        <v>436</v>
      </c>
      <c r="D86" s="25" t="s">
        <v>424</v>
      </c>
      <c r="E86" s="26">
        <v>4794</v>
      </c>
      <c r="F86" s="27">
        <v>165.54</v>
      </c>
      <c r="G86" s="28">
        <v>2.7000000000000001E-3</v>
      </c>
      <c r="H86" s="29"/>
      <c r="L86" s="3"/>
    </row>
    <row r="87" spans="2:16" ht="15.75" customHeight="1" x14ac:dyDescent="0.2">
      <c r="B87" s="25" t="s">
        <v>740</v>
      </c>
      <c r="C87" s="25" t="s">
        <v>741</v>
      </c>
      <c r="D87" s="25" t="s">
        <v>207</v>
      </c>
      <c r="E87" s="26">
        <v>20027</v>
      </c>
      <c r="F87" s="27">
        <v>162.27000000000001</v>
      </c>
      <c r="G87" s="28">
        <v>2.7000000000000001E-3</v>
      </c>
      <c r="H87" s="29"/>
    </row>
    <row r="88" spans="2:16" ht="15.75" customHeight="1" x14ac:dyDescent="0.2">
      <c r="B88" s="25" t="s">
        <v>469</v>
      </c>
      <c r="C88" s="25" t="s">
        <v>470</v>
      </c>
      <c r="D88" s="25" t="s">
        <v>219</v>
      </c>
      <c r="E88" s="26">
        <v>7985</v>
      </c>
      <c r="F88" s="27">
        <v>160.13999999999999</v>
      </c>
      <c r="G88" s="28">
        <v>2.5999999999999999E-3</v>
      </c>
      <c r="H88" s="29"/>
    </row>
    <row r="89" spans="2:16" ht="15.75" customHeight="1" x14ac:dyDescent="0.2">
      <c r="B89" s="25" t="s">
        <v>723</v>
      </c>
      <c r="C89" s="25" t="s">
        <v>724</v>
      </c>
      <c r="D89" s="25" t="s">
        <v>725</v>
      </c>
      <c r="E89" s="26">
        <v>70683</v>
      </c>
      <c r="F89" s="27">
        <v>157.31</v>
      </c>
      <c r="G89" s="28">
        <v>2.5999999999999999E-3</v>
      </c>
      <c r="H89" s="29"/>
    </row>
    <row r="90" spans="2:16" ht="15.75" customHeight="1" x14ac:dyDescent="0.2">
      <c r="B90" s="25" t="s">
        <v>233</v>
      </c>
      <c r="C90" s="25" t="s">
        <v>234</v>
      </c>
      <c r="D90" s="25" t="s">
        <v>216</v>
      </c>
      <c r="E90" s="26">
        <v>21878</v>
      </c>
      <c r="F90" s="27">
        <v>153.44</v>
      </c>
      <c r="G90" s="28">
        <v>2.5000000000000001E-3</v>
      </c>
      <c r="H90" s="29"/>
    </row>
    <row r="91" spans="2:16" ht="15.75" customHeight="1" x14ac:dyDescent="0.2">
      <c r="B91" s="25" t="s">
        <v>173</v>
      </c>
      <c r="C91" s="25" t="s">
        <v>174</v>
      </c>
      <c r="D91" s="25" t="s">
        <v>129</v>
      </c>
      <c r="E91" s="26">
        <v>39866</v>
      </c>
      <c r="F91" s="27">
        <v>150</v>
      </c>
      <c r="G91" s="28">
        <v>2.5000000000000001E-3</v>
      </c>
      <c r="H91" s="29"/>
    </row>
    <row r="92" spans="2:16" ht="15.75" customHeight="1" x14ac:dyDescent="0.2">
      <c r="B92" s="25" t="s">
        <v>726</v>
      </c>
      <c r="C92" s="25" t="s">
        <v>727</v>
      </c>
      <c r="D92" s="25" t="s">
        <v>129</v>
      </c>
      <c r="E92" s="26">
        <v>177660</v>
      </c>
      <c r="F92" s="27">
        <v>142.47999999999999</v>
      </c>
      <c r="G92" s="28">
        <v>2.3E-3</v>
      </c>
      <c r="H92" s="29"/>
    </row>
    <row r="93" spans="2:16" ht="15.75" customHeight="1" x14ac:dyDescent="0.2">
      <c r="B93" s="25" t="s">
        <v>407</v>
      </c>
      <c r="C93" s="25" t="s">
        <v>408</v>
      </c>
      <c r="D93" s="25" t="s">
        <v>180</v>
      </c>
      <c r="E93" s="26">
        <v>17504</v>
      </c>
      <c r="F93" s="27">
        <v>138.47</v>
      </c>
      <c r="G93" s="28">
        <v>2.3E-3</v>
      </c>
      <c r="H93" s="29"/>
    </row>
    <row r="94" spans="2:16" ht="15.75" customHeight="1" x14ac:dyDescent="0.2">
      <c r="B94" s="25" t="s">
        <v>245</v>
      </c>
      <c r="C94" s="25" t="s">
        <v>246</v>
      </c>
      <c r="D94" s="25" t="s">
        <v>247</v>
      </c>
      <c r="E94" s="26">
        <v>141968</v>
      </c>
      <c r="F94" s="27">
        <v>136.29</v>
      </c>
      <c r="G94" s="28">
        <v>2.2000000000000001E-3</v>
      </c>
      <c r="H94" s="29"/>
    </row>
    <row r="95" spans="2:16" ht="15.75" customHeight="1" x14ac:dyDescent="0.2">
      <c r="B95" s="25" t="s">
        <v>728</v>
      </c>
      <c r="C95" s="25" t="s">
        <v>729</v>
      </c>
      <c r="D95" s="25" t="s">
        <v>244</v>
      </c>
      <c r="E95" s="26">
        <v>23165</v>
      </c>
      <c r="F95" s="27">
        <v>131.16</v>
      </c>
      <c r="G95" s="28">
        <v>2.2000000000000001E-3</v>
      </c>
      <c r="H95" s="29"/>
    </row>
    <row r="96" spans="2:16" ht="15.75" customHeight="1" x14ac:dyDescent="0.2">
      <c r="B96" s="25" t="s">
        <v>730</v>
      </c>
      <c r="C96" s="25" t="s">
        <v>731</v>
      </c>
      <c r="D96" s="25" t="s">
        <v>382</v>
      </c>
      <c r="E96" s="26">
        <v>3178</v>
      </c>
      <c r="F96" s="27">
        <v>130.24</v>
      </c>
      <c r="G96" s="28">
        <v>2.0999999999999999E-3</v>
      </c>
      <c r="H96" s="29"/>
    </row>
    <row r="97" spans="2:8" ht="15.75" customHeight="1" x14ac:dyDescent="0.2">
      <c r="B97" s="25" t="s">
        <v>732</v>
      </c>
      <c r="C97" s="25" t="s">
        <v>733</v>
      </c>
      <c r="D97" s="25" t="s">
        <v>177</v>
      </c>
      <c r="E97" s="26">
        <v>18166</v>
      </c>
      <c r="F97" s="27">
        <v>123.68</v>
      </c>
      <c r="G97" s="28">
        <v>2E-3</v>
      </c>
      <c r="H97" s="29"/>
    </row>
    <row r="98" spans="2:8" ht="15.75" customHeight="1" x14ac:dyDescent="0.2">
      <c r="B98" s="25" t="s">
        <v>750</v>
      </c>
      <c r="C98" s="25" t="s">
        <v>751</v>
      </c>
      <c r="D98" s="25" t="s">
        <v>146</v>
      </c>
      <c r="E98" s="26">
        <v>28087</v>
      </c>
      <c r="F98" s="27">
        <v>120.23</v>
      </c>
      <c r="G98" s="28">
        <v>2E-3</v>
      </c>
      <c r="H98" s="29"/>
    </row>
    <row r="99" spans="2:8" ht="15.75" customHeight="1" x14ac:dyDescent="0.2">
      <c r="B99" s="25" t="s">
        <v>446</v>
      </c>
      <c r="C99" s="25" t="s">
        <v>447</v>
      </c>
      <c r="D99" s="25" t="s">
        <v>186</v>
      </c>
      <c r="E99" s="26">
        <v>5464</v>
      </c>
      <c r="F99" s="27">
        <v>105.41</v>
      </c>
      <c r="G99" s="28">
        <v>1.6999999999999999E-3</v>
      </c>
      <c r="H99" s="29"/>
    </row>
    <row r="100" spans="2:8" ht="15.75" customHeight="1" x14ac:dyDescent="0.2">
      <c r="B100" s="25" t="s">
        <v>744</v>
      </c>
      <c r="C100" s="25" t="s">
        <v>745</v>
      </c>
      <c r="D100" s="25" t="s">
        <v>219</v>
      </c>
      <c r="E100" s="26">
        <v>567</v>
      </c>
      <c r="F100" s="27">
        <v>101.79</v>
      </c>
      <c r="G100" s="28">
        <v>1.6999999999999999E-3</v>
      </c>
      <c r="H100" s="29"/>
    </row>
    <row r="101" spans="2:8" ht="15.75" customHeight="1" x14ac:dyDescent="0.2">
      <c r="B101" s="25" t="s">
        <v>742</v>
      </c>
      <c r="C101" s="25" t="s">
        <v>743</v>
      </c>
      <c r="D101" s="25" t="s">
        <v>189</v>
      </c>
      <c r="E101" s="26">
        <v>16419</v>
      </c>
      <c r="F101" s="27">
        <v>100.69</v>
      </c>
      <c r="G101" s="28">
        <v>1.6999999999999999E-3</v>
      </c>
      <c r="H101" s="29"/>
    </row>
    <row r="102" spans="2:8" ht="15.75" customHeight="1" x14ac:dyDescent="0.2">
      <c r="B102" s="25" t="s">
        <v>746</v>
      </c>
      <c r="C102" s="25" t="s">
        <v>747</v>
      </c>
      <c r="D102" s="25" t="s">
        <v>244</v>
      </c>
      <c r="E102" s="26">
        <v>15157</v>
      </c>
      <c r="F102" s="27">
        <v>98.48</v>
      </c>
      <c r="G102" s="28">
        <v>1.6000000000000001E-3</v>
      </c>
      <c r="H102" s="29"/>
    </row>
    <row r="103" spans="2:8" ht="15.75" customHeight="1" x14ac:dyDescent="0.2">
      <c r="B103" s="25" t="s">
        <v>291</v>
      </c>
      <c r="C103" s="25" t="s">
        <v>292</v>
      </c>
      <c r="D103" s="25" t="s">
        <v>247</v>
      </c>
      <c r="E103" s="26">
        <v>515</v>
      </c>
      <c r="F103" s="27">
        <v>97.95</v>
      </c>
      <c r="G103" s="28">
        <v>1.6000000000000001E-3</v>
      </c>
      <c r="H103" s="29"/>
    </row>
    <row r="104" spans="2:8" ht="15.75" customHeight="1" x14ac:dyDescent="0.2">
      <c r="B104" s="25" t="s">
        <v>736</v>
      </c>
      <c r="C104" s="25" t="s">
        <v>737</v>
      </c>
      <c r="D104" s="25" t="s">
        <v>302</v>
      </c>
      <c r="E104" s="26">
        <v>16718</v>
      </c>
      <c r="F104" s="27">
        <v>95.1</v>
      </c>
      <c r="G104" s="28">
        <v>1.6000000000000001E-3</v>
      </c>
      <c r="H104" s="29"/>
    </row>
    <row r="105" spans="2:8" ht="15.75" customHeight="1" x14ac:dyDescent="0.2">
      <c r="B105" s="25" t="s">
        <v>229</v>
      </c>
      <c r="C105" s="25" t="s">
        <v>230</v>
      </c>
      <c r="D105" s="25" t="s">
        <v>186</v>
      </c>
      <c r="E105" s="26">
        <v>15112</v>
      </c>
      <c r="F105" s="27">
        <v>92.94</v>
      </c>
      <c r="G105" s="28">
        <v>1.5E-3</v>
      </c>
      <c r="H105" s="29"/>
    </row>
    <row r="106" spans="2:8" ht="15.75" customHeight="1" x14ac:dyDescent="0.2">
      <c r="B106" s="25" t="s">
        <v>325</v>
      </c>
      <c r="C106" s="25" t="s">
        <v>326</v>
      </c>
      <c r="D106" s="25" t="s">
        <v>180</v>
      </c>
      <c r="E106" s="26">
        <v>6437</v>
      </c>
      <c r="F106" s="27">
        <v>80.59</v>
      </c>
      <c r="G106" s="28">
        <v>1.2999999999999999E-3</v>
      </c>
      <c r="H106" s="29"/>
    </row>
    <row r="107" spans="2:8" ht="15.75" customHeight="1" x14ac:dyDescent="0.2">
      <c r="B107" s="25" t="s">
        <v>748</v>
      </c>
      <c r="C107" s="25" t="s">
        <v>749</v>
      </c>
      <c r="D107" s="25" t="s">
        <v>562</v>
      </c>
      <c r="E107" s="26">
        <v>9322</v>
      </c>
      <c r="F107" s="27">
        <v>31.45</v>
      </c>
      <c r="G107" s="28">
        <v>5.0000000000000001E-4</v>
      </c>
      <c r="H107" s="29"/>
    </row>
    <row r="108" spans="2:8" ht="15.75" customHeight="1" x14ac:dyDescent="0.2">
      <c r="B108" s="24" t="s">
        <v>98</v>
      </c>
      <c r="C108" s="24"/>
      <c r="D108" s="24"/>
      <c r="E108" s="30"/>
      <c r="F108" s="31">
        <v>60661.66</v>
      </c>
      <c r="G108" s="32">
        <v>0.99639999999999995</v>
      </c>
      <c r="H108" s="33"/>
    </row>
    <row r="109" spans="2:8" ht="15.75" customHeight="1" x14ac:dyDescent="0.2">
      <c r="B109" s="24" t="s">
        <v>152</v>
      </c>
      <c r="C109" s="25"/>
      <c r="D109" s="25"/>
      <c r="E109" s="26"/>
      <c r="F109" s="27"/>
      <c r="G109" s="28"/>
      <c r="H109" s="29"/>
    </row>
    <row r="110" spans="2:8" ht="15.75" customHeight="1" x14ac:dyDescent="0.2">
      <c r="B110" s="24" t="s">
        <v>98</v>
      </c>
      <c r="C110" s="25"/>
      <c r="D110" s="25"/>
      <c r="E110" s="26"/>
      <c r="F110" s="34" t="s">
        <v>100</v>
      </c>
      <c r="G110" s="35" t="s">
        <v>100</v>
      </c>
      <c r="H110" s="29"/>
    </row>
    <row r="111" spans="2:8" ht="15.75" customHeight="1" x14ac:dyDescent="0.2">
      <c r="B111" s="25"/>
      <c r="C111" s="25"/>
      <c r="D111" s="25"/>
      <c r="E111" s="26"/>
      <c r="F111" s="27"/>
      <c r="G111" s="28"/>
      <c r="H111" s="29"/>
    </row>
    <row r="112" spans="2:8" ht="15.75" customHeight="1" x14ac:dyDescent="0.2">
      <c r="B112" s="36" t="s">
        <v>102</v>
      </c>
      <c r="C112" s="36"/>
      <c r="D112" s="36"/>
      <c r="E112" s="37"/>
      <c r="F112" s="31">
        <v>60661.66</v>
      </c>
      <c r="G112" s="32">
        <v>0.99639999999999995</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103</v>
      </c>
      <c r="C115" s="25"/>
      <c r="D115" s="25"/>
      <c r="E115" s="26"/>
      <c r="F115" s="27"/>
      <c r="G115" s="28"/>
      <c r="H115" s="29"/>
    </row>
    <row r="116" spans="2:8" ht="15.75" customHeight="1" x14ac:dyDescent="0.2">
      <c r="B116" s="25" t="s">
        <v>104</v>
      </c>
      <c r="C116" s="25"/>
      <c r="D116" s="25"/>
      <c r="E116" s="26"/>
      <c r="F116" s="27">
        <v>24.47</v>
      </c>
      <c r="G116" s="28">
        <v>4.0000000000000002E-4</v>
      </c>
      <c r="H116" s="29"/>
    </row>
    <row r="117" spans="2:8" ht="15.75" customHeight="1" x14ac:dyDescent="0.2">
      <c r="B117" s="24" t="s">
        <v>98</v>
      </c>
      <c r="C117" s="24"/>
      <c r="D117" s="24"/>
      <c r="E117" s="30"/>
      <c r="F117" s="31">
        <v>24.47</v>
      </c>
      <c r="G117" s="32">
        <v>4.0000000000000002E-4</v>
      </c>
      <c r="H117" s="33"/>
    </row>
    <row r="118" spans="2:8" ht="15.75" customHeight="1" x14ac:dyDescent="0.2">
      <c r="B118" s="25"/>
      <c r="C118" s="25"/>
      <c r="D118" s="25"/>
      <c r="E118" s="26"/>
      <c r="F118" s="27"/>
      <c r="G118" s="28"/>
      <c r="H118" s="29"/>
    </row>
    <row r="119" spans="2:8" ht="15.75" customHeight="1" x14ac:dyDescent="0.2">
      <c r="B119" s="36" t="s">
        <v>102</v>
      </c>
      <c r="C119" s="36"/>
      <c r="D119" s="36"/>
      <c r="E119" s="37"/>
      <c r="F119" s="31">
        <v>24.47</v>
      </c>
      <c r="G119" s="32">
        <v>4.0000000000000002E-4</v>
      </c>
      <c r="H119" s="33"/>
    </row>
    <row r="120" spans="2:8" ht="15.75" customHeight="1" x14ac:dyDescent="0.2">
      <c r="B120" s="25" t="s">
        <v>105</v>
      </c>
      <c r="C120" s="25"/>
      <c r="D120" s="25"/>
      <c r="E120" s="26"/>
      <c r="F120" s="27">
        <v>192.18</v>
      </c>
      <c r="G120" s="28">
        <v>3.2000000000000917E-3</v>
      </c>
      <c r="H120" s="29"/>
    </row>
    <row r="121" spans="2:8" ht="15.75" customHeight="1" x14ac:dyDescent="0.2">
      <c r="B121" s="38" t="s">
        <v>106</v>
      </c>
      <c r="C121" s="38"/>
      <c r="D121" s="38"/>
      <c r="E121" s="39"/>
      <c r="F121" s="40">
        <v>60878.31</v>
      </c>
      <c r="G121" s="41">
        <v>1</v>
      </c>
      <c r="H121" s="42"/>
    </row>
    <row r="122" spans="2:8" ht="15.75" customHeight="1" thickBot="1" x14ac:dyDescent="0.25">
      <c r="B122" s="2"/>
    </row>
    <row r="123" spans="2:8" ht="27" customHeight="1" thickBot="1" x14ac:dyDescent="0.25">
      <c r="B123" s="57" t="s">
        <v>787</v>
      </c>
      <c r="C123" s="58" t="s">
        <v>788</v>
      </c>
      <c r="D123" s="58" t="s">
        <v>789</v>
      </c>
      <c r="E123" s="59" t="s">
        <v>790</v>
      </c>
      <c r="G123" s="2"/>
      <c r="H123" s="2"/>
    </row>
    <row r="124" spans="2:8" ht="21.75" customHeight="1" x14ac:dyDescent="0.2">
      <c r="B124" s="65" t="s">
        <v>77</v>
      </c>
      <c r="C124" s="100"/>
      <c r="D124" s="103" t="s">
        <v>842</v>
      </c>
      <c r="E124" s="105"/>
      <c r="G124" s="2"/>
      <c r="H124" s="2"/>
    </row>
    <row r="125" spans="2:8" ht="31.5" customHeight="1" x14ac:dyDescent="0.2">
      <c r="B125" s="61" t="s">
        <v>863</v>
      </c>
      <c r="C125" s="101"/>
      <c r="D125" s="104"/>
      <c r="E125" s="101"/>
      <c r="G125" s="2"/>
      <c r="H125" s="2"/>
    </row>
    <row r="126" spans="2:8" ht="48.75" customHeight="1" x14ac:dyDescent="0.2">
      <c r="B126" s="61" t="s">
        <v>864</v>
      </c>
      <c r="C126" s="101"/>
      <c r="D126" s="104"/>
      <c r="E126" s="101"/>
      <c r="G126" s="2"/>
      <c r="H126" s="2"/>
    </row>
    <row r="127" spans="2:8" ht="28.5" customHeight="1" thickBot="1" x14ac:dyDescent="0.25">
      <c r="B127" s="63" t="s">
        <v>865</v>
      </c>
      <c r="C127" s="102"/>
      <c r="D127" s="67" t="s">
        <v>865</v>
      </c>
      <c r="E127" s="106"/>
      <c r="G127" s="2"/>
      <c r="H127" s="2"/>
    </row>
    <row r="129" spans="2:8" ht="12" x14ac:dyDescent="0.2">
      <c r="B129" s="2" t="s">
        <v>791</v>
      </c>
      <c r="C129" s="2"/>
      <c r="D129" s="2"/>
      <c r="G129" s="2"/>
      <c r="H129" s="2"/>
    </row>
    <row r="130" spans="2:8" ht="12" x14ac:dyDescent="0.2">
      <c r="B130" s="3" t="s">
        <v>792</v>
      </c>
      <c r="C130" s="2"/>
      <c r="D130" s="2"/>
      <c r="G130" s="2"/>
      <c r="H130" s="2"/>
    </row>
  </sheetData>
  <mergeCells count="3">
    <mergeCell ref="C124:C127"/>
    <mergeCell ref="D124:D126"/>
    <mergeCell ref="E124:E127"/>
  </mergeCells>
  <hyperlinks>
    <hyperlink ref="I1" location="'Sheet1'!A1" display="Index" xr:uid="{5F348C0B-7ABE-427E-AA4D-AE441ADDB1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0C406-DE71-4656-84C5-A4076CFC26B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5.140625" style="9" customWidth="1"/>
    <col min="4" max="4" width="26.5703125" style="9" customWidth="1"/>
    <col min="5" max="5" width="29.42578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779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127</v>
      </c>
      <c r="C7" s="25" t="s">
        <v>128</v>
      </c>
      <c r="D7" s="25" t="s">
        <v>129</v>
      </c>
      <c r="E7" s="26">
        <v>760878</v>
      </c>
      <c r="F7" s="27">
        <v>7242.8</v>
      </c>
      <c r="G7" s="28">
        <v>7.5999999999999998E-2</v>
      </c>
      <c r="H7" s="29"/>
    </row>
    <row r="8" spans="2:9" ht="15.75" customHeight="1" x14ac:dyDescent="0.2">
      <c r="B8" s="25" t="s">
        <v>133</v>
      </c>
      <c r="C8" s="25" t="s">
        <v>134</v>
      </c>
      <c r="D8" s="25" t="s">
        <v>129</v>
      </c>
      <c r="E8" s="26">
        <v>462949</v>
      </c>
      <c r="F8" s="27">
        <v>7065.99</v>
      </c>
      <c r="G8" s="28">
        <v>7.4099999999999999E-2</v>
      </c>
      <c r="H8" s="29"/>
    </row>
    <row r="9" spans="2:9" ht="15.75" customHeight="1" x14ac:dyDescent="0.2">
      <c r="B9" s="25" t="s">
        <v>261</v>
      </c>
      <c r="C9" s="25" t="s">
        <v>262</v>
      </c>
      <c r="D9" s="25" t="s">
        <v>129</v>
      </c>
      <c r="E9" s="26">
        <v>460724</v>
      </c>
      <c r="F9" s="27">
        <v>4776.33</v>
      </c>
      <c r="G9" s="28">
        <v>5.0099999999999999E-2</v>
      </c>
      <c r="H9" s="29"/>
    </row>
    <row r="10" spans="2:9" ht="15.75" customHeight="1" x14ac:dyDescent="0.2">
      <c r="B10" s="25" t="s">
        <v>130</v>
      </c>
      <c r="C10" s="25" t="s">
        <v>131</v>
      </c>
      <c r="D10" s="25" t="s">
        <v>132</v>
      </c>
      <c r="E10" s="26">
        <v>248752</v>
      </c>
      <c r="F10" s="27">
        <v>3570.71</v>
      </c>
      <c r="G10" s="28">
        <v>3.7499999999999999E-2</v>
      </c>
      <c r="H10" s="29"/>
    </row>
    <row r="11" spans="2:9" ht="15.75" customHeight="1" x14ac:dyDescent="0.2">
      <c r="B11" s="25" t="s">
        <v>507</v>
      </c>
      <c r="C11" s="25" t="s">
        <v>508</v>
      </c>
      <c r="D11" s="25" t="s">
        <v>180</v>
      </c>
      <c r="E11" s="26">
        <v>268228</v>
      </c>
      <c r="F11" s="27">
        <v>3265.81</v>
      </c>
      <c r="G11" s="28">
        <v>3.4299999999999997E-2</v>
      </c>
      <c r="H11" s="29"/>
    </row>
    <row r="12" spans="2:9" ht="15.75" customHeight="1" x14ac:dyDescent="0.2">
      <c r="B12" s="25" t="s">
        <v>257</v>
      </c>
      <c r="C12" s="25" t="s">
        <v>258</v>
      </c>
      <c r="D12" s="25" t="s">
        <v>129</v>
      </c>
      <c r="E12" s="26">
        <v>446147</v>
      </c>
      <c r="F12" s="27">
        <v>2670.41</v>
      </c>
      <c r="G12" s="28">
        <v>2.8000000000000001E-2</v>
      </c>
      <c r="H12" s="29"/>
    </row>
    <row r="13" spans="2:9" ht="15.75" customHeight="1" x14ac:dyDescent="0.2">
      <c r="B13" s="25" t="s">
        <v>435</v>
      </c>
      <c r="C13" s="25" t="s">
        <v>436</v>
      </c>
      <c r="D13" s="25" t="s">
        <v>424</v>
      </c>
      <c r="E13" s="26">
        <v>63398</v>
      </c>
      <c r="F13" s="27">
        <v>2189.13</v>
      </c>
      <c r="G13" s="28">
        <v>2.3E-2</v>
      </c>
      <c r="H13" s="29"/>
    </row>
    <row r="14" spans="2:9" ht="15.75" customHeight="1" x14ac:dyDescent="0.2">
      <c r="B14" s="25" t="s">
        <v>309</v>
      </c>
      <c r="C14" s="25" t="s">
        <v>310</v>
      </c>
      <c r="D14" s="25" t="s">
        <v>311</v>
      </c>
      <c r="E14" s="26">
        <v>69655</v>
      </c>
      <c r="F14" s="27">
        <v>2106.0500000000002</v>
      </c>
      <c r="G14" s="28">
        <v>2.2100000000000002E-2</v>
      </c>
      <c r="H14" s="29"/>
    </row>
    <row r="15" spans="2:9" ht="15.75" customHeight="1" x14ac:dyDescent="0.2">
      <c r="B15" s="25" t="s">
        <v>342</v>
      </c>
      <c r="C15" s="25" t="s">
        <v>343</v>
      </c>
      <c r="D15" s="25" t="s">
        <v>302</v>
      </c>
      <c r="E15" s="26">
        <v>65475</v>
      </c>
      <c r="F15" s="27">
        <v>2061.6799999999998</v>
      </c>
      <c r="G15" s="28">
        <v>2.1600000000000001E-2</v>
      </c>
      <c r="H15" s="29"/>
    </row>
    <row r="16" spans="2:9" ht="15.75" customHeight="1" x14ac:dyDescent="0.2">
      <c r="B16" s="25" t="s">
        <v>730</v>
      </c>
      <c r="C16" s="25" t="s">
        <v>731</v>
      </c>
      <c r="D16" s="25" t="s">
        <v>382</v>
      </c>
      <c r="E16" s="26">
        <v>46960</v>
      </c>
      <c r="F16" s="27">
        <v>1924.54</v>
      </c>
      <c r="G16" s="28">
        <v>2.0199999999999999E-2</v>
      </c>
      <c r="H16" s="29"/>
    </row>
    <row r="17" spans="2:8" ht="15.75" customHeight="1" x14ac:dyDescent="0.2">
      <c r="B17" s="25" t="s">
        <v>489</v>
      </c>
      <c r="C17" s="25" t="s">
        <v>490</v>
      </c>
      <c r="D17" s="25" t="s">
        <v>322</v>
      </c>
      <c r="E17" s="26">
        <v>35185</v>
      </c>
      <c r="F17" s="27">
        <v>1879.95</v>
      </c>
      <c r="G17" s="28">
        <v>1.9699999999999999E-2</v>
      </c>
      <c r="H17" s="29"/>
    </row>
    <row r="18" spans="2:8" ht="15.75" customHeight="1" x14ac:dyDescent="0.2">
      <c r="B18" s="25" t="s">
        <v>259</v>
      </c>
      <c r="C18" s="25" t="s">
        <v>260</v>
      </c>
      <c r="D18" s="25" t="s">
        <v>137</v>
      </c>
      <c r="E18" s="26">
        <v>413205</v>
      </c>
      <c r="F18" s="27">
        <v>1836.28</v>
      </c>
      <c r="G18" s="28">
        <v>1.9300000000000001E-2</v>
      </c>
      <c r="H18" s="29"/>
    </row>
    <row r="19" spans="2:8" ht="15.75" customHeight="1" x14ac:dyDescent="0.2">
      <c r="B19" s="25" t="s">
        <v>138</v>
      </c>
      <c r="C19" s="25" t="s">
        <v>139</v>
      </c>
      <c r="D19" s="25" t="s">
        <v>140</v>
      </c>
      <c r="E19" s="26">
        <v>77980</v>
      </c>
      <c r="F19" s="27">
        <v>1828.63</v>
      </c>
      <c r="G19" s="28">
        <v>1.9199999999999998E-2</v>
      </c>
      <c r="H19" s="29"/>
    </row>
    <row r="20" spans="2:8" ht="15.75" customHeight="1" x14ac:dyDescent="0.2">
      <c r="B20" s="25" t="s">
        <v>288</v>
      </c>
      <c r="C20" s="25" t="s">
        <v>289</v>
      </c>
      <c r="D20" s="25" t="s">
        <v>290</v>
      </c>
      <c r="E20" s="26">
        <v>79455</v>
      </c>
      <c r="F20" s="27">
        <v>1787.26</v>
      </c>
      <c r="G20" s="28">
        <v>1.8700000000000001E-2</v>
      </c>
      <c r="H20" s="29"/>
    </row>
    <row r="21" spans="2:8" ht="15.75" customHeight="1" x14ac:dyDescent="0.2">
      <c r="B21" s="25" t="s">
        <v>335</v>
      </c>
      <c r="C21" s="25" t="s">
        <v>336</v>
      </c>
      <c r="D21" s="25" t="s">
        <v>337</v>
      </c>
      <c r="E21" s="26">
        <v>84106</v>
      </c>
      <c r="F21" s="27">
        <v>1749.53</v>
      </c>
      <c r="G21" s="28">
        <v>1.84E-2</v>
      </c>
      <c r="H21" s="29"/>
    </row>
    <row r="22" spans="2:8" ht="15.75" customHeight="1" x14ac:dyDescent="0.2">
      <c r="B22" s="25" t="s">
        <v>272</v>
      </c>
      <c r="C22" s="25" t="s">
        <v>273</v>
      </c>
      <c r="D22" s="25" t="s">
        <v>146</v>
      </c>
      <c r="E22" s="26">
        <v>15229</v>
      </c>
      <c r="F22" s="27">
        <v>1615.89</v>
      </c>
      <c r="G22" s="28">
        <v>1.7000000000000001E-2</v>
      </c>
      <c r="H22" s="29"/>
    </row>
    <row r="23" spans="2:8" ht="15.75" customHeight="1" x14ac:dyDescent="0.2">
      <c r="B23" s="25" t="s">
        <v>270</v>
      </c>
      <c r="C23" s="25" t="s">
        <v>271</v>
      </c>
      <c r="D23" s="25" t="s">
        <v>180</v>
      </c>
      <c r="E23" s="26">
        <v>19872</v>
      </c>
      <c r="F23" s="27">
        <v>1552.15</v>
      </c>
      <c r="G23" s="28">
        <v>1.6299999999999999E-2</v>
      </c>
      <c r="H23" s="29"/>
    </row>
    <row r="24" spans="2:8" ht="15.75" customHeight="1" x14ac:dyDescent="0.2">
      <c r="B24" s="25" t="s">
        <v>135</v>
      </c>
      <c r="C24" s="25" t="s">
        <v>136</v>
      </c>
      <c r="D24" s="25" t="s">
        <v>137</v>
      </c>
      <c r="E24" s="26">
        <v>62212</v>
      </c>
      <c r="F24" s="27">
        <v>1533.9</v>
      </c>
      <c r="G24" s="28">
        <v>1.61E-2</v>
      </c>
      <c r="H24" s="29"/>
    </row>
    <row r="25" spans="2:8" ht="15.75" customHeight="1" x14ac:dyDescent="0.2">
      <c r="B25" s="25" t="s">
        <v>274</v>
      </c>
      <c r="C25" s="25" t="s">
        <v>275</v>
      </c>
      <c r="D25" s="25" t="s">
        <v>146</v>
      </c>
      <c r="E25" s="26">
        <v>42699</v>
      </c>
      <c r="F25" s="27">
        <v>1471.81</v>
      </c>
      <c r="G25" s="28">
        <v>1.54E-2</v>
      </c>
      <c r="H25" s="29"/>
    </row>
    <row r="26" spans="2:8" ht="15.75" customHeight="1" x14ac:dyDescent="0.2">
      <c r="B26" s="25" t="s">
        <v>358</v>
      </c>
      <c r="C26" s="25" t="s">
        <v>359</v>
      </c>
      <c r="D26" s="25" t="s">
        <v>322</v>
      </c>
      <c r="E26" s="26">
        <v>134720</v>
      </c>
      <c r="F26" s="27">
        <v>1470.6</v>
      </c>
      <c r="G26" s="28">
        <v>1.54E-2</v>
      </c>
      <c r="H26" s="29"/>
    </row>
    <row r="27" spans="2:8" ht="15.75" customHeight="1" x14ac:dyDescent="0.2">
      <c r="B27" s="25" t="s">
        <v>284</v>
      </c>
      <c r="C27" s="25" t="s">
        <v>285</v>
      </c>
      <c r="D27" s="25" t="s">
        <v>132</v>
      </c>
      <c r="E27" s="26">
        <v>116618</v>
      </c>
      <c r="F27" s="27">
        <v>1440</v>
      </c>
      <c r="G27" s="28">
        <v>1.5100000000000001E-2</v>
      </c>
      <c r="H27" s="29"/>
    </row>
    <row r="28" spans="2:8" ht="15.75" customHeight="1" x14ac:dyDescent="0.2">
      <c r="B28" s="25" t="s">
        <v>316</v>
      </c>
      <c r="C28" s="25" t="s">
        <v>317</v>
      </c>
      <c r="D28" s="25" t="s">
        <v>180</v>
      </c>
      <c r="E28" s="26">
        <v>88590</v>
      </c>
      <c r="F28" s="27">
        <v>1364.51</v>
      </c>
      <c r="G28" s="28">
        <v>1.43E-2</v>
      </c>
      <c r="H28" s="29"/>
    </row>
    <row r="29" spans="2:8" ht="15.75" customHeight="1" x14ac:dyDescent="0.2">
      <c r="B29" s="25" t="s">
        <v>391</v>
      </c>
      <c r="C29" s="25" t="s">
        <v>392</v>
      </c>
      <c r="D29" s="25" t="s">
        <v>132</v>
      </c>
      <c r="E29" s="26">
        <v>118331</v>
      </c>
      <c r="F29" s="27">
        <v>1363.53</v>
      </c>
      <c r="G29" s="28">
        <v>1.43E-2</v>
      </c>
      <c r="H29" s="29"/>
    </row>
    <row r="30" spans="2:8" ht="15.75" customHeight="1" x14ac:dyDescent="0.2">
      <c r="B30" s="25" t="s">
        <v>198</v>
      </c>
      <c r="C30" s="25" t="s">
        <v>199</v>
      </c>
      <c r="D30" s="25" t="s">
        <v>177</v>
      </c>
      <c r="E30" s="26">
        <v>330609</v>
      </c>
      <c r="F30" s="27">
        <v>1359.13</v>
      </c>
      <c r="G30" s="28">
        <v>1.43E-2</v>
      </c>
      <c r="H30" s="29"/>
    </row>
    <row r="31" spans="2:8" ht="15.75" customHeight="1" x14ac:dyDescent="0.2">
      <c r="B31" s="25" t="s">
        <v>338</v>
      </c>
      <c r="C31" s="25" t="s">
        <v>339</v>
      </c>
      <c r="D31" s="25" t="s">
        <v>129</v>
      </c>
      <c r="E31" s="26">
        <v>1487140</v>
      </c>
      <c r="F31" s="27">
        <v>1333.22</v>
      </c>
      <c r="G31" s="28">
        <v>1.4E-2</v>
      </c>
      <c r="H31" s="29"/>
    </row>
    <row r="32" spans="2:8" ht="15.75" customHeight="1" x14ac:dyDescent="0.2">
      <c r="B32" s="25" t="s">
        <v>144</v>
      </c>
      <c r="C32" s="25" t="s">
        <v>145</v>
      </c>
      <c r="D32" s="25" t="s">
        <v>146</v>
      </c>
      <c r="E32" s="26">
        <v>83222</v>
      </c>
      <c r="F32" s="27">
        <v>1293.48</v>
      </c>
      <c r="G32" s="28">
        <v>1.3599999999999999E-2</v>
      </c>
      <c r="H32" s="29"/>
    </row>
    <row r="33" spans="2:8" ht="15.75" customHeight="1" x14ac:dyDescent="0.2">
      <c r="B33" s="25" t="s">
        <v>282</v>
      </c>
      <c r="C33" s="25" t="s">
        <v>283</v>
      </c>
      <c r="D33" s="25" t="s">
        <v>194</v>
      </c>
      <c r="E33" s="26">
        <v>14839</v>
      </c>
      <c r="F33" s="27">
        <v>1224.94</v>
      </c>
      <c r="G33" s="28">
        <v>1.29E-2</v>
      </c>
      <c r="H33" s="29"/>
    </row>
    <row r="34" spans="2:8" ht="15.75" customHeight="1" x14ac:dyDescent="0.2">
      <c r="B34" s="25" t="s">
        <v>752</v>
      </c>
      <c r="C34" s="25" t="s">
        <v>753</v>
      </c>
      <c r="D34" s="25" t="s">
        <v>415</v>
      </c>
      <c r="E34" s="26">
        <v>3119</v>
      </c>
      <c r="F34" s="27">
        <v>1215.74</v>
      </c>
      <c r="G34" s="28">
        <v>1.2800000000000001E-2</v>
      </c>
      <c r="H34" s="29"/>
    </row>
    <row r="35" spans="2:8" ht="15.75" customHeight="1" x14ac:dyDescent="0.2">
      <c r="B35" s="25" t="s">
        <v>141</v>
      </c>
      <c r="C35" s="25" t="s">
        <v>142</v>
      </c>
      <c r="D35" s="25" t="s">
        <v>143</v>
      </c>
      <c r="E35" s="26">
        <v>5222</v>
      </c>
      <c r="F35" s="27">
        <v>1175.31</v>
      </c>
      <c r="G35" s="28">
        <v>1.23E-2</v>
      </c>
      <c r="H35" s="29"/>
    </row>
    <row r="36" spans="2:8" ht="15.75" customHeight="1" x14ac:dyDescent="0.2">
      <c r="B36" s="25" t="s">
        <v>754</v>
      </c>
      <c r="C36" s="25" t="s">
        <v>755</v>
      </c>
      <c r="D36" s="25" t="s">
        <v>382</v>
      </c>
      <c r="E36" s="26">
        <v>37419</v>
      </c>
      <c r="F36" s="27">
        <v>1163.92</v>
      </c>
      <c r="G36" s="28">
        <v>1.2200000000000001E-2</v>
      </c>
      <c r="H36" s="29"/>
    </row>
    <row r="37" spans="2:8" ht="15.75" customHeight="1" x14ac:dyDescent="0.2">
      <c r="B37" s="25" t="s">
        <v>605</v>
      </c>
      <c r="C37" s="25" t="s">
        <v>606</v>
      </c>
      <c r="D37" s="25" t="s">
        <v>302</v>
      </c>
      <c r="E37" s="26">
        <v>177791</v>
      </c>
      <c r="F37" s="27">
        <v>1150.8399999999999</v>
      </c>
      <c r="G37" s="28">
        <v>1.21E-2</v>
      </c>
      <c r="H37" s="29"/>
    </row>
    <row r="38" spans="2:8" ht="15.75" customHeight="1" x14ac:dyDescent="0.2">
      <c r="B38" s="25" t="s">
        <v>680</v>
      </c>
      <c r="C38" s="25" t="s">
        <v>681</v>
      </c>
      <c r="D38" s="25" t="s">
        <v>682</v>
      </c>
      <c r="E38" s="26">
        <v>120024</v>
      </c>
      <c r="F38" s="27">
        <v>1135.07</v>
      </c>
      <c r="G38" s="28">
        <v>1.1900000000000001E-2</v>
      </c>
      <c r="H38" s="29"/>
    </row>
    <row r="39" spans="2:8" ht="15.75" customHeight="1" x14ac:dyDescent="0.2">
      <c r="B39" s="25" t="s">
        <v>623</v>
      </c>
      <c r="C39" s="25" t="s">
        <v>624</v>
      </c>
      <c r="D39" s="25" t="s">
        <v>302</v>
      </c>
      <c r="E39" s="26">
        <v>13066</v>
      </c>
      <c r="F39" s="27">
        <v>1113.3699999999999</v>
      </c>
      <c r="G39" s="28">
        <v>1.17E-2</v>
      </c>
      <c r="H39" s="29"/>
    </row>
    <row r="40" spans="2:8" ht="15.75" customHeight="1" x14ac:dyDescent="0.2">
      <c r="B40" s="25" t="s">
        <v>597</v>
      </c>
      <c r="C40" s="25" t="s">
        <v>598</v>
      </c>
      <c r="D40" s="25" t="s">
        <v>302</v>
      </c>
      <c r="E40" s="26">
        <v>125148</v>
      </c>
      <c r="F40" s="27">
        <v>1095.3</v>
      </c>
      <c r="G40" s="28">
        <v>1.15E-2</v>
      </c>
      <c r="H40" s="29"/>
    </row>
    <row r="41" spans="2:8" ht="15.75" customHeight="1" x14ac:dyDescent="0.2">
      <c r="B41" s="25" t="s">
        <v>522</v>
      </c>
      <c r="C41" s="25" t="s">
        <v>523</v>
      </c>
      <c r="D41" s="25" t="s">
        <v>302</v>
      </c>
      <c r="E41" s="26">
        <v>95534</v>
      </c>
      <c r="F41" s="27">
        <v>1075.95</v>
      </c>
      <c r="G41" s="28">
        <v>1.1299999999999999E-2</v>
      </c>
      <c r="H41" s="29"/>
    </row>
    <row r="42" spans="2:8" ht="15.75" customHeight="1" x14ac:dyDescent="0.2">
      <c r="B42" s="25" t="s">
        <v>756</v>
      </c>
      <c r="C42" s="25" t="s">
        <v>757</v>
      </c>
      <c r="D42" s="25" t="s">
        <v>247</v>
      </c>
      <c r="E42" s="26">
        <v>23097</v>
      </c>
      <c r="F42" s="27">
        <v>1070.6500000000001</v>
      </c>
      <c r="G42" s="28">
        <v>1.12E-2</v>
      </c>
      <c r="H42" s="29"/>
    </row>
    <row r="43" spans="2:8" ht="15.75" customHeight="1" x14ac:dyDescent="0.2">
      <c r="B43" s="25" t="s">
        <v>147</v>
      </c>
      <c r="C43" s="25" t="s">
        <v>148</v>
      </c>
      <c r="D43" s="25" t="s">
        <v>132</v>
      </c>
      <c r="E43" s="26">
        <v>19975</v>
      </c>
      <c r="F43" s="27">
        <v>1040.67</v>
      </c>
      <c r="G43" s="28">
        <v>1.09E-2</v>
      </c>
      <c r="H43" s="29"/>
    </row>
    <row r="44" spans="2:8" ht="15.75" customHeight="1" x14ac:dyDescent="0.2">
      <c r="B44" s="25" t="s">
        <v>655</v>
      </c>
      <c r="C44" s="25" t="s">
        <v>656</v>
      </c>
      <c r="D44" s="25" t="s">
        <v>357</v>
      </c>
      <c r="E44" s="26">
        <v>15198</v>
      </c>
      <c r="F44" s="27">
        <v>1016.44</v>
      </c>
      <c r="G44" s="28">
        <v>1.0699999999999999E-2</v>
      </c>
      <c r="H44" s="29"/>
    </row>
    <row r="45" spans="2:8" ht="15.75" customHeight="1" x14ac:dyDescent="0.2">
      <c r="B45" s="25" t="s">
        <v>758</v>
      </c>
      <c r="C45" s="25" t="s">
        <v>759</v>
      </c>
      <c r="D45" s="25" t="s">
        <v>302</v>
      </c>
      <c r="E45" s="26">
        <v>25886</v>
      </c>
      <c r="F45" s="27">
        <v>1013.67</v>
      </c>
      <c r="G45" s="28">
        <v>1.06E-2</v>
      </c>
      <c r="H45" s="29"/>
    </row>
    <row r="46" spans="2:8" ht="15.75" customHeight="1" x14ac:dyDescent="0.2">
      <c r="B46" s="25" t="s">
        <v>192</v>
      </c>
      <c r="C46" s="25" t="s">
        <v>193</v>
      </c>
      <c r="D46" s="25" t="s">
        <v>194</v>
      </c>
      <c r="E46" s="26">
        <v>49772</v>
      </c>
      <c r="F46" s="27">
        <v>966.77</v>
      </c>
      <c r="G46" s="28">
        <v>1.01E-2</v>
      </c>
      <c r="H46" s="29"/>
    </row>
    <row r="47" spans="2:8" ht="15.75" customHeight="1" x14ac:dyDescent="0.2">
      <c r="B47" s="25" t="s">
        <v>760</v>
      </c>
      <c r="C47" s="25" t="s">
        <v>761</v>
      </c>
      <c r="D47" s="25" t="s">
        <v>143</v>
      </c>
      <c r="E47" s="26">
        <v>90072</v>
      </c>
      <c r="F47" s="27">
        <v>939.18</v>
      </c>
      <c r="G47" s="28">
        <v>9.9000000000000008E-3</v>
      </c>
      <c r="H47" s="29"/>
    </row>
    <row r="48" spans="2:8" ht="15.75" customHeight="1" x14ac:dyDescent="0.2">
      <c r="B48" s="25" t="s">
        <v>372</v>
      </c>
      <c r="C48" s="25" t="s">
        <v>373</v>
      </c>
      <c r="D48" s="25" t="s">
        <v>132</v>
      </c>
      <c r="E48" s="26">
        <v>18377</v>
      </c>
      <c r="F48" s="27">
        <v>938.04</v>
      </c>
      <c r="G48" s="28">
        <v>9.7999999999999997E-3</v>
      </c>
      <c r="H48" s="29"/>
    </row>
    <row r="49" spans="2:8" ht="15.75" customHeight="1" x14ac:dyDescent="0.2">
      <c r="B49" s="25" t="s">
        <v>385</v>
      </c>
      <c r="C49" s="25" t="s">
        <v>386</v>
      </c>
      <c r="D49" s="25" t="s">
        <v>290</v>
      </c>
      <c r="E49" s="26">
        <v>24880</v>
      </c>
      <c r="F49" s="27">
        <v>937.15</v>
      </c>
      <c r="G49" s="28">
        <v>9.7999999999999997E-3</v>
      </c>
      <c r="H49" s="29"/>
    </row>
    <row r="50" spans="2:8" ht="15.75" customHeight="1" x14ac:dyDescent="0.2">
      <c r="B50" s="25" t="s">
        <v>540</v>
      </c>
      <c r="C50" s="25" t="s">
        <v>541</v>
      </c>
      <c r="D50" s="25" t="s">
        <v>132</v>
      </c>
      <c r="E50" s="26">
        <v>12915</v>
      </c>
      <c r="F50" s="27">
        <v>933.39</v>
      </c>
      <c r="G50" s="28">
        <v>9.7999999999999997E-3</v>
      </c>
      <c r="H50" s="29"/>
    </row>
    <row r="51" spans="2:8" ht="15.75" customHeight="1" x14ac:dyDescent="0.2">
      <c r="B51" s="25" t="s">
        <v>360</v>
      </c>
      <c r="C51" s="25" t="s">
        <v>361</v>
      </c>
      <c r="D51" s="25" t="s">
        <v>322</v>
      </c>
      <c r="E51" s="26">
        <v>22239</v>
      </c>
      <c r="F51" s="27">
        <v>916.58</v>
      </c>
      <c r="G51" s="28">
        <v>9.5999999999999992E-3</v>
      </c>
      <c r="H51" s="29"/>
    </row>
    <row r="52" spans="2:8" ht="15.75" customHeight="1" x14ac:dyDescent="0.2">
      <c r="B52" s="25" t="s">
        <v>762</v>
      </c>
      <c r="C52" s="25" t="s">
        <v>763</v>
      </c>
      <c r="D52" s="25" t="s">
        <v>322</v>
      </c>
      <c r="E52" s="26">
        <v>25678</v>
      </c>
      <c r="F52" s="27">
        <v>901.99</v>
      </c>
      <c r="G52" s="28">
        <v>9.4999999999999998E-3</v>
      </c>
      <c r="H52" s="29"/>
    </row>
    <row r="53" spans="2:8" ht="15.75" customHeight="1" x14ac:dyDescent="0.2">
      <c r="B53" s="25" t="s">
        <v>560</v>
      </c>
      <c r="C53" s="25" t="s">
        <v>561</v>
      </c>
      <c r="D53" s="25" t="s">
        <v>562</v>
      </c>
      <c r="E53" s="26">
        <v>139161</v>
      </c>
      <c r="F53" s="27">
        <v>898.56</v>
      </c>
      <c r="G53" s="28">
        <v>9.4000000000000004E-3</v>
      </c>
      <c r="H53" s="29"/>
    </row>
    <row r="54" spans="2:8" ht="15.75" customHeight="1" x14ac:dyDescent="0.2">
      <c r="B54" s="25" t="s">
        <v>503</v>
      </c>
      <c r="C54" s="25" t="s">
        <v>504</v>
      </c>
      <c r="D54" s="25" t="s">
        <v>247</v>
      </c>
      <c r="E54" s="26">
        <v>26985</v>
      </c>
      <c r="F54" s="27">
        <v>894.53</v>
      </c>
      <c r="G54" s="28">
        <v>9.4000000000000004E-3</v>
      </c>
      <c r="H54" s="29"/>
    </row>
    <row r="55" spans="2:8" ht="15.75" customHeight="1" x14ac:dyDescent="0.2">
      <c r="B55" s="25" t="s">
        <v>764</v>
      </c>
      <c r="C55" s="25" t="s">
        <v>765</v>
      </c>
      <c r="D55" s="25" t="s">
        <v>247</v>
      </c>
      <c r="E55" s="26">
        <v>5038</v>
      </c>
      <c r="F55" s="27">
        <v>783.44</v>
      </c>
      <c r="G55" s="28">
        <v>8.2000000000000007E-3</v>
      </c>
      <c r="H55" s="29"/>
    </row>
    <row r="56" spans="2:8" ht="15.75" customHeight="1" x14ac:dyDescent="0.2">
      <c r="B56" s="25" t="s">
        <v>422</v>
      </c>
      <c r="C56" s="25" t="s">
        <v>423</v>
      </c>
      <c r="D56" s="25" t="s">
        <v>424</v>
      </c>
      <c r="E56" s="26">
        <v>67276</v>
      </c>
      <c r="F56" s="27">
        <v>771.18</v>
      </c>
      <c r="G56" s="28">
        <v>8.0999999999999996E-3</v>
      </c>
      <c r="H56" s="29"/>
    </row>
    <row r="57" spans="2:8" ht="15.75" customHeight="1" x14ac:dyDescent="0.2">
      <c r="B57" s="25" t="s">
        <v>278</v>
      </c>
      <c r="C57" s="25" t="s">
        <v>279</v>
      </c>
      <c r="D57" s="25" t="s">
        <v>186</v>
      </c>
      <c r="E57" s="26">
        <v>60062</v>
      </c>
      <c r="F57" s="27">
        <v>712.43</v>
      </c>
      <c r="G57" s="28">
        <v>7.4999999999999997E-3</v>
      </c>
      <c r="H57" s="29"/>
    </row>
    <row r="58" spans="2:8" ht="15.75" customHeight="1" x14ac:dyDescent="0.2">
      <c r="B58" s="25" t="s">
        <v>184</v>
      </c>
      <c r="C58" s="25" t="s">
        <v>185</v>
      </c>
      <c r="D58" s="25" t="s">
        <v>186</v>
      </c>
      <c r="E58" s="26">
        <v>3004</v>
      </c>
      <c r="F58" s="27">
        <v>696.31</v>
      </c>
      <c r="G58" s="28">
        <v>7.3000000000000001E-3</v>
      </c>
      <c r="H58" s="29"/>
    </row>
    <row r="59" spans="2:8" ht="15.75" customHeight="1" x14ac:dyDescent="0.2">
      <c r="B59" s="25" t="s">
        <v>511</v>
      </c>
      <c r="C59" s="25" t="s">
        <v>512</v>
      </c>
      <c r="D59" s="25" t="s">
        <v>302</v>
      </c>
      <c r="E59" s="26">
        <v>65329</v>
      </c>
      <c r="F59" s="27">
        <v>563.99</v>
      </c>
      <c r="G59" s="28">
        <v>5.8999999999999999E-3</v>
      </c>
      <c r="H59" s="29"/>
    </row>
    <row r="60" spans="2:8" ht="15.75" customHeight="1" x14ac:dyDescent="0.2">
      <c r="B60" s="25" t="s">
        <v>586</v>
      </c>
      <c r="C60" s="25" t="s">
        <v>587</v>
      </c>
      <c r="D60" s="25" t="s">
        <v>322</v>
      </c>
      <c r="E60" s="26">
        <v>24516</v>
      </c>
      <c r="F60" s="27">
        <v>509.6</v>
      </c>
      <c r="G60" s="28">
        <v>5.3E-3</v>
      </c>
      <c r="H60" s="29"/>
    </row>
    <row r="61" spans="2:8" ht="15.75" customHeight="1" x14ac:dyDescent="0.2">
      <c r="B61" s="25" t="s">
        <v>378</v>
      </c>
      <c r="C61" s="25" t="s">
        <v>379</v>
      </c>
      <c r="D61" s="25" t="s">
        <v>337</v>
      </c>
      <c r="E61" s="26">
        <v>11960</v>
      </c>
      <c r="F61" s="27">
        <v>439.6</v>
      </c>
      <c r="G61" s="28">
        <v>4.5999999999999999E-3</v>
      </c>
      <c r="H61" s="29"/>
    </row>
    <row r="62" spans="2:8" ht="15.75" customHeight="1" x14ac:dyDescent="0.2">
      <c r="B62" s="25" t="s">
        <v>471</v>
      </c>
      <c r="C62" s="25" t="s">
        <v>472</v>
      </c>
      <c r="D62" s="25" t="s">
        <v>180</v>
      </c>
      <c r="E62" s="26">
        <v>77980</v>
      </c>
      <c r="F62" s="27">
        <v>180.29</v>
      </c>
      <c r="G62" s="28">
        <v>1.9E-3</v>
      </c>
      <c r="H62" s="29"/>
    </row>
    <row r="63" spans="2:8" ht="15.75" customHeight="1" x14ac:dyDescent="0.2">
      <c r="B63" s="25" t="s">
        <v>569</v>
      </c>
      <c r="C63" s="25" t="s">
        <v>570</v>
      </c>
      <c r="D63" s="25" t="s">
        <v>322</v>
      </c>
      <c r="E63" s="26">
        <v>2051</v>
      </c>
      <c r="F63" s="27">
        <v>11.07</v>
      </c>
      <c r="G63" s="28">
        <v>1E-4</v>
      </c>
      <c r="H63" s="29"/>
    </row>
    <row r="64" spans="2:8" ht="15.75" customHeight="1" x14ac:dyDescent="0.2">
      <c r="B64" s="24" t="s">
        <v>98</v>
      </c>
      <c r="C64" s="24"/>
      <c r="D64" s="24"/>
      <c r="E64" s="30"/>
      <c r="F64" s="31">
        <v>89239.29</v>
      </c>
      <c r="G64" s="32">
        <v>0.93620000000000003</v>
      </c>
      <c r="H64" s="33"/>
    </row>
    <row r="65" spans="2:16" ht="15.75" customHeight="1" x14ac:dyDescent="0.2">
      <c r="B65" s="24" t="s">
        <v>152</v>
      </c>
      <c r="C65" s="25"/>
      <c r="D65" s="25"/>
      <c r="E65" s="26"/>
      <c r="F65" s="27"/>
      <c r="G65" s="28"/>
      <c r="H65" s="29"/>
    </row>
    <row r="66" spans="2:16" ht="15.75" customHeight="1" x14ac:dyDescent="0.2">
      <c r="B66" s="24" t="s">
        <v>98</v>
      </c>
      <c r="C66" s="25"/>
      <c r="D66" s="25"/>
      <c r="E66" s="26"/>
      <c r="F66" s="34" t="s">
        <v>100</v>
      </c>
      <c r="G66" s="35" t="s">
        <v>100</v>
      </c>
      <c r="H66" s="29"/>
    </row>
    <row r="67" spans="2:16" ht="15.75" customHeight="1" x14ac:dyDescent="0.2">
      <c r="B67" s="25"/>
      <c r="C67" s="25"/>
      <c r="D67" s="25"/>
      <c r="E67" s="26"/>
      <c r="F67" s="27"/>
      <c r="G67" s="28"/>
      <c r="H67" s="29"/>
    </row>
    <row r="68" spans="2:16" ht="15.75" customHeight="1" x14ac:dyDescent="0.2">
      <c r="B68" s="36" t="s">
        <v>102</v>
      </c>
      <c r="C68" s="36"/>
      <c r="D68" s="36"/>
      <c r="E68" s="37"/>
      <c r="F68" s="31">
        <v>89239.29</v>
      </c>
      <c r="G68" s="32">
        <v>0.93620000000000003</v>
      </c>
      <c r="H68" s="33"/>
      <c r="L68" s="3"/>
    </row>
    <row r="69" spans="2:16" ht="15.75" customHeight="1" x14ac:dyDescent="0.2">
      <c r="B69" s="25"/>
      <c r="C69" s="25"/>
      <c r="D69" s="25"/>
      <c r="E69" s="26"/>
      <c r="F69" s="27"/>
      <c r="G69" s="28"/>
      <c r="H69" s="29"/>
    </row>
    <row r="70" spans="2:16" ht="15.75" customHeight="1" x14ac:dyDescent="0.2">
      <c r="B70" s="25"/>
      <c r="C70" s="25"/>
      <c r="D70" s="25"/>
      <c r="E70" s="26"/>
      <c r="F70" s="27"/>
      <c r="G70" s="28"/>
      <c r="H70" s="29"/>
      <c r="L70" s="3"/>
    </row>
    <row r="71" spans="2:16" ht="15.75" customHeight="1" x14ac:dyDescent="0.2">
      <c r="B71" s="24" t="s">
        <v>103</v>
      </c>
      <c r="C71" s="25"/>
      <c r="D71" s="25"/>
      <c r="E71" s="26"/>
      <c r="F71" s="27"/>
      <c r="G71" s="28"/>
      <c r="H71" s="29"/>
      <c r="L71" s="3"/>
    </row>
    <row r="72" spans="2:16" ht="15.75" customHeight="1" x14ac:dyDescent="0.2">
      <c r="B72" s="25" t="s">
        <v>104</v>
      </c>
      <c r="C72" s="25"/>
      <c r="D72" s="25"/>
      <c r="E72" s="26"/>
      <c r="F72" s="27">
        <v>6301.6</v>
      </c>
      <c r="G72" s="28">
        <v>6.6100000000000006E-2</v>
      </c>
      <c r="H72" s="29"/>
      <c r="L72" s="3"/>
    </row>
    <row r="73" spans="2:16" ht="15.75" customHeight="1" x14ac:dyDescent="0.2">
      <c r="B73" s="24" t="s">
        <v>98</v>
      </c>
      <c r="C73" s="24"/>
      <c r="D73" s="24"/>
      <c r="E73" s="30"/>
      <c r="F73" s="31">
        <v>6301.6</v>
      </c>
      <c r="G73" s="32">
        <v>6.6100000000000006E-2</v>
      </c>
      <c r="H73" s="33"/>
      <c r="L73" s="3"/>
    </row>
    <row r="74" spans="2:16" ht="15.75" customHeight="1" x14ac:dyDescent="0.2">
      <c r="B74" s="25"/>
      <c r="C74" s="25"/>
      <c r="D74" s="25"/>
      <c r="E74" s="26"/>
      <c r="F74" s="27"/>
      <c r="G74" s="28"/>
      <c r="H74" s="29"/>
      <c r="L74" s="3"/>
    </row>
    <row r="75" spans="2:16" ht="15.75" customHeight="1" x14ac:dyDescent="0.2">
      <c r="B75" s="36" t="s">
        <v>102</v>
      </c>
      <c r="C75" s="36"/>
      <c r="D75" s="36"/>
      <c r="E75" s="37"/>
      <c r="F75" s="31">
        <v>6301.6</v>
      </c>
      <c r="G75" s="32">
        <v>6.6100000000000006E-2</v>
      </c>
      <c r="H75" s="33"/>
      <c r="L75" s="5"/>
      <c r="M75" s="5"/>
      <c r="N75" s="6"/>
      <c r="O75" s="6"/>
      <c r="P75" s="5"/>
    </row>
    <row r="76" spans="2:16" ht="15.75" customHeight="1" x14ac:dyDescent="0.2">
      <c r="B76" s="25" t="s">
        <v>105</v>
      </c>
      <c r="C76" s="25"/>
      <c r="D76" s="25"/>
      <c r="E76" s="26"/>
      <c r="F76" s="43">
        <v>-219.25</v>
      </c>
      <c r="G76" s="44">
        <v>-2.2999999999999687E-3</v>
      </c>
      <c r="H76" s="29"/>
    </row>
    <row r="77" spans="2:16" ht="15.75" customHeight="1" x14ac:dyDescent="0.2">
      <c r="B77" s="38" t="s">
        <v>106</v>
      </c>
      <c r="C77" s="38"/>
      <c r="D77" s="38"/>
      <c r="E77" s="39"/>
      <c r="F77" s="40">
        <v>95321.64</v>
      </c>
      <c r="G77" s="41">
        <v>1</v>
      </c>
      <c r="H77" s="42"/>
    </row>
    <row r="78" spans="2:16" ht="15.75" customHeight="1" thickBot="1" x14ac:dyDescent="0.25">
      <c r="B78" s="2"/>
      <c r="L78" s="7"/>
      <c r="M78" s="7"/>
      <c r="N78" s="7"/>
      <c r="O78" s="7"/>
      <c r="P78" s="7"/>
    </row>
    <row r="79" spans="2:16" ht="27" customHeight="1" thickBot="1" x14ac:dyDescent="0.25">
      <c r="B79" s="57" t="s">
        <v>787</v>
      </c>
      <c r="C79" s="58" t="s">
        <v>788</v>
      </c>
      <c r="D79" s="58" t="s">
        <v>789</v>
      </c>
      <c r="E79" s="59" t="s">
        <v>790</v>
      </c>
      <c r="G79" s="2"/>
      <c r="H79" s="2"/>
    </row>
    <row r="80" spans="2:16" ht="28.5" customHeight="1" x14ac:dyDescent="0.2">
      <c r="B80" s="65" t="s">
        <v>30</v>
      </c>
      <c r="C80" s="100"/>
      <c r="D80" s="103" t="s">
        <v>831</v>
      </c>
      <c r="E80" s="105"/>
      <c r="G80" s="2"/>
      <c r="H80" s="2"/>
    </row>
    <row r="81" spans="2:8" ht="30" customHeight="1" x14ac:dyDescent="0.2">
      <c r="B81" s="61" t="s">
        <v>849</v>
      </c>
      <c r="C81" s="101"/>
      <c r="D81" s="104"/>
      <c r="E81" s="101"/>
      <c r="G81" s="2"/>
      <c r="H81" s="2"/>
    </row>
    <row r="82" spans="2:8" ht="30.75" customHeight="1" x14ac:dyDescent="0.2">
      <c r="B82" s="61" t="s">
        <v>866</v>
      </c>
      <c r="C82" s="101"/>
      <c r="D82" s="104"/>
      <c r="E82" s="101"/>
      <c r="G82" s="2"/>
      <c r="H82" s="2"/>
    </row>
    <row r="83" spans="2:8" ht="30" customHeight="1" thickBot="1" x14ac:dyDescent="0.25">
      <c r="B83" s="63" t="s">
        <v>810</v>
      </c>
      <c r="C83" s="102"/>
      <c r="D83" s="67" t="s">
        <v>810</v>
      </c>
      <c r="E83" s="106"/>
      <c r="G83" s="2"/>
      <c r="H83" s="2"/>
    </row>
    <row r="85" spans="2:8" ht="12" x14ac:dyDescent="0.2">
      <c r="B85" s="2" t="s">
        <v>791</v>
      </c>
      <c r="C85" s="2"/>
      <c r="D85" s="2"/>
      <c r="G85" s="2"/>
      <c r="H85" s="2"/>
    </row>
    <row r="86" spans="2:8" ht="12" x14ac:dyDescent="0.2">
      <c r="B86" s="3" t="s">
        <v>792</v>
      </c>
      <c r="C86" s="2"/>
      <c r="D86" s="2"/>
      <c r="G86" s="2"/>
      <c r="H86" s="2"/>
    </row>
  </sheetData>
  <mergeCells count="3">
    <mergeCell ref="C80:C83"/>
    <mergeCell ref="D80:D82"/>
    <mergeCell ref="E80:E83"/>
  </mergeCells>
  <hyperlinks>
    <hyperlink ref="I1" location="'Sheet1'!A1" display="Index" xr:uid="{797017EA-595D-4F49-A7B0-0CBF72CE490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9D54-195B-486B-9D8D-373B39BB9CA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5.5703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31</v>
      </c>
      <c r="C1" s="1" t="s">
        <v>780</v>
      </c>
      <c r="D1" s="1" t="s">
        <v>781</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643470</v>
      </c>
      <c r="F7" s="27">
        <v>9821.2800000000007</v>
      </c>
      <c r="G7" s="28">
        <v>0.13320000000000001</v>
      </c>
      <c r="H7" s="29"/>
    </row>
    <row r="8" spans="2:9" ht="15.75" customHeight="1" x14ac:dyDescent="0.2">
      <c r="B8" s="25" t="s">
        <v>138</v>
      </c>
      <c r="C8" s="25" t="s">
        <v>139</v>
      </c>
      <c r="D8" s="25" t="s">
        <v>140</v>
      </c>
      <c r="E8" s="26">
        <v>289659</v>
      </c>
      <c r="F8" s="27">
        <v>6792.5</v>
      </c>
      <c r="G8" s="28">
        <v>9.2100000000000001E-2</v>
      </c>
      <c r="H8" s="29"/>
    </row>
    <row r="9" spans="2:9" ht="15.75" customHeight="1" x14ac:dyDescent="0.2">
      <c r="B9" s="25" t="s">
        <v>127</v>
      </c>
      <c r="C9" s="25" t="s">
        <v>128</v>
      </c>
      <c r="D9" s="25" t="s">
        <v>129</v>
      </c>
      <c r="E9" s="26">
        <v>598680</v>
      </c>
      <c r="F9" s="27">
        <v>5698.83</v>
      </c>
      <c r="G9" s="28">
        <v>7.7299999999999994E-2</v>
      </c>
      <c r="H9" s="29"/>
    </row>
    <row r="10" spans="2:9" ht="15.75" customHeight="1" x14ac:dyDescent="0.2">
      <c r="B10" s="25" t="s">
        <v>130</v>
      </c>
      <c r="C10" s="25" t="s">
        <v>131</v>
      </c>
      <c r="D10" s="25" t="s">
        <v>132</v>
      </c>
      <c r="E10" s="26">
        <v>304366</v>
      </c>
      <c r="F10" s="27">
        <v>4369.0200000000004</v>
      </c>
      <c r="G10" s="28">
        <v>5.9200000000000003E-2</v>
      </c>
      <c r="H10" s="29"/>
    </row>
    <row r="11" spans="2:9" ht="15.75" customHeight="1" x14ac:dyDescent="0.2">
      <c r="B11" s="25" t="s">
        <v>259</v>
      </c>
      <c r="C11" s="25" t="s">
        <v>260</v>
      </c>
      <c r="D11" s="25" t="s">
        <v>137</v>
      </c>
      <c r="E11" s="26">
        <v>758524</v>
      </c>
      <c r="F11" s="27">
        <v>3370.88</v>
      </c>
      <c r="G11" s="28">
        <v>4.5699999999999998E-2</v>
      </c>
      <c r="H11" s="29"/>
    </row>
    <row r="12" spans="2:9" ht="15.75" customHeight="1" x14ac:dyDescent="0.2">
      <c r="B12" s="25" t="s">
        <v>309</v>
      </c>
      <c r="C12" s="25" t="s">
        <v>310</v>
      </c>
      <c r="D12" s="25" t="s">
        <v>311</v>
      </c>
      <c r="E12" s="26">
        <v>103468</v>
      </c>
      <c r="F12" s="27">
        <v>3128.41</v>
      </c>
      <c r="G12" s="28">
        <v>4.24E-2</v>
      </c>
      <c r="H12" s="29"/>
    </row>
    <row r="13" spans="2:9" ht="15.75" customHeight="1" x14ac:dyDescent="0.2">
      <c r="B13" s="25" t="s">
        <v>263</v>
      </c>
      <c r="C13" s="25" t="s">
        <v>264</v>
      </c>
      <c r="D13" s="25" t="s">
        <v>132</v>
      </c>
      <c r="E13" s="26">
        <v>87239</v>
      </c>
      <c r="F13" s="27">
        <v>3078.32</v>
      </c>
      <c r="G13" s="28">
        <v>4.1700000000000001E-2</v>
      </c>
      <c r="H13" s="29"/>
    </row>
    <row r="14" spans="2:9" ht="15.75" customHeight="1" x14ac:dyDescent="0.2">
      <c r="B14" s="25" t="s">
        <v>261</v>
      </c>
      <c r="C14" s="25" t="s">
        <v>262</v>
      </c>
      <c r="D14" s="25" t="s">
        <v>129</v>
      </c>
      <c r="E14" s="26">
        <v>237677</v>
      </c>
      <c r="F14" s="27">
        <v>2464</v>
      </c>
      <c r="G14" s="28">
        <v>3.3399999999999999E-2</v>
      </c>
      <c r="H14" s="29"/>
    </row>
    <row r="15" spans="2:9" ht="15.75" customHeight="1" x14ac:dyDescent="0.2">
      <c r="B15" s="25" t="s">
        <v>265</v>
      </c>
      <c r="C15" s="25" t="s">
        <v>266</v>
      </c>
      <c r="D15" s="25" t="s">
        <v>129</v>
      </c>
      <c r="E15" s="26">
        <v>125933</v>
      </c>
      <c r="F15" s="27">
        <v>2185.8200000000002</v>
      </c>
      <c r="G15" s="28">
        <v>2.9600000000000001E-2</v>
      </c>
      <c r="H15" s="29"/>
    </row>
    <row r="16" spans="2:9" ht="15.75" customHeight="1" x14ac:dyDescent="0.2">
      <c r="B16" s="25" t="s">
        <v>149</v>
      </c>
      <c r="C16" s="25" t="s">
        <v>150</v>
      </c>
      <c r="D16" s="25" t="s">
        <v>151</v>
      </c>
      <c r="E16" s="26">
        <v>216407</v>
      </c>
      <c r="F16" s="27">
        <v>2004.79</v>
      </c>
      <c r="G16" s="28">
        <v>2.7199999999999998E-2</v>
      </c>
      <c r="H16" s="29"/>
    </row>
    <row r="17" spans="2:8" ht="15.75" customHeight="1" x14ac:dyDescent="0.2">
      <c r="B17" s="25" t="s">
        <v>257</v>
      </c>
      <c r="C17" s="25" t="s">
        <v>258</v>
      </c>
      <c r="D17" s="25" t="s">
        <v>129</v>
      </c>
      <c r="E17" s="26">
        <v>329681</v>
      </c>
      <c r="F17" s="27">
        <v>1973.31</v>
      </c>
      <c r="G17" s="28">
        <v>2.6800000000000001E-2</v>
      </c>
      <c r="H17" s="29"/>
    </row>
    <row r="18" spans="2:8" ht="15.75" customHeight="1" x14ac:dyDescent="0.2">
      <c r="B18" s="25" t="s">
        <v>135</v>
      </c>
      <c r="C18" s="25" t="s">
        <v>136</v>
      </c>
      <c r="D18" s="25" t="s">
        <v>137</v>
      </c>
      <c r="E18" s="26">
        <v>76603</v>
      </c>
      <c r="F18" s="27">
        <v>1888.72</v>
      </c>
      <c r="G18" s="28">
        <v>2.5600000000000001E-2</v>
      </c>
      <c r="H18" s="29"/>
    </row>
    <row r="19" spans="2:8" ht="15.75" customHeight="1" x14ac:dyDescent="0.2">
      <c r="B19" s="25" t="s">
        <v>270</v>
      </c>
      <c r="C19" s="25" t="s">
        <v>271</v>
      </c>
      <c r="D19" s="25" t="s">
        <v>180</v>
      </c>
      <c r="E19" s="26">
        <v>22864</v>
      </c>
      <c r="F19" s="27">
        <v>1785.85</v>
      </c>
      <c r="G19" s="28">
        <v>2.4199999999999999E-2</v>
      </c>
      <c r="H19" s="29"/>
    </row>
    <row r="20" spans="2:8" ht="15.75" customHeight="1" x14ac:dyDescent="0.2">
      <c r="B20" s="25" t="s">
        <v>366</v>
      </c>
      <c r="C20" s="25" t="s">
        <v>367</v>
      </c>
      <c r="D20" s="25" t="s">
        <v>302</v>
      </c>
      <c r="E20" s="26">
        <v>38540</v>
      </c>
      <c r="F20" s="27">
        <v>1218.27</v>
      </c>
      <c r="G20" s="28">
        <v>1.6500000000000001E-2</v>
      </c>
      <c r="H20" s="29"/>
    </row>
    <row r="21" spans="2:8" ht="15.75" customHeight="1" x14ac:dyDescent="0.2">
      <c r="B21" s="25" t="s">
        <v>272</v>
      </c>
      <c r="C21" s="25" t="s">
        <v>273</v>
      </c>
      <c r="D21" s="25" t="s">
        <v>146</v>
      </c>
      <c r="E21" s="26">
        <v>11329</v>
      </c>
      <c r="F21" s="27">
        <v>1202.07</v>
      </c>
      <c r="G21" s="28">
        <v>1.6299999999999999E-2</v>
      </c>
      <c r="H21" s="29"/>
    </row>
    <row r="22" spans="2:8" ht="15.75" customHeight="1" x14ac:dyDescent="0.2">
      <c r="B22" s="25" t="s">
        <v>144</v>
      </c>
      <c r="C22" s="25" t="s">
        <v>145</v>
      </c>
      <c r="D22" s="25" t="s">
        <v>146</v>
      </c>
      <c r="E22" s="26">
        <v>76526</v>
      </c>
      <c r="F22" s="27">
        <v>1189.4100000000001</v>
      </c>
      <c r="G22" s="28">
        <v>1.61E-2</v>
      </c>
      <c r="H22" s="29"/>
    </row>
    <row r="23" spans="2:8" ht="15.75" customHeight="1" x14ac:dyDescent="0.2">
      <c r="B23" s="25" t="s">
        <v>342</v>
      </c>
      <c r="C23" s="25" t="s">
        <v>343</v>
      </c>
      <c r="D23" s="25" t="s">
        <v>302</v>
      </c>
      <c r="E23" s="26">
        <v>35670</v>
      </c>
      <c r="F23" s="27">
        <v>1123.18</v>
      </c>
      <c r="G23" s="28">
        <v>1.52E-2</v>
      </c>
      <c r="H23" s="29"/>
    </row>
    <row r="24" spans="2:8" ht="15.75" customHeight="1" x14ac:dyDescent="0.2">
      <c r="B24" s="25" t="s">
        <v>284</v>
      </c>
      <c r="C24" s="25" t="s">
        <v>285</v>
      </c>
      <c r="D24" s="25" t="s">
        <v>132</v>
      </c>
      <c r="E24" s="26">
        <v>90450</v>
      </c>
      <c r="F24" s="27">
        <v>1116.8800000000001</v>
      </c>
      <c r="G24" s="28">
        <v>1.5100000000000001E-2</v>
      </c>
      <c r="H24" s="29"/>
    </row>
    <row r="25" spans="2:8" ht="15.75" customHeight="1" x14ac:dyDescent="0.2">
      <c r="B25" s="25" t="s">
        <v>296</v>
      </c>
      <c r="C25" s="25" t="s">
        <v>297</v>
      </c>
      <c r="D25" s="25" t="s">
        <v>186</v>
      </c>
      <c r="E25" s="26">
        <v>91802</v>
      </c>
      <c r="F25" s="27">
        <v>1063.6600000000001</v>
      </c>
      <c r="G25" s="28">
        <v>1.44E-2</v>
      </c>
      <c r="H25" s="29"/>
    </row>
    <row r="26" spans="2:8" ht="15.75" customHeight="1" x14ac:dyDescent="0.2">
      <c r="B26" s="25" t="s">
        <v>238</v>
      </c>
      <c r="C26" s="25" t="s">
        <v>239</v>
      </c>
      <c r="D26" s="25" t="s">
        <v>207</v>
      </c>
      <c r="E26" s="26">
        <v>411092</v>
      </c>
      <c r="F26" s="27">
        <v>1009.44</v>
      </c>
      <c r="G26" s="28">
        <v>1.37E-2</v>
      </c>
      <c r="H26" s="29"/>
    </row>
    <row r="27" spans="2:8" ht="15.75" customHeight="1" x14ac:dyDescent="0.2">
      <c r="B27" s="25" t="s">
        <v>433</v>
      </c>
      <c r="C27" s="25" t="s">
        <v>434</v>
      </c>
      <c r="D27" s="25" t="s">
        <v>146</v>
      </c>
      <c r="E27" s="26">
        <v>150914</v>
      </c>
      <c r="F27" s="27">
        <v>951.06</v>
      </c>
      <c r="G27" s="28">
        <v>1.29E-2</v>
      </c>
      <c r="H27" s="29"/>
    </row>
    <row r="28" spans="2:8" ht="15.75" customHeight="1" x14ac:dyDescent="0.2">
      <c r="B28" s="25" t="s">
        <v>214</v>
      </c>
      <c r="C28" s="25" t="s">
        <v>215</v>
      </c>
      <c r="D28" s="25" t="s">
        <v>216</v>
      </c>
      <c r="E28" s="26">
        <v>693340</v>
      </c>
      <c r="F28" s="27">
        <v>893.72</v>
      </c>
      <c r="G28" s="28">
        <v>1.21E-2</v>
      </c>
      <c r="H28" s="29"/>
    </row>
    <row r="29" spans="2:8" ht="15.75" customHeight="1" x14ac:dyDescent="0.2">
      <c r="B29" s="25" t="s">
        <v>282</v>
      </c>
      <c r="C29" s="25" t="s">
        <v>283</v>
      </c>
      <c r="D29" s="25" t="s">
        <v>194</v>
      </c>
      <c r="E29" s="26">
        <v>9881</v>
      </c>
      <c r="F29" s="27">
        <v>815.66</v>
      </c>
      <c r="G29" s="28">
        <v>1.11E-2</v>
      </c>
      <c r="H29" s="29"/>
    </row>
    <row r="30" spans="2:8" ht="15.75" customHeight="1" x14ac:dyDescent="0.2">
      <c r="B30" s="25" t="s">
        <v>212</v>
      </c>
      <c r="C30" s="25" t="s">
        <v>213</v>
      </c>
      <c r="D30" s="25" t="s">
        <v>129</v>
      </c>
      <c r="E30" s="26">
        <v>55836</v>
      </c>
      <c r="F30" s="27">
        <v>797.81</v>
      </c>
      <c r="G30" s="28">
        <v>1.0800000000000001E-2</v>
      </c>
      <c r="H30" s="29"/>
    </row>
    <row r="31" spans="2:8" ht="15.75" customHeight="1" x14ac:dyDescent="0.2">
      <c r="B31" s="25" t="s">
        <v>240</v>
      </c>
      <c r="C31" s="25" t="s">
        <v>241</v>
      </c>
      <c r="D31" s="25" t="s">
        <v>207</v>
      </c>
      <c r="E31" s="26">
        <v>392291</v>
      </c>
      <c r="F31" s="27">
        <v>783.6</v>
      </c>
      <c r="G31" s="28">
        <v>1.06E-2</v>
      </c>
      <c r="H31" s="29"/>
    </row>
    <row r="32" spans="2:8" ht="15.75" customHeight="1" x14ac:dyDescent="0.2">
      <c r="B32" s="25" t="s">
        <v>316</v>
      </c>
      <c r="C32" s="25" t="s">
        <v>317</v>
      </c>
      <c r="D32" s="25" t="s">
        <v>180</v>
      </c>
      <c r="E32" s="26">
        <v>46556</v>
      </c>
      <c r="F32" s="27">
        <v>717.08</v>
      </c>
      <c r="G32" s="28">
        <v>9.7000000000000003E-3</v>
      </c>
      <c r="H32" s="29"/>
    </row>
    <row r="33" spans="2:8" ht="15.75" customHeight="1" x14ac:dyDescent="0.2">
      <c r="B33" s="25" t="s">
        <v>141</v>
      </c>
      <c r="C33" s="25" t="s">
        <v>142</v>
      </c>
      <c r="D33" s="25" t="s">
        <v>143</v>
      </c>
      <c r="E33" s="26">
        <v>3045</v>
      </c>
      <c r="F33" s="27">
        <v>685.34</v>
      </c>
      <c r="G33" s="28">
        <v>9.2999999999999992E-3</v>
      </c>
      <c r="H33" s="29"/>
    </row>
    <row r="34" spans="2:8" ht="15.75" customHeight="1" x14ac:dyDescent="0.2">
      <c r="B34" s="25" t="s">
        <v>663</v>
      </c>
      <c r="C34" s="25" t="s">
        <v>664</v>
      </c>
      <c r="D34" s="25" t="s">
        <v>665</v>
      </c>
      <c r="E34" s="26">
        <v>28305</v>
      </c>
      <c r="F34" s="27">
        <v>683.25</v>
      </c>
      <c r="G34" s="28">
        <v>9.2999999999999992E-3</v>
      </c>
      <c r="H34" s="29"/>
    </row>
    <row r="35" spans="2:8" ht="15.75" customHeight="1" x14ac:dyDescent="0.2">
      <c r="B35" s="25" t="s">
        <v>307</v>
      </c>
      <c r="C35" s="25" t="s">
        <v>308</v>
      </c>
      <c r="D35" s="25" t="s">
        <v>132</v>
      </c>
      <c r="E35" s="26">
        <v>53495</v>
      </c>
      <c r="F35" s="27">
        <v>654.14</v>
      </c>
      <c r="G35" s="28">
        <v>8.8999999999999999E-3</v>
      </c>
      <c r="H35" s="29"/>
    </row>
    <row r="36" spans="2:8" ht="15.75" customHeight="1" x14ac:dyDescent="0.2">
      <c r="B36" s="25" t="s">
        <v>666</v>
      </c>
      <c r="C36" s="25" t="s">
        <v>667</v>
      </c>
      <c r="D36" s="25" t="s">
        <v>668</v>
      </c>
      <c r="E36" s="26">
        <v>335052</v>
      </c>
      <c r="F36" s="27">
        <v>642.79999999999995</v>
      </c>
      <c r="G36" s="28">
        <v>8.6999999999999994E-3</v>
      </c>
      <c r="H36" s="29"/>
    </row>
    <row r="37" spans="2:8" ht="15.75" customHeight="1" x14ac:dyDescent="0.2">
      <c r="B37" s="25" t="s">
        <v>669</v>
      </c>
      <c r="C37" s="25" t="s">
        <v>670</v>
      </c>
      <c r="D37" s="25" t="s">
        <v>216</v>
      </c>
      <c r="E37" s="26">
        <v>79789</v>
      </c>
      <c r="F37" s="27">
        <v>622.04</v>
      </c>
      <c r="G37" s="28">
        <v>8.3999999999999995E-3</v>
      </c>
      <c r="H37" s="29"/>
    </row>
    <row r="38" spans="2:8" ht="15.75" customHeight="1" x14ac:dyDescent="0.2">
      <c r="B38" s="25" t="s">
        <v>293</v>
      </c>
      <c r="C38" s="25" t="s">
        <v>294</v>
      </c>
      <c r="D38" s="25" t="s">
        <v>295</v>
      </c>
      <c r="E38" s="26">
        <v>125346</v>
      </c>
      <c r="F38" s="27">
        <v>617.52</v>
      </c>
      <c r="G38" s="28">
        <v>8.3999999999999995E-3</v>
      </c>
      <c r="H38" s="29"/>
    </row>
    <row r="39" spans="2:8" ht="15.75" customHeight="1" x14ac:dyDescent="0.2">
      <c r="B39" s="25" t="s">
        <v>192</v>
      </c>
      <c r="C39" s="25" t="s">
        <v>193</v>
      </c>
      <c r="D39" s="25" t="s">
        <v>194</v>
      </c>
      <c r="E39" s="26">
        <v>31532</v>
      </c>
      <c r="F39" s="27">
        <v>612.48</v>
      </c>
      <c r="G39" s="28">
        <v>8.3000000000000001E-3</v>
      </c>
      <c r="H39" s="29"/>
    </row>
    <row r="40" spans="2:8" ht="15.75" customHeight="1" x14ac:dyDescent="0.2">
      <c r="B40" s="25" t="s">
        <v>242</v>
      </c>
      <c r="C40" s="25" t="s">
        <v>243</v>
      </c>
      <c r="D40" s="25" t="s">
        <v>244</v>
      </c>
      <c r="E40" s="26">
        <v>92242</v>
      </c>
      <c r="F40" s="27">
        <v>587.95000000000005</v>
      </c>
      <c r="G40" s="28">
        <v>8.0000000000000002E-3</v>
      </c>
      <c r="H40" s="29"/>
    </row>
    <row r="41" spans="2:8" ht="15.75" customHeight="1" x14ac:dyDescent="0.2">
      <c r="B41" s="25" t="s">
        <v>220</v>
      </c>
      <c r="C41" s="25" t="s">
        <v>221</v>
      </c>
      <c r="D41" s="25" t="s">
        <v>186</v>
      </c>
      <c r="E41" s="26">
        <v>10364</v>
      </c>
      <c r="F41" s="27">
        <v>579.04</v>
      </c>
      <c r="G41" s="28">
        <v>7.9000000000000008E-3</v>
      </c>
      <c r="H41" s="29"/>
    </row>
    <row r="42" spans="2:8" ht="15.75" customHeight="1" x14ac:dyDescent="0.2">
      <c r="B42" s="25" t="s">
        <v>202</v>
      </c>
      <c r="C42" s="25" t="s">
        <v>203</v>
      </c>
      <c r="D42" s="25" t="s">
        <v>204</v>
      </c>
      <c r="E42" s="26">
        <v>196024</v>
      </c>
      <c r="F42" s="27">
        <v>578.66</v>
      </c>
      <c r="G42" s="28">
        <v>7.7999999999999996E-3</v>
      </c>
      <c r="H42" s="29"/>
    </row>
    <row r="43" spans="2:8" ht="15.75" customHeight="1" x14ac:dyDescent="0.2">
      <c r="B43" s="25" t="s">
        <v>671</v>
      </c>
      <c r="C43" s="25" t="s">
        <v>672</v>
      </c>
      <c r="D43" s="25" t="s">
        <v>673</v>
      </c>
      <c r="E43" s="26">
        <v>68461</v>
      </c>
      <c r="F43" s="27">
        <v>564.91</v>
      </c>
      <c r="G43" s="28">
        <v>7.7000000000000002E-3</v>
      </c>
      <c r="H43" s="29"/>
    </row>
    <row r="44" spans="2:8" ht="15.75" customHeight="1" x14ac:dyDescent="0.2">
      <c r="B44" s="25" t="s">
        <v>278</v>
      </c>
      <c r="C44" s="25" t="s">
        <v>279</v>
      </c>
      <c r="D44" s="25" t="s">
        <v>186</v>
      </c>
      <c r="E44" s="26">
        <v>44712</v>
      </c>
      <c r="F44" s="27">
        <v>530.35</v>
      </c>
      <c r="G44" s="28">
        <v>7.1999999999999998E-3</v>
      </c>
      <c r="H44" s="29"/>
    </row>
    <row r="45" spans="2:8" ht="15.75" customHeight="1" x14ac:dyDescent="0.2">
      <c r="B45" s="25" t="s">
        <v>323</v>
      </c>
      <c r="C45" s="25" t="s">
        <v>324</v>
      </c>
      <c r="D45" s="25" t="s">
        <v>244</v>
      </c>
      <c r="E45" s="26">
        <v>38493</v>
      </c>
      <c r="F45" s="27">
        <v>502.49</v>
      </c>
      <c r="G45" s="28">
        <v>6.7999999999999996E-3</v>
      </c>
      <c r="H45" s="29"/>
    </row>
    <row r="46" spans="2:8" ht="15.75" customHeight="1" x14ac:dyDescent="0.2">
      <c r="B46" s="25" t="s">
        <v>286</v>
      </c>
      <c r="C46" s="25" t="s">
        <v>287</v>
      </c>
      <c r="D46" s="25" t="s">
        <v>146</v>
      </c>
      <c r="E46" s="26">
        <v>9683</v>
      </c>
      <c r="F46" s="27">
        <v>490.32</v>
      </c>
      <c r="G46" s="28">
        <v>6.6E-3</v>
      </c>
      <c r="H46" s="29"/>
    </row>
    <row r="47" spans="2:8" ht="15.75" customHeight="1" x14ac:dyDescent="0.2">
      <c r="B47" s="25" t="s">
        <v>674</v>
      </c>
      <c r="C47" s="25" t="s">
        <v>675</v>
      </c>
      <c r="D47" s="25" t="s">
        <v>132</v>
      </c>
      <c r="E47" s="26">
        <v>120405</v>
      </c>
      <c r="F47" s="27">
        <v>488.9</v>
      </c>
      <c r="G47" s="28">
        <v>6.6E-3</v>
      </c>
      <c r="H47" s="29"/>
    </row>
    <row r="48" spans="2:8" ht="15.75" customHeight="1" x14ac:dyDescent="0.2">
      <c r="B48" s="25" t="s">
        <v>314</v>
      </c>
      <c r="C48" s="25" t="s">
        <v>315</v>
      </c>
      <c r="D48" s="25" t="s">
        <v>143</v>
      </c>
      <c r="E48" s="26">
        <v>10112</v>
      </c>
      <c r="F48" s="27">
        <v>458.8</v>
      </c>
      <c r="G48" s="28">
        <v>6.1999999999999998E-3</v>
      </c>
      <c r="H48" s="29"/>
    </row>
    <row r="49" spans="2:8" ht="15.75" customHeight="1" x14ac:dyDescent="0.2">
      <c r="B49" s="25" t="s">
        <v>647</v>
      </c>
      <c r="C49" s="25" t="s">
        <v>648</v>
      </c>
      <c r="D49" s="25" t="s">
        <v>562</v>
      </c>
      <c r="E49" s="26">
        <v>51674</v>
      </c>
      <c r="F49" s="27">
        <v>453.13</v>
      </c>
      <c r="G49" s="28">
        <v>6.1000000000000004E-3</v>
      </c>
      <c r="H49" s="29"/>
    </row>
    <row r="50" spans="2:8" ht="15.75" customHeight="1" x14ac:dyDescent="0.2">
      <c r="B50" s="25" t="s">
        <v>181</v>
      </c>
      <c r="C50" s="25" t="s">
        <v>182</v>
      </c>
      <c r="D50" s="25" t="s">
        <v>183</v>
      </c>
      <c r="E50" s="26">
        <v>8577</v>
      </c>
      <c r="F50" s="27">
        <v>440.66</v>
      </c>
      <c r="G50" s="28">
        <v>6.0000000000000001E-3</v>
      </c>
      <c r="H50" s="29"/>
    </row>
    <row r="51" spans="2:8" ht="15.75" customHeight="1" x14ac:dyDescent="0.2">
      <c r="B51" s="25" t="s">
        <v>452</v>
      </c>
      <c r="C51" s="25" t="s">
        <v>453</v>
      </c>
      <c r="D51" s="25" t="s">
        <v>186</v>
      </c>
      <c r="E51" s="26">
        <v>10829</v>
      </c>
      <c r="F51" s="27">
        <v>407.73</v>
      </c>
      <c r="G51" s="28">
        <v>5.4999999999999997E-3</v>
      </c>
      <c r="H51" s="29"/>
    </row>
    <row r="52" spans="2:8" ht="15.75" customHeight="1" x14ac:dyDescent="0.2">
      <c r="B52" s="25" t="s">
        <v>147</v>
      </c>
      <c r="C52" s="25" t="s">
        <v>148</v>
      </c>
      <c r="D52" s="25" t="s">
        <v>132</v>
      </c>
      <c r="E52" s="26">
        <v>7814</v>
      </c>
      <c r="F52" s="27">
        <v>407.1</v>
      </c>
      <c r="G52" s="28">
        <v>5.4999999999999997E-3</v>
      </c>
      <c r="H52" s="29"/>
    </row>
    <row r="53" spans="2:8" ht="15.75" customHeight="1" x14ac:dyDescent="0.2">
      <c r="B53" s="25" t="s">
        <v>274</v>
      </c>
      <c r="C53" s="25" t="s">
        <v>275</v>
      </c>
      <c r="D53" s="25" t="s">
        <v>146</v>
      </c>
      <c r="E53" s="26">
        <v>11690</v>
      </c>
      <c r="F53" s="27">
        <v>402.95</v>
      </c>
      <c r="G53" s="28">
        <v>5.4999999999999997E-3</v>
      </c>
      <c r="H53" s="29"/>
    </row>
    <row r="54" spans="2:8" ht="15.75" customHeight="1" x14ac:dyDescent="0.2">
      <c r="B54" s="25" t="s">
        <v>276</v>
      </c>
      <c r="C54" s="25" t="s">
        <v>277</v>
      </c>
      <c r="D54" s="25" t="s">
        <v>146</v>
      </c>
      <c r="E54" s="26">
        <v>11070</v>
      </c>
      <c r="F54" s="27">
        <v>338.44</v>
      </c>
      <c r="G54" s="28">
        <v>4.5999999999999999E-3</v>
      </c>
      <c r="H54" s="29"/>
    </row>
    <row r="55" spans="2:8" ht="15.75" customHeight="1" x14ac:dyDescent="0.2">
      <c r="B55" s="25" t="s">
        <v>676</v>
      </c>
      <c r="C55" s="25" t="s">
        <v>677</v>
      </c>
      <c r="D55" s="25" t="s">
        <v>140</v>
      </c>
      <c r="E55" s="26">
        <v>81985</v>
      </c>
      <c r="F55" s="27">
        <v>284.16000000000003</v>
      </c>
      <c r="G55" s="28">
        <v>3.8999999999999998E-3</v>
      </c>
      <c r="H55" s="29"/>
    </row>
    <row r="56" spans="2:8" ht="15.75" customHeight="1" x14ac:dyDescent="0.2">
      <c r="B56" s="25" t="s">
        <v>678</v>
      </c>
      <c r="C56" s="25" t="s">
        <v>679</v>
      </c>
      <c r="D56" s="25" t="s">
        <v>424</v>
      </c>
      <c r="E56" s="26">
        <v>43150</v>
      </c>
      <c r="F56" s="27">
        <v>265.91000000000003</v>
      </c>
      <c r="G56" s="28">
        <v>3.5999999999999999E-3</v>
      </c>
      <c r="H56" s="29"/>
    </row>
    <row r="57" spans="2:8" ht="15.75" customHeight="1" x14ac:dyDescent="0.2">
      <c r="B57" s="24" t="s">
        <v>98</v>
      </c>
      <c r="C57" s="24"/>
      <c r="D57" s="24"/>
      <c r="E57" s="30"/>
      <c r="F57" s="31">
        <v>73742.64</v>
      </c>
      <c r="G57" s="32">
        <v>0.99980000000000002</v>
      </c>
      <c r="H57" s="33"/>
    </row>
    <row r="58" spans="2:8" ht="15.75" customHeight="1" x14ac:dyDescent="0.2">
      <c r="B58" s="24" t="s">
        <v>152</v>
      </c>
      <c r="C58" s="25"/>
      <c r="D58" s="25"/>
      <c r="E58" s="26"/>
      <c r="F58" s="27"/>
      <c r="G58" s="28"/>
      <c r="H58" s="29"/>
    </row>
    <row r="59" spans="2:8" ht="15.75" customHeight="1" x14ac:dyDescent="0.2">
      <c r="B59" s="24" t="s">
        <v>98</v>
      </c>
      <c r="C59" s="25"/>
      <c r="D59" s="25"/>
      <c r="E59" s="26"/>
      <c r="F59" s="34" t="s">
        <v>100</v>
      </c>
      <c r="G59" s="35" t="s">
        <v>100</v>
      </c>
      <c r="H59" s="29"/>
    </row>
    <row r="60" spans="2:8" ht="15.75" customHeight="1" x14ac:dyDescent="0.2">
      <c r="B60" s="25"/>
      <c r="C60" s="25"/>
      <c r="D60" s="25"/>
      <c r="E60" s="26"/>
      <c r="F60" s="27"/>
      <c r="G60" s="28"/>
      <c r="H60" s="29"/>
    </row>
    <row r="61" spans="2:8" ht="15.75" customHeight="1" x14ac:dyDescent="0.2">
      <c r="B61" s="36" t="s">
        <v>102</v>
      </c>
      <c r="C61" s="36"/>
      <c r="D61" s="36"/>
      <c r="E61" s="37"/>
      <c r="F61" s="31">
        <v>73742.64</v>
      </c>
      <c r="G61" s="32">
        <v>0.99980000000000002</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103</v>
      </c>
      <c r="C64" s="25"/>
      <c r="D64" s="25"/>
      <c r="E64" s="26"/>
      <c r="F64" s="27"/>
      <c r="G64" s="28"/>
      <c r="H64" s="29"/>
    </row>
    <row r="65" spans="2:16" ht="15.75" customHeight="1" x14ac:dyDescent="0.2">
      <c r="B65" s="25" t="s">
        <v>104</v>
      </c>
      <c r="C65" s="25"/>
      <c r="D65" s="25"/>
      <c r="E65" s="26"/>
      <c r="F65" s="27">
        <v>26.86</v>
      </c>
      <c r="G65" s="28">
        <v>4.0000000000000002E-4</v>
      </c>
      <c r="H65" s="29"/>
    </row>
    <row r="66" spans="2:16" ht="15.75" customHeight="1" x14ac:dyDescent="0.2">
      <c r="B66" s="24" t="s">
        <v>98</v>
      </c>
      <c r="C66" s="24"/>
      <c r="D66" s="24"/>
      <c r="E66" s="30"/>
      <c r="F66" s="31">
        <v>26.86</v>
      </c>
      <c r="G66" s="32">
        <v>4.0000000000000002E-4</v>
      </c>
      <c r="H66" s="33"/>
    </row>
    <row r="67" spans="2:16" ht="15.75" customHeight="1" x14ac:dyDescent="0.2">
      <c r="B67" s="25"/>
      <c r="C67" s="25"/>
      <c r="D67" s="25"/>
      <c r="E67" s="26"/>
      <c r="F67" s="27"/>
      <c r="G67" s="28"/>
      <c r="H67" s="29"/>
    </row>
    <row r="68" spans="2:16" ht="15.75" customHeight="1" x14ac:dyDescent="0.2">
      <c r="B68" s="36" t="s">
        <v>102</v>
      </c>
      <c r="C68" s="36"/>
      <c r="D68" s="36"/>
      <c r="E68" s="37"/>
      <c r="F68" s="31">
        <v>26.86</v>
      </c>
      <c r="G68" s="32">
        <v>4.0000000000000002E-4</v>
      </c>
      <c r="H68" s="33"/>
      <c r="L68" s="3"/>
    </row>
    <row r="69" spans="2:16" ht="15.75" customHeight="1" x14ac:dyDescent="0.2">
      <c r="B69" s="25" t="s">
        <v>105</v>
      </c>
      <c r="C69" s="25"/>
      <c r="D69" s="25"/>
      <c r="E69" s="26"/>
      <c r="F69" s="43">
        <v>-11.2</v>
      </c>
      <c r="G69" s="44">
        <v>-1.9999999999997797E-4</v>
      </c>
      <c r="H69" s="29"/>
    </row>
    <row r="70" spans="2:16" ht="15.75" customHeight="1" x14ac:dyDescent="0.2">
      <c r="B70" s="38" t="s">
        <v>106</v>
      </c>
      <c r="C70" s="38"/>
      <c r="D70" s="38"/>
      <c r="E70" s="39"/>
      <c r="F70" s="40">
        <v>73758.3</v>
      </c>
      <c r="G70" s="41">
        <v>1</v>
      </c>
      <c r="H70" s="42"/>
      <c r="L70" s="3"/>
    </row>
    <row r="71" spans="2:16" ht="15.75" customHeight="1" thickBot="1" x14ac:dyDescent="0.25">
      <c r="B71" s="2"/>
      <c r="L71" s="3"/>
    </row>
    <row r="72" spans="2:16" ht="27" customHeight="1" thickBot="1" x14ac:dyDescent="0.25">
      <c r="B72" s="57" t="s">
        <v>787</v>
      </c>
      <c r="C72" s="58" t="s">
        <v>788</v>
      </c>
      <c r="D72" s="58" t="s">
        <v>789</v>
      </c>
      <c r="E72" s="59" t="s">
        <v>790</v>
      </c>
      <c r="G72" s="2"/>
      <c r="H72" s="2"/>
    </row>
    <row r="73" spans="2:16" ht="30" customHeight="1" x14ac:dyDescent="0.2">
      <c r="B73" s="65" t="s">
        <v>80</v>
      </c>
      <c r="C73" s="100"/>
      <c r="D73" s="103" t="s">
        <v>848</v>
      </c>
      <c r="E73" s="105"/>
      <c r="G73" s="2"/>
      <c r="H73" s="2"/>
    </row>
    <row r="74" spans="2:16" ht="28.5" customHeight="1" x14ac:dyDescent="0.2">
      <c r="B74" s="61" t="s">
        <v>863</v>
      </c>
      <c r="C74" s="101"/>
      <c r="D74" s="104"/>
      <c r="E74" s="101"/>
      <c r="G74" s="2"/>
      <c r="H74" s="2"/>
    </row>
    <row r="75" spans="2:16" ht="39.950000000000003" customHeight="1" x14ac:dyDescent="0.2">
      <c r="B75" s="61" t="s">
        <v>867</v>
      </c>
      <c r="C75" s="101"/>
      <c r="D75" s="104"/>
      <c r="E75" s="101"/>
      <c r="G75" s="2"/>
      <c r="H75" s="2"/>
    </row>
    <row r="76" spans="2:16" ht="30" customHeight="1" thickBot="1" x14ac:dyDescent="0.25">
      <c r="B76" s="63" t="s">
        <v>868</v>
      </c>
      <c r="C76" s="102"/>
      <c r="D76" s="67" t="s">
        <v>868</v>
      </c>
      <c r="E76" s="106"/>
      <c r="G76" s="2"/>
      <c r="H76" s="2"/>
    </row>
    <row r="77" spans="2:16" ht="15.75" customHeight="1" x14ac:dyDescent="0.2">
      <c r="L77" s="7"/>
      <c r="M77" s="7"/>
      <c r="N77" s="7"/>
      <c r="O77" s="7"/>
      <c r="P77" s="7"/>
    </row>
    <row r="78" spans="2:16" ht="12" x14ac:dyDescent="0.2">
      <c r="B78" s="2" t="s">
        <v>791</v>
      </c>
      <c r="C78" s="2"/>
      <c r="D78" s="2"/>
      <c r="G78" s="2"/>
      <c r="H78" s="2"/>
    </row>
    <row r="79" spans="2:16" ht="12" x14ac:dyDescent="0.2">
      <c r="B79" s="3" t="s">
        <v>792</v>
      </c>
      <c r="C79" s="2"/>
      <c r="D79" s="2"/>
      <c r="G79" s="2"/>
      <c r="H79" s="2"/>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73:C76"/>
    <mergeCell ref="D73:D75"/>
    <mergeCell ref="E73:E76"/>
  </mergeCells>
  <hyperlinks>
    <hyperlink ref="I1" location="'Sheet1'!A1" display="Index" xr:uid="{8AE779A1-3E16-44BB-9AB3-A70CE83F69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7E456-E845-484E-AB72-F289B171813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4.5703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32</v>
      </c>
      <c r="C1" s="1" t="s">
        <v>782</v>
      </c>
      <c r="D1" s="1" t="s">
        <v>783</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133</v>
      </c>
      <c r="C7" s="25" t="s">
        <v>134</v>
      </c>
      <c r="D7" s="25" t="s">
        <v>129</v>
      </c>
      <c r="E7" s="26">
        <v>694134</v>
      </c>
      <c r="F7" s="27">
        <v>10596.3</v>
      </c>
      <c r="G7" s="28">
        <v>0.154</v>
      </c>
      <c r="H7" s="29"/>
    </row>
    <row r="8" spans="2:9" ht="15.75" customHeight="1" x14ac:dyDescent="0.2">
      <c r="B8" s="25" t="s">
        <v>138</v>
      </c>
      <c r="C8" s="25" t="s">
        <v>139</v>
      </c>
      <c r="D8" s="25" t="s">
        <v>140</v>
      </c>
      <c r="E8" s="26">
        <v>316533</v>
      </c>
      <c r="F8" s="27">
        <v>7427.45</v>
      </c>
      <c r="G8" s="28">
        <v>0.108</v>
      </c>
      <c r="H8" s="29"/>
    </row>
    <row r="9" spans="2:9" ht="15.75" customHeight="1" x14ac:dyDescent="0.2">
      <c r="B9" s="25" t="s">
        <v>127</v>
      </c>
      <c r="C9" s="25" t="s">
        <v>128</v>
      </c>
      <c r="D9" s="25" t="s">
        <v>129</v>
      </c>
      <c r="E9" s="26">
        <v>640704</v>
      </c>
      <c r="F9" s="27">
        <v>6099.82</v>
      </c>
      <c r="G9" s="28">
        <v>8.8700000000000001E-2</v>
      </c>
      <c r="H9" s="29"/>
    </row>
    <row r="10" spans="2:9" ht="15.75" customHeight="1" x14ac:dyDescent="0.2">
      <c r="B10" s="25" t="s">
        <v>130</v>
      </c>
      <c r="C10" s="25" t="s">
        <v>131</v>
      </c>
      <c r="D10" s="25" t="s">
        <v>132</v>
      </c>
      <c r="E10" s="26">
        <v>326642</v>
      </c>
      <c r="F10" s="27">
        <v>4687.4799999999996</v>
      </c>
      <c r="G10" s="28">
        <v>6.8099999999999994E-2</v>
      </c>
      <c r="H10" s="29"/>
    </row>
    <row r="11" spans="2:9" ht="15.75" customHeight="1" x14ac:dyDescent="0.2">
      <c r="B11" s="25" t="s">
        <v>259</v>
      </c>
      <c r="C11" s="25" t="s">
        <v>260</v>
      </c>
      <c r="D11" s="25" t="s">
        <v>137</v>
      </c>
      <c r="E11" s="26">
        <v>811562</v>
      </c>
      <c r="F11" s="27">
        <v>3606.58</v>
      </c>
      <c r="G11" s="28">
        <v>5.2400000000000002E-2</v>
      </c>
      <c r="H11" s="29"/>
    </row>
    <row r="12" spans="2:9" ht="15.75" customHeight="1" x14ac:dyDescent="0.2">
      <c r="B12" s="25" t="s">
        <v>309</v>
      </c>
      <c r="C12" s="25" t="s">
        <v>310</v>
      </c>
      <c r="D12" s="25" t="s">
        <v>311</v>
      </c>
      <c r="E12" s="26">
        <v>110771</v>
      </c>
      <c r="F12" s="27">
        <v>3347.44</v>
      </c>
      <c r="G12" s="28">
        <v>4.87E-2</v>
      </c>
      <c r="H12" s="29"/>
    </row>
    <row r="13" spans="2:9" ht="15.75" customHeight="1" x14ac:dyDescent="0.2">
      <c r="B13" s="25" t="s">
        <v>263</v>
      </c>
      <c r="C13" s="25" t="s">
        <v>264</v>
      </c>
      <c r="D13" s="25" t="s">
        <v>132</v>
      </c>
      <c r="E13" s="26">
        <v>93517</v>
      </c>
      <c r="F13" s="27">
        <v>3301.85</v>
      </c>
      <c r="G13" s="28">
        <v>4.8000000000000001E-2</v>
      </c>
      <c r="H13" s="29"/>
    </row>
    <row r="14" spans="2:9" ht="15.75" customHeight="1" x14ac:dyDescent="0.2">
      <c r="B14" s="25" t="s">
        <v>261</v>
      </c>
      <c r="C14" s="25" t="s">
        <v>262</v>
      </c>
      <c r="D14" s="25" t="s">
        <v>129</v>
      </c>
      <c r="E14" s="26">
        <v>260413</v>
      </c>
      <c r="F14" s="27">
        <v>2699.83</v>
      </c>
      <c r="G14" s="28">
        <v>3.9199999999999999E-2</v>
      </c>
      <c r="H14" s="29"/>
    </row>
    <row r="15" spans="2:9" ht="15.75" customHeight="1" x14ac:dyDescent="0.2">
      <c r="B15" s="25" t="s">
        <v>265</v>
      </c>
      <c r="C15" s="25" t="s">
        <v>266</v>
      </c>
      <c r="D15" s="25" t="s">
        <v>129</v>
      </c>
      <c r="E15" s="26">
        <v>131360</v>
      </c>
      <c r="F15" s="27">
        <v>2280.02</v>
      </c>
      <c r="G15" s="28">
        <v>3.3099999999999997E-2</v>
      </c>
      <c r="H15" s="29"/>
    </row>
    <row r="16" spans="2:9" ht="15.75" customHeight="1" x14ac:dyDescent="0.2">
      <c r="B16" s="25" t="s">
        <v>149</v>
      </c>
      <c r="C16" s="25" t="s">
        <v>150</v>
      </c>
      <c r="D16" s="25" t="s">
        <v>151</v>
      </c>
      <c r="E16" s="26">
        <v>231226</v>
      </c>
      <c r="F16" s="27">
        <v>2142.08</v>
      </c>
      <c r="G16" s="28">
        <v>3.1099999999999999E-2</v>
      </c>
      <c r="H16" s="29"/>
    </row>
    <row r="17" spans="2:8" ht="15.75" customHeight="1" x14ac:dyDescent="0.2">
      <c r="B17" s="25" t="s">
        <v>257</v>
      </c>
      <c r="C17" s="25" t="s">
        <v>258</v>
      </c>
      <c r="D17" s="25" t="s">
        <v>129</v>
      </c>
      <c r="E17" s="26">
        <v>353146</v>
      </c>
      <c r="F17" s="27">
        <v>2114.29</v>
      </c>
      <c r="G17" s="28">
        <v>3.0700000000000002E-2</v>
      </c>
      <c r="H17" s="29"/>
    </row>
    <row r="18" spans="2:8" ht="15.75" customHeight="1" x14ac:dyDescent="0.2">
      <c r="B18" s="25" t="s">
        <v>135</v>
      </c>
      <c r="C18" s="25" t="s">
        <v>136</v>
      </c>
      <c r="D18" s="25" t="s">
        <v>137</v>
      </c>
      <c r="E18" s="26">
        <v>82090</v>
      </c>
      <c r="F18" s="27">
        <v>2024.22</v>
      </c>
      <c r="G18" s="28">
        <v>2.9399999999999999E-2</v>
      </c>
      <c r="H18" s="29"/>
    </row>
    <row r="19" spans="2:8" ht="15.75" customHeight="1" x14ac:dyDescent="0.2">
      <c r="B19" s="25" t="s">
        <v>270</v>
      </c>
      <c r="C19" s="25" t="s">
        <v>271</v>
      </c>
      <c r="D19" s="25" t="s">
        <v>180</v>
      </c>
      <c r="E19" s="26">
        <v>24506</v>
      </c>
      <c r="F19" s="27">
        <v>1913.77</v>
      </c>
      <c r="G19" s="28">
        <v>2.7799999999999998E-2</v>
      </c>
      <c r="H19" s="29"/>
    </row>
    <row r="20" spans="2:8" ht="15.75" customHeight="1" x14ac:dyDescent="0.2">
      <c r="B20" s="25" t="s">
        <v>144</v>
      </c>
      <c r="C20" s="25" t="s">
        <v>145</v>
      </c>
      <c r="D20" s="25" t="s">
        <v>146</v>
      </c>
      <c r="E20" s="26">
        <v>87636</v>
      </c>
      <c r="F20" s="27">
        <v>1361.56</v>
      </c>
      <c r="G20" s="28">
        <v>1.9800000000000002E-2</v>
      </c>
      <c r="H20" s="29"/>
    </row>
    <row r="21" spans="2:8" ht="15.75" customHeight="1" x14ac:dyDescent="0.2">
      <c r="B21" s="25" t="s">
        <v>366</v>
      </c>
      <c r="C21" s="25" t="s">
        <v>367</v>
      </c>
      <c r="D21" s="25" t="s">
        <v>302</v>
      </c>
      <c r="E21" s="26">
        <v>41331</v>
      </c>
      <c r="F21" s="27">
        <v>1306.6199999999999</v>
      </c>
      <c r="G21" s="28">
        <v>1.9E-2</v>
      </c>
      <c r="H21" s="29"/>
    </row>
    <row r="22" spans="2:8" ht="15.75" customHeight="1" x14ac:dyDescent="0.2">
      <c r="B22" s="25" t="s">
        <v>272</v>
      </c>
      <c r="C22" s="25" t="s">
        <v>273</v>
      </c>
      <c r="D22" s="25" t="s">
        <v>146</v>
      </c>
      <c r="E22" s="26">
        <v>12134</v>
      </c>
      <c r="F22" s="27">
        <v>1286.4100000000001</v>
      </c>
      <c r="G22" s="28">
        <v>1.8700000000000001E-2</v>
      </c>
      <c r="H22" s="29"/>
    </row>
    <row r="23" spans="2:8" ht="15.75" customHeight="1" x14ac:dyDescent="0.2">
      <c r="B23" s="25" t="s">
        <v>342</v>
      </c>
      <c r="C23" s="25" t="s">
        <v>343</v>
      </c>
      <c r="D23" s="25" t="s">
        <v>302</v>
      </c>
      <c r="E23" s="26">
        <v>38247</v>
      </c>
      <c r="F23" s="27">
        <v>1204.6300000000001</v>
      </c>
      <c r="G23" s="28">
        <v>1.7500000000000002E-2</v>
      </c>
      <c r="H23" s="29"/>
    </row>
    <row r="24" spans="2:8" ht="15.75" customHeight="1" x14ac:dyDescent="0.2">
      <c r="B24" s="25" t="s">
        <v>284</v>
      </c>
      <c r="C24" s="25" t="s">
        <v>285</v>
      </c>
      <c r="D24" s="25" t="s">
        <v>132</v>
      </c>
      <c r="E24" s="26">
        <v>97031</v>
      </c>
      <c r="F24" s="27">
        <v>1199.5</v>
      </c>
      <c r="G24" s="28">
        <v>1.7399999999999999E-2</v>
      </c>
      <c r="H24" s="29"/>
    </row>
    <row r="25" spans="2:8" ht="15.75" customHeight="1" x14ac:dyDescent="0.2">
      <c r="B25" s="25" t="s">
        <v>296</v>
      </c>
      <c r="C25" s="25" t="s">
        <v>297</v>
      </c>
      <c r="D25" s="25" t="s">
        <v>186</v>
      </c>
      <c r="E25" s="26">
        <v>98438</v>
      </c>
      <c r="F25" s="27">
        <v>1140.99</v>
      </c>
      <c r="G25" s="28">
        <v>1.66E-2</v>
      </c>
      <c r="H25" s="29"/>
    </row>
    <row r="26" spans="2:8" ht="15.75" customHeight="1" x14ac:dyDescent="0.2">
      <c r="B26" s="25" t="s">
        <v>238</v>
      </c>
      <c r="C26" s="25" t="s">
        <v>239</v>
      </c>
      <c r="D26" s="25" t="s">
        <v>207</v>
      </c>
      <c r="E26" s="26">
        <v>440321</v>
      </c>
      <c r="F26" s="27">
        <v>1081.6500000000001</v>
      </c>
      <c r="G26" s="28">
        <v>1.5699999999999999E-2</v>
      </c>
      <c r="H26" s="29"/>
    </row>
    <row r="27" spans="2:8" ht="15.75" customHeight="1" x14ac:dyDescent="0.2">
      <c r="B27" s="25" t="s">
        <v>433</v>
      </c>
      <c r="C27" s="25" t="s">
        <v>434</v>
      </c>
      <c r="D27" s="25" t="s">
        <v>146</v>
      </c>
      <c r="E27" s="26">
        <v>164647</v>
      </c>
      <c r="F27" s="27">
        <v>1037.8499999999999</v>
      </c>
      <c r="G27" s="28">
        <v>1.5100000000000001E-2</v>
      </c>
      <c r="H27" s="29"/>
    </row>
    <row r="28" spans="2:8" ht="15.75" customHeight="1" x14ac:dyDescent="0.2">
      <c r="B28" s="25" t="s">
        <v>214</v>
      </c>
      <c r="C28" s="25" t="s">
        <v>215</v>
      </c>
      <c r="D28" s="25" t="s">
        <v>216</v>
      </c>
      <c r="E28" s="26">
        <v>742336</v>
      </c>
      <c r="F28" s="27">
        <v>957.61</v>
      </c>
      <c r="G28" s="28">
        <v>1.3899999999999999E-2</v>
      </c>
      <c r="H28" s="29"/>
    </row>
    <row r="29" spans="2:8" ht="15.75" customHeight="1" x14ac:dyDescent="0.2">
      <c r="B29" s="25" t="s">
        <v>282</v>
      </c>
      <c r="C29" s="25" t="s">
        <v>283</v>
      </c>
      <c r="D29" s="25" t="s">
        <v>194</v>
      </c>
      <c r="E29" s="26">
        <v>10585</v>
      </c>
      <c r="F29" s="27">
        <v>874.06</v>
      </c>
      <c r="G29" s="28">
        <v>1.2699999999999999E-2</v>
      </c>
      <c r="H29" s="29"/>
    </row>
    <row r="30" spans="2:8" ht="15.75" customHeight="1" x14ac:dyDescent="0.2">
      <c r="B30" s="25" t="s">
        <v>212</v>
      </c>
      <c r="C30" s="25" t="s">
        <v>213</v>
      </c>
      <c r="D30" s="25" t="s">
        <v>129</v>
      </c>
      <c r="E30" s="26">
        <v>59795</v>
      </c>
      <c r="F30" s="27">
        <v>854.35</v>
      </c>
      <c r="G30" s="28">
        <v>1.24E-2</v>
      </c>
      <c r="H30" s="29"/>
    </row>
    <row r="31" spans="2:8" ht="15.75" customHeight="1" x14ac:dyDescent="0.2">
      <c r="B31" s="25" t="s">
        <v>240</v>
      </c>
      <c r="C31" s="25" t="s">
        <v>241</v>
      </c>
      <c r="D31" s="25" t="s">
        <v>207</v>
      </c>
      <c r="E31" s="26">
        <v>420249</v>
      </c>
      <c r="F31" s="27">
        <v>839.87</v>
      </c>
      <c r="G31" s="28">
        <v>1.2200000000000001E-2</v>
      </c>
      <c r="H31" s="29"/>
    </row>
    <row r="32" spans="2:8" ht="15.75" customHeight="1" x14ac:dyDescent="0.2">
      <c r="B32" s="25" t="s">
        <v>316</v>
      </c>
      <c r="C32" s="25" t="s">
        <v>317</v>
      </c>
      <c r="D32" s="25" t="s">
        <v>180</v>
      </c>
      <c r="E32" s="26">
        <v>49903</v>
      </c>
      <c r="F32" s="27">
        <v>768.73</v>
      </c>
      <c r="G32" s="28">
        <v>1.12E-2</v>
      </c>
      <c r="H32" s="29"/>
    </row>
    <row r="33" spans="2:8" ht="15.75" customHeight="1" x14ac:dyDescent="0.2">
      <c r="B33" s="25" t="s">
        <v>141</v>
      </c>
      <c r="C33" s="25" t="s">
        <v>142</v>
      </c>
      <c r="D33" s="25" t="s">
        <v>143</v>
      </c>
      <c r="E33" s="26">
        <v>3265</v>
      </c>
      <c r="F33" s="27">
        <v>734.4</v>
      </c>
      <c r="G33" s="28">
        <v>1.0699999999999999E-2</v>
      </c>
      <c r="H33" s="29"/>
    </row>
    <row r="34" spans="2:8" ht="15.75" customHeight="1" x14ac:dyDescent="0.2">
      <c r="B34" s="25" t="s">
        <v>307</v>
      </c>
      <c r="C34" s="25" t="s">
        <v>308</v>
      </c>
      <c r="D34" s="25" t="s">
        <v>132</v>
      </c>
      <c r="E34" s="26">
        <v>57306</v>
      </c>
      <c r="F34" s="27">
        <v>700.91</v>
      </c>
      <c r="G34" s="28">
        <v>1.0200000000000001E-2</v>
      </c>
      <c r="H34" s="29"/>
    </row>
    <row r="35" spans="2:8" ht="15.75" customHeight="1" x14ac:dyDescent="0.2">
      <c r="B35" s="25" t="s">
        <v>669</v>
      </c>
      <c r="C35" s="25" t="s">
        <v>670</v>
      </c>
      <c r="D35" s="25" t="s">
        <v>216</v>
      </c>
      <c r="E35" s="26">
        <v>86621</v>
      </c>
      <c r="F35" s="27">
        <v>674.99</v>
      </c>
      <c r="G35" s="28">
        <v>9.7999999999999997E-3</v>
      </c>
      <c r="H35" s="29"/>
    </row>
    <row r="36" spans="2:8" ht="15.75" customHeight="1" x14ac:dyDescent="0.2">
      <c r="B36" s="25" t="s">
        <v>674</v>
      </c>
      <c r="C36" s="25" t="s">
        <v>675</v>
      </c>
      <c r="D36" s="25" t="s">
        <v>132</v>
      </c>
      <c r="E36" s="26">
        <v>129046</v>
      </c>
      <c r="F36" s="27">
        <v>524.25</v>
      </c>
      <c r="G36" s="28">
        <v>7.6E-3</v>
      </c>
      <c r="H36" s="29"/>
    </row>
    <row r="37" spans="2:8" ht="15.75" customHeight="1" x14ac:dyDescent="0.2">
      <c r="B37" s="24" t="s">
        <v>98</v>
      </c>
      <c r="C37" s="24"/>
      <c r="D37" s="24"/>
      <c r="E37" s="30"/>
      <c r="F37" s="31">
        <v>68789.509999999995</v>
      </c>
      <c r="G37" s="32">
        <v>0.99980000000000002</v>
      </c>
      <c r="H37" s="33"/>
    </row>
    <row r="38" spans="2:8" ht="15.75" customHeight="1" x14ac:dyDescent="0.2">
      <c r="B38" s="24" t="s">
        <v>152</v>
      </c>
      <c r="C38" s="25"/>
      <c r="D38" s="25"/>
      <c r="E38" s="26"/>
      <c r="F38" s="27"/>
      <c r="G38" s="28"/>
      <c r="H38" s="29"/>
    </row>
    <row r="39" spans="2:8" ht="15.75" customHeight="1" x14ac:dyDescent="0.2">
      <c r="B39" s="24" t="s">
        <v>98</v>
      </c>
      <c r="C39" s="25"/>
      <c r="D39" s="25"/>
      <c r="E39" s="26"/>
      <c r="F39" s="34" t="s">
        <v>100</v>
      </c>
      <c r="G39" s="35" t="s">
        <v>100</v>
      </c>
      <c r="H39" s="29"/>
    </row>
    <row r="40" spans="2:8" ht="15.75" customHeight="1" x14ac:dyDescent="0.2">
      <c r="B40" s="25"/>
      <c r="C40" s="25"/>
      <c r="D40" s="25"/>
      <c r="E40" s="26"/>
      <c r="F40" s="27"/>
      <c r="G40" s="28"/>
      <c r="H40" s="29"/>
    </row>
    <row r="41" spans="2:8" ht="15.75" customHeight="1" x14ac:dyDescent="0.2">
      <c r="B41" s="36" t="s">
        <v>102</v>
      </c>
      <c r="C41" s="36"/>
      <c r="D41" s="36"/>
      <c r="E41" s="37"/>
      <c r="F41" s="31">
        <v>68789.509999999995</v>
      </c>
      <c r="G41" s="32">
        <v>0.99980000000000002</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103</v>
      </c>
      <c r="C44" s="25"/>
      <c r="D44" s="25"/>
      <c r="E44" s="26"/>
      <c r="F44" s="27"/>
      <c r="G44" s="28"/>
      <c r="H44" s="29"/>
    </row>
    <row r="45" spans="2:8" ht="15.75" customHeight="1" x14ac:dyDescent="0.2">
      <c r="B45" s="25" t="s">
        <v>104</v>
      </c>
      <c r="C45" s="25"/>
      <c r="D45" s="25"/>
      <c r="E45" s="26"/>
      <c r="F45" s="27">
        <v>29.74</v>
      </c>
      <c r="G45" s="28">
        <v>4.0000000000000002E-4</v>
      </c>
      <c r="H45" s="29"/>
    </row>
    <row r="46" spans="2:8" ht="15.75" customHeight="1" x14ac:dyDescent="0.2">
      <c r="B46" s="24" t="s">
        <v>98</v>
      </c>
      <c r="C46" s="24"/>
      <c r="D46" s="24"/>
      <c r="E46" s="30"/>
      <c r="F46" s="31">
        <v>29.74</v>
      </c>
      <c r="G46" s="32">
        <v>4.0000000000000002E-4</v>
      </c>
      <c r="H46" s="33"/>
    </row>
    <row r="47" spans="2:8" ht="15.75" customHeight="1" x14ac:dyDescent="0.2">
      <c r="B47" s="25"/>
      <c r="C47" s="25"/>
      <c r="D47" s="25"/>
      <c r="E47" s="26"/>
      <c r="F47" s="27"/>
      <c r="G47" s="28"/>
      <c r="H47" s="29"/>
    </row>
    <row r="48" spans="2:8" ht="15.75" customHeight="1" x14ac:dyDescent="0.2">
      <c r="B48" s="36" t="s">
        <v>102</v>
      </c>
      <c r="C48" s="36"/>
      <c r="D48" s="36"/>
      <c r="E48" s="37"/>
      <c r="F48" s="31">
        <v>29.74</v>
      </c>
      <c r="G48" s="32">
        <v>4.0000000000000002E-4</v>
      </c>
      <c r="H48" s="33"/>
    </row>
    <row r="49" spans="2:8" ht="15.75" customHeight="1" x14ac:dyDescent="0.2">
      <c r="B49" s="25" t="s">
        <v>105</v>
      </c>
      <c r="C49" s="25"/>
      <c r="D49" s="25"/>
      <c r="E49" s="26"/>
      <c r="F49" s="43">
        <v>-15.48</v>
      </c>
      <c r="G49" s="44">
        <v>-1.9999999999997797E-4</v>
      </c>
      <c r="H49" s="29"/>
    </row>
    <row r="50" spans="2:8" ht="15.75" customHeight="1" x14ac:dyDescent="0.2">
      <c r="B50" s="38" t="s">
        <v>106</v>
      </c>
      <c r="C50" s="38"/>
      <c r="D50" s="38"/>
      <c r="E50" s="39"/>
      <c r="F50" s="40">
        <v>68803.77</v>
      </c>
      <c r="G50" s="41">
        <v>1</v>
      </c>
      <c r="H50" s="42"/>
    </row>
    <row r="51" spans="2:8" ht="15.75" customHeight="1" thickBot="1" x14ac:dyDescent="0.25">
      <c r="B51" s="2"/>
    </row>
    <row r="52" spans="2:8" ht="27" customHeight="1" thickBot="1" x14ac:dyDescent="0.25">
      <c r="B52" s="57" t="s">
        <v>787</v>
      </c>
      <c r="C52" s="58" t="s">
        <v>788</v>
      </c>
      <c r="D52" s="58" t="s">
        <v>789</v>
      </c>
      <c r="E52" s="59" t="s">
        <v>790</v>
      </c>
      <c r="G52" s="2"/>
      <c r="H52" s="2"/>
    </row>
    <row r="53" spans="2:8" ht="30" customHeight="1" x14ac:dyDescent="0.2">
      <c r="B53" s="65" t="s">
        <v>82</v>
      </c>
      <c r="C53" s="100"/>
      <c r="D53" s="103" t="s">
        <v>851</v>
      </c>
      <c r="E53" s="105"/>
      <c r="G53" s="2"/>
      <c r="H53" s="2"/>
    </row>
    <row r="54" spans="2:8" ht="34.5" customHeight="1" x14ac:dyDescent="0.2">
      <c r="B54" s="61" t="s">
        <v>863</v>
      </c>
      <c r="C54" s="101"/>
      <c r="D54" s="104"/>
      <c r="E54" s="101"/>
      <c r="G54" s="2"/>
      <c r="H54" s="2"/>
    </row>
    <row r="55" spans="2:8" ht="39.950000000000003" customHeight="1" x14ac:dyDescent="0.2">
      <c r="B55" s="61" t="s">
        <v>869</v>
      </c>
      <c r="C55" s="101"/>
      <c r="D55" s="104"/>
      <c r="E55" s="101"/>
      <c r="G55" s="2"/>
      <c r="H55" s="2"/>
    </row>
    <row r="56" spans="2:8" ht="29.25" customHeight="1" thickBot="1" x14ac:dyDescent="0.25">
      <c r="B56" s="63" t="s">
        <v>868</v>
      </c>
      <c r="C56" s="102"/>
      <c r="D56" s="67" t="s">
        <v>868</v>
      </c>
      <c r="E56" s="106"/>
      <c r="G56" s="2"/>
      <c r="H56" s="2"/>
    </row>
    <row r="58" spans="2:8" ht="12" x14ac:dyDescent="0.2">
      <c r="B58" s="2" t="s">
        <v>791</v>
      </c>
      <c r="C58" s="2"/>
      <c r="D58" s="2"/>
      <c r="G58" s="2"/>
      <c r="H58" s="2"/>
    </row>
    <row r="59" spans="2:8" ht="12" x14ac:dyDescent="0.2">
      <c r="B59" s="3" t="s">
        <v>792</v>
      </c>
      <c r="C59" s="2"/>
      <c r="D59" s="2"/>
      <c r="G59" s="2"/>
      <c r="H5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53:C56"/>
    <mergeCell ref="D53:D55"/>
    <mergeCell ref="E53:E56"/>
  </mergeCells>
  <hyperlinks>
    <hyperlink ref="I1" location="'Sheet1'!A1" display="Index" xr:uid="{E48829DF-1778-4B11-BCC6-07D0A8DA302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D85F8-B304-4429-AEBF-CA1A63333E5C}">
  <dimension ref="B1:P95"/>
  <sheetViews>
    <sheetView workbookViewId="0"/>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29"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125</v>
      </c>
      <c r="C5" s="19"/>
      <c r="D5" s="19"/>
      <c r="E5" s="20"/>
      <c r="F5" s="21"/>
      <c r="G5" s="22"/>
      <c r="H5" s="23"/>
    </row>
    <row r="6" spans="2:9" ht="15.75" customHeight="1" x14ac:dyDescent="0.2">
      <c r="B6" s="24" t="s">
        <v>126</v>
      </c>
      <c r="C6" s="25"/>
      <c r="D6" s="25"/>
      <c r="E6" s="26"/>
      <c r="F6" s="27"/>
      <c r="G6" s="28"/>
      <c r="H6" s="29"/>
    </row>
    <row r="7" spans="2:9" ht="15.75" customHeight="1" x14ac:dyDescent="0.2">
      <c r="B7" s="25" t="s">
        <v>127</v>
      </c>
      <c r="C7" s="25" t="s">
        <v>128</v>
      </c>
      <c r="D7" s="25" t="s">
        <v>129</v>
      </c>
      <c r="E7" s="26">
        <v>362219</v>
      </c>
      <c r="F7" s="27">
        <v>3447.96</v>
      </c>
      <c r="G7" s="28">
        <v>7.5700000000000003E-2</v>
      </c>
      <c r="H7" s="29"/>
    </row>
    <row r="8" spans="2:9" ht="15.75" customHeight="1" x14ac:dyDescent="0.2">
      <c r="B8" s="25" t="s">
        <v>133</v>
      </c>
      <c r="C8" s="25" t="s">
        <v>134</v>
      </c>
      <c r="D8" s="25" t="s">
        <v>129</v>
      </c>
      <c r="E8" s="26">
        <v>162755</v>
      </c>
      <c r="F8" s="27">
        <v>2484.13</v>
      </c>
      <c r="G8" s="28">
        <v>5.45E-2</v>
      </c>
      <c r="H8" s="29"/>
    </row>
    <row r="9" spans="2:9" ht="15.75" customHeight="1" x14ac:dyDescent="0.2">
      <c r="B9" s="25" t="s">
        <v>130</v>
      </c>
      <c r="C9" s="25" t="s">
        <v>131</v>
      </c>
      <c r="D9" s="25" t="s">
        <v>132</v>
      </c>
      <c r="E9" s="26">
        <v>168038</v>
      </c>
      <c r="F9" s="27">
        <v>2412.1</v>
      </c>
      <c r="G9" s="28">
        <v>5.2900000000000003E-2</v>
      </c>
      <c r="H9" s="29"/>
    </row>
    <row r="10" spans="2:9" ht="15.75" customHeight="1" x14ac:dyDescent="0.2">
      <c r="B10" s="25" t="s">
        <v>263</v>
      </c>
      <c r="C10" s="25" t="s">
        <v>264</v>
      </c>
      <c r="D10" s="25" t="s">
        <v>132</v>
      </c>
      <c r="E10" s="26">
        <v>43711</v>
      </c>
      <c r="F10" s="27">
        <v>1542.39</v>
      </c>
      <c r="G10" s="28">
        <v>3.39E-2</v>
      </c>
      <c r="H10" s="29"/>
    </row>
    <row r="11" spans="2:9" ht="15.75" customHeight="1" x14ac:dyDescent="0.2">
      <c r="B11" s="25" t="s">
        <v>270</v>
      </c>
      <c r="C11" s="25" t="s">
        <v>271</v>
      </c>
      <c r="D11" s="25" t="s">
        <v>180</v>
      </c>
      <c r="E11" s="26">
        <v>16831</v>
      </c>
      <c r="F11" s="27">
        <v>1314.63</v>
      </c>
      <c r="G11" s="28">
        <v>2.8899999999999999E-2</v>
      </c>
      <c r="H11" s="29"/>
    </row>
    <row r="12" spans="2:9" ht="15.75" customHeight="1" x14ac:dyDescent="0.2">
      <c r="B12" s="25" t="s">
        <v>342</v>
      </c>
      <c r="C12" s="25" t="s">
        <v>343</v>
      </c>
      <c r="D12" s="25" t="s">
        <v>302</v>
      </c>
      <c r="E12" s="26">
        <v>38830</v>
      </c>
      <c r="F12" s="27">
        <v>1222.68</v>
      </c>
      <c r="G12" s="28">
        <v>2.6800000000000001E-2</v>
      </c>
      <c r="H12" s="29"/>
    </row>
    <row r="13" spans="2:9" ht="15.75" customHeight="1" x14ac:dyDescent="0.2">
      <c r="B13" s="25" t="s">
        <v>261</v>
      </c>
      <c r="C13" s="25" t="s">
        <v>262</v>
      </c>
      <c r="D13" s="25" t="s">
        <v>129</v>
      </c>
      <c r="E13" s="26">
        <v>113486</v>
      </c>
      <c r="F13" s="27">
        <v>1176.51</v>
      </c>
      <c r="G13" s="28">
        <v>2.58E-2</v>
      </c>
      <c r="H13" s="29"/>
    </row>
    <row r="14" spans="2:9" ht="15.75" customHeight="1" x14ac:dyDescent="0.2">
      <c r="B14" s="25" t="s">
        <v>378</v>
      </c>
      <c r="C14" s="25" t="s">
        <v>379</v>
      </c>
      <c r="D14" s="25" t="s">
        <v>337</v>
      </c>
      <c r="E14" s="26">
        <v>30470</v>
      </c>
      <c r="F14" s="27">
        <v>1119.96</v>
      </c>
      <c r="G14" s="28">
        <v>2.46E-2</v>
      </c>
      <c r="H14" s="29"/>
    </row>
    <row r="15" spans="2:9" ht="15.75" customHeight="1" x14ac:dyDescent="0.2">
      <c r="B15" s="25" t="s">
        <v>590</v>
      </c>
      <c r="C15" s="25" t="s">
        <v>591</v>
      </c>
      <c r="D15" s="25" t="s">
        <v>322</v>
      </c>
      <c r="E15" s="26">
        <v>37152</v>
      </c>
      <c r="F15" s="27">
        <v>1110.71</v>
      </c>
      <c r="G15" s="28">
        <v>2.4400000000000002E-2</v>
      </c>
      <c r="H15" s="29"/>
    </row>
    <row r="16" spans="2:9" ht="15.75" customHeight="1" x14ac:dyDescent="0.2">
      <c r="B16" s="25" t="s">
        <v>335</v>
      </c>
      <c r="C16" s="25" t="s">
        <v>336</v>
      </c>
      <c r="D16" s="25" t="s">
        <v>337</v>
      </c>
      <c r="E16" s="26">
        <v>51092</v>
      </c>
      <c r="F16" s="27">
        <v>1062.79</v>
      </c>
      <c r="G16" s="28">
        <v>2.3300000000000001E-2</v>
      </c>
      <c r="H16" s="29"/>
    </row>
    <row r="17" spans="2:8" ht="15.75" customHeight="1" x14ac:dyDescent="0.2">
      <c r="B17" s="25" t="s">
        <v>288</v>
      </c>
      <c r="C17" s="25" t="s">
        <v>289</v>
      </c>
      <c r="D17" s="25" t="s">
        <v>290</v>
      </c>
      <c r="E17" s="26">
        <v>46562</v>
      </c>
      <c r="F17" s="27">
        <v>1047.3699999999999</v>
      </c>
      <c r="G17" s="28">
        <v>2.3E-2</v>
      </c>
      <c r="H17" s="29"/>
    </row>
    <row r="18" spans="2:8" ht="15.75" customHeight="1" x14ac:dyDescent="0.2">
      <c r="B18" s="25" t="s">
        <v>416</v>
      </c>
      <c r="C18" s="25" t="s">
        <v>417</v>
      </c>
      <c r="D18" s="25" t="s">
        <v>350</v>
      </c>
      <c r="E18" s="26">
        <v>169537</v>
      </c>
      <c r="F18" s="27">
        <v>1022.39</v>
      </c>
      <c r="G18" s="28">
        <v>2.24E-2</v>
      </c>
      <c r="H18" s="29"/>
    </row>
    <row r="19" spans="2:8" ht="15.75" customHeight="1" x14ac:dyDescent="0.2">
      <c r="B19" s="25" t="s">
        <v>413</v>
      </c>
      <c r="C19" s="25" t="s">
        <v>414</v>
      </c>
      <c r="D19" s="25" t="s">
        <v>415</v>
      </c>
      <c r="E19" s="26">
        <v>123755</v>
      </c>
      <c r="F19" s="27">
        <v>939.98</v>
      </c>
      <c r="G19" s="28">
        <v>2.06E-2</v>
      </c>
      <c r="H19" s="29"/>
    </row>
    <row r="20" spans="2:8" ht="15.75" customHeight="1" x14ac:dyDescent="0.2">
      <c r="B20" s="25" t="s">
        <v>452</v>
      </c>
      <c r="C20" s="25" t="s">
        <v>453</v>
      </c>
      <c r="D20" s="25" t="s">
        <v>186</v>
      </c>
      <c r="E20" s="26">
        <v>24499</v>
      </c>
      <c r="F20" s="27">
        <v>922.42</v>
      </c>
      <c r="G20" s="28">
        <v>2.0199999999999999E-2</v>
      </c>
      <c r="H20" s="29"/>
    </row>
    <row r="21" spans="2:8" ht="15.75" customHeight="1" x14ac:dyDescent="0.2">
      <c r="B21" s="25" t="s">
        <v>450</v>
      </c>
      <c r="C21" s="25" t="s">
        <v>451</v>
      </c>
      <c r="D21" s="25" t="s">
        <v>322</v>
      </c>
      <c r="E21" s="26">
        <v>73443</v>
      </c>
      <c r="F21" s="27">
        <v>864.42</v>
      </c>
      <c r="G21" s="28">
        <v>1.9E-2</v>
      </c>
      <c r="H21" s="29"/>
    </row>
    <row r="22" spans="2:8" ht="15.75" customHeight="1" x14ac:dyDescent="0.2">
      <c r="B22" s="25" t="s">
        <v>623</v>
      </c>
      <c r="C22" s="25" t="s">
        <v>624</v>
      </c>
      <c r="D22" s="25" t="s">
        <v>302</v>
      </c>
      <c r="E22" s="26">
        <v>9097</v>
      </c>
      <c r="F22" s="27">
        <v>775.16</v>
      </c>
      <c r="G22" s="28">
        <v>1.7000000000000001E-2</v>
      </c>
      <c r="H22" s="29"/>
    </row>
    <row r="23" spans="2:8" ht="15.75" customHeight="1" x14ac:dyDescent="0.2">
      <c r="B23" s="25" t="s">
        <v>138</v>
      </c>
      <c r="C23" s="25" t="s">
        <v>139</v>
      </c>
      <c r="D23" s="25" t="s">
        <v>140</v>
      </c>
      <c r="E23" s="26">
        <v>32059</v>
      </c>
      <c r="F23" s="27">
        <v>751.78</v>
      </c>
      <c r="G23" s="28">
        <v>1.6500000000000001E-2</v>
      </c>
      <c r="H23" s="29"/>
    </row>
    <row r="24" spans="2:8" ht="15.75" customHeight="1" x14ac:dyDescent="0.2">
      <c r="B24" s="25" t="s">
        <v>695</v>
      </c>
      <c r="C24" s="25" t="s">
        <v>696</v>
      </c>
      <c r="D24" s="25" t="s">
        <v>290</v>
      </c>
      <c r="E24" s="26">
        <v>37560</v>
      </c>
      <c r="F24" s="27">
        <v>693.53</v>
      </c>
      <c r="G24" s="28">
        <v>1.52E-2</v>
      </c>
      <c r="H24" s="29"/>
    </row>
    <row r="25" spans="2:8" ht="15.75" customHeight="1" x14ac:dyDescent="0.2">
      <c r="B25" s="25" t="s">
        <v>135</v>
      </c>
      <c r="C25" s="25" t="s">
        <v>136</v>
      </c>
      <c r="D25" s="25" t="s">
        <v>137</v>
      </c>
      <c r="E25" s="26">
        <v>27813</v>
      </c>
      <c r="F25" s="27">
        <v>685.76</v>
      </c>
      <c r="G25" s="28">
        <v>1.5100000000000001E-2</v>
      </c>
      <c r="H25" s="29"/>
    </row>
    <row r="26" spans="2:8" ht="15.75" customHeight="1" x14ac:dyDescent="0.2">
      <c r="B26" s="25" t="s">
        <v>272</v>
      </c>
      <c r="C26" s="25" t="s">
        <v>273</v>
      </c>
      <c r="D26" s="25" t="s">
        <v>146</v>
      </c>
      <c r="E26" s="26">
        <v>6453</v>
      </c>
      <c r="F26" s="27">
        <v>684.7</v>
      </c>
      <c r="G26" s="28">
        <v>1.4999999999999999E-2</v>
      </c>
      <c r="H26" s="29"/>
    </row>
    <row r="27" spans="2:8" ht="15.75" customHeight="1" x14ac:dyDescent="0.2">
      <c r="B27" s="25" t="s">
        <v>316</v>
      </c>
      <c r="C27" s="25" t="s">
        <v>317</v>
      </c>
      <c r="D27" s="25" t="s">
        <v>180</v>
      </c>
      <c r="E27" s="26">
        <v>44385</v>
      </c>
      <c r="F27" s="27">
        <v>683.64</v>
      </c>
      <c r="G27" s="28">
        <v>1.4999999999999999E-2</v>
      </c>
      <c r="H27" s="29"/>
    </row>
    <row r="28" spans="2:8" ht="15.75" customHeight="1" x14ac:dyDescent="0.2">
      <c r="B28" s="25" t="s">
        <v>613</v>
      </c>
      <c r="C28" s="25" t="s">
        <v>614</v>
      </c>
      <c r="D28" s="25" t="s">
        <v>302</v>
      </c>
      <c r="E28" s="26">
        <v>61854</v>
      </c>
      <c r="F28" s="27">
        <v>681.88</v>
      </c>
      <c r="G28" s="28">
        <v>1.4999999999999999E-2</v>
      </c>
      <c r="H28" s="29"/>
    </row>
    <row r="29" spans="2:8" ht="15.75" customHeight="1" x14ac:dyDescent="0.2">
      <c r="B29" s="25" t="s">
        <v>647</v>
      </c>
      <c r="C29" s="25" t="s">
        <v>648</v>
      </c>
      <c r="D29" s="25" t="s">
        <v>562</v>
      </c>
      <c r="E29" s="26">
        <v>71786</v>
      </c>
      <c r="F29" s="27">
        <v>629.49</v>
      </c>
      <c r="G29" s="28">
        <v>1.38E-2</v>
      </c>
      <c r="H29" s="29"/>
    </row>
    <row r="30" spans="2:8" ht="15.75" customHeight="1" x14ac:dyDescent="0.2">
      <c r="B30" s="25" t="s">
        <v>149</v>
      </c>
      <c r="C30" s="25" t="s">
        <v>150</v>
      </c>
      <c r="D30" s="25" t="s">
        <v>151</v>
      </c>
      <c r="E30" s="26">
        <v>66562</v>
      </c>
      <c r="F30" s="27">
        <v>616.63</v>
      </c>
      <c r="G30" s="28">
        <v>1.35E-2</v>
      </c>
      <c r="H30" s="29"/>
    </row>
    <row r="31" spans="2:8" ht="15.75" customHeight="1" x14ac:dyDescent="0.2">
      <c r="B31" s="25" t="s">
        <v>267</v>
      </c>
      <c r="C31" s="25" t="s">
        <v>268</v>
      </c>
      <c r="D31" s="25" t="s">
        <v>269</v>
      </c>
      <c r="E31" s="26">
        <v>410405</v>
      </c>
      <c r="F31" s="27">
        <v>567.59</v>
      </c>
      <c r="G31" s="28">
        <v>1.2500000000000001E-2</v>
      </c>
      <c r="H31" s="29"/>
    </row>
    <row r="32" spans="2:8" ht="15.75" customHeight="1" x14ac:dyDescent="0.2">
      <c r="B32" s="25" t="s">
        <v>362</v>
      </c>
      <c r="C32" s="25" t="s">
        <v>363</v>
      </c>
      <c r="D32" s="25" t="s">
        <v>180</v>
      </c>
      <c r="E32" s="26">
        <v>41727</v>
      </c>
      <c r="F32" s="27">
        <v>548.91999999999996</v>
      </c>
      <c r="G32" s="28">
        <v>1.2E-2</v>
      </c>
      <c r="H32" s="29"/>
    </row>
    <row r="33" spans="2:8" ht="15.75" customHeight="1" x14ac:dyDescent="0.2">
      <c r="B33" s="25" t="s">
        <v>385</v>
      </c>
      <c r="C33" s="25" t="s">
        <v>386</v>
      </c>
      <c r="D33" s="25" t="s">
        <v>290</v>
      </c>
      <c r="E33" s="26">
        <v>14038</v>
      </c>
      <c r="F33" s="27">
        <v>528.77</v>
      </c>
      <c r="G33" s="28">
        <v>1.1599999999999999E-2</v>
      </c>
      <c r="H33" s="29"/>
    </row>
    <row r="34" spans="2:8" ht="15.75" customHeight="1" x14ac:dyDescent="0.2">
      <c r="B34" s="25" t="s">
        <v>431</v>
      </c>
      <c r="C34" s="25" t="s">
        <v>432</v>
      </c>
      <c r="D34" s="25" t="s">
        <v>186</v>
      </c>
      <c r="E34" s="26">
        <v>13385</v>
      </c>
      <c r="F34" s="27">
        <v>482.65</v>
      </c>
      <c r="G34" s="28">
        <v>1.06E-2</v>
      </c>
      <c r="H34" s="29"/>
    </row>
    <row r="35" spans="2:8" ht="15.75" customHeight="1" x14ac:dyDescent="0.2">
      <c r="B35" s="25" t="s">
        <v>257</v>
      </c>
      <c r="C35" s="25" t="s">
        <v>258</v>
      </c>
      <c r="D35" s="25" t="s">
        <v>129</v>
      </c>
      <c r="E35" s="26">
        <v>80369</v>
      </c>
      <c r="F35" s="27">
        <v>481.05</v>
      </c>
      <c r="G35" s="28">
        <v>1.06E-2</v>
      </c>
      <c r="H35" s="29"/>
    </row>
    <row r="36" spans="2:8" ht="15.75" customHeight="1" x14ac:dyDescent="0.2">
      <c r="B36" s="25" t="s">
        <v>766</v>
      </c>
      <c r="C36" s="25" t="s">
        <v>767</v>
      </c>
      <c r="D36" s="25" t="s">
        <v>322</v>
      </c>
      <c r="E36" s="26">
        <v>9344</v>
      </c>
      <c r="F36" s="27">
        <v>477.63</v>
      </c>
      <c r="G36" s="28">
        <v>1.0500000000000001E-2</v>
      </c>
      <c r="H36" s="29"/>
    </row>
    <row r="37" spans="2:8" ht="15.75" customHeight="1" x14ac:dyDescent="0.2">
      <c r="B37" s="25" t="s">
        <v>439</v>
      </c>
      <c r="C37" s="25" t="s">
        <v>440</v>
      </c>
      <c r="D37" s="25" t="s">
        <v>337</v>
      </c>
      <c r="E37" s="26">
        <v>210206</v>
      </c>
      <c r="F37" s="27">
        <v>450.37</v>
      </c>
      <c r="G37" s="28">
        <v>9.9000000000000008E-3</v>
      </c>
      <c r="H37" s="29"/>
    </row>
    <row r="38" spans="2:8" ht="15.75" customHeight="1" x14ac:dyDescent="0.2">
      <c r="B38" s="25" t="s">
        <v>395</v>
      </c>
      <c r="C38" s="25" t="s">
        <v>396</v>
      </c>
      <c r="D38" s="25" t="s">
        <v>180</v>
      </c>
      <c r="E38" s="26">
        <v>330580</v>
      </c>
      <c r="F38" s="27">
        <v>440</v>
      </c>
      <c r="G38" s="28">
        <v>9.7000000000000003E-3</v>
      </c>
      <c r="H38" s="29"/>
    </row>
    <row r="39" spans="2:8" ht="15.75" customHeight="1" x14ac:dyDescent="0.2">
      <c r="B39" s="25" t="s">
        <v>265</v>
      </c>
      <c r="C39" s="25" t="s">
        <v>266</v>
      </c>
      <c r="D39" s="25" t="s">
        <v>129</v>
      </c>
      <c r="E39" s="26">
        <v>25313</v>
      </c>
      <c r="F39" s="27">
        <v>439.36</v>
      </c>
      <c r="G39" s="28">
        <v>9.5999999999999992E-3</v>
      </c>
      <c r="H39" s="29"/>
    </row>
    <row r="40" spans="2:8" ht="15.75" customHeight="1" x14ac:dyDescent="0.2">
      <c r="B40" s="25" t="s">
        <v>768</v>
      </c>
      <c r="C40" s="25" t="s">
        <v>769</v>
      </c>
      <c r="D40" s="25" t="s">
        <v>244</v>
      </c>
      <c r="E40" s="26">
        <v>71687</v>
      </c>
      <c r="F40" s="27">
        <v>430.8</v>
      </c>
      <c r="G40" s="28">
        <v>9.4999999999999998E-3</v>
      </c>
      <c r="H40" s="29"/>
    </row>
    <row r="41" spans="2:8" ht="15.75" customHeight="1" x14ac:dyDescent="0.2">
      <c r="B41" s="25" t="s">
        <v>318</v>
      </c>
      <c r="C41" s="25" t="s">
        <v>319</v>
      </c>
      <c r="D41" s="25" t="s">
        <v>290</v>
      </c>
      <c r="E41" s="26">
        <v>16998</v>
      </c>
      <c r="F41" s="27">
        <v>414.67</v>
      </c>
      <c r="G41" s="28">
        <v>9.1000000000000004E-3</v>
      </c>
      <c r="H41" s="29"/>
    </row>
    <row r="42" spans="2:8" ht="15.75" customHeight="1" x14ac:dyDescent="0.2">
      <c r="B42" s="25" t="s">
        <v>372</v>
      </c>
      <c r="C42" s="25" t="s">
        <v>373</v>
      </c>
      <c r="D42" s="25" t="s">
        <v>132</v>
      </c>
      <c r="E42" s="26">
        <v>7649</v>
      </c>
      <c r="F42" s="27">
        <v>390.44</v>
      </c>
      <c r="G42" s="28">
        <v>8.6E-3</v>
      </c>
      <c r="H42" s="29"/>
    </row>
    <row r="43" spans="2:8" ht="15.75" customHeight="1" x14ac:dyDescent="0.2">
      <c r="B43" s="25" t="s">
        <v>770</v>
      </c>
      <c r="C43" s="25" t="s">
        <v>771</v>
      </c>
      <c r="D43" s="25" t="s">
        <v>322</v>
      </c>
      <c r="E43" s="26">
        <v>47668</v>
      </c>
      <c r="F43" s="27">
        <v>355.7</v>
      </c>
      <c r="G43" s="28">
        <v>7.7999999999999996E-3</v>
      </c>
      <c r="H43" s="29"/>
    </row>
    <row r="44" spans="2:8" ht="15.75" customHeight="1" x14ac:dyDescent="0.2">
      <c r="B44" s="25" t="s">
        <v>407</v>
      </c>
      <c r="C44" s="25" t="s">
        <v>408</v>
      </c>
      <c r="D44" s="25" t="s">
        <v>180</v>
      </c>
      <c r="E44" s="26">
        <v>43499</v>
      </c>
      <c r="F44" s="27">
        <v>344.12</v>
      </c>
      <c r="G44" s="28">
        <v>7.6E-3</v>
      </c>
      <c r="H44" s="29"/>
    </row>
    <row r="45" spans="2:8" ht="15.75" customHeight="1" x14ac:dyDescent="0.2">
      <c r="B45" s="25" t="s">
        <v>340</v>
      </c>
      <c r="C45" s="25" t="s">
        <v>341</v>
      </c>
      <c r="D45" s="25" t="s">
        <v>129</v>
      </c>
      <c r="E45" s="26">
        <v>223086</v>
      </c>
      <c r="F45" s="27">
        <v>328.38</v>
      </c>
      <c r="G45" s="28">
        <v>7.1999999999999998E-3</v>
      </c>
      <c r="H45" s="29"/>
    </row>
    <row r="46" spans="2:8" ht="15.75" customHeight="1" x14ac:dyDescent="0.2">
      <c r="B46" s="25" t="s">
        <v>641</v>
      </c>
      <c r="C46" s="25" t="s">
        <v>642</v>
      </c>
      <c r="D46" s="25" t="s">
        <v>322</v>
      </c>
      <c r="E46" s="26">
        <v>33267</v>
      </c>
      <c r="F46" s="27">
        <v>291.82</v>
      </c>
      <c r="G46" s="28">
        <v>6.4000000000000003E-3</v>
      </c>
      <c r="H46" s="29"/>
    </row>
    <row r="47" spans="2:8" ht="15.75" customHeight="1" x14ac:dyDescent="0.2">
      <c r="B47" s="25" t="s">
        <v>355</v>
      </c>
      <c r="C47" s="25" t="s">
        <v>356</v>
      </c>
      <c r="D47" s="25" t="s">
        <v>357</v>
      </c>
      <c r="E47" s="26">
        <v>34074</v>
      </c>
      <c r="F47" s="27">
        <v>267.05</v>
      </c>
      <c r="G47" s="28">
        <v>5.8999999999999999E-3</v>
      </c>
      <c r="H47" s="29"/>
    </row>
    <row r="48" spans="2:8" ht="15.75" customHeight="1" x14ac:dyDescent="0.2">
      <c r="B48" s="25" t="s">
        <v>346</v>
      </c>
      <c r="C48" s="25" t="s">
        <v>347</v>
      </c>
      <c r="D48" s="25" t="s">
        <v>180</v>
      </c>
      <c r="E48" s="26">
        <v>35975</v>
      </c>
      <c r="F48" s="27">
        <v>250.64</v>
      </c>
      <c r="G48" s="28">
        <v>5.4999999999999997E-3</v>
      </c>
      <c r="H48" s="29"/>
    </row>
    <row r="49" spans="2:8" ht="15.75" customHeight="1" x14ac:dyDescent="0.2">
      <c r="B49" s="25" t="s">
        <v>645</v>
      </c>
      <c r="C49" s="25" t="s">
        <v>873</v>
      </c>
      <c r="D49" s="25" t="s">
        <v>646</v>
      </c>
      <c r="E49" s="26">
        <v>62643</v>
      </c>
      <c r="F49" s="27">
        <v>82.03</v>
      </c>
      <c r="G49" s="28">
        <v>1.8E-3</v>
      </c>
      <c r="H49" s="29"/>
    </row>
    <row r="50" spans="2:8" ht="15.75" customHeight="1" x14ac:dyDescent="0.2">
      <c r="B50" s="25" t="s">
        <v>471</v>
      </c>
      <c r="C50" s="25" t="s">
        <v>472</v>
      </c>
      <c r="D50" s="25" t="s">
        <v>180</v>
      </c>
      <c r="E50" s="26">
        <v>32387</v>
      </c>
      <c r="F50" s="27">
        <v>74.88</v>
      </c>
      <c r="G50" s="28">
        <v>1.6000000000000001E-3</v>
      </c>
      <c r="H50" s="29"/>
    </row>
    <row r="51" spans="2:8" ht="15.75" customHeight="1" x14ac:dyDescent="0.2">
      <c r="B51" s="25" t="s">
        <v>772</v>
      </c>
      <c r="C51" s="25" t="s">
        <v>773</v>
      </c>
      <c r="D51" s="25" t="s">
        <v>151</v>
      </c>
      <c r="E51" s="26">
        <v>4759</v>
      </c>
      <c r="F51" s="27">
        <v>25.4</v>
      </c>
      <c r="G51" s="28">
        <v>5.9999999999999995E-4</v>
      </c>
      <c r="H51" s="29"/>
    </row>
    <row r="52" spans="2:8" ht="15.75" customHeight="1" x14ac:dyDescent="0.2">
      <c r="B52" s="24" t="s">
        <v>98</v>
      </c>
      <c r="C52" s="24"/>
      <c r="D52" s="24"/>
      <c r="E52" s="30"/>
      <c r="F52" s="31">
        <v>35565.279999999999</v>
      </c>
      <c r="G52" s="32">
        <v>0.78059999999999996</v>
      </c>
      <c r="H52" s="33"/>
    </row>
    <row r="53" spans="2:8" ht="15.75" customHeight="1" x14ac:dyDescent="0.2">
      <c r="B53" s="24" t="s">
        <v>152</v>
      </c>
      <c r="C53" s="25"/>
      <c r="D53" s="25"/>
      <c r="E53" s="26"/>
      <c r="F53" s="27"/>
      <c r="G53" s="28"/>
      <c r="H53" s="29"/>
    </row>
    <row r="54" spans="2:8" ht="15.75" customHeight="1" x14ac:dyDescent="0.2">
      <c r="B54" s="24" t="s">
        <v>98</v>
      </c>
      <c r="C54" s="25"/>
      <c r="D54" s="25"/>
      <c r="E54" s="26"/>
      <c r="F54" s="34" t="s">
        <v>100</v>
      </c>
      <c r="G54" s="35" t="s">
        <v>100</v>
      </c>
      <c r="H54" s="29"/>
    </row>
    <row r="55" spans="2:8" ht="15.75" customHeight="1" x14ac:dyDescent="0.2">
      <c r="B55" s="25"/>
      <c r="C55" s="25"/>
      <c r="D55" s="25"/>
      <c r="E55" s="26"/>
      <c r="F55" s="27"/>
      <c r="G55" s="28"/>
      <c r="H55" s="29"/>
    </row>
    <row r="56" spans="2:8" ht="15.75" customHeight="1" x14ac:dyDescent="0.2">
      <c r="B56" s="36" t="s">
        <v>102</v>
      </c>
      <c r="C56" s="36"/>
      <c r="D56" s="36"/>
      <c r="E56" s="37"/>
      <c r="F56" s="31">
        <v>35565.279999999999</v>
      </c>
      <c r="G56" s="32">
        <v>0.78059999999999996</v>
      </c>
      <c r="H56" s="33"/>
    </row>
    <row r="57" spans="2:8" ht="15.75" customHeight="1" x14ac:dyDescent="0.2">
      <c r="B57" s="25"/>
      <c r="C57" s="25"/>
      <c r="D57" s="25"/>
      <c r="E57" s="26"/>
      <c r="F57" s="27"/>
      <c r="G57" s="28"/>
      <c r="H57" s="29"/>
    </row>
    <row r="58" spans="2:8" ht="15.75" customHeight="1" x14ac:dyDescent="0.2">
      <c r="B58" s="24" t="s">
        <v>89</v>
      </c>
      <c r="C58" s="25"/>
      <c r="D58" s="25"/>
      <c r="E58" s="26"/>
      <c r="F58" s="27"/>
      <c r="G58" s="28"/>
      <c r="H58" s="29"/>
    </row>
    <row r="59" spans="2:8" ht="15.75" customHeight="1" x14ac:dyDescent="0.2">
      <c r="B59" s="24" t="s">
        <v>90</v>
      </c>
      <c r="C59" s="25"/>
      <c r="D59" s="25"/>
      <c r="E59" s="26"/>
      <c r="F59" s="27"/>
      <c r="G59" s="28"/>
      <c r="H59" s="29"/>
    </row>
    <row r="60" spans="2:8" ht="15.75" customHeight="1" x14ac:dyDescent="0.2">
      <c r="B60" s="25" t="s">
        <v>110</v>
      </c>
      <c r="C60" s="25" t="s">
        <v>111</v>
      </c>
      <c r="D60" s="25" t="s">
        <v>93</v>
      </c>
      <c r="E60" s="26">
        <v>8000000</v>
      </c>
      <c r="F60" s="27">
        <v>8199.82</v>
      </c>
      <c r="G60" s="28">
        <v>0.18</v>
      </c>
      <c r="H60" s="29">
        <v>7.3730000000000004E-2</v>
      </c>
    </row>
    <row r="61" spans="2:8" ht="15.75" customHeight="1" x14ac:dyDescent="0.2">
      <c r="B61" s="25" t="s">
        <v>774</v>
      </c>
      <c r="C61" s="25" t="s">
        <v>775</v>
      </c>
      <c r="D61" s="25" t="s">
        <v>93</v>
      </c>
      <c r="E61" s="26">
        <v>500000</v>
      </c>
      <c r="F61" s="27">
        <v>489.87</v>
      </c>
      <c r="G61" s="28">
        <v>1.0800000000000001E-2</v>
      </c>
      <c r="H61" s="29">
        <v>7.3937000000000003E-2</v>
      </c>
    </row>
    <row r="62" spans="2:8" ht="15.75" customHeight="1" x14ac:dyDescent="0.2">
      <c r="B62" s="25" t="s">
        <v>123</v>
      </c>
      <c r="C62" s="25" t="s">
        <v>124</v>
      </c>
      <c r="D62" s="25" t="s">
        <v>93</v>
      </c>
      <c r="E62" s="26">
        <v>200000</v>
      </c>
      <c r="F62" s="27">
        <v>197.88</v>
      </c>
      <c r="G62" s="28">
        <v>4.3E-3</v>
      </c>
      <c r="H62" s="29">
        <v>7.3874999999999996E-2</v>
      </c>
    </row>
    <row r="63" spans="2:8" ht="15.75" customHeight="1" x14ac:dyDescent="0.2">
      <c r="B63" s="25" t="s">
        <v>112</v>
      </c>
      <c r="C63" s="25" t="s">
        <v>113</v>
      </c>
      <c r="D63" s="25" t="s">
        <v>93</v>
      </c>
      <c r="E63" s="26">
        <v>100000</v>
      </c>
      <c r="F63" s="27">
        <v>102.69</v>
      </c>
      <c r="G63" s="28">
        <v>2.3E-3</v>
      </c>
      <c r="H63" s="29">
        <v>7.3640999999999998E-2</v>
      </c>
    </row>
    <row r="64" spans="2:8" ht="15.75" customHeight="1" x14ac:dyDescent="0.2">
      <c r="B64" s="25" t="s">
        <v>91</v>
      </c>
      <c r="C64" s="25" t="s">
        <v>92</v>
      </c>
      <c r="D64" s="25" t="s">
        <v>93</v>
      </c>
      <c r="E64" s="26">
        <v>100000</v>
      </c>
      <c r="F64" s="27">
        <v>101.19</v>
      </c>
      <c r="G64" s="28">
        <v>2.2000000000000001E-3</v>
      </c>
      <c r="H64" s="29">
        <v>7.3776999999999995E-2</v>
      </c>
    </row>
    <row r="65" spans="2:16" ht="15.75" customHeight="1" x14ac:dyDescent="0.2">
      <c r="B65" s="25" t="s">
        <v>91</v>
      </c>
      <c r="C65" s="25" t="s">
        <v>94</v>
      </c>
      <c r="D65" s="25" t="s">
        <v>93</v>
      </c>
      <c r="E65" s="26">
        <v>100000</v>
      </c>
      <c r="F65" s="27">
        <v>100.76</v>
      </c>
      <c r="G65" s="28">
        <v>2.2000000000000001E-3</v>
      </c>
      <c r="H65" s="29">
        <v>7.3948E-2</v>
      </c>
    </row>
    <row r="66" spans="2:16" ht="15.75" customHeight="1" x14ac:dyDescent="0.2">
      <c r="B66" s="25" t="s">
        <v>114</v>
      </c>
      <c r="C66" s="25" t="s">
        <v>115</v>
      </c>
      <c r="D66" s="25" t="s">
        <v>93</v>
      </c>
      <c r="E66" s="26">
        <v>50000</v>
      </c>
      <c r="F66" s="27">
        <v>51.27</v>
      </c>
      <c r="G66" s="28">
        <v>1.1000000000000001E-3</v>
      </c>
      <c r="H66" s="29">
        <v>7.3802999999999994E-2</v>
      </c>
    </row>
    <row r="67" spans="2:16" ht="15.75" customHeight="1" x14ac:dyDescent="0.2">
      <c r="B67" s="24" t="s">
        <v>98</v>
      </c>
      <c r="C67" s="24"/>
      <c r="D67" s="24"/>
      <c r="E67" s="30"/>
      <c r="F67" s="31">
        <v>9243.48</v>
      </c>
      <c r="G67" s="32">
        <v>0.2029</v>
      </c>
      <c r="H67" s="33"/>
    </row>
    <row r="68" spans="2:16" ht="15.75" customHeight="1" x14ac:dyDescent="0.2">
      <c r="B68" s="25"/>
      <c r="C68" s="25"/>
      <c r="D68" s="25"/>
      <c r="E68" s="26"/>
      <c r="F68" s="27"/>
      <c r="G68" s="28"/>
      <c r="H68" s="29"/>
      <c r="L68" s="3"/>
    </row>
    <row r="69" spans="2:16" ht="15.75" customHeight="1" x14ac:dyDescent="0.2">
      <c r="B69" s="24" t="s">
        <v>99</v>
      </c>
      <c r="C69" s="25"/>
      <c r="D69" s="25"/>
      <c r="E69" s="26"/>
      <c r="F69" s="27"/>
      <c r="G69" s="28"/>
      <c r="H69" s="29"/>
    </row>
    <row r="70" spans="2:16" ht="15.75" customHeight="1" x14ac:dyDescent="0.2">
      <c r="B70" s="24" t="s">
        <v>98</v>
      </c>
      <c r="C70" s="25"/>
      <c r="D70" s="25"/>
      <c r="E70" s="26"/>
      <c r="F70" s="34" t="s">
        <v>100</v>
      </c>
      <c r="G70" s="35" t="s">
        <v>100</v>
      </c>
      <c r="H70" s="29"/>
      <c r="L70" s="3"/>
    </row>
    <row r="71" spans="2:16" ht="15.75" customHeight="1" x14ac:dyDescent="0.2">
      <c r="B71" s="25"/>
      <c r="C71" s="25"/>
      <c r="D71" s="25"/>
      <c r="E71" s="26"/>
      <c r="F71" s="27"/>
      <c r="G71" s="28"/>
      <c r="H71" s="29"/>
      <c r="L71" s="3"/>
    </row>
    <row r="72" spans="2:16" ht="15.75" customHeight="1" x14ac:dyDescent="0.2">
      <c r="B72" s="24" t="s">
        <v>101</v>
      </c>
      <c r="C72" s="25"/>
      <c r="D72" s="25"/>
      <c r="E72" s="26"/>
      <c r="F72" s="27"/>
      <c r="G72" s="28"/>
      <c r="H72" s="29"/>
      <c r="L72" s="3"/>
    </row>
    <row r="73" spans="2:16" ht="15.75" customHeight="1" x14ac:dyDescent="0.2">
      <c r="B73" s="24" t="s">
        <v>98</v>
      </c>
      <c r="C73" s="25"/>
      <c r="D73" s="25"/>
      <c r="E73" s="26"/>
      <c r="F73" s="34" t="s">
        <v>100</v>
      </c>
      <c r="G73" s="35" t="s">
        <v>100</v>
      </c>
      <c r="H73" s="29"/>
      <c r="L73" s="3"/>
    </row>
    <row r="74" spans="2:16" ht="15.75" customHeight="1" x14ac:dyDescent="0.2">
      <c r="B74" s="25"/>
      <c r="C74" s="25"/>
      <c r="D74" s="25"/>
      <c r="E74" s="26"/>
      <c r="F74" s="27"/>
      <c r="G74" s="28"/>
      <c r="H74" s="29"/>
      <c r="L74" s="3"/>
    </row>
    <row r="75" spans="2:16" ht="15.75" customHeight="1" x14ac:dyDescent="0.2">
      <c r="B75" s="36" t="s">
        <v>102</v>
      </c>
      <c r="C75" s="36"/>
      <c r="D75" s="36"/>
      <c r="E75" s="37"/>
      <c r="F75" s="31">
        <v>9243.48</v>
      </c>
      <c r="G75" s="32">
        <v>0.2029</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103</v>
      </c>
      <c r="C78" s="25"/>
      <c r="D78" s="25"/>
      <c r="E78" s="26"/>
      <c r="F78" s="27"/>
      <c r="G78" s="28"/>
      <c r="H78" s="29"/>
      <c r="L78" s="7"/>
      <c r="M78" s="7"/>
      <c r="N78" s="7"/>
      <c r="O78" s="7"/>
      <c r="P78" s="7"/>
    </row>
    <row r="79" spans="2:16" ht="15.75" customHeight="1" x14ac:dyDescent="0.2">
      <c r="B79" s="25" t="s">
        <v>104</v>
      </c>
      <c r="C79" s="25"/>
      <c r="D79" s="25"/>
      <c r="E79" s="26"/>
      <c r="F79" s="27">
        <v>1103.04</v>
      </c>
      <c r="G79" s="28">
        <v>2.4199999999999999E-2</v>
      </c>
      <c r="H79" s="29"/>
      <c r="L79" s="7"/>
      <c r="M79" s="7"/>
      <c r="N79" s="7"/>
      <c r="O79" s="7"/>
      <c r="P79" s="7"/>
    </row>
    <row r="80" spans="2:16" ht="15.75" customHeight="1" x14ac:dyDescent="0.2">
      <c r="B80" s="24" t="s">
        <v>98</v>
      </c>
      <c r="C80" s="24"/>
      <c r="D80" s="24"/>
      <c r="E80" s="30"/>
      <c r="F80" s="31">
        <v>1103.04</v>
      </c>
      <c r="G80" s="32">
        <v>2.4199999999999999E-2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102</v>
      </c>
      <c r="C82" s="36"/>
      <c r="D82" s="36"/>
      <c r="E82" s="37"/>
      <c r="F82" s="31">
        <v>1103.04</v>
      </c>
      <c r="G82" s="32">
        <v>2.4199999999999999E-2</v>
      </c>
      <c r="H82" s="33"/>
      <c r="L82" s="7"/>
      <c r="M82" s="7"/>
      <c r="N82" s="7"/>
      <c r="O82" s="7"/>
      <c r="P82" s="7"/>
    </row>
    <row r="83" spans="2:16" ht="15.75" customHeight="1" x14ac:dyDescent="0.2">
      <c r="B83" s="25" t="s">
        <v>105</v>
      </c>
      <c r="C83" s="25"/>
      <c r="D83" s="25"/>
      <c r="E83" s="26"/>
      <c r="F83" s="43">
        <v>-352.03</v>
      </c>
      <c r="G83" s="44">
        <v>-7.6999999999998181E-3</v>
      </c>
      <c r="H83" s="29"/>
      <c r="L83" s="7"/>
      <c r="M83" s="7"/>
      <c r="N83" s="7"/>
      <c r="O83" s="7"/>
      <c r="P83" s="7"/>
    </row>
    <row r="84" spans="2:16" ht="15.75" customHeight="1" x14ac:dyDescent="0.2">
      <c r="B84" s="38" t="s">
        <v>106</v>
      </c>
      <c r="C84" s="38"/>
      <c r="D84" s="38"/>
      <c r="E84" s="39"/>
      <c r="F84" s="40">
        <v>45559.77</v>
      </c>
      <c r="G84" s="41">
        <v>1</v>
      </c>
      <c r="H84" s="42"/>
      <c r="L84" s="7"/>
      <c r="M84" s="7"/>
      <c r="N84" s="7"/>
      <c r="O84" s="7"/>
      <c r="P84" s="7"/>
    </row>
    <row r="85" spans="2:16" ht="15.75" customHeight="1" x14ac:dyDescent="0.2">
      <c r="B85" s="2"/>
    </row>
    <row r="86" spans="2:16" ht="15.75" customHeight="1" x14ac:dyDescent="0.2">
      <c r="B86" s="12" t="s">
        <v>163</v>
      </c>
      <c r="L86" s="3"/>
    </row>
    <row r="87" spans="2:16" ht="15.75" customHeight="1" thickBot="1" x14ac:dyDescent="0.25"/>
    <row r="88" spans="2:16" ht="27" customHeight="1" thickBot="1" x14ac:dyDescent="0.25">
      <c r="B88" s="57" t="s">
        <v>787</v>
      </c>
      <c r="C88" s="58" t="s">
        <v>788</v>
      </c>
      <c r="D88" s="58" t="s">
        <v>789</v>
      </c>
      <c r="E88" s="59" t="s">
        <v>790</v>
      </c>
      <c r="G88" s="2"/>
      <c r="H88" s="2"/>
    </row>
    <row r="89" spans="2:16" ht="29.25" customHeight="1" x14ac:dyDescent="0.2">
      <c r="B89" s="65" t="s">
        <v>84</v>
      </c>
      <c r="C89" s="100"/>
      <c r="D89" s="103" t="s">
        <v>807</v>
      </c>
      <c r="E89" s="105"/>
      <c r="G89" s="2"/>
      <c r="H89" s="2"/>
    </row>
    <row r="90" spans="2:16" ht="39.950000000000003" customHeight="1" x14ac:dyDescent="0.2">
      <c r="B90" s="61" t="s">
        <v>870</v>
      </c>
      <c r="C90" s="101"/>
      <c r="D90" s="104"/>
      <c r="E90" s="101"/>
      <c r="G90" s="2"/>
      <c r="H90" s="2"/>
    </row>
    <row r="91" spans="2:16" ht="39.950000000000003" customHeight="1" x14ac:dyDescent="0.2">
      <c r="B91" s="61" t="s">
        <v>871</v>
      </c>
      <c r="C91" s="101"/>
      <c r="D91" s="104"/>
      <c r="E91" s="101"/>
      <c r="G91" s="2"/>
      <c r="H91" s="2"/>
    </row>
    <row r="92" spans="2:16" ht="23.25" customHeight="1" thickBot="1" x14ac:dyDescent="0.25">
      <c r="B92" s="63" t="s">
        <v>810</v>
      </c>
      <c r="C92" s="102"/>
      <c r="D92" s="67" t="s">
        <v>810</v>
      </c>
      <c r="E92" s="106"/>
      <c r="G92" s="2"/>
      <c r="H92" s="2"/>
    </row>
    <row r="94" spans="2:16" ht="12" x14ac:dyDescent="0.2">
      <c r="B94" s="2" t="s">
        <v>791</v>
      </c>
      <c r="C94" s="2"/>
      <c r="D94" s="2"/>
      <c r="G94" s="2"/>
      <c r="H94" s="2"/>
    </row>
    <row r="95" spans="2:16" ht="12" x14ac:dyDescent="0.2">
      <c r="B95" s="3" t="s">
        <v>792</v>
      </c>
      <c r="C95" s="2"/>
      <c r="D95" s="2"/>
      <c r="G95" s="2"/>
      <c r="H95" s="2"/>
    </row>
  </sheetData>
  <mergeCells count="3">
    <mergeCell ref="C89:C92"/>
    <mergeCell ref="D89:D91"/>
    <mergeCell ref="E89:E92"/>
  </mergeCells>
  <hyperlinks>
    <hyperlink ref="I1" location="'Sheet1'!A1" display="Index" xr:uid="{A903C587-EC60-48B5-BD16-E737E9572C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B2B3E-1AED-44F3-8D64-97D136AE043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875</v>
      </c>
      <c r="C1" s="1" t="s">
        <v>876</v>
      </c>
      <c r="D1" s="1" t="s">
        <v>877</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69"/>
      <c r="C5" s="19"/>
      <c r="D5" s="19"/>
      <c r="E5" s="20"/>
      <c r="F5" s="21"/>
      <c r="G5" s="22"/>
      <c r="H5" s="70"/>
    </row>
    <row r="6" spans="2:9" ht="15.75" customHeight="1" x14ac:dyDescent="0.2">
      <c r="B6" s="71"/>
      <c r="C6" s="46"/>
      <c r="D6" s="46"/>
      <c r="E6" s="72"/>
      <c r="F6" s="73"/>
      <c r="G6" s="74"/>
      <c r="H6" s="75"/>
    </row>
    <row r="7" spans="2:9" ht="15.75" customHeight="1" x14ac:dyDescent="0.2">
      <c r="B7" s="76" t="s">
        <v>248</v>
      </c>
      <c r="C7" s="46"/>
      <c r="D7" s="46"/>
      <c r="E7" s="72"/>
      <c r="F7" s="73"/>
      <c r="G7" s="74"/>
      <c r="H7" s="75"/>
    </row>
    <row r="8" spans="2:9" ht="15.75" customHeight="1" x14ac:dyDescent="0.2">
      <c r="B8" s="76" t="s">
        <v>878</v>
      </c>
      <c r="C8" s="46"/>
      <c r="D8" s="46"/>
      <c r="E8" s="72"/>
      <c r="F8" s="73"/>
      <c r="G8" s="74"/>
      <c r="H8" s="75"/>
    </row>
    <row r="9" spans="2:9" ht="15.75" customHeight="1" x14ac:dyDescent="0.2">
      <c r="B9" s="71" t="s">
        <v>878</v>
      </c>
      <c r="C9" s="46"/>
      <c r="D9" s="46" t="s">
        <v>878</v>
      </c>
      <c r="E9" s="72">
        <v>175</v>
      </c>
      <c r="F9" s="73">
        <v>10060.959999999999</v>
      </c>
      <c r="G9" s="74">
        <v>0.99229999999999996</v>
      </c>
      <c r="H9" s="75"/>
    </row>
    <row r="10" spans="2:9" ht="15.75" customHeight="1" x14ac:dyDescent="0.2">
      <c r="B10" s="76" t="s">
        <v>98</v>
      </c>
      <c r="C10" s="77"/>
      <c r="D10" s="77"/>
      <c r="E10" s="78"/>
      <c r="F10" s="31">
        <f>SUM(F9)</f>
        <v>10060.959999999999</v>
      </c>
      <c r="G10" s="79">
        <f>SUM(G9)</f>
        <v>0.99229999999999996</v>
      </c>
      <c r="H10" s="80"/>
    </row>
    <row r="11" spans="2:9" ht="15.75" customHeight="1" x14ac:dyDescent="0.2">
      <c r="B11" s="71"/>
      <c r="C11" s="46"/>
      <c r="D11" s="46"/>
      <c r="E11" s="72"/>
      <c r="F11" s="73"/>
      <c r="G11" s="74"/>
      <c r="H11" s="75"/>
    </row>
    <row r="12" spans="2:9" ht="15.75" customHeight="1" x14ac:dyDescent="0.2">
      <c r="B12" s="81" t="s">
        <v>102</v>
      </c>
      <c r="C12" s="36"/>
      <c r="D12" s="36"/>
      <c r="E12" s="37"/>
      <c r="F12" s="31">
        <f>+F10</f>
        <v>10060.959999999999</v>
      </c>
      <c r="G12" s="79">
        <f>+G10</f>
        <v>0.99229999999999996</v>
      </c>
      <c r="H12" s="80"/>
    </row>
    <row r="13" spans="2:9" ht="15.75" customHeight="1" x14ac:dyDescent="0.2">
      <c r="B13" s="71"/>
      <c r="C13" s="46"/>
      <c r="D13" s="46"/>
      <c r="E13" s="72"/>
      <c r="F13" s="73"/>
      <c r="G13" s="74"/>
      <c r="H13" s="75"/>
    </row>
    <row r="14" spans="2:9" ht="15.75" customHeight="1" x14ac:dyDescent="0.2">
      <c r="B14" s="76" t="s">
        <v>103</v>
      </c>
      <c r="C14" s="46"/>
      <c r="D14" s="46"/>
      <c r="E14" s="72"/>
      <c r="F14" s="73"/>
      <c r="G14" s="74"/>
      <c r="H14" s="75"/>
    </row>
    <row r="15" spans="2:9" ht="15.75" customHeight="1" x14ac:dyDescent="0.2">
      <c r="B15" s="71" t="s">
        <v>104</v>
      </c>
      <c r="C15" s="46"/>
      <c r="D15" s="46"/>
      <c r="E15" s="72"/>
      <c r="F15" s="73">
        <v>58.93</v>
      </c>
      <c r="G15" s="74">
        <v>5.7999999999999996E-3</v>
      </c>
      <c r="H15" s="75"/>
    </row>
    <row r="16" spans="2:9" ht="15.75" customHeight="1" x14ac:dyDescent="0.2">
      <c r="B16" s="76" t="s">
        <v>98</v>
      </c>
      <c r="C16" s="77"/>
      <c r="D16" s="77"/>
      <c r="E16" s="78"/>
      <c r="F16" s="31">
        <f>SUM(F15)</f>
        <v>58.93</v>
      </c>
      <c r="G16" s="32">
        <f>SUM(G15)</f>
        <v>5.7999999999999996E-3</v>
      </c>
      <c r="H16" s="80"/>
    </row>
    <row r="17" spans="2:8" ht="15.75" customHeight="1" x14ac:dyDescent="0.2">
      <c r="B17" s="71"/>
      <c r="C17" s="46"/>
      <c r="D17" s="46"/>
      <c r="E17" s="72"/>
      <c r="F17" s="73"/>
      <c r="G17" s="74"/>
      <c r="H17" s="75"/>
    </row>
    <row r="18" spans="2:8" ht="15.75" customHeight="1" x14ac:dyDescent="0.2">
      <c r="B18" s="81" t="s">
        <v>102</v>
      </c>
      <c r="C18" s="36"/>
      <c r="D18" s="36"/>
      <c r="E18" s="37"/>
      <c r="F18" s="31">
        <f>+F16</f>
        <v>58.93</v>
      </c>
      <c r="G18" s="32">
        <f>+G16</f>
        <v>5.7999999999999996E-3</v>
      </c>
      <c r="H18" s="80"/>
    </row>
    <row r="19" spans="2:8" ht="15.75" customHeight="1" x14ac:dyDescent="0.2">
      <c r="B19" s="71" t="s">
        <v>105</v>
      </c>
      <c r="C19" s="46"/>
      <c r="D19" s="46"/>
      <c r="E19" s="72"/>
      <c r="F19" s="82">
        <v>19.05</v>
      </c>
      <c r="G19" s="83">
        <v>1.9E-3</v>
      </c>
      <c r="H19" s="75"/>
    </row>
    <row r="20" spans="2:8" ht="15.75" customHeight="1" thickBot="1" x14ac:dyDescent="0.25">
      <c r="B20" s="84" t="s">
        <v>106</v>
      </c>
      <c r="C20" s="85"/>
      <c r="D20" s="85"/>
      <c r="E20" s="86"/>
      <c r="F20" s="87">
        <f>+F19+F18+F12</f>
        <v>10138.939999999999</v>
      </c>
      <c r="G20" s="88">
        <f>+G19+G18+G12</f>
        <v>1</v>
      </c>
      <c r="H20" s="89"/>
    </row>
    <row r="21" spans="2:8" ht="15.75" customHeight="1" thickBot="1" x14ac:dyDescent="0.25">
      <c r="B21" s="2"/>
    </row>
    <row r="22" spans="2:8" ht="27" customHeight="1" thickBot="1" x14ac:dyDescent="0.25">
      <c r="B22" s="57" t="s">
        <v>787</v>
      </c>
      <c r="C22" s="58" t="s">
        <v>788</v>
      </c>
      <c r="D22" s="58" t="s">
        <v>789</v>
      </c>
      <c r="E22" s="59" t="s">
        <v>790</v>
      </c>
      <c r="G22" s="2"/>
      <c r="H22" s="2"/>
    </row>
    <row r="23" spans="2:8" ht="29.25" customHeight="1" x14ac:dyDescent="0.2">
      <c r="B23" s="60" t="s">
        <v>875</v>
      </c>
      <c r="C23" s="100"/>
      <c r="D23" s="103" t="s">
        <v>839</v>
      </c>
      <c r="E23" s="105"/>
      <c r="G23" s="2"/>
      <c r="H23" s="2"/>
    </row>
    <row r="24" spans="2:8" ht="39.950000000000003" customHeight="1" x14ac:dyDescent="0.2">
      <c r="B24" s="61" t="s">
        <v>879</v>
      </c>
      <c r="C24" s="101"/>
      <c r="D24" s="104"/>
      <c r="E24" s="101"/>
      <c r="G24" s="2"/>
      <c r="H24" s="2"/>
    </row>
    <row r="25" spans="2:8" ht="39.950000000000003" customHeight="1" x14ac:dyDescent="0.2">
      <c r="B25" s="61" t="s">
        <v>880</v>
      </c>
      <c r="C25" s="101"/>
      <c r="D25" s="104"/>
      <c r="E25" s="101"/>
      <c r="G25" s="2"/>
      <c r="H25" s="2"/>
    </row>
    <row r="26" spans="2:8" ht="23.25" customHeight="1" thickBot="1" x14ac:dyDescent="0.25">
      <c r="B26" s="63" t="s">
        <v>804</v>
      </c>
      <c r="C26" s="102"/>
      <c r="D26" s="67" t="s">
        <v>804</v>
      </c>
      <c r="E26" s="106"/>
      <c r="G26" s="2"/>
      <c r="H26" s="2"/>
    </row>
    <row r="28" spans="2:8" ht="12" x14ac:dyDescent="0.2">
      <c r="B28" s="2" t="s">
        <v>791</v>
      </c>
      <c r="C28" s="2"/>
      <c r="D28" s="2"/>
      <c r="G28" s="2"/>
      <c r="H28" s="2"/>
    </row>
    <row r="29" spans="2:8" ht="12" x14ac:dyDescent="0.2">
      <c r="B29" s="3" t="s">
        <v>792</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48536075-2529-4855-9B19-878F5F36BD77}"/>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LICMFGOLDETF</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2023-10-07T05:31:17Z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2023-10-02T08:46:37Z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78ea12ab-50b0-48c7-b643-48af66683677</vt:lpwstr>
  </property>
  <property fmtid="{D5CDD505-2E9C-101B-9397-08002B2CF9AE}" pid="8" name="MSIP_Label_ebbfc019-7f88-4fb6-96d6-94ffadd4b772_ContentBits">
    <vt:lpwstr>1</vt:lpwstr>
  </property>
</Properties>
</file>