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y 2023\Portfolio Monthly\"/>
    </mc:Choice>
  </mc:AlternateContent>
  <xr:revisionPtr revIDLastSave="0" documentId="13_ncr:1_{42777D65-707A-47EE-AE91-6640F6C4BF1F}" xr6:coauthVersionLast="47" xr6:coauthVersionMax="47" xr10:uidLastSave="{00000000-0000-0000-0000-000000000000}"/>
  <bookViews>
    <workbookView xWindow="-120" yWindow="-120" windowWidth="24240" windowHeight="1314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LEARBF!$B$5:$P$52</definedName>
    <definedName name="_xlnm._FilterDatabase" localSheetId="2" hidden="1">LEBADF!$B$5:$P$92</definedName>
    <definedName name="_xlnm._FilterDatabase" localSheetId="3" hidden="1">LEBALF!$B$5:$P$118</definedName>
    <definedName name="_xlnm._FilterDatabase" localSheetId="4" hidden="1">LEBFSF!$B$5:$P$41</definedName>
    <definedName name="_xlnm._FilterDatabase" localSheetId="5" hidden="1">LECHID!$B$5:$P$81</definedName>
    <definedName name="_xlnm._FilterDatabase" localSheetId="6" hidden="1">LEDDYF!$B$5:$P$53</definedName>
    <definedName name="_xlnm._FilterDatabase" localSheetId="7" hidden="1">LEDHCF!$B$5:$P$37</definedName>
    <definedName name="_xlnm._FilterDatabase" localSheetId="8" hidden="1">LEEMCF!$B$5:$P$73</definedName>
    <definedName name="_xlnm._FilterDatabase" localSheetId="9" hidden="1">LEEQSF!$B$5:$P$54</definedName>
    <definedName name="_xlnm._FilterDatabase" localSheetId="10" hidden="1">LEEQTF!$B$5:$P$114</definedName>
    <definedName name="_xlnm._FilterDatabase" localSheetId="11" hidden="1">LEESCF!$B$5:$P$65</definedName>
    <definedName name="_xlnm._FilterDatabase" localSheetId="12" hidden="1">LEFE30!$B$5:$P$46</definedName>
    <definedName name="_xlnm._FilterDatabase" localSheetId="13" hidden="1">LEGFOF!$B$5:$P$20</definedName>
    <definedName name="_xlnm._FilterDatabase" localSheetId="14" hidden="1">LEGROW!$B$5:$P$83</definedName>
    <definedName name="_xlnm._FilterDatabase" localSheetId="15" hidden="1">LEINFA!$B$5:$P$59</definedName>
    <definedName name="_xlnm._FilterDatabase" localSheetId="16" hidden="1">LEINNF!$B$5:$P$71</definedName>
    <definedName name="_xlnm._FilterDatabase" localSheetId="17" hidden="1">LEINSX!$B$5:$P$51</definedName>
    <definedName name="_xlnm._FilterDatabase" localSheetId="18" hidden="1">LELTVF!$B$5:$P$58</definedName>
    <definedName name="_xlnm._FilterDatabase" localSheetId="19" hidden="1">LEMIDF!$B$5:$P$84</definedName>
    <definedName name="_xlnm._FilterDatabase" localSheetId="20" hidden="1">LEMUCF!$B$5:$P$83</definedName>
    <definedName name="_xlnm._FilterDatabase" localSheetId="21" hidden="1">LENI50!$B$5:$P$70</definedName>
    <definedName name="_xlnm._FilterDatabase" localSheetId="22" hidden="1">'LET100'!$B$5:$P$121</definedName>
    <definedName name="_xlnm._FilterDatabase" localSheetId="23" hidden="1">LETAXP!$B$5:$P$95</definedName>
    <definedName name="_xlnm._FilterDatabase" localSheetId="24" hidden="1">LETF50!$B$5:$P$71</definedName>
    <definedName name="_xlnm._FilterDatabase" localSheetId="25" hidden="1">LETFSX!$B$5:$P$51</definedName>
    <definedName name="_xlnm._FilterDatabase" localSheetId="26" hidden="1">LEULIS!$B$5:$P$82</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LEEMCF!$L$68:$P$83</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LEEMCF!$L$74:$P$83</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LEEMCF!$L$68:$P$85</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40" l="1"/>
  <c r="G20" i="40"/>
  <c r="G18" i="40"/>
  <c r="F18" i="40"/>
  <c r="F16" i="40"/>
  <c r="G16" i="40"/>
  <c r="G12" i="40"/>
  <c r="G10" i="40"/>
  <c r="F10" i="40"/>
  <c r="F12" i="40" s="1"/>
</calcChain>
</file>

<file path=xl/sharedStrings.xml><?xml version="1.0" encoding="utf-8"?>
<sst xmlns="http://schemas.openxmlformats.org/spreadsheetml/2006/main" count="4872" uniqueCount="905">
  <si>
    <t>Name of the Instrument</t>
  </si>
  <si>
    <t>ISIN</t>
  </si>
  <si>
    <t>Quantity</t>
  </si>
  <si>
    <t>Market/Fair Value (Rounded, Rs. In Lacs)</t>
  </si>
  <si>
    <t>Rounded, % to Net Assets</t>
  </si>
  <si>
    <t>Industry / Rating</t>
  </si>
  <si>
    <t>Yield</t>
  </si>
  <si>
    <t>Monthly Portfolio Statement as on July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</si>
  <si>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</si>
  <si>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</si>
  <si>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</si>
  <si>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</si>
  <si>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</si>
  <si>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</si>
  <si>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</si>
  <si>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</si>
  <si>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</si>
  <si>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</si>
  <si>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</si>
  <si>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</si>
  <si>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</si>
  <si>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</si>
  <si>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</si>
  <si>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</si>
  <si>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</si>
  <si>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</si>
  <si>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</si>
  <si>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</si>
  <si>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</si>
  <si>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</si>
  <si>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</si>
  <si>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</si>
  <si>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</si>
  <si>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</si>
  <si>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</si>
  <si>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</si>
  <si>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</si>
  <si>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</si>
  <si>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</si>
  <si>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</si>
  <si>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</si>
  <si>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</si>
  <si>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</si>
  <si>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</si>
  <si>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</si>
  <si>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</si>
  <si>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</si>
  <si>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</si>
  <si>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</si>
  <si>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</si>
  <si>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</si>
  <si>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</si>
  <si>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</si>
  <si>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</si>
  <si>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</si>
  <si>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</si>
  <si>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</si>
  <si>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</si>
  <si>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</si>
  <si>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</si>
  <si>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</si>
  <si>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</si>
  <si>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</si>
  <si>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</si>
  <si>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</si>
  <si>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</si>
  <si>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</si>
  <si>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</si>
  <si>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</si>
  <si>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</si>
  <si>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</si>
  <si>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</si>
  <si>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</si>
  <si>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</si>
  <si>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</si>
  <si>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</si>
  <si>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</si>
  <si>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</si>
  <si>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</si>
  <si>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</si>
  <si>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</si>
  <si>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</si>
  <si>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</si>
  <si>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</si>
  <si>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</si>
  <si>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</si>
  <si>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</si>
  <si>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July 31, 2023</t>
  </si>
  <si>
    <t>Scheme</t>
  </si>
  <si>
    <t>Scheme Name</t>
  </si>
  <si>
    <t>Debt Instruments</t>
  </si>
  <si>
    <t>(a)Listed / Awaiting listing on stock Exchanges</t>
  </si>
  <si>
    <t>7.26% Government of India</t>
  </si>
  <si>
    <t>IN0020220151</t>
  </si>
  <si>
    <t>SOVEREIGN</t>
  </si>
  <si>
    <t>IN0020220060</t>
  </si>
  <si>
    <t>8.0% HDFC Bank Ltd.</t>
  </si>
  <si>
    <t>INE040A08807</t>
  </si>
  <si>
    <t>CRISIL AAA</t>
  </si>
  <si>
    <t>5.85% REC Ltd. **</t>
  </si>
  <si>
    <t>INE020B08DF6</t>
  </si>
  <si>
    <t>Sub Total</t>
  </si>
  <si>
    <t>(b)Privately Placed/Unlisted</t>
  </si>
  <si>
    <t>NIL</t>
  </si>
  <si>
    <t>(c)Securitised Debt Instruments</t>
  </si>
  <si>
    <t>TOTAL</t>
  </si>
  <si>
    <t>Money Market Instruments</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</si>
  <si>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</si>
  <si>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</si>
  <si>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</si>
  <si>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</si>
  <si>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</si>
  <si>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</si>
  <si>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</si>
  <si>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</si>
  <si>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</si>
  <si>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</si>
  <si>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</si>
  <si>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</si>
  <si>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</si>
  <si>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</si>
  <si>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</si>
  <si>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</si>
  <si>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7.06% Government of India</t>
  </si>
  <si>
    <t>IN0020230010</t>
  </si>
  <si>
    <t>5.63% Government of India</t>
  </si>
  <si>
    <t>IN0020210012</t>
  </si>
  <si>
    <t>Certificate of Deposit</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</si>
  <si>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</si>
  <si>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</si>
  <si>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</si>
  <si>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</si>
  <si>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</si>
  <si>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</si>
  <si>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</si>
  <si>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</si>
  <si>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</si>
  <si>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</si>
  <si>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</si>
  <si>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</si>
  <si>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</si>
  <si>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</si>
  <si>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</si>
  <si>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</si>
  <si>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</si>
  <si>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</si>
  <si>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</si>
  <si>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</si>
  <si>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</si>
  <si>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</si>
  <si>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</si>
  <si>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</si>
  <si>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</si>
  <si>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</si>
  <si>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</si>
  <si>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</si>
  <si>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Jio Financial Services Ltd. #</t>
  </si>
  <si>
    <t>INE758E01017</t>
  </si>
  <si>
    <t>Finance</t>
  </si>
  <si>
    <t>Bharti Airtel Ltd. PARTLY PAID UP FV 1.25</t>
  </si>
  <si>
    <t>IN9397D01014</t>
  </si>
  <si>
    <t>(b) Unlisted</t>
  </si>
  <si>
    <t>8.3% Tata Capital Financial Services Ltd. **</t>
  </si>
  <si>
    <t>INE306N07NL3</t>
  </si>
  <si>
    <t>8.49% NTPC Ltd. **</t>
  </si>
  <si>
    <t>INE733E07JP6</t>
  </si>
  <si>
    <t>HDFC Bank Ltd. ** #</t>
  </si>
  <si>
    <t>INE040A16DJ1</t>
  </si>
  <si>
    <t>CRISIL A1+</t>
  </si>
  <si>
    <t>7.198212% REC Ltd. **</t>
  </si>
  <si>
    <t>INE020B08DU5</t>
  </si>
  <si>
    <t>Commercial Paper</t>
  </si>
  <si>
    <t>Tata Capital Housing Finance Ltd. **</t>
  </si>
  <si>
    <t>INE033L14MN1</t>
  </si>
  <si>
    <t>Apollo Hospitals Enterprise Ltd.</t>
  </si>
  <si>
    <t>INE437A01024</t>
  </si>
  <si>
    <t>Healthcare Services</t>
  </si>
  <si>
    <t>NMDC Ltd.</t>
  </si>
  <si>
    <t>INE584A01023</t>
  </si>
  <si>
    <t>Minerals &amp; Mining</t>
  </si>
  <si>
    <t>Tata Power Company Ltd.</t>
  </si>
  <si>
    <t>INE245A01021</t>
  </si>
  <si>
    <t>Power</t>
  </si>
  <si>
    <t>Tata Steel Ltd.</t>
  </si>
  <si>
    <t>INE081A01020</t>
  </si>
  <si>
    <t>Ferrous Metals</t>
  </si>
  <si>
    <t>Pidilite Industries Ltd.</t>
  </si>
  <si>
    <t>INE318A01026</t>
  </si>
  <si>
    <t>Chemicals &amp; Petrochemicals</t>
  </si>
  <si>
    <t>Bharat Heavy Electricals Ltd.</t>
  </si>
  <si>
    <t>INE257A01026</t>
  </si>
  <si>
    <t>Electrical Equipment</t>
  </si>
  <si>
    <t>Hindustan Petroleum Corporation Ltd.</t>
  </si>
  <si>
    <t>INE094A01015</t>
  </si>
  <si>
    <t>GAIL (India) Ltd.</t>
  </si>
  <si>
    <t>INE129A01019</t>
  </si>
  <si>
    <t>Gas</t>
  </si>
  <si>
    <t>Tata Consultancy Services Ltd.</t>
  </si>
  <si>
    <t>INE467B01029</t>
  </si>
  <si>
    <t>Canara Bank</t>
  </si>
  <si>
    <t>INE476A01014</t>
  </si>
  <si>
    <t>SRF Ltd.</t>
  </si>
  <si>
    <t>INE647A01010</t>
  </si>
  <si>
    <t>The India Cements Ltd.</t>
  </si>
  <si>
    <t>INE383A01012</t>
  </si>
  <si>
    <t>Cement &amp; Cement Products</t>
  </si>
  <si>
    <t>Piramal Enterprises Ltd.</t>
  </si>
  <si>
    <t>INE140A01024</t>
  </si>
  <si>
    <t>Coal India Ltd.</t>
  </si>
  <si>
    <t>INE522F01014</t>
  </si>
  <si>
    <t>Consumable Fuels</t>
  </si>
  <si>
    <t>United Spirits Ltd.</t>
  </si>
  <si>
    <t>INE854D01024</t>
  </si>
  <si>
    <t>Beverages</t>
  </si>
  <si>
    <t>ICICI Prudential Life Insurance Co Ltd.</t>
  </si>
  <si>
    <t>INE726G01019</t>
  </si>
  <si>
    <t>Insurance</t>
  </si>
  <si>
    <t>Balrampur Chini Mills Ltd.</t>
  </si>
  <si>
    <t>INE119A01028</t>
  </si>
  <si>
    <t>Agricultural Food &amp; other Products</t>
  </si>
  <si>
    <t>Shree Cement Ltd.</t>
  </si>
  <si>
    <t>INE070A01015</t>
  </si>
  <si>
    <t>Delta Corp Ltd.</t>
  </si>
  <si>
    <t>INE124G01033</t>
  </si>
  <si>
    <t>Leisure Services</t>
  </si>
  <si>
    <t>Bharat Forge Ltd.</t>
  </si>
  <si>
    <t>INE465A01025</t>
  </si>
  <si>
    <t>Industrial Products</t>
  </si>
  <si>
    <t>Indian Oil Corporation Ltd.</t>
  </si>
  <si>
    <t>INE242A01010</t>
  </si>
  <si>
    <t>The Federal Bank Ltd.</t>
  </si>
  <si>
    <t>INE171A01029</t>
  </si>
  <si>
    <t>Bandhan Bank Ltd.</t>
  </si>
  <si>
    <t>INE545U01014</t>
  </si>
  <si>
    <t>Others</t>
  </si>
  <si>
    <t>Investment in Mutual fund</t>
  </si>
  <si>
    <t>LIC MF LIQUID FUND-DR PLN-GR</t>
  </si>
  <si>
    <t>INF767K01DN1</t>
  </si>
  <si>
    <t>Disclosure in Devrivtives</t>
  </si>
  <si>
    <t>Rounded,% TO Net Assets)</t>
  </si>
  <si>
    <t>Total</t>
  </si>
  <si>
    <t>Total outstanding position(as at 31 July 2023 ) in Derivative Instruments(Gross National) 1354.85 lacs.</t>
  </si>
  <si>
    <t>Total percentage of existing assets hedge through futures is 68.61%.</t>
  </si>
  <si>
    <t>State Bank of India</t>
  </si>
  <si>
    <t>INE062A01020</t>
  </si>
  <si>
    <t>Axis Bank Ltd.</t>
  </si>
  <si>
    <t>INE238A01034</t>
  </si>
  <si>
    <t>Kotak Mahindra Bank Ltd.</t>
  </si>
  <si>
    <t>INE237A01028</t>
  </si>
  <si>
    <t>Bharat Electronics Ltd.</t>
  </si>
  <si>
    <t>INE263A01024</t>
  </si>
  <si>
    <t>Aerospace &amp; Defense</t>
  </si>
  <si>
    <t>Bajaj Finance Ltd.</t>
  </si>
  <si>
    <t>INE296A01024</t>
  </si>
  <si>
    <t>ITC Ltd.</t>
  </si>
  <si>
    <t>INE154A01025</t>
  </si>
  <si>
    <t>Maruti Suzuki India Ltd.</t>
  </si>
  <si>
    <t>INE585B01010</t>
  </si>
  <si>
    <t>Hero MotoCorp Ltd.</t>
  </si>
  <si>
    <t>INE158A01026</t>
  </si>
  <si>
    <t>Dr. Reddy's Laboratories Ltd.</t>
  </si>
  <si>
    <t>INE089A01023</t>
  </si>
  <si>
    <t>Pharmaceuticals &amp; Biotechnology</t>
  </si>
  <si>
    <t>Ultratech Cement Ltd.</t>
  </si>
  <si>
    <t>INE481G01011</t>
  </si>
  <si>
    <t>Cipla Ltd.</t>
  </si>
  <si>
    <t>INE059A01026</t>
  </si>
  <si>
    <t>Eicher Motors Ltd.</t>
  </si>
  <si>
    <t>INE066A01021</t>
  </si>
  <si>
    <t>Sun Pharmaceutical Industries Ltd.</t>
  </si>
  <si>
    <t>INE044A01036</t>
  </si>
  <si>
    <t>Grasim Industries Ltd.</t>
  </si>
  <si>
    <t>INE047A01021</t>
  </si>
  <si>
    <t>NTPC Ltd.</t>
  </si>
  <si>
    <t>INE733E01010</t>
  </si>
  <si>
    <t>HCL Technologies Ltd.</t>
  </si>
  <si>
    <t>INE860A01027</t>
  </si>
  <si>
    <t>SBI Cards &amp; Payment Services Ltd.</t>
  </si>
  <si>
    <t>INE018E01016</t>
  </si>
  <si>
    <t>Hindalco Industries Ltd.</t>
  </si>
  <si>
    <t>INE038A01020</t>
  </si>
  <si>
    <t>Non - Ferrous Metals</t>
  </si>
  <si>
    <t>Mahanagar Gas Ltd.</t>
  </si>
  <si>
    <t>INE002S01010</t>
  </si>
  <si>
    <t>Dabur India Ltd.</t>
  </si>
  <si>
    <t>INE016A01026</t>
  </si>
  <si>
    <t>Personal Products</t>
  </si>
  <si>
    <t>Bosch Ltd.</t>
  </si>
  <si>
    <t>INE323A01026</t>
  </si>
  <si>
    <t>Auto Components</t>
  </si>
  <si>
    <t>Britannia Industries Ltd.</t>
  </si>
  <si>
    <t>INE216A01030</t>
  </si>
  <si>
    <t>ICICI Lombard General Insurance Co. Ltd.</t>
  </si>
  <si>
    <t>INE765G01017</t>
  </si>
  <si>
    <t>Larsen &amp; Toubro Ltd.</t>
  </si>
  <si>
    <t>INE018A01030</t>
  </si>
  <si>
    <t>Construction</t>
  </si>
  <si>
    <t>Emami Ltd.</t>
  </si>
  <si>
    <t>INE548C01032</t>
  </si>
  <si>
    <t>Bajaj Finserv Ltd.</t>
  </si>
  <si>
    <t>INE918I01026</t>
  </si>
  <si>
    <t>Havells India Ltd.</t>
  </si>
  <si>
    <t>INE176B01034</t>
  </si>
  <si>
    <t>Consumer Durables</t>
  </si>
  <si>
    <t>Samvardhana Motherson International Ltd.</t>
  </si>
  <si>
    <t>INE775A01035</t>
  </si>
  <si>
    <t>Tech Mahindra Ltd.</t>
  </si>
  <si>
    <t>INE669C01036</t>
  </si>
  <si>
    <t>Navin Fluorine International Ltd.</t>
  </si>
  <si>
    <t>INE048G01026</t>
  </si>
  <si>
    <t>7.8% State Government of Tamil Nadu</t>
  </si>
  <si>
    <t>IN3120220097</t>
  </si>
  <si>
    <t>7.08% State Government of Karnataka</t>
  </si>
  <si>
    <t>IN1920160059</t>
  </si>
  <si>
    <t>7.54% Government of India</t>
  </si>
  <si>
    <t>IN0020220029</t>
  </si>
  <si>
    <t>Total outstanding position(as at 31 July 2023 ) in Derivative Instruments(Gross National) 12971.42 lacs.</t>
  </si>
  <si>
    <t>Total percentage of existing assets hedge through futures is 12.55%.</t>
  </si>
  <si>
    <t>Trent Ltd.</t>
  </si>
  <si>
    <t>INE849A01020</t>
  </si>
  <si>
    <t>Retailing</t>
  </si>
  <si>
    <t>Asian Paints Ltd.</t>
  </si>
  <si>
    <t>INE021A01026</t>
  </si>
  <si>
    <t>Creditaccess Grameen Ltd.</t>
  </si>
  <si>
    <t>INE741K01010</t>
  </si>
  <si>
    <t>Titan Company Ltd.</t>
  </si>
  <si>
    <t>INE280A01028</t>
  </si>
  <si>
    <t>Timken India Ltd.</t>
  </si>
  <si>
    <t>INE325A01013</t>
  </si>
  <si>
    <t>Transport Corporation Of India Ltd.</t>
  </si>
  <si>
    <t>INE688A01022</t>
  </si>
  <si>
    <t>Transport Services</t>
  </si>
  <si>
    <t>Coforge Ltd.</t>
  </si>
  <si>
    <t>INE591G01017</t>
  </si>
  <si>
    <t>Sundram Fasteners Ltd.</t>
  </si>
  <si>
    <t>INE387A01021</t>
  </si>
  <si>
    <t>Supreme Industries Ltd.</t>
  </si>
  <si>
    <t>INE195A01028</t>
  </si>
  <si>
    <t>CIE Automotive India Ltd.</t>
  </si>
  <si>
    <t>INE536H01010</t>
  </si>
  <si>
    <t>Karur Vysya Bank Ltd.</t>
  </si>
  <si>
    <t>INE036D01028</t>
  </si>
  <si>
    <t>Star Health &amp; Allied Insurance Co Ltd.</t>
  </si>
  <si>
    <t>INE575P01011</t>
  </si>
  <si>
    <t>Five Star Business Finance Ltd.</t>
  </si>
  <si>
    <t>INE128S01021</t>
  </si>
  <si>
    <t>Syrma Sgs Technology Ltd.</t>
  </si>
  <si>
    <t>INE0DYJ01015</t>
  </si>
  <si>
    <t>Industrial Manufacturing</t>
  </si>
  <si>
    <t>Sundaram Finance Ltd.</t>
  </si>
  <si>
    <t>INE660A01013</t>
  </si>
  <si>
    <t>Birla Corporation Ltd.</t>
  </si>
  <si>
    <t>INE340A01012</t>
  </si>
  <si>
    <t>Endurance Technologies Ltd.</t>
  </si>
  <si>
    <t>INE913H01037</t>
  </si>
  <si>
    <t>Godrej Consumer Products Ltd.</t>
  </si>
  <si>
    <t>INE102D01028</t>
  </si>
  <si>
    <t>Jubilant Foodworks Ltd.</t>
  </si>
  <si>
    <t>INE797F01020</t>
  </si>
  <si>
    <t>Siemens Ltd.</t>
  </si>
  <si>
    <t>INE003A01024</t>
  </si>
  <si>
    <t>Avenue Supermarts Ltd.</t>
  </si>
  <si>
    <t>INE192R01011</t>
  </si>
  <si>
    <t>KEI Industries Ltd.</t>
  </si>
  <si>
    <t>INE878B01027</t>
  </si>
  <si>
    <t>Chalet Hotels Ltd.</t>
  </si>
  <si>
    <t>INE427F01016</t>
  </si>
  <si>
    <t>Divi's Laboratories Ltd.</t>
  </si>
  <si>
    <t>INE361B01024</t>
  </si>
  <si>
    <t>Global Health Ltd.</t>
  </si>
  <si>
    <t>INE474Q01031</t>
  </si>
  <si>
    <t>Atul Ltd.</t>
  </si>
  <si>
    <t>INE100A01010</t>
  </si>
  <si>
    <t>Birlasoft Ltd.</t>
  </si>
  <si>
    <t>INE836A01035</t>
  </si>
  <si>
    <t>KPIT Technologies Ltd.</t>
  </si>
  <si>
    <t>INE04I401011</t>
  </si>
  <si>
    <t>Crompton Greaves Cons Electrical Ltd.</t>
  </si>
  <si>
    <t>INE299U01018</t>
  </si>
  <si>
    <t>Muthoot Finance Ltd.</t>
  </si>
  <si>
    <t>INE414G01012</t>
  </si>
  <si>
    <t>Metro Brands Ltd.</t>
  </si>
  <si>
    <t>INE317I01021</t>
  </si>
  <si>
    <t>ACC Ltd.</t>
  </si>
  <si>
    <t>INE012A01025</t>
  </si>
  <si>
    <t>KNR Constructions Ltd.</t>
  </si>
  <si>
    <t>INE634I01029</t>
  </si>
  <si>
    <t>Voltas Ltd.</t>
  </si>
  <si>
    <t>INE226A01021</t>
  </si>
  <si>
    <t>Gujarat Gas Ltd.</t>
  </si>
  <si>
    <t>INE844O01030</t>
  </si>
  <si>
    <t>CESC Ltd.</t>
  </si>
  <si>
    <t>INE486A01021</t>
  </si>
  <si>
    <t>Power Grid Corporation of India Ltd.</t>
  </si>
  <si>
    <t>INE752E01010</t>
  </si>
  <si>
    <t>NOCIL Ltd.</t>
  </si>
  <si>
    <t>INE163A01018</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</si>
  <si>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</si>
  <si>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</si>
  <si>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</si>
  <si>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</si>
  <si>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</si>
  <si>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</si>
  <si>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</si>
  <si>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</si>
  <si>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</si>
  <si>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</si>
  <si>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</si>
  <si>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</si>
  <si>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Cholamandalam Investment &amp; Fin Co Ltd.</t>
  </si>
  <si>
    <t>INE121A01024</t>
  </si>
  <si>
    <t>Aavas Financiers Ltd.</t>
  </si>
  <si>
    <t>INE216P01012</t>
  </si>
  <si>
    <t>Cholamandalam Financial Holdings Ltd.</t>
  </si>
  <si>
    <t>INE149A01033</t>
  </si>
  <si>
    <t>HDFC Life Insurance Company Ltd.</t>
  </si>
  <si>
    <t>INE795G01014</t>
  </si>
  <si>
    <t>Pitti Engineering Ltd.</t>
  </si>
  <si>
    <t>INE450D01021</t>
  </si>
  <si>
    <t>Elecon Engineering Company Ltd.</t>
  </si>
  <si>
    <t>INE205B01023</t>
  </si>
  <si>
    <t>Gokaldas Exports Ltd.</t>
  </si>
  <si>
    <t>INE887G01027</t>
  </si>
  <si>
    <t>Textiles &amp; Apparels</t>
  </si>
  <si>
    <t>Coromandel International Ltd.</t>
  </si>
  <si>
    <t>INE169A01031</t>
  </si>
  <si>
    <t>Fertilizers &amp; Agrochemicals</t>
  </si>
  <si>
    <t>Tata Motors Ltd.</t>
  </si>
  <si>
    <t>INE155A01022</t>
  </si>
  <si>
    <t>SBI Life Insurance Company Ltd.</t>
  </si>
  <si>
    <t>INE123W01016</t>
  </si>
  <si>
    <t>Somany Ceramics Ltd.</t>
  </si>
  <si>
    <t>INE355A01028</t>
  </si>
  <si>
    <t>Alkem Laboratories Ltd.</t>
  </si>
  <si>
    <t>INE540L01014</t>
  </si>
  <si>
    <t>Kennametal India Ltd.</t>
  </si>
  <si>
    <t>INE717A01029</t>
  </si>
  <si>
    <t>Kansai Nerolac Paints Ltd.</t>
  </si>
  <si>
    <t>INE531A01024</t>
  </si>
  <si>
    <t>Motherson Sumi Wiring India Ltd.</t>
  </si>
  <si>
    <t>INE0FS801015</t>
  </si>
  <si>
    <t>Aditya Birla Fashion and Retail Ltd.</t>
  </si>
  <si>
    <t>INE647O01011</t>
  </si>
  <si>
    <t>P I INDUSTRIES LIMITED</t>
  </si>
  <si>
    <t>INE603J01030</t>
  </si>
  <si>
    <t>Carborundum Universal Ltd.</t>
  </si>
  <si>
    <t>INE120A01034</t>
  </si>
  <si>
    <t>Torrent Pharmaceuticals Ltd.</t>
  </si>
  <si>
    <t>INE685A01028</t>
  </si>
  <si>
    <t>Cyient Ltd.</t>
  </si>
  <si>
    <t>INE136B01020</t>
  </si>
  <si>
    <t>IT - Services</t>
  </si>
  <si>
    <t>Tube Investments Of India Ltd.</t>
  </si>
  <si>
    <t>INE974X01010</t>
  </si>
  <si>
    <t>NHPC Ltd.</t>
  </si>
  <si>
    <t>INE848E01016</t>
  </si>
  <si>
    <t>Relaxo Footwears Ltd.</t>
  </si>
  <si>
    <t>INE131B01039</t>
  </si>
  <si>
    <t>BEML Ltd.</t>
  </si>
  <si>
    <t>INE258A01016</t>
  </si>
  <si>
    <t>Agricultural, Commercial &amp; Construction Vehicles</t>
  </si>
  <si>
    <t>Honeywell Automation India Ltd.</t>
  </si>
  <si>
    <t>INE671A01010</t>
  </si>
  <si>
    <t>Hindustan Zinc Ltd.</t>
  </si>
  <si>
    <t>INE267A01025</t>
  </si>
  <si>
    <t>Colgate Palmolive (India) Ltd.</t>
  </si>
  <si>
    <t>INE259A01022</t>
  </si>
  <si>
    <t>Torrent Power Ltd.</t>
  </si>
  <si>
    <t>INE813H01021</t>
  </si>
  <si>
    <t>JB Chemicals &amp; Pharmaceuticals Ltd.</t>
  </si>
  <si>
    <t>INE572A01028</t>
  </si>
  <si>
    <t>Syngene International Ltd.</t>
  </si>
  <si>
    <t>INE398R01022</t>
  </si>
  <si>
    <t>Zydus Lifesciences Ltd.</t>
  </si>
  <si>
    <t>INE010B01027</t>
  </si>
  <si>
    <t>Abbott India Ltd.</t>
  </si>
  <si>
    <t>INE358A01014</t>
  </si>
  <si>
    <t>IPCA Laboratories Ltd.</t>
  </si>
  <si>
    <t>INE571A01038</t>
  </si>
  <si>
    <t>Aster DM Healthcare Ltd.</t>
  </si>
  <si>
    <t>INE914M01019</t>
  </si>
  <si>
    <t>Laurus Labs Ltd.</t>
  </si>
  <si>
    <t>INE947Q01028</t>
  </si>
  <si>
    <t>Vinati Organics Ltd.</t>
  </si>
  <si>
    <t>INE410B01037</t>
  </si>
  <si>
    <t>Natco Pharma Ltd.</t>
  </si>
  <si>
    <t>INE987B01026</t>
  </si>
  <si>
    <t>Pfizer Ltd.</t>
  </si>
  <si>
    <t>INE182A01018</t>
  </si>
  <si>
    <t>UNO Minda Ltd.</t>
  </si>
  <si>
    <t>INE405E01023</t>
  </si>
  <si>
    <t>Astral Ltd.</t>
  </si>
  <si>
    <t>INE006I01046</t>
  </si>
  <si>
    <t>Balkrishna Industries Ltd.</t>
  </si>
  <si>
    <t>INE787D01026</t>
  </si>
  <si>
    <t>Polycab India Ltd.</t>
  </si>
  <si>
    <t>INE455K01017</t>
  </si>
  <si>
    <t>SKF India Ltd.</t>
  </si>
  <si>
    <t>INE640A01023</t>
  </si>
  <si>
    <t>Bank of Baroda</t>
  </si>
  <si>
    <t>INE028A01039</t>
  </si>
  <si>
    <t>Dalmia Bharat Ltd.</t>
  </si>
  <si>
    <t>INE00R701025</t>
  </si>
  <si>
    <t>Ashok Leyland Ltd.</t>
  </si>
  <si>
    <t>INE208A01029</t>
  </si>
  <si>
    <t>Godrej Properties Ltd.</t>
  </si>
  <si>
    <t>INE484J01027</t>
  </si>
  <si>
    <t>Realty</t>
  </si>
  <si>
    <t>Info Edge (India) Ltd.</t>
  </si>
  <si>
    <t>INE663F01024</t>
  </si>
  <si>
    <t>TVS Motor Company Ltd.</t>
  </si>
  <si>
    <t>INE494B01023</t>
  </si>
  <si>
    <t>The Ramco Cements Ltd.</t>
  </si>
  <si>
    <t>INE331A01037</t>
  </si>
  <si>
    <t>Max Financial Services Ltd.</t>
  </si>
  <si>
    <t>INE180A01020</t>
  </si>
  <si>
    <t>The Indian Hotels Company Ltd.</t>
  </si>
  <si>
    <t>INE053A01029</t>
  </si>
  <si>
    <t>Apollo Tyres Ltd.</t>
  </si>
  <si>
    <t>INE438A01022</t>
  </si>
  <si>
    <t>3M India Ltd.</t>
  </si>
  <si>
    <t>INE470A01017</t>
  </si>
  <si>
    <t>Diversified</t>
  </si>
  <si>
    <t>Zee Entertainment Enterprises Ltd.</t>
  </si>
  <si>
    <t>INE256A01028</t>
  </si>
  <si>
    <t>Entertainment</t>
  </si>
  <si>
    <t>Container Corporation Of India Ltd.</t>
  </si>
  <si>
    <t>INE111A01025</t>
  </si>
  <si>
    <t>Whirlpool of India Ltd.</t>
  </si>
  <si>
    <t>INE716A01013</t>
  </si>
  <si>
    <t>Oracle Financial Services Software Ltd.</t>
  </si>
  <si>
    <t>INE881D01027</t>
  </si>
  <si>
    <t>Bata India Ltd.</t>
  </si>
  <si>
    <t>INE176A01028</t>
  </si>
  <si>
    <t>Devyani International Ltd.</t>
  </si>
  <si>
    <t>INE872J01023</t>
  </si>
  <si>
    <t>Bayer Cropscience Ltd.</t>
  </si>
  <si>
    <t>INE462A01022</t>
  </si>
  <si>
    <t>City Union Bank Ltd.</t>
  </si>
  <si>
    <t>INE491A01021</t>
  </si>
  <si>
    <t>K.P.R. Mill Ltd.</t>
  </si>
  <si>
    <t>INE930H01031</t>
  </si>
  <si>
    <t>PCBL Ltd.</t>
  </si>
  <si>
    <t>INE602A01031</t>
  </si>
  <si>
    <t>Firstsource Solutions Ltd.</t>
  </si>
  <si>
    <t>INE684F01012</t>
  </si>
  <si>
    <t>Commercial Services &amp; Supplies</t>
  </si>
  <si>
    <t>REC Ltd.</t>
  </si>
  <si>
    <t>INE020B01018</t>
  </si>
  <si>
    <t>$0.00%</t>
  </si>
  <si>
    <t>$ Less Than 0.01% of Net Asset Value</t>
  </si>
  <si>
    <t>ABB India Ltd.</t>
  </si>
  <si>
    <t>INE117A01022</t>
  </si>
  <si>
    <t>Grindwell Norton Ltd.</t>
  </si>
  <si>
    <t>INE536A01023</t>
  </si>
  <si>
    <t>Praj Industries Ltd.</t>
  </si>
  <si>
    <t>INE074A01025</t>
  </si>
  <si>
    <t>Akzo Nobel India Ltd.</t>
  </si>
  <si>
    <t>INE133A01011</t>
  </si>
  <si>
    <t>DLF Ltd.</t>
  </si>
  <si>
    <t>INE271C01023</t>
  </si>
  <si>
    <t>Jyothy Labs Ltd.</t>
  </si>
  <si>
    <t>INE668F01031</t>
  </si>
  <si>
    <t>Household Products</t>
  </si>
  <si>
    <t>InterGlobe Aviation Ltd.</t>
  </si>
  <si>
    <t>INE646L01027</t>
  </si>
  <si>
    <t>Gabriel India Ltd.</t>
  </si>
  <si>
    <t>INE524A01029</t>
  </si>
  <si>
    <t>IndusInd Bank Ltd.</t>
  </si>
  <si>
    <t>INE095A01012</t>
  </si>
  <si>
    <t>Persistent Systems Ltd.</t>
  </si>
  <si>
    <t>INE262H01013</t>
  </si>
  <si>
    <t>Wendt India Ltd.</t>
  </si>
  <si>
    <t>INE274C01019</t>
  </si>
  <si>
    <t>Schaeffler India Ltd.</t>
  </si>
  <si>
    <t>INE513A01022</t>
  </si>
  <si>
    <t>Thermax Ltd.</t>
  </si>
  <si>
    <t>INE152A01029</t>
  </si>
  <si>
    <t>Cummins India Ltd.</t>
  </si>
  <si>
    <t>INE298A01020</t>
  </si>
  <si>
    <t>KSB Ltd.</t>
  </si>
  <si>
    <t>INE999A01015</t>
  </si>
  <si>
    <t>CG Power and Industrial Solutions Ltd.</t>
  </si>
  <si>
    <t>INE067A01029</t>
  </si>
  <si>
    <t>ION Exchange India Ltd.</t>
  </si>
  <si>
    <t>INE570A01022</t>
  </si>
  <si>
    <t>Apar Industries Ltd.</t>
  </si>
  <si>
    <t>INE372A01015</t>
  </si>
  <si>
    <t>Triveni Turbine Ltd.</t>
  </si>
  <si>
    <t>INE152M01016</t>
  </si>
  <si>
    <t>L&amp;T Technology Services Ltd.</t>
  </si>
  <si>
    <t>INE010V01017</t>
  </si>
  <si>
    <t>Neogen Chemicals Ltd.</t>
  </si>
  <si>
    <t>INE136S01016</t>
  </si>
  <si>
    <t>Procter &amp; Gamble Health Ltd.</t>
  </si>
  <si>
    <t>INE199A01012</t>
  </si>
  <si>
    <t>Sundaram Clayton Ltd.</t>
  </si>
  <si>
    <t>INE105A01035</t>
  </si>
  <si>
    <t>Vardhman Textiles Ltd.</t>
  </si>
  <si>
    <t>INE825A01020</t>
  </si>
  <si>
    <t>Ujjivan Small Finance Bank Ltd.</t>
  </si>
  <si>
    <t>INE551W01018</t>
  </si>
  <si>
    <t>VIP Industries Ltd.</t>
  </si>
  <si>
    <t>INE054A01027</t>
  </si>
  <si>
    <t>Disa India Ltd.</t>
  </si>
  <si>
    <t>INE131C01011</t>
  </si>
  <si>
    <t>Fine Organic Industries Ltd.</t>
  </si>
  <si>
    <t>INE686Y01026</t>
  </si>
  <si>
    <t>5.5% Britannia Industries Ltd. **</t>
  </si>
  <si>
    <t>INE216A08027</t>
  </si>
  <si>
    <t>Elgi Equipments Ltd.</t>
  </si>
  <si>
    <t>INE285A01027</t>
  </si>
  <si>
    <t>IDFC First Bank Ltd.</t>
  </si>
  <si>
    <t>INE092T01019</t>
  </si>
  <si>
    <t>Narayana Hrudayalaya ltd.</t>
  </si>
  <si>
    <t>INE410P01011</t>
  </si>
  <si>
    <t>Blue Star Ltd.</t>
  </si>
  <si>
    <t>INE472A01039</t>
  </si>
  <si>
    <t>Kirloskar Oil Engines Ltd.</t>
  </si>
  <si>
    <t>INE146L01010</t>
  </si>
  <si>
    <t>Deepak Nitrite Ltd.</t>
  </si>
  <si>
    <t>INE288B01029</t>
  </si>
  <si>
    <t>Greenpanel Industries Ltd.</t>
  </si>
  <si>
    <t>INE08ZM01014</t>
  </si>
  <si>
    <t>Century Plyboards (India) Ltd.</t>
  </si>
  <si>
    <t>INE348B01021</t>
  </si>
  <si>
    <t>Lemon Tree Hotels Ltd.</t>
  </si>
  <si>
    <t>INE970X01018</t>
  </si>
  <si>
    <t>Hitachi Energy India Ltd.</t>
  </si>
  <si>
    <t>INE07Y701011</t>
  </si>
  <si>
    <t>Ratnamani Metals &amp; Tubes Ltd.</t>
  </si>
  <si>
    <t>INE703B01027</t>
  </si>
  <si>
    <t>Galaxy Surfactants Ltd.</t>
  </si>
  <si>
    <t>INE600K01018</t>
  </si>
  <si>
    <t>PNC Infratech Ltd.</t>
  </si>
  <si>
    <t>INE195J01029</t>
  </si>
  <si>
    <t>Finolex Industries Ltd.</t>
  </si>
  <si>
    <t>INE183A01024</t>
  </si>
  <si>
    <t>Hatsun Agro Product Ltd.</t>
  </si>
  <si>
    <t>INE473B01035</t>
  </si>
  <si>
    <t>Cera Sanitaryware Ltd.</t>
  </si>
  <si>
    <t>INE739E01017</t>
  </si>
  <si>
    <t>Sheela Foam Ltd.</t>
  </si>
  <si>
    <t>INE916U01025</t>
  </si>
  <si>
    <t>Radico Khaitan Ltd.</t>
  </si>
  <si>
    <t>INE944F01028</t>
  </si>
  <si>
    <t>V-Mart Retail Ltd.</t>
  </si>
  <si>
    <t>INE665J01013</t>
  </si>
  <si>
    <t>Dhanuka Agritech Ltd.</t>
  </si>
  <si>
    <t>INE435G01025</t>
  </si>
  <si>
    <t>Orient Electric Ltd.</t>
  </si>
  <si>
    <t>INE142Z01019</t>
  </si>
  <si>
    <t>Greenply Industries Ltd.</t>
  </si>
  <si>
    <t>INE461C01038</t>
  </si>
  <si>
    <t>Computer Age Management Services Ltd.</t>
  </si>
  <si>
    <t>INE596I01012</t>
  </si>
  <si>
    <t>Capital Markets</t>
  </si>
  <si>
    <t>Motilal Oswal Financial Services Ltd.</t>
  </si>
  <si>
    <t>INE338I01027</t>
  </si>
  <si>
    <t>Heidelbergcement India Ltd.</t>
  </si>
  <si>
    <t>INE578A01017</t>
  </si>
  <si>
    <t>Chambal Fertilizers &amp; Chemicals Ltd.</t>
  </si>
  <si>
    <t>INE085A01013</t>
  </si>
  <si>
    <t>MM Forgings Ltd.</t>
  </si>
  <si>
    <t>INE227C01017</t>
  </si>
  <si>
    <t>Restaurant Brands Asia Ltd.</t>
  </si>
  <si>
    <t>INE07T201019</t>
  </si>
  <si>
    <t>JK Lakshmi Cement Ltd.</t>
  </si>
  <si>
    <t>INE786A01032</t>
  </si>
  <si>
    <t>ZF Commercial Vehicle Ctrl Sys Ind Ltd.</t>
  </si>
  <si>
    <t>INE342J01019</t>
  </si>
  <si>
    <t>Mphasis Ltd.</t>
  </si>
  <si>
    <t>INE356A01018</t>
  </si>
  <si>
    <t>LIC Mutual Fund</t>
  </si>
  <si>
    <t>INF397L01554</t>
  </si>
  <si>
    <t>Power Finance Corporation Ltd.</t>
  </si>
  <si>
    <t>INE134E01011</t>
  </si>
  <si>
    <t>TD Power Systems Ltd.</t>
  </si>
  <si>
    <t>INE419M01027</t>
  </si>
  <si>
    <t>Bharat Bijlee Ltd.</t>
  </si>
  <si>
    <t>INE464A01028</t>
  </si>
  <si>
    <t>Gujarat State Petronet Ltd.</t>
  </si>
  <si>
    <t>INE246F01010</t>
  </si>
  <si>
    <t>Ashoka Buildcon Ltd.</t>
  </si>
  <si>
    <t>INE442H01029</t>
  </si>
  <si>
    <t>Divgi Torqtransfer Systems Ltd.</t>
  </si>
  <si>
    <t>INE753U01022</t>
  </si>
  <si>
    <t>Blue Dart Express Ltd.</t>
  </si>
  <si>
    <t>INE233B01017</t>
  </si>
  <si>
    <t>Avalon Technologies Ltd.</t>
  </si>
  <si>
    <t>INE0LCL01028</t>
  </si>
  <si>
    <t>Gateway Distriparks Ltd.</t>
  </si>
  <si>
    <t>INE079J01017</t>
  </si>
  <si>
    <t>Bharat Dynamics Ltd.</t>
  </si>
  <si>
    <t>INE171Z01018</t>
  </si>
  <si>
    <t>GMM Pfaudler Ltd.</t>
  </si>
  <si>
    <t>INE541A01023</t>
  </si>
  <si>
    <t>Mishra Dhatu Nigam Ltd.</t>
  </si>
  <si>
    <t>INE099Z01011</t>
  </si>
  <si>
    <t>Adani Enterprises Ltd.</t>
  </si>
  <si>
    <t>INE423A01024</t>
  </si>
  <si>
    <t>Metals &amp; Minerals Trading</t>
  </si>
  <si>
    <t>JSW Steel Ltd.</t>
  </si>
  <si>
    <t>INE019A01038</t>
  </si>
  <si>
    <t>Oil &amp; Natural Gas Corporation Ltd.</t>
  </si>
  <si>
    <t>INE213A01029</t>
  </si>
  <si>
    <t>Oil</t>
  </si>
  <si>
    <t>Adani Ports &amp; Special Economic Zone Ltd.</t>
  </si>
  <si>
    <t>INE742F01042</t>
  </si>
  <si>
    <t>Transport Infrastructure</t>
  </si>
  <si>
    <t>Wipro Ltd.</t>
  </si>
  <si>
    <t>INE075A01022</t>
  </si>
  <si>
    <t>Bajaj Auto Ltd.</t>
  </si>
  <si>
    <t>INE917I01010</t>
  </si>
  <si>
    <t>Tata Consumer Products Ltd.</t>
  </si>
  <si>
    <t>INE192A01025</t>
  </si>
  <si>
    <t>Bharat Petroleum Corporation Ltd.</t>
  </si>
  <si>
    <t>INE029A01011</t>
  </si>
  <si>
    <t>UPL Ltd.</t>
  </si>
  <si>
    <t>INE628A01036</t>
  </si>
  <si>
    <t>VARUN BEVERAGES LIMITED</t>
  </si>
  <si>
    <t>INE200M01021</t>
  </si>
  <si>
    <t>PVR Inox Ltd.</t>
  </si>
  <si>
    <t>INE191H01014</t>
  </si>
  <si>
    <t>MRF Ltd.</t>
  </si>
  <si>
    <t>INE883A01011</t>
  </si>
  <si>
    <t>Oberoi Realty Ltd.</t>
  </si>
  <si>
    <t>INE093I01010</t>
  </si>
  <si>
    <t>Amber Enterprises India Ltd.</t>
  </si>
  <si>
    <t>INE371P01015</t>
  </si>
  <si>
    <t>Kajaria Ceramics Ltd.</t>
  </si>
  <si>
    <t>INE217B01036</t>
  </si>
  <si>
    <t>Shriram Finance Ltd.</t>
  </si>
  <si>
    <t>INE721A01013</t>
  </si>
  <si>
    <t>APL Apollo Tubes Ltd.</t>
  </si>
  <si>
    <t>INE702C01027</t>
  </si>
  <si>
    <t>Cyient DLM Ltd.</t>
  </si>
  <si>
    <t>INE055S01018</t>
  </si>
  <si>
    <t>Tata Elxsi Ltd.</t>
  </si>
  <si>
    <t>INE670A01012</t>
  </si>
  <si>
    <t>Bajaj Electricals Ltd.</t>
  </si>
  <si>
    <t>INE193E01025</t>
  </si>
  <si>
    <t>Saregama India Ltd.</t>
  </si>
  <si>
    <t>INE979A01025</t>
  </si>
  <si>
    <t>CCL Products (India) Ltd.</t>
  </si>
  <si>
    <t>INE421D01022</t>
  </si>
  <si>
    <t>Carysil Ltd.</t>
  </si>
  <si>
    <t>INE482D01024</t>
  </si>
  <si>
    <t>Digidrive Distributors Ltd. #</t>
  </si>
  <si>
    <t>INE0PSC01016</t>
  </si>
  <si>
    <t>Ambuja Cements Ltd.</t>
  </si>
  <si>
    <t>INE079A01024</t>
  </si>
  <si>
    <t>Hindustan Aeronautics Ltd.</t>
  </si>
  <si>
    <t>INE066F01012</t>
  </si>
  <si>
    <t>Vedanta Ltd.</t>
  </si>
  <si>
    <t>INE205A01025</t>
  </si>
  <si>
    <t>Diversified Metals</t>
  </si>
  <si>
    <t>Marico Ltd.</t>
  </si>
  <si>
    <t>INE196A01026</t>
  </si>
  <si>
    <t>Jindal Steel &amp; Power Ltd.</t>
  </si>
  <si>
    <t>INE749A01030</t>
  </si>
  <si>
    <t>Page Industries Ltd.</t>
  </si>
  <si>
    <t>INE761H01022</t>
  </si>
  <si>
    <t>HDFC Asset Management Company Ltd.</t>
  </si>
  <si>
    <t>INE127D01025</t>
  </si>
  <si>
    <t>Indian Railway Catering &amp;Tou. Corp. Ltd.</t>
  </si>
  <si>
    <t>INE335Y01020</t>
  </si>
  <si>
    <t>Adani Green Energy Ltd.</t>
  </si>
  <si>
    <t>INE364U01010</t>
  </si>
  <si>
    <t>Berger Paints (I) Ltd.</t>
  </si>
  <si>
    <t>INE463A01038</t>
  </si>
  <si>
    <t>Bajaj Holdings &amp; Investment Ltd.</t>
  </si>
  <si>
    <t>INE118A01012</t>
  </si>
  <si>
    <t>Zomato Ltd.</t>
  </si>
  <si>
    <t>INE758T01015</t>
  </si>
  <si>
    <t>Indus Towers Ltd.</t>
  </si>
  <si>
    <t>INE121J01017</t>
  </si>
  <si>
    <t>FSN E-Commerce Ventures Ltd.</t>
  </si>
  <si>
    <t>INE388Y01029</t>
  </si>
  <si>
    <t>Adani Transmission Ltd.</t>
  </si>
  <si>
    <t>INE931S01010</t>
  </si>
  <si>
    <t>Adani Total Gas Ltd.</t>
  </si>
  <si>
    <t>INE399L01023</t>
  </si>
  <si>
    <t>Procter &amp; Gamble Hygiene&amp;HealthCare Ltd.</t>
  </si>
  <si>
    <t>INE179A01014</t>
  </si>
  <si>
    <t>Life Insurance Corporation of India</t>
  </si>
  <si>
    <t>INE0J1Y01017</t>
  </si>
  <si>
    <t>Adani Wilmar Ltd.</t>
  </si>
  <si>
    <t>INE699H01024</t>
  </si>
  <si>
    <t>Craftsman Automation Ltd.</t>
  </si>
  <si>
    <t>INE00LO01017</t>
  </si>
  <si>
    <t>MRS Bectors Food Specialities Ltd.</t>
  </si>
  <si>
    <t>INE495P01012</t>
  </si>
  <si>
    <t>Safari Industries India Ltd.</t>
  </si>
  <si>
    <t>INE429E01023</t>
  </si>
  <si>
    <t>AIA Engineering Ltd.</t>
  </si>
  <si>
    <t>INE212H01026</t>
  </si>
  <si>
    <t>Dreamfolks Services Ltd.</t>
  </si>
  <si>
    <t>INE0JS101016</t>
  </si>
  <si>
    <t>NCC Ltd.</t>
  </si>
  <si>
    <t>INE868B01028</t>
  </si>
  <si>
    <t>Equitas Small Finance Bank Ltd.</t>
  </si>
  <si>
    <t>INE063P01018</t>
  </si>
  <si>
    <t>RHI Magnesita India Ltd.</t>
  </si>
  <si>
    <t>INE743M01012</t>
  </si>
  <si>
    <t>5.74% Government of India</t>
  </si>
  <si>
    <t>IN0020210186</t>
  </si>
  <si>
    <t>Low</t>
  </si>
  <si>
    <t>Very High</t>
  </si>
  <si>
    <t>Riskometer</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</si>
  <si>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</si>
  <si>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</si>
  <si>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</si>
  <si>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</si>
  <si>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</si>
  <si>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</si>
  <si>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</si>
  <si>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</si>
  <si>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</si>
  <si>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</si>
  <si>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</si>
  <si>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</si>
  <si>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</si>
  <si>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</si>
  <si>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</si>
  <si>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</si>
  <si>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</si>
  <si>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</si>
  <si>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</si>
  <si>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</si>
  <si>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</si>
  <si>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</si>
  <si>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</si>
  <si>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</si>
  <si>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</si>
  <si>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</si>
  <si>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</si>
  <si>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</si>
  <si>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</si>
  <si>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</si>
  <si>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</si>
  <si>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</si>
  <si>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</si>
  <si>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</si>
  <si>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</si>
  <si>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</si>
  <si>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</si>
  <si>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</si>
  <si>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</si>
  <si>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</si>
  <si>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</si>
  <si>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</si>
  <si>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</si>
  <si>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</si>
  <si>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</si>
  <si>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</si>
  <si>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</si>
  <si>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</si>
  <si>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 xml:space="preserve">NSE Symbol: </t>
    </r>
    <r>
      <rPr>
        <b/>
        <sz val="9"/>
        <color theme="1"/>
        <rFont val="Arial"/>
        <family val="2"/>
      </rPr>
      <t>LICNFNHGP</t>
    </r>
  </si>
  <si>
    <r>
      <t xml:space="preserve">BSE Scrip Code: </t>
    </r>
    <r>
      <rPr>
        <b/>
        <sz val="9"/>
        <color theme="1"/>
        <rFont val="Arial"/>
        <family val="2"/>
      </rPr>
      <t>539784</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</si>
  <si>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</si>
  <si>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</si>
  <si>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</si>
  <si>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</si>
  <si>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 xml:space="preserve">NSE Symbol: </t>
    </r>
    <r>
      <rPr>
        <b/>
        <sz val="9"/>
        <color theme="1"/>
        <rFont val="Arial"/>
        <family val="2"/>
      </rPr>
      <t>LICNETFN50</t>
    </r>
  </si>
  <si>
    <r>
      <t xml:space="preserve">BSE Scrip Code: </t>
    </r>
    <r>
      <rPr>
        <b/>
        <sz val="9"/>
        <color theme="1"/>
        <rFont val="Arial"/>
        <family val="2"/>
      </rPr>
      <t>539480</t>
    </r>
  </si>
  <si>
    <r>
      <t>•</t>
    </r>
    <r>
      <rPr>
        <sz val="9"/>
        <color rgb="FF000000"/>
        <rFont val="Arial"/>
        <family val="2"/>
      </rPr>
      <t>Investment in securities covered by NIFTY 50 Index, subject to tracking errors.</t>
    </r>
  </si>
  <si>
    <r>
      <t>•</t>
    </r>
    <r>
      <rPr>
        <b/>
        <sz val="9"/>
        <color rgb="FF000000"/>
        <rFont val="Arial"/>
        <family val="2"/>
      </rPr>
      <t>Risk- Very High</t>
    </r>
  </si>
  <si>
    <r>
      <t xml:space="preserve">NSE Symbol: </t>
    </r>
    <r>
      <rPr>
        <b/>
        <sz val="9"/>
        <color theme="1"/>
        <rFont val="Arial"/>
        <family val="2"/>
      </rPr>
      <t>LICNETFSEN</t>
    </r>
  </si>
  <si>
    <r>
      <t xml:space="preserve">BSE Scrip Code: </t>
    </r>
    <r>
      <rPr>
        <b/>
        <sz val="9"/>
        <color theme="1"/>
        <rFont val="Arial"/>
        <family val="2"/>
      </rPr>
      <t>539487</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</si>
  <si>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</si>
  <si>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</si>
  <si>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</si>
  <si>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•Long term capital growth.</t>
  </si>
  <si>
    <t>•Investment in predominantly in dividend yielding  equity and equity related instruments</t>
  </si>
  <si>
    <t>NIFTY 500  TRI</t>
  </si>
  <si>
    <t>•Investment predominantly in equity and equity related instruments of companies engaged in Healthcare &amp; Allied Sectors</t>
  </si>
  <si>
    <t>S&amp;P BSE Healthcare -  (TRI)</t>
  </si>
  <si>
    <t>LIC MF Midcap Fund</t>
  </si>
  <si>
    <t>NIFTY Midcap 150 - TRI</t>
  </si>
  <si>
    <t>•Long term capital growth</t>
  </si>
  <si>
    <t>•Investment predominantly in equity &amp;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</si>
  <si>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</si>
  <si>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</si>
  <si>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</si>
  <si>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LIC MF SmallCap Fund</t>
  </si>
  <si>
    <t>NIFTY Smallcap 250 - TRI</t>
  </si>
  <si>
    <t>•Investment predominantly in equity &amp; equity related instruments of Small Cap companies</t>
  </si>
  <si>
    <t>LIC  MF Focused 30 Equity Fund</t>
  </si>
  <si>
    <t>NIFTY 500 - TRI</t>
  </si>
  <si>
    <t>Domestic Price of Gold</t>
  </si>
  <si>
    <t>•Investment in equity and equity related instruments by following value investment strategy.</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</si>
  <si>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</si>
  <si>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</si>
  <si>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</si>
  <si>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LIC MF Gold Exchange Traded Fund</t>
  </si>
  <si>
    <t>•To replicate returns of LIC MF Gold ETF FOF with at least medium term horizon</t>
  </si>
  <si>
    <t>•Investments in units of LIC MF Gold ETF / Money Market Instruments/ LIC MF Liquid Fund Scheme</t>
  </si>
  <si>
    <t>• To replicate the performance of gold in domestic prices with at least medium term horizon.</t>
  </si>
  <si>
    <t>• Investments in physical gold and gold related instruments / debt &amp; money market instruments.</t>
  </si>
  <si>
    <t>Gold</t>
  </si>
  <si>
    <r>
      <t xml:space="preserve">NSE Symbol: </t>
    </r>
    <r>
      <rPr>
        <b/>
        <sz val="9"/>
        <color theme="1"/>
        <rFont val="Arial"/>
        <family val="2"/>
      </rPr>
      <t>LICMFGOLD</t>
    </r>
  </si>
  <si>
    <r>
      <t xml:space="preserve">BSE Scrip Code: </t>
    </r>
    <r>
      <rPr>
        <b/>
        <sz val="9"/>
        <color theme="1"/>
        <rFont val="Arial"/>
        <family val="2"/>
      </rPr>
      <t>533719</t>
    </r>
  </si>
  <si>
    <t>LICMFGOLDETF</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</si>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</sst>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9">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10" fontId="3" fillId="0" borderId="8" xfId="1" applyNumberFormat="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86</xdr:row>
      <xdr:rowOff>66675</xdr:rowOff>
    </xdr:from>
    <xdr:to>
      <xdr:col>4</xdr:col>
      <xdr:colOff>1724024</xdr:colOff>
      <xdr:row>89</xdr:row>
      <xdr:rowOff>330200</xdr:rowOff>
    </xdr:to>
    <xdr:pic>
      <xdr:nvPicPr>
        <xdr:cNvPr id="2" name="Picture 1">
          <a:extLst>
            <a:ext uri="{FF2B5EF4-FFF2-40B4-BE49-F238E27FC236}">
              <a16:creationId xmlns:a16="http://schemas.microsoft.com/office/drawing/2014/main" id="{3FA00DAB-CC7A-4C3C-A5A7-C133F8AE313E}"/>
            </a:ext>
          </a:extLst>
        </xdr:cNvPr>
        <xdr:cNvPicPr>
          <a:picLocks noChangeAspect="1"/>
        </xdr:cNvPicPr>
      </xdr:nvPicPr>
      <xdr:blipFill>
        <a:blip xmlns:r="http://schemas.openxmlformats.org/officeDocument/2006/relationships" r:embed="rId1"/>
        <a:stretch>
          <a:fillRect/>
        </a:stretch>
      </xdr:blipFill>
      <xdr:spPr>
        <a:xfrm>
          <a:off x="7226300" y="17408525"/>
          <a:ext cx="1724024" cy="1692275"/>
        </a:xfrm>
        <a:prstGeom prst="rect">
          <a:avLst/>
        </a:prstGeom>
      </xdr:spPr>
    </xdr:pic>
    <xdr:clientData/>
  </xdr:twoCellAnchor>
  <xdr:twoCellAnchor editAs="oneCell">
    <xdr:from>
      <xdr:col>2</xdr:col>
      <xdr:colOff>85725</xdr:colOff>
      <xdr:row>86</xdr:row>
      <xdr:rowOff>34925</xdr:rowOff>
    </xdr:from>
    <xdr:to>
      <xdr:col>2</xdr:col>
      <xdr:colOff>1787236</xdr:colOff>
      <xdr:row>89</xdr:row>
      <xdr:rowOff>311150</xdr:rowOff>
    </xdr:to>
    <xdr:pic>
      <xdr:nvPicPr>
        <xdr:cNvPr id="3" name="Picture 2">
          <a:extLst>
            <a:ext uri="{FF2B5EF4-FFF2-40B4-BE49-F238E27FC236}">
              <a16:creationId xmlns:a16="http://schemas.microsoft.com/office/drawing/2014/main" id="{36E4994B-39FD-44A3-A39D-DFCCD4F2989C}"/>
            </a:ext>
          </a:extLst>
        </xdr:cNvPr>
        <xdr:cNvPicPr>
          <a:picLocks noChangeAspect="1"/>
        </xdr:cNvPicPr>
      </xdr:nvPicPr>
      <xdr:blipFill rotWithShape="1">
        <a:blip xmlns:r="http://schemas.openxmlformats.org/officeDocument/2006/relationships" r:embed="rId2"/>
        <a:srcRect l="9293" r="8881"/>
        <a:stretch/>
      </xdr:blipFill>
      <xdr:spPr>
        <a:xfrm>
          <a:off x="3032125" y="17376775"/>
          <a:ext cx="1701511" cy="1704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118</xdr:row>
      <xdr:rowOff>28575</xdr:rowOff>
    </xdr:from>
    <xdr:to>
      <xdr:col>4</xdr:col>
      <xdr:colOff>1504949</xdr:colOff>
      <xdr:row>121</xdr:row>
      <xdr:rowOff>247650</xdr:rowOff>
    </xdr:to>
    <xdr:pic>
      <xdr:nvPicPr>
        <xdr:cNvPr id="2" name="Picture 1">
          <a:extLst>
            <a:ext uri="{FF2B5EF4-FFF2-40B4-BE49-F238E27FC236}">
              <a16:creationId xmlns:a16="http://schemas.microsoft.com/office/drawing/2014/main" id="{44D17B6D-882D-49F9-855D-BD7B3E64F332}"/>
            </a:ext>
          </a:extLst>
        </xdr:cNvPr>
        <xdr:cNvPicPr>
          <a:picLocks noChangeAspect="1"/>
        </xdr:cNvPicPr>
      </xdr:nvPicPr>
      <xdr:blipFill>
        <a:blip xmlns:r="http://schemas.openxmlformats.org/officeDocument/2006/relationships" r:embed="rId1"/>
        <a:stretch>
          <a:fillRect/>
        </a:stretch>
      </xdr:blipFill>
      <xdr:spPr>
        <a:xfrm>
          <a:off x="6806142" y="23669625"/>
          <a:ext cx="1442507" cy="1565275"/>
        </a:xfrm>
        <a:prstGeom prst="rect">
          <a:avLst/>
        </a:prstGeom>
      </xdr:spPr>
    </xdr:pic>
    <xdr:clientData/>
  </xdr:twoCellAnchor>
  <xdr:twoCellAnchor editAs="oneCell">
    <xdr:from>
      <xdr:col>2</xdr:col>
      <xdr:colOff>82551</xdr:colOff>
      <xdr:row>118</xdr:row>
      <xdr:rowOff>38100</xdr:rowOff>
    </xdr:from>
    <xdr:to>
      <xdr:col>2</xdr:col>
      <xdr:colOff>1387475</xdr:colOff>
      <xdr:row>121</xdr:row>
      <xdr:rowOff>247650</xdr:rowOff>
    </xdr:to>
    <xdr:pic>
      <xdr:nvPicPr>
        <xdr:cNvPr id="3" name="Picture 2">
          <a:extLst>
            <a:ext uri="{FF2B5EF4-FFF2-40B4-BE49-F238E27FC236}">
              <a16:creationId xmlns:a16="http://schemas.microsoft.com/office/drawing/2014/main" id="{2E3EEEEE-B48B-49BC-A7E6-2EB6ED6F5515}"/>
            </a:ext>
          </a:extLst>
        </xdr:cNvPr>
        <xdr:cNvPicPr>
          <a:picLocks noChangeAspect="1"/>
        </xdr:cNvPicPr>
      </xdr:nvPicPr>
      <xdr:blipFill rotWithShape="1">
        <a:blip xmlns:r="http://schemas.openxmlformats.org/officeDocument/2006/relationships" r:embed="rId2"/>
        <a:srcRect l="10000" r="8947"/>
        <a:stretch/>
      </xdr:blipFill>
      <xdr:spPr>
        <a:xfrm>
          <a:off x="3028951" y="23679150"/>
          <a:ext cx="13144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123</xdr:row>
      <xdr:rowOff>34925</xdr:rowOff>
    </xdr:from>
    <xdr:to>
      <xdr:col>4</xdr:col>
      <xdr:colOff>1778000</xdr:colOff>
      <xdr:row>126</xdr:row>
      <xdr:rowOff>222250</xdr:rowOff>
    </xdr:to>
    <xdr:pic>
      <xdr:nvPicPr>
        <xdr:cNvPr id="2" name="Picture 1">
          <a:extLst>
            <a:ext uri="{FF2B5EF4-FFF2-40B4-BE49-F238E27FC236}">
              <a16:creationId xmlns:a16="http://schemas.microsoft.com/office/drawing/2014/main" id="{C901FC7C-21E1-4DA3-9AD0-E5419F4E9999}"/>
            </a:ext>
          </a:extLst>
        </xdr:cNvPr>
        <xdr:cNvPicPr>
          <a:picLocks noChangeAspect="1"/>
        </xdr:cNvPicPr>
      </xdr:nvPicPr>
      <xdr:blipFill>
        <a:blip xmlns:r="http://schemas.openxmlformats.org/officeDocument/2006/relationships" r:embed="rId1"/>
        <a:stretch>
          <a:fillRect/>
        </a:stretch>
      </xdr:blipFill>
      <xdr:spPr>
        <a:xfrm>
          <a:off x="7648575" y="24660225"/>
          <a:ext cx="1743075" cy="1330325"/>
        </a:xfrm>
        <a:prstGeom prst="rect">
          <a:avLst/>
        </a:prstGeom>
      </xdr:spPr>
    </xdr:pic>
    <xdr:clientData/>
  </xdr:twoCellAnchor>
  <xdr:twoCellAnchor editAs="oneCell">
    <xdr:from>
      <xdr:col>2</xdr:col>
      <xdr:colOff>63500</xdr:colOff>
      <xdr:row>123</xdr:row>
      <xdr:rowOff>28575</xdr:rowOff>
    </xdr:from>
    <xdr:to>
      <xdr:col>3</xdr:col>
      <xdr:colOff>3175</xdr:colOff>
      <xdr:row>126</xdr:row>
      <xdr:rowOff>222250</xdr:rowOff>
    </xdr:to>
    <xdr:pic>
      <xdr:nvPicPr>
        <xdr:cNvPr id="3" name="Picture 2">
          <a:extLst>
            <a:ext uri="{FF2B5EF4-FFF2-40B4-BE49-F238E27FC236}">
              <a16:creationId xmlns:a16="http://schemas.microsoft.com/office/drawing/2014/main" id="{04F98544-B60A-4A67-8E70-7AE5F97F1E18}"/>
            </a:ext>
          </a:extLst>
        </xdr:cNvPr>
        <xdr:cNvPicPr>
          <a:picLocks noChangeAspect="1"/>
        </xdr:cNvPicPr>
      </xdr:nvPicPr>
      <xdr:blipFill rotWithShape="1">
        <a:blip xmlns:r="http://schemas.openxmlformats.org/officeDocument/2006/relationships" r:embed="rId2"/>
        <a:srcRect l="10000" r="8947"/>
        <a:stretch/>
      </xdr:blipFill>
      <xdr:spPr>
        <a:xfrm>
          <a:off x="3841750" y="24653875"/>
          <a:ext cx="1825625"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43</xdr:row>
      <xdr:rowOff>50800</xdr:rowOff>
    </xdr:from>
    <xdr:to>
      <xdr:col>4</xdr:col>
      <xdr:colOff>2025650</xdr:colOff>
      <xdr:row>46</xdr:row>
      <xdr:rowOff>342900</xdr:rowOff>
    </xdr:to>
    <xdr:pic>
      <xdr:nvPicPr>
        <xdr:cNvPr id="4" name="Picture 3">
          <a:extLst>
            <a:ext uri="{FF2B5EF4-FFF2-40B4-BE49-F238E27FC236}">
              <a16:creationId xmlns:a16="http://schemas.microsoft.com/office/drawing/2014/main" id="{56D6FF49-DB3E-44F3-8F35-074EB1D39439}"/>
            </a:ext>
          </a:extLst>
        </xdr:cNvPr>
        <xdr:cNvPicPr>
          <a:picLocks noChangeAspect="1"/>
        </xdr:cNvPicPr>
      </xdr:nvPicPr>
      <xdr:blipFill>
        <a:blip xmlns:r="http://schemas.openxmlformats.org/officeDocument/2006/relationships" r:embed="rId1"/>
        <a:stretch>
          <a:fillRect/>
        </a:stretch>
      </xdr:blipFill>
      <xdr:spPr>
        <a:xfrm>
          <a:off x="7734300" y="8928100"/>
          <a:ext cx="1958975" cy="1612900"/>
        </a:xfrm>
        <a:prstGeom prst="rect">
          <a:avLst/>
        </a:prstGeom>
      </xdr:spPr>
    </xdr:pic>
    <xdr:clientData/>
  </xdr:twoCellAnchor>
  <xdr:twoCellAnchor editAs="oneCell">
    <xdr:from>
      <xdr:col>2</xdr:col>
      <xdr:colOff>69850</xdr:colOff>
      <xdr:row>43</xdr:row>
      <xdr:rowOff>28575</xdr:rowOff>
    </xdr:from>
    <xdr:to>
      <xdr:col>2</xdr:col>
      <xdr:colOff>1901801</xdr:colOff>
      <xdr:row>46</xdr:row>
      <xdr:rowOff>342900</xdr:rowOff>
    </xdr:to>
    <xdr:pic>
      <xdr:nvPicPr>
        <xdr:cNvPr id="5" name="Picture 4">
          <a:extLst>
            <a:ext uri="{FF2B5EF4-FFF2-40B4-BE49-F238E27FC236}">
              <a16:creationId xmlns:a16="http://schemas.microsoft.com/office/drawing/2014/main" id="{6C91CCF5-E923-4C89-98B9-176ADF4986A9}"/>
            </a:ext>
          </a:extLst>
        </xdr:cNvPr>
        <xdr:cNvPicPr>
          <a:picLocks noChangeAspect="1"/>
        </xdr:cNvPicPr>
      </xdr:nvPicPr>
      <xdr:blipFill rotWithShape="1">
        <a:blip xmlns:r="http://schemas.openxmlformats.org/officeDocument/2006/relationships" r:embed="rId2"/>
        <a:srcRect l="10000" r="8947"/>
        <a:stretch/>
      </xdr:blipFill>
      <xdr:spPr>
        <a:xfrm>
          <a:off x="3848100" y="8905875"/>
          <a:ext cx="1841476" cy="1635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85</xdr:row>
      <xdr:rowOff>50801</xdr:rowOff>
    </xdr:from>
    <xdr:to>
      <xdr:col>4</xdr:col>
      <xdr:colOff>1920875</xdr:colOff>
      <xdr:row>88</xdr:row>
      <xdr:rowOff>254000</xdr:rowOff>
    </xdr:to>
    <xdr:pic>
      <xdr:nvPicPr>
        <xdr:cNvPr id="2" name="Picture 1">
          <a:extLst>
            <a:ext uri="{FF2B5EF4-FFF2-40B4-BE49-F238E27FC236}">
              <a16:creationId xmlns:a16="http://schemas.microsoft.com/office/drawing/2014/main" id="{801E1258-5F09-4679-A28E-CC92F724CA18}"/>
            </a:ext>
          </a:extLst>
        </xdr:cNvPr>
        <xdr:cNvPicPr>
          <a:picLocks noChangeAspect="1"/>
        </xdr:cNvPicPr>
      </xdr:nvPicPr>
      <xdr:blipFill>
        <a:blip xmlns:r="http://schemas.openxmlformats.org/officeDocument/2006/relationships" r:embed="rId1"/>
        <a:stretch>
          <a:fillRect/>
        </a:stretch>
      </xdr:blipFill>
      <xdr:spPr>
        <a:xfrm>
          <a:off x="7594600" y="17195801"/>
          <a:ext cx="1838325" cy="1587499"/>
        </a:xfrm>
        <a:prstGeom prst="rect">
          <a:avLst/>
        </a:prstGeom>
      </xdr:spPr>
    </xdr:pic>
    <xdr:clientData/>
  </xdr:twoCellAnchor>
  <xdr:twoCellAnchor editAs="oneCell">
    <xdr:from>
      <xdr:col>2</xdr:col>
      <xdr:colOff>57150</xdr:colOff>
      <xdr:row>85</xdr:row>
      <xdr:rowOff>31751</xdr:rowOff>
    </xdr:from>
    <xdr:to>
      <xdr:col>2</xdr:col>
      <xdr:colOff>1789439</xdr:colOff>
      <xdr:row>88</xdr:row>
      <xdr:rowOff>241300</xdr:rowOff>
    </xdr:to>
    <xdr:pic>
      <xdr:nvPicPr>
        <xdr:cNvPr id="3" name="Picture 2">
          <a:extLst>
            <a:ext uri="{FF2B5EF4-FFF2-40B4-BE49-F238E27FC236}">
              <a16:creationId xmlns:a16="http://schemas.microsoft.com/office/drawing/2014/main" id="{2A0883E4-D982-4DF1-8D04-D580D5392D51}"/>
            </a:ext>
          </a:extLst>
        </xdr:cNvPr>
        <xdr:cNvPicPr>
          <a:picLocks noChangeAspect="1"/>
        </xdr:cNvPicPr>
      </xdr:nvPicPr>
      <xdr:blipFill rotWithShape="1">
        <a:blip xmlns:r="http://schemas.openxmlformats.org/officeDocument/2006/relationships" r:embed="rId2"/>
        <a:srcRect l="10000" r="8947"/>
        <a:stretch/>
      </xdr:blipFill>
      <xdr:spPr>
        <a:xfrm>
          <a:off x="3835400" y="17176751"/>
          <a:ext cx="174181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57</xdr:row>
      <xdr:rowOff>50801</xdr:rowOff>
    </xdr:from>
    <xdr:to>
      <xdr:col>4</xdr:col>
      <xdr:colOff>1873250</xdr:colOff>
      <xdr:row>60</xdr:row>
      <xdr:rowOff>254000</xdr:rowOff>
    </xdr:to>
    <xdr:pic>
      <xdr:nvPicPr>
        <xdr:cNvPr id="2" name="Picture 1">
          <a:extLst>
            <a:ext uri="{FF2B5EF4-FFF2-40B4-BE49-F238E27FC236}">
              <a16:creationId xmlns:a16="http://schemas.microsoft.com/office/drawing/2014/main" id="{81DD942F-F1CF-4245-A5DD-7742A6181F9D}"/>
            </a:ext>
          </a:extLst>
        </xdr:cNvPr>
        <xdr:cNvPicPr>
          <a:picLocks noChangeAspect="1"/>
        </xdr:cNvPicPr>
      </xdr:nvPicPr>
      <xdr:blipFill>
        <a:blip xmlns:r="http://schemas.openxmlformats.org/officeDocument/2006/relationships" r:embed="rId1"/>
        <a:stretch>
          <a:fillRect/>
        </a:stretch>
      </xdr:blipFill>
      <xdr:spPr>
        <a:xfrm>
          <a:off x="7556500" y="11684001"/>
          <a:ext cx="1838325" cy="1587499"/>
        </a:xfrm>
        <a:prstGeom prst="rect">
          <a:avLst/>
        </a:prstGeom>
      </xdr:spPr>
    </xdr:pic>
    <xdr:clientData/>
  </xdr:twoCellAnchor>
  <xdr:twoCellAnchor editAs="oneCell">
    <xdr:from>
      <xdr:col>2</xdr:col>
      <xdr:colOff>57150</xdr:colOff>
      <xdr:row>57</xdr:row>
      <xdr:rowOff>31751</xdr:rowOff>
    </xdr:from>
    <xdr:to>
      <xdr:col>2</xdr:col>
      <xdr:colOff>1751339</xdr:colOff>
      <xdr:row>60</xdr:row>
      <xdr:rowOff>273050</xdr:rowOff>
    </xdr:to>
    <xdr:pic>
      <xdr:nvPicPr>
        <xdr:cNvPr id="3" name="Picture 2">
          <a:extLst>
            <a:ext uri="{FF2B5EF4-FFF2-40B4-BE49-F238E27FC236}">
              <a16:creationId xmlns:a16="http://schemas.microsoft.com/office/drawing/2014/main" id="{0C843CC6-D341-47B6-9FE0-C78C8B4C6A0D}"/>
            </a:ext>
          </a:extLst>
        </xdr:cNvPr>
        <xdr:cNvPicPr>
          <a:picLocks noChangeAspect="1"/>
        </xdr:cNvPicPr>
      </xdr:nvPicPr>
      <xdr:blipFill rotWithShape="1">
        <a:blip xmlns:r="http://schemas.openxmlformats.org/officeDocument/2006/relationships" r:embed="rId2"/>
        <a:srcRect l="10000" r="8947"/>
        <a:stretch/>
      </xdr:blipFill>
      <xdr:spPr>
        <a:xfrm>
          <a:off x="3835400" y="11664951"/>
          <a:ext cx="1741814" cy="1625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39</xdr:row>
      <xdr:rowOff>50801</xdr:rowOff>
    </xdr:from>
    <xdr:to>
      <xdr:col>4</xdr:col>
      <xdr:colOff>1892300</xdr:colOff>
      <xdr:row>42</xdr:row>
      <xdr:rowOff>266700</xdr:rowOff>
    </xdr:to>
    <xdr:pic>
      <xdr:nvPicPr>
        <xdr:cNvPr id="2" name="Picture 1">
          <a:extLst>
            <a:ext uri="{FF2B5EF4-FFF2-40B4-BE49-F238E27FC236}">
              <a16:creationId xmlns:a16="http://schemas.microsoft.com/office/drawing/2014/main" id="{A05B83D0-29C6-442F-848A-74271E4B1506}"/>
            </a:ext>
          </a:extLst>
        </xdr:cNvPr>
        <xdr:cNvPicPr>
          <a:picLocks noChangeAspect="1"/>
        </xdr:cNvPicPr>
      </xdr:nvPicPr>
      <xdr:blipFill>
        <a:blip xmlns:r="http://schemas.openxmlformats.org/officeDocument/2006/relationships" r:embed="rId1"/>
        <a:stretch>
          <a:fillRect/>
        </a:stretch>
      </xdr:blipFill>
      <xdr:spPr>
        <a:xfrm>
          <a:off x="7581900" y="8140701"/>
          <a:ext cx="1838325" cy="1600199"/>
        </a:xfrm>
        <a:prstGeom prst="rect">
          <a:avLst/>
        </a:prstGeom>
      </xdr:spPr>
    </xdr:pic>
    <xdr:clientData/>
  </xdr:twoCellAnchor>
  <xdr:twoCellAnchor editAs="oneCell">
    <xdr:from>
      <xdr:col>2</xdr:col>
      <xdr:colOff>57150</xdr:colOff>
      <xdr:row>39</xdr:row>
      <xdr:rowOff>31751</xdr:rowOff>
    </xdr:from>
    <xdr:to>
      <xdr:col>2</xdr:col>
      <xdr:colOff>1770389</xdr:colOff>
      <xdr:row>42</xdr:row>
      <xdr:rowOff>247650</xdr:rowOff>
    </xdr:to>
    <xdr:pic>
      <xdr:nvPicPr>
        <xdr:cNvPr id="3" name="Picture 2">
          <a:extLst>
            <a:ext uri="{FF2B5EF4-FFF2-40B4-BE49-F238E27FC236}">
              <a16:creationId xmlns:a16="http://schemas.microsoft.com/office/drawing/2014/main" id="{45D73055-194C-4C08-B24D-C9D5C58923F3}"/>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41814" cy="16001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77</xdr:row>
      <xdr:rowOff>50801</xdr:rowOff>
    </xdr:from>
    <xdr:to>
      <xdr:col>4</xdr:col>
      <xdr:colOff>1892300</xdr:colOff>
      <xdr:row>80</xdr:row>
      <xdr:rowOff>254000</xdr:rowOff>
    </xdr:to>
    <xdr:pic>
      <xdr:nvPicPr>
        <xdr:cNvPr id="2" name="Picture 1">
          <a:extLst>
            <a:ext uri="{FF2B5EF4-FFF2-40B4-BE49-F238E27FC236}">
              <a16:creationId xmlns:a16="http://schemas.microsoft.com/office/drawing/2014/main" id="{B74B8AFD-098B-42A0-BDFE-AE3D2A6DF866}"/>
            </a:ext>
          </a:extLst>
        </xdr:cNvPr>
        <xdr:cNvPicPr>
          <a:picLocks noChangeAspect="1"/>
        </xdr:cNvPicPr>
      </xdr:nvPicPr>
      <xdr:blipFill>
        <a:blip xmlns:r="http://schemas.openxmlformats.org/officeDocument/2006/relationships" r:embed="rId1"/>
        <a:stretch>
          <a:fillRect/>
        </a:stretch>
      </xdr:blipFill>
      <xdr:spPr>
        <a:xfrm>
          <a:off x="7556500" y="15817851"/>
          <a:ext cx="1838325" cy="1587499"/>
        </a:xfrm>
        <a:prstGeom prst="rect">
          <a:avLst/>
        </a:prstGeom>
      </xdr:spPr>
    </xdr:pic>
    <xdr:clientData/>
  </xdr:twoCellAnchor>
  <xdr:twoCellAnchor editAs="oneCell">
    <xdr:from>
      <xdr:col>2</xdr:col>
      <xdr:colOff>57150</xdr:colOff>
      <xdr:row>77</xdr:row>
      <xdr:rowOff>31751</xdr:rowOff>
    </xdr:from>
    <xdr:to>
      <xdr:col>2</xdr:col>
      <xdr:colOff>1751339</xdr:colOff>
      <xdr:row>80</xdr:row>
      <xdr:rowOff>247650</xdr:rowOff>
    </xdr:to>
    <xdr:pic>
      <xdr:nvPicPr>
        <xdr:cNvPr id="3" name="Picture 2">
          <a:extLst>
            <a:ext uri="{FF2B5EF4-FFF2-40B4-BE49-F238E27FC236}">
              <a16:creationId xmlns:a16="http://schemas.microsoft.com/office/drawing/2014/main" id="{F3F6985D-207A-4153-9FDE-CC7C8513B058}"/>
            </a:ext>
          </a:extLst>
        </xdr:cNvPr>
        <xdr:cNvPicPr>
          <a:picLocks noChangeAspect="1"/>
        </xdr:cNvPicPr>
      </xdr:nvPicPr>
      <xdr:blipFill rotWithShape="1">
        <a:blip xmlns:r="http://schemas.openxmlformats.org/officeDocument/2006/relationships" r:embed="rId2"/>
        <a:srcRect l="10000" r="8947"/>
        <a:stretch/>
      </xdr:blipFill>
      <xdr:spPr>
        <a:xfrm>
          <a:off x="3835400" y="15798801"/>
          <a:ext cx="1741814" cy="16001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82550</xdr:colOff>
      <xdr:row>59</xdr:row>
      <xdr:rowOff>50801</xdr:rowOff>
    </xdr:from>
    <xdr:to>
      <xdr:col>4</xdr:col>
      <xdr:colOff>1892300</xdr:colOff>
      <xdr:row>62</xdr:row>
      <xdr:rowOff>260350</xdr:rowOff>
    </xdr:to>
    <xdr:pic>
      <xdr:nvPicPr>
        <xdr:cNvPr id="4" name="Picture 3">
          <a:extLst>
            <a:ext uri="{FF2B5EF4-FFF2-40B4-BE49-F238E27FC236}">
              <a16:creationId xmlns:a16="http://schemas.microsoft.com/office/drawing/2014/main" id="{C87D5677-0D58-4888-ACC3-2756608AA232}"/>
            </a:ext>
          </a:extLst>
        </xdr:cNvPr>
        <xdr:cNvPicPr>
          <a:picLocks noChangeAspect="1"/>
        </xdr:cNvPicPr>
      </xdr:nvPicPr>
      <xdr:blipFill>
        <a:blip xmlns:r="http://schemas.openxmlformats.org/officeDocument/2006/relationships" r:embed="rId1"/>
        <a:stretch>
          <a:fillRect/>
        </a:stretch>
      </xdr:blipFill>
      <xdr:spPr>
        <a:xfrm>
          <a:off x="7562850" y="12077701"/>
          <a:ext cx="1838325" cy="1593849"/>
        </a:xfrm>
        <a:prstGeom prst="rect">
          <a:avLst/>
        </a:prstGeom>
      </xdr:spPr>
    </xdr:pic>
    <xdr:clientData/>
  </xdr:twoCellAnchor>
  <xdr:twoCellAnchor editAs="oneCell">
    <xdr:from>
      <xdr:col>2</xdr:col>
      <xdr:colOff>57150</xdr:colOff>
      <xdr:row>59</xdr:row>
      <xdr:rowOff>31751</xdr:rowOff>
    </xdr:from>
    <xdr:to>
      <xdr:col>2</xdr:col>
      <xdr:colOff>1760864</xdr:colOff>
      <xdr:row>62</xdr:row>
      <xdr:rowOff>228600</xdr:rowOff>
    </xdr:to>
    <xdr:pic>
      <xdr:nvPicPr>
        <xdr:cNvPr id="5" name="Picture 4">
          <a:extLst>
            <a:ext uri="{FF2B5EF4-FFF2-40B4-BE49-F238E27FC236}">
              <a16:creationId xmlns:a16="http://schemas.microsoft.com/office/drawing/2014/main" id="{4DF089A7-9578-42E6-AF9E-A25345075AB7}"/>
            </a:ext>
          </a:extLst>
        </xdr:cNvPr>
        <xdr:cNvPicPr>
          <a:picLocks noChangeAspect="1"/>
        </xdr:cNvPicPr>
      </xdr:nvPicPr>
      <xdr:blipFill rotWithShape="1">
        <a:blip xmlns:r="http://schemas.openxmlformats.org/officeDocument/2006/relationships" r:embed="rId2"/>
        <a:srcRect l="10000" r="8947"/>
        <a:stretch/>
      </xdr:blipFill>
      <xdr:spPr>
        <a:xfrm>
          <a:off x="3835400" y="12058651"/>
          <a:ext cx="1741814" cy="1581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120</xdr:row>
      <xdr:rowOff>47627</xdr:rowOff>
    </xdr:from>
    <xdr:to>
      <xdr:col>4</xdr:col>
      <xdr:colOff>1960831</xdr:colOff>
      <xdr:row>123</xdr:row>
      <xdr:rowOff>323850</xdr:rowOff>
    </xdr:to>
    <xdr:pic>
      <xdr:nvPicPr>
        <xdr:cNvPr id="2" name="Picture 1">
          <a:extLst>
            <a:ext uri="{FF2B5EF4-FFF2-40B4-BE49-F238E27FC236}">
              <a16:creationId xmlns:a16="http://schemas.microsoft.com/office/drawing/2014/main" id="{0C689BB5-1999-4D00-BE94-7579DC29D586}"/>
            </a:ext>
          </a:extLst>
        </xdr:cNvPr>
        <xdr:cNvPicPr>
          <a:picLocks noChangeAspect="1"/>
        </xdr:cNvPicPr>
      </xdr:nvPicPr>
      <xdr:blipFill>
        <a:blip xmlns:r="http://schemas.openxmlformats.org/officeDocument/2006/relationships" r:embed="rId1"/>
        <a:stretch>
          <a:fillRect/>
        </a:stretch>
      </xdr:blipFill>
      <xdr:spPr>
        <a:xfrm>
          <a:off x="7691407" y="24082377"/>
          <a:ext cx="1911649" cy="1584323"/>
        </a:xfrm>
        <a:prstGeom prst="rect">
          <a:avLst/>
        </a:prstGeom>
      </xdr:spPr>
    </xdr:pic>
    <xdr:clientData/>
  </xdr:twoCellAnchor>
  <xdr:twoCellAnchor editAs="oneCell">
    <xdr:from>
      <xdr:col>2</xdr:col>
      <xdr:colOff>92075</xdr:colOff>
      <xdr:row>120</xdr:row>
      <xdr:rowOff>57150</xdr:rowOff>
    </xdr:from>
    <xdr:to>
      <xdr:col>2</xdr:col>
      <xdr:colOff>1882775</xdr:colOff>
      <xdr:row>123</xdr:row>
      <xdr:rowOff>285750</xdr:rowOff>
    </xdr:to>
    <xdr:pic>
      <xdr:nvPicPr>
        <xdr:cNvPr id="3" name="Picture 2">
          <a:extLst>
            <a:ext uri="{FF2B5EF4-FFF2-40B4-BE49-F238E27FC236}">
              <a16:creationId xmlns:a16="http://schemas.microsoft.com/office/drawing/2014/main" id="{3B3FF6FE-2C1B-46A7-9777-FB977968DBBF}"/>
            </a:ext>
          </a:extLst>
        </xdr:cNvPr>
        <xdr:cNvPicPr>
          <a:picLocks noChangeAspect="1"/>
        </xdr:cNvPicPr>
      </xdr:nvPicPr>
      <xdr:blipFill rotWithShape="1">
        <a:blip xmlns:r="http://schemas.openxmlformats.org/officeDocument/2006/relationships" r:embed="rId2"/>
        <a:srcRect l="10000" r="8947"/>
        <a:stretch/>
      </xdr:blipFill>
      <xdr:spPr>
        <a:xfrm>
          <a:off x="3870325" y="24091900"/>
          <a:ext cx="1790700" cy="153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67</xdr:row>
      <xdr:rowOff>50801</xdr:rowOff>
    </xdr:from>
    <xdr:to>
      <xdr:col>4</xdr:col>
      <xdr:colOff>1901825</xdr:colOff>
      <xdr:row>70</xdr:row>
      <xdr:rowOff>234950</xdr:rowOff>
    </xdr:to>
    <xdr:pic>
      <xdr:nvPicPr>
        <xdr:cNvPr id="2" name="Picture 1">
          <a:extLst>
            <a:ext uri="{FF2B5EF4-FFF2-40B4-BE49-F238E27FC236}">
              <a16:creationId xmlns:a16="http://schemas.microsoft.com/office/drawing/2014/main" id="{F9E359B4-03CE-41CE-A8A9-B078F8091D1F}"/>
            </a:ext>
          </a:extLst>
        </xdr:cNvPr>
        <xdr:cNvPicPr>
          <a:picLocks noChangeAspect="1"/>
        </xdr:cNvPicPr>
      </xdr:nvPicPr>
      <xdr:blipFill>
        <a:blip xmlns:r="http://schemas.openxmlformats.org/officeDocument/2006/relationships" r:embed="rId1"/>
        <a:stretch>
          <a:fillRect/>
        </a:stretch>
      </xdr:blipFill>
      <xdr:spPr>
        <a:xfrm>
          <a:off x="7581900" y="13652501"/>
          <a:ext cx="1838325" cy="1568449"/>
        </a:xfrm>
        <a:prstGeom prst="rect">
          <a:avLst/>
        </a:prstGeom>
      </xdr:spPr>
    </xdr:pic>
    <xdr:clientData/>
  </xdr:twoCellAnchor>
  <xdr:twoCellAnchor editAs="oneCell">
    <xdr:from>
      <xdr:col>2</xdr:col>
      <xdr:colOff>57150</xdr:colOff>
      <xdr:row>67</xdr:row>
      <xdr:rowOff>31751</xdr:rowOff>
    </xdr:from>
    <xdr:to>
      <xdr:col>2</xdr:col>
      <xdr:colOff>1770389</xdr:colOff>
      <xdr:row>70</xdr:row>
      <xdr:rowOff>266700</xdr:rowOff>
    </xdr:to>
    <xdr:pic>
      <xdr:nvPicPr>
        <xdr:cNvPr id="3" name="Picture 2">
          <a:extLst>
            <a:ext uri="{FF2B5EF4-FFF2-40B4-BE49-F238E27FC236}">
              <a16:creationId xmlns:a16="http://schemas.microsoft.com/office/drawing/2014/main" id="{81E98DCE-A505-431E-BFB9-7E9867556B13}"/>
            </a:ext>
          </a:extLst>
        </xdr:cNvPr>
        <xdr:cNvPicPr>
          <a:picLocks noChangeAspect="1"/>
        </xdr:cNvPicPr>
      </xdr:nvPicPr>
      <xdr:blipFill rotWithShape="1">
        <a:blip xmlns:r="http://schemas.openxmlformats.org/officeDocument/2006/relationships" r:embed="rId2"/>
        <a:srcRect l="10000" r="8947"/>
        <a:stretch/>
      </xdr:blipFill>
      <xdr:spPr>
        <a:xfrm>
          <a:off x="3835400" y="13633451"/>
          <a:ext cx="1741814" cy="16192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50</xdr:row>
      <xdr:rowOff>50801</xdr:rowOff>
    </xdr:from>
    <xdr:to>
      <xdr:col>4</xdr:col>
      <xdr:colOff>1854200</xdr:colOff>
      <xdr:row>53</xdr:row>
      <xdr:rowOff>254000</xdr:rowOff>
    </xdr:to>
    <xdr:pic>
      <xdr:nvPicPr>
        <xdr:cNvPr id="2" name="Picture 1">
          <a:extLst>
            <a:ext uri="{FF2B5EF4-FFF2-40B4-BE49-F238E27FC236}">
              <a16:creationId xmlns:a16="http://schemas.microsoft.com/office/drawing/2014/main" id="{71B7AB06-DD56-40D6-92AF-503905D27FC7}"/>
            </a:ext>
          </a:extLst>
        </xdr:cNvPr>
        <xdr:cNvPicPr>
          <a:picLocks noChangeAspect="1"/>
        </xdr:cNvPicPr>
      </xdr:nvPicPr>
      <xdr:blipFill>
        <a:blip xmlns:r="http://schemas.openxmlformats.org/officeDocument/2006/relationships" r:embed="rId1"/>
        <a:stretch>
          <a:fillRect/>
        </a:stretch>
      </xdr:blipFill>
      <xdr:spPr>
        <a:xfrm>
          <a:off x="7556500" y="10306051"/>
          <a:ext cx="1838325" cy="1587499"/>
        </a:xfrm>
        <a:prstGeom prst="rect">
          <a:avLst/>
        </a:prstGeom>
      </xdr:spPr>
    </xdr:pic>
    <xdr:clientData/>
  </xdr:twoCellAnchor>
  <xdr:twoCellAnchor editAs="oneCell">
    <xdr:from>
      <xdr:col>2</xdr:col>
      <xdr:colOff>57150</xdr:colOff>
      <xdr:row>50</xdr:row>
      <xdr:rowOff>31751</xdr:rowOff>
    </xdr:from>
    <xdr:to>
      <xdr:col>2</xdr:col>
      <xdr:colOff>1751339</xdr:colOff>
      <xdr:row>53</xdr:row>
      <xdr:rowOff>254000</xdr:rowOff>
    </xdr:to>
    <xdr:pic>
      <xdr:nvPicPr>
        <xdr:cNvPr id="3" name="Picture 2">
          <a:extLst>
            <a:ext uri="{FF2B5EF4-FFF2-40B4-BE49-F238E27FC236}">
              <a16:creationId xmlns:a16="http://schemas.microsoft.com/office/drawing/2014/main" id="{7DECA13E-0DCB-4142-B6D1-B893F72EBECB}"/>
            </a:ext>
          </a:extLst>
        </xdr:cNvPr>
        <xdr:cNvPicPr>
          <a:picLocks noChangeAspect="1"/>
        </xdr:cNvPicPr>
      </xdr:nvPicPr>
      <xdr:blipFill rotWithShape="1">
        <a:blip xmlns:r="http://schemas.openxmlformats.org/officeDocument/2006/relationships" r:embed="rId2"/>
        <a:srcRect l="10000" r="8947"/>
        <a:stretch/>
      </xdr:blipFill>
      <xdr:spPr>
        <a:xfrm>
          <a:off x="3835400" y="102870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38100</xdr:colOff>
      <xdr:row>22</xdr:row>
      <xdr:rowOff>314325</xdr:rowOff>
    </xdr:from>
    <xdr:to>
      <xdr:col>2</xdr:col>
      <xdr:colOff>1704975</xdr:colOff>
      <xdr:row>25</xdr:row>
      <xdr:rowOff>142875</xdr:rowOff>
    </xdr:to>
    <xdr:pic>
      <xdr:nvPicPr>
        <xdr:cNvPr id="4" name="Picture 3">
          <a:extLst>
            <a:ext uri="{FF2B5EF4-FFF2-40B4-BE49-F238E27FC236}">
              <a16:creationId xmlns:a16="http://schemas.microsoft.com/office/drawing/2014/main" id="{503FF32D-010E-45E8-8FC7-49161FF51E9D}"/>
            </a:ext>
          </a:extLst>
        </xdr:cNvPr>
        <xdr:cNvPicPr>
          <a:picLocks noChangeAspect="1"/>
        </xdr:cNvPicPr>
      </xdr:nvPicPr>
      <xdr:blipFill rotWithShape="1">
        <a:blip xmlns:r="http://schemas.openxmlformats.org/officeDocument/2006/relationships" r:embed="rId1"/>
        <a:srcRect l="9939" t="2788" r="8892" b="2091"/>
        <a:stretch/>
      </xdr:blipFill>
      <xdr:spPr>
        <a:xfrm>
          <a:off x="3638550" y="5124450"/>
          <a:ext cx="1666875" cy="1209675"/>
        </a:xfrm>
        <a:prstGeom prst="rect">
          <a:avLst/>
        </a:prstGeom>
      </xdr:spPr>
    </xdr:pic>
    <xdr:clientData/>
  </xdr:twoCellAnchor>
  <xdr:twoCellAnchor editAs="oneCell">
    <xdr:from>
      <xdr:col>4</xdr:col>
      <xdr:colOff>28575</xdr:colOff>
      <xdr:row>22</xdr:row>
      <xdr:rowOff>352425</xdr:rowOff>
    </xdr:from>
    <xdr:to>
      <xdr:col>4</xdr:col>
      <xdr:colOff>1854098</xdr:colOff>
      <xdr:row>25</xdr:row>
      <xdr:rowOff>19050</xdr:rowOff>
    </xdr:to>
    <xdr:pic>
      <xdr:nvPicPr>
        <xdr:cNvPr id="5" name="Picture 4">
          <a:extLst>
            <a:ext uri="{FF2B5EF4-FFF2-40B4-BE49-F238E27FC236}">
              <a16:creationId xmlns:a16="http://schemas.microsoft.com/office/drawing/2014/main" id="{8C58723C-E091-4943-9BA3-9BB47AB48EDD}"/>
            </a:ext>
          </a:extLst>
        </xdr:cNvPr>
        <xdr:cNvPicPr>
          <a:picLocks noChangeAspect="1"/>
        </xdr:cNvPicPr>
      </xdr:nvPicPr>
      <xdr:blipFill>
        <a:blip xmlns:r="http://schemas.openxmlformats.org/officeDocument/2006/relationships" r:embed="rId2"/>
        <a:stretch>
          <a:fillRect/>
        </a:stretch>
      </xdr:blipFill>
      <xdr:spPr>
        <a:xfrm>
          <a:off x="7162800" y="5162550"/>
          <a:ext cx="1825523" cy="1047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87</xdr:row>
      <xdr:rowOff>25400</xdr:rowOff>
    </xdr:from>
    <xdr:to>
      <xdr:col>5</xdr:col>
      <xdr:colOff>0</xdr:colOff>
      <xdr:row>90</xdr:row>
      <xdr:rowOff>304800</xdr:rowOff>
    </xdr:to>
    <xdr:pic>
      <xdr:nvPicPr>
        <xdr:cNvPr id="2" name="Picture 1">
          <a:extLst>
            <a:ext uri="{FF2B5EF4-FFF2-40B4-BE49-F238E27FC236}">
              <a16:creationId xmlns:a16="http://schemas.microsoft.com/office/drawing/2014/main" id="{17CFAF6C-A138-4642-AC77-7878260B896C}"/>
            </a:ext>
          </a:extLst>
        </xdr:cNvPr>
        <xdr:cNvPicPr>
          <a:picLocks noChangeAspect="1"/>
        </xdr:cNvPicPr>
      </xdr:nvPicPr>
      <xdr:blipFill>
        <a:blip xmlns:r="http://schemas.openxmlformats.org/officeDocument/2006/relationships" r:embed="rId1"/>
        <a:stretch>
          <a:fillRect/>
        </a:stretch>
      </xdr:blipFill>
      <xdr:spPr>
        <a:xfrm>
          <a:off x="7568844" y="17564100"/>
          <a:ext cx="2346681" cy="1644650"/>
        </a:xfrm>
        <a:prstGeom prst="rect">
          <a:avLst/>
        </a:prstGeom>
      </xdr:spPr>
    </xdr:pic>
    <xdr:clientData/>
  </xdr:twoCellAnchor>
  <xdr:twoCellAnchor editAs="oneCell">
    <xdr:from>
      <xdr:col>2</xdr:col>
      <xdr:colOff>22225</xdr:colOff>
      <xdr:row>87</xdr:row>
      <xdr:rowOff>15875</xdr:rowOff>
    </xdr:from>
    <xdr:to>
      <xdr:col>2</xdr:col>
      <xdr:colOff>1797050</xdr:colOff>
      <xdr:row>90</xdr:row>
      <xdr:rowOff>273050</xdr:rowOff>
    </xdr:to>
    <xdr:pic>
      <xdr:nvPicPr>
        <xdr:cNvPr id="3" name="Picture 2">
          <a:extLst>
            <a:ext uri="{FF2B5EF4-FFF2-40B4-BE49-F238E27FC236}">
              <a16:creationId xmlns:a16="http://schemas.microsoft.com/office/drawing/2014/main" id="{E8C83F0D-16CD-46E3-8CA8-26C9D51D76A1}"/>
            </a:ext>
          </a:extLst>
        </xdr:cNvPr>
        <xdr:cNvPicPr>
          <a:picLocks noChangeAspect="1"/>
        </xdr:cNvPicPr>
      </xdr:nvPicPr>
      <xdr:blipFill rotWithShape="1">
        <a:blip xmlns:r="http://schemas.openxmlformats.org/officeDocument/2006/relationships" r:embed="rId2"/>
        <a:srcRect l="10000" r="8947"/>
        <a:stretch/>
      </xdr:blipFill>
      <xdr:spPr>
        <a:xfrm>
          <a:off x="3800475" y="17554575"/>
          <a:ext cx="1803400" cy="16224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2063750</xdr:colOff>
      <xdr:row>66</xdr:row>
      <xdr:rowOff>361950</xdr:rowOff>
    </xdr:to>
    <xdr:pic>
      <xdr:nvPicPr>
        <xdr:cNvPr id="2" name="Picture 1">
          <a:extLst>
            <a:ext uri="{FF2B5EF4-FFF2-40B4-BE49-F238E27FC236}">
              <a16:creationId xmlns:a16="http://schemas.microsoft.com/office/drawing/2014/main" id="{4ED29D8A-748A-4F61-B275-105AEACCE5A9}"/>
            </a:ext>
          </a:extLst>
        </xdr:cNvPr>
        <xdr:cNvPicPr>
          <a:picLocks noChangeAspect="1"/>
        </xdr:cNvPicPr>
      </xdr:nvPicPr>
      <xdr:blipFill>
        <a:blip xmlns:r="http://schemas.openxmlformats.org/officeDocument/2006/relationships" r:embed="rId1"/>
        <a:stretch>
          <a:fillRect/>
        </a:stretch>
      </xdr:blipFill>
      <xdr:spPr>
        <a:xfrm>
          <a:off x="7566025" y="12846051"/>
          <a:ext cx="2073275" cy="1543049"/>
        </a:xfrm>
        <a:prstGeom prst="rect">
          <a:avLst/>
        </a:prstGeom>
      </xdr:spPr>
    </xdr:pic>
    <xdr:clientData/>
  </xdr:twoCellAnchor>
  <xdr:twoCellAnchor editAs="oneCell">
    <xdr:from>
      <xdr:col>2</xdr:col>
      <xdr:colOff>50800</xdr:colOff>
      <xdr:row>63</xdr:row>
      <xdr:rowOff>44451</xdr:rowOff>
    </xdr:from>
    <xdr:to>
      <xdr:col>2</xdr:col>
      <xdr:colOff>1787996</xdr:colOff>
      <xdr:row>66</xdr:row>
      <xdr:rowOff>330200</xdr:rowOff>
    </xdr:to>
    <xdr:pic>
      <xdr:nvPicPr>
        <xdr:cNvPr id="3" name="Picture 2">
          <a:extLst>
            <a:ext uri="{FF2B5EF4-FFF2-40B4-BE49-F238E27FC236}">
              <a16:creationId xmlns:a16="http://schemas.microsoft.com/office/drawing/2014/main" id="{7C047FC7-5C03-4E84-980A-3F443C7563AF}"/>
            </a:ext>
          </a:extLst>
        </xdr:cNvPr>
        <xdr:cNvPicPr>
          <a:picLocks noChangeAspect="1"/>
        </xdr:cNvPicPr>
      </xdr:nvPicPr>
      <xdr:blipFill rotWithShape="1">
        <a:blip xmlns:r="http://schemas.openxmlformats.org/officeDocument/2006/relationships" r:embed="rId2"/>
        <a:srcRect l="10000" r="8947"/>
        <a:stretch/>
      </xdr:blipFill>
      <xdr:spPr>
        <a:xfrm>
          <a:off x="3829050" y="12858751"/>
          <a:ext cx="1775296" cy="14985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75</xdr:row>
      <xdr:rowOff>9525</xdr:rowOff>
    </xdr:from>
    <xdr:to>
      <xdr:col>4</xdr:col>
      <xdr:colOff>2092325</xdr:colOff>
      <xdr:row>78</xdr:row>
      <xdr:rowOff>234950</xdr:rowOff>
    </xdr:to>
    <xdr:pic>
      <xdr:nvPicPr>
        <xdr:cNvPr id="2" name="Picture 1">
          <a:extLst>
            <a:ext uri="{FF2B5EF4-FFF2-40B4-BE49-F238E27FC236}">
              <a16:creationId xmlns:a16="http://schemas.microsoft.com/office/drawing/2014/main" id="{8CB7820B-9D15-45C5-BEB3-BE8F72975439}"/>
            </a:ext>
          </a:extLst>
        </xdr:cNvPr>
        <xdr:cNvPicPr>
          <a:picLocks noChangeAspect="1"/>
        </xdr:cNvPicPr>
      </xdr:nvPicPr>
      <xdr:blipFill>
        <a:blip xmlns:r="http://schemas.openxmlformats.org/officeDocument/2006/relationships" r:embed="rId1"/>
        <a:stretch>
          <a:fillRect/>
        </a:stretch>
      </xdr:blipFill>
      <xdr:spPr>
        <a:xfrm>
          <a:off x="7658100" y="15186025"/>
          <a:ext cx="2117725" cy="1482725"/>
        </a:xfrm>
        <a:prstGeom prst="rect">
          <a:avLst/>
        </a:prstGeom>
      </xdr:spPr>
    </xdr:pic>
    <xdr:clientData/>
  </xdr:twoCellAnchor>
  <xdr:twoCellAnchor editAs="oneCell">
    <xdr:from>
      <xdr:col>2</xdr:col>
      <xdr:colOff>85725</xdr:colOff>
      <xdr:row>75</xdr:row>
      <xdr:rowOff>34925</xdr:rowOff>
    </xdr:from>
    <xdr:to>
      <xdr:col>2</xdr:col>
      <xdr:colOff>1856856</xdr:colOff>
      <xdr:row>78</xdr:row>
      <xdr:rowOff>260350</xdr:rowOff>
    </xdr:to>
    <xdr:pic>
      <xdr:nvPicPr>
        <xdr:cNvPr id="3" name="Picture 2">
          <a:extLst>
            <a:ext uri="{FF2B5EF4-FFF2-40B4-BE49-F238E27FC236}">
              <a16:creationId xmlns:a16="http://schemas.microsoft.com/office/drawing/2014/main" id="{FF0D1A61-2854-48FD-BE26-9BFC5FD6E7FE}"/>
            </a:ext>
          </a:extLst>
        </xdr:cNvPr>
        <xdr:cNvPicPr>
          <a:picLocks noChangeAspect="1"/>
        </xdr:cNvPicPr>
      </xdr:nvPicPr>
      <xdr:blipFill rotWithShape="1">
        <a:blip xmlns:r="http://schemas.openxmlformats.org/officeDocument/2006/relationships" r:embed="rId2"/>
        <a:srcRect l="10000" r="8947"/>
        <a:stretch/>
      </xdr:blipFill>
      <xdr:spPr>
        <a:xfrm>
          <a:off x="3863975" y="15211425"/>
          <a:ext cx="1771131" cy="14827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55</xdr:row>
      <xdr:rowOff>28575</xdr:rowOff>
    </xdr:from>
    <xdr:to>
      <xdr:col>4</xdr:col>
      <xdr:colOff>1788450</xdr:colOff>
      <xdr:row>58</xdr:row>
      <xdr:rowOff>304800</xdr:rowOff>
    </xdr:to>
    <xdr:pic>
      <xdr:nvPicPr>
        <xdr:cNvPr id="2" name="Picture 1">
          <a:extLst>
            <a:ext uri="{FF2B5EF4-FFF2-40B4-BE49-F238E27FC236}">
              <a16:creationId xmlns:a16="http://schemas.microsoft.com/office/drawing/2014/main" id="{92CFD5D1-5469-4515-841C-9434323D3BF0}"/>
            </a:ext>
          </a:extLst>
        </xdr:cNvPr>
        <xdr:cNvPicPr>
          <a:picLocks noChangeAspect="1"/>
        </xdr:cNvPicPr>
      </xdr:nvPicPr>
      <xdr:blipFill>
        <a:blip xmlns:r="http://schemas.openxmlformats.org/officeDocument/2006/relationships" r:embed="rId1"/>
        <a:stretch>
          <a:fillRect/>
        </a:stretch>
      </xdr:blipFill>
      <xdr:spPr>
        <a:xfrm>
          <a:off x="7350126" y="11268075"/>
          <a:ext cx="1740824" cy="1400175"/>
        </a:xfrm>
        <a:prstGeom prst="rect">
          <a:avLst/>
        </a:prstGeom>
      </xdr:spPr>
    </xdr:pic>
    <xdr:clientData/>
  </xdr:twoCellAnchor>
  <xdr:twoCellAnchor editAs="oneCell">
    <xdr:from>
      <xdr:col>2</xdr:col>
      <xdr:colOff>15875</xdr:colOff>
      <xdr:row>55</xdr:row>
      <xdr:rowOff>1</xdr:rowOff>
    </xdr:from>
    <xdr:to>
      <xdr:col>2</xdr:col>
      <xdr:colOff>1568450</xdr:colOff>
      <xdr:row>58</xdr:row>
      <xdr:rowOff>304800</xdr:rowOff>
    </xdr:to>
    <xdr:pic>
      <xdr:nvPicPr>
        <xdr:cNvPr id="3" name="Picture 2">
          <a:extLst>
            <a:ext uri="{FF2B5EF4-FFF2-40B4-BE49-F238E27FC236}">
              <a16:creationId xmlns:a16="http://schemas.microsoft.com/office/drawing/2014/main" id="{1AAF0C19-BA0E-469A-A9E4-11A69C13DE60}"/>
            </a:ext>
          </a:extLst>
        </xdr:cNvPr>
        <xdr:cNvPicPr>
          <a:picLocks noChangeAspect="1"/>
        </xdr:cNvPicPr>
      </xdr:nvPicPr>
      <xdr:blipFill rotWithShape="1">
        <a:blip xmlns:r="http://schemas.openxmlformats.org/officeDocument/2006/relationships" r:embed="rId2"/>
        <a:srcRect l="10000" r="8947"/>
        <a:stretch/>
      </xdr:blipFill>
      <xdr:spPr>
        <a:xfrm>
          <a:off x="3794125" y="11239501"/>
          <a:ext cx="1609725" cy="14287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62</xdr:row>
      <xdr:rowOff>50801</xdr:rowOff>
    </xdr:from>
    <xdr:to>
      <xdr:col>4</xdr:col>
      <xdr:colOff>1920875</xdr:colOff>
      <xdr:row>65</xdr:row>
      <xdr:rowOff>234950</xdr:rowOff>
    </xdr:to>
    <xdr:pic>
      <xdr:nvPicPr>
        <xdr:cNvPr id="2" name="Picture 1">
          <a:extLst>
            <a:ext uri="{FF2B5EF4-FFF2-40B4-BE49-F238E27FC236}">
              <a16:creationId xmlns:a16="http://schemas.microsoft.com/office/drawing/2014/main" id="{63E879B3-42DD-4E0B-BE9D-90572BB0B1BB}"/>
            </a:ext>
          </a:extLst>
        </xdr:cNvPr>
        <xdr:cNvPicPr>
          <a:picLocks noChangeAspect="1"/>
        </xdr:cNvPicPr>
      </xdr:nvPicPr>
      <xdr:blipFill>
        <a:blip xmlns:r="http://schemas.openxmlformats.org/officeDocument/2006/relationships" r:embed="rId1"/>
        <a:stretch>
          <a:fillRect/>
        </a:stretch>
      </xdr:blipFill>
      <xdr:spPr>
        <a:xfrm>
          <a:off x="7569200" y="12668251"/>
          <a:ext cx="1838325" cy="1568449"/>
        </a:xfrm>
        <a:prstGeom prst="rect">
          <a:avLst/>
        </a:prstGeom>
      </xdr:spPr>
    </xdr:pic>
    <xdr:clientData/>
  </xdr:twoCellAnchor>
  <xdr:twoCellAnchor editAs="oneCell">
    <xdr:from>
      <xdr:col>2</xdr:col>
      <xdr:colOff>57150</xdr:colOff>
      <xdr:row>62</xdr:row>
      <xdr:rowOff>31751</xdr:rowOff>
    </xdr:from>
    <xdr:to>
      <xdr:col>2</xdr:col>
      <xdr:colOff>1760864</xdr:colOff>
      <xdr:row>65</xdr:row>
      <xdr:rowOff>266700</xdr:rowOff>
    </xdr:to>
    <xdr:pic>
      <xdr:nvPicPr>
        <xdr:cNvPr id="3" name="Picture 2">
          <a:extLst>
            <a:ext uri="{FF2B5EF4-FFF2-40B4-BE49-F238E27FC236}">
              <a16:creationId xmlns:a16="http://schemas.microsoft.com/office/drawing/2014/main" id="{47C4B981-8062-4DD7-B640-900F949A8D84}"/>
            </a:ext>
          </a:extLst>
        </xdr:cNvPr>
        <xdr:cNvPicPr>
          <a:picLocks noChangeAspect="1"/>
        </xdr:cNvPicPr>
      </xdr:nvPicPr>
      <xdr:blipFill rotWithShape="1">
        <a:blip xmlns:r="http://schemas.openxmlformats.org/officeDocument/2006/relationships" r:embed="rId2"/>
        <a:srcRect l="10000" r="8947"/>
        <a:stretch/>
      </xdr:blipFill>
      <xdr:spPr>
        <a:xfrm>
          <a:off x="3835400" y="12649201"/>
          <a:ext cx="1741814" cy="16192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88</xdr:row>
      <xdr:rowOff>28575</xdr:rowOff>
    </xdr:from>
    <xdr:to>
      <xdr:col>4</xdr:col>
      <xdr:colOff>1854680</xdr:colOff>
      <xdr:row>91</xdr:row>
      <xdr:rowOff>222250</xdr:rowOff>
    </xdr:to>
    <xdr:pic>
      <xdr:nvPicPr>
        <xdr:cNvPr id="2" name="Picture 1">
          <a:extLst>
            <a:ext uri="{FF2B5EF4-FFF2-40B4-BE49-F238E27FC236}">
              <a16:creationId xmlns:a16="http://schemas.microsoft.com/office/drawing/2014/main" id="{F43F1375-C47C-4BC0-891A-85CA24305AA7}"/>
            </a:ext>
          </a:extLst>
        </xdr:cNvPr>
        <xdr:cNvPicPr>
          <a:picLocks noChangeAspect="1"/>
        </xdr:cNvPicPr>
      </xdr:nvPicPr>
      <xdr:blipFill>
        <a:blip xmlns:r="http://schemas.openxmlformats.org/officeDocument/2006/relationships" r:embed="rId1"/>
        <a:stretch>
          <a:fillRect/>
        </a:stretch>
      </xdr:blipFill>
      <xdr:spPr>
        <a:xfrm>
          <a:off x="7618996" y="17764125"/>
          <a:ext cx="1811234" cy="1450975"/>
        </a:xfrm>
        <a:prstGeom prst="rect">
          <a:avLst/>
        </a:prstGeom>
      </xdr:spPr>
    </xdr:pic>
    <xdr:clientData/>
  </xdr:twoCellAnchor>
  <xdr:twoCellAnchor editAs="oneCell">
    <xdr:from>
      <xdr:col>2</xdr:col>
      <xdr:colOff>98425</xdr:colOff>
      <xdr:row>88</xdr:row>
      <xdr:rowOff>38101</xdr:rowOff>
    </xdr:from>
    <xdr:to>
      <xdr:col>3</xdr:col>
      <xdr:colOff>1171</xdr:colOff>
      <xdr:row>91</xdr:row>
      <xdr:rowOff>228600</xdr:rowOff>
    </xdr:to>
    <xdr:pic>
      <xdr:nvPicPr>
        <xdr:cNvPr id="3" name="Picture 2">
          <a:extLst>
            <a:ext uri="{FF2B5EF4-FFF2-40B4-BE49-F238E27FC236}">
              <a16:creationId xmlns:a16="http://schemas.microsoft.com/office/drawing/2014/main" id="{7D303684-4DC0-4C6B-9542-C72286AD9563}"/>
            </a:ext>
          </a:extLst>
        </xdr:cNvPr>
        <xdr:cNvPicPr>
          <a:picLocks noChangeAspect="1"/>
        </xdr:cNvPicPr>
      </xdr:nvPicPr>
      <xdr:blipFill rotWithShape="1">
        <a:blip xmlns:r="http://schemas.openxmlformats.org/officeDocument/2006/relationships" r:embed="rId2"/>
        <a:srcRect l="10000" r="8947"/>
        <a:stretch/>
      </xdr:blipFill>
      <xdr:spPr>
        <a:xfrm>
          <a:off x="3876675" y="17773651"/>
          <a:ext cx="1722021" cy="14477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87</xdr:row>
      <xdr:rowOff>28575</xdr:rowOff>
    </xdr:from>
    <xdr:to>
      <xdr:col>4</xdr:col>
      <xdr:colOff>1921355</xdr:colOff>
      <xdr:row>90</xdr:row>
      <xdr:rowOff>209550</xdr:rowOff>
    </xdr:to>
    <xdr:pic>
      <xdr:nvPicPr>
        <xdr:cNvPr id="2" name="Picture 1">
          <a:extLst>
            <a:ext uri="{FF2B5EF4-FFF2-40B4-BE49-F238E27FC236}">
              <a16:creationId xmlns:a16="http://schemas.microsoft.com/office/drawing/2014/main" id="{7C9188A4-CB94-448B-A397-000531BD09F8}"/>
            </a:ext>
          </a:extLst>
        </xdr:cNvPr>
        <xdr:cNvPicPr>
          <a:picLocks noChangeAspect="1"/>
        </xdr:cNvPicPr>
      </xdr:nvPicPr>
      <xdr:blipFill>
        <a:blip xmlns:r="http://schemas.openxmlformats.org/officeDocument/2006/relationships" r:embed="rId1"/>
        <a:stretch>
          <a:fillRect/>
        </a:stretch>
      </xdr:blipFill>
      <xdr:spPr>
        <a:xfrm>
          <a:off x="7530096" y="17567275"/>
          <a:ext cx="1839809" cy="1438275"/>
        </a:xfrm>
        <a:prstGeom prst="rect">
          <a:avLst/>
        </a:prstGeom>
      </xdr:spPr>
    </xdr:pic>
    <xdr:clientData/>
  </xdr:twoCellAnchor>
  <xdr:twoCellAnchor editAs="oneCell">
    <xdr:from>
      <xdr:col>2</xdr:col>
      <xdr:colOff>47625</xdr:colOff>
      <xdr:row>87</xdr:row>
      <xdr:rowOff>38101</xdr:rowOff>
    </xdr:from>
    <xdr:to>
      <xdr:col>2</xdr:col>
      <xdr:colOff>1722021</xdr:colOff>
      <xdr:row>90</xdr:row>
      <xdr:rowOff>222250</xdr:rowOff>
    </xdr:to>
    <xdr:pic>
      <xdr:nvPicPr>
        <xdr:cNvPr id="3" name="Picture 2">
          <a:extLst>
            <a:ext uri="{FF2B5EF4-FFF2-40B4-BE49-F238E27FC236}">
              <a16:creationId xmlns:a16="http://schemas.microsoft.com/office/drawing/2014/main" id="{BB997275-1BAE-4A33-AAA5-7C75FEBA9A89}"/>
            </a:ext>
          </a:extLst>
        </xdr:cNvPr>
        <xdr:cNvPicPr>
          <a:picLocks noChangeAspect="1"/>
        </xdr:cNvPicPr>
      </xdr:nvPicPr>
      <xdr:blipFill rotWithShape="1">
        <a:blip xmlns:r="http://schemas.openxmlformats.org/officeDocument/2006/relationships" r:embed="rId2"/>
        <a:srcRect l="10000" r="8947"/>
        <a:stretch/>
      </xdr:blipFill>
      <xdr:spPr>
        <a:xfrm>
          <a:off x="3825875" y="17576801"/>
          <a:ext cx="1712496"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1901825</xdr:colOff>
      <xdr:row>75</xdr:row>
      <xdr:rowOff>165100</xdr:rowOff>
    </xdr:to>
    <xdr:pic>
      <xdr:nvPicPr>
        <xdr:cNvPr id="2" name="Picture 1">
          <a:extLst>
            <a:ext uri="{FF2B5EF4-FFF2-40B4-BE49-F238E27FC236}">
              <a16:creationId xmlns:a16="http://schemas.microsoft.com/office/drawing/2014/main" id="{3F6676EC-FB4E-472E-9929-D5E7734FA951}"/>
            </a:ext>
          </a:extLst>
        </xdr:cNvPr>
        <xdr:cNvPicPr>
          <a:picLocks noChangeAspect="1"/>
        </xdr:cNvPicPr>
      </xdr:nvPicPr>
      <xdr:blipFill>
        <a:blip xmlns:r="http://schemas.openxmlformats.org/officeDocument/2006/relationships" r:embed="rId1"/>
        <a:stretch>
          <a:fillRect/>
        </a:stretch>
      </xdr:blipFill>
      <xdr:spPr>
        <a:xfrm>
          <a:off x="7575550" y="14636751"/>
          <a:ext cx="1838325" cy="1562099"/>
        </a:xfrm>
        <a:prstGeom prst="rect">
          <a:avLst/>
        </a:prstGeom>
      </xdr:spPr>
    </xdr:pic>
    <xdr:clientData/>
  </xdr:twoCellAnchor>
  <xdr:twoCellAnchor editAs="oneCell">
    <xdr:from>
      <xdr:col>2</xdr:col>
      <xdr:colOff>57150</xdr:colOff>
      <xdr:row>72</xdr:row>
      <xdr:rowOff>31751</xdr:rowOff>
    </xdr:from>
    <xdr:to>
      <xdr:col>2</xdr:col>
      <xdr:colOff>1770389</xdr:colOff>
      <xdr:row>75</xdr:row>
      <xdr:rowOff>222250</xdr:rowOff>
    </xdr:to>
    <xdr:pic>
      <xdr:nvPicPr>
        <xdr:cNvPr id="3" name="Picture 2">
          <a:extLst>
            <a:ext uri="{FF2B5EF4-FFF2-40B4-BE49-F238E27FC236}">
              <a16:creationId xmlns:a16="http://schemas.microsoft.com/office/drawing/2014/main" id="{00448BE8-2AC4-4FF8-85F0-DCE7356405C2}"/>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8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125</xdr:row>
      <xdr:rowOff>50801</xdr:rowOff>
    </xdr:from>
    <xdr:to>
      <xdr:col>4</xdr:col>
      <xdr:colOff>1778000</xdr:colOff>
      <xdr:row>128</xdr:row>
      <xdr:rowOff>342900</xdr:rowOff>
    </xdr:to>
    <xdr:pic>
      <xdr:nvPicPr>
        <xdr:cNvPr id="2" name="Picture 1">
          <a:extLst>
            <a:ext uri="{FF2B5EF4-FFF2-40B4-BE49-F238E27FC236}">
              <a16:creationId xmlns:a16="http://schemas.microsoft.com/office/drawing/2014/main" id="{279F9F5C-D197-4F80-B2E7-83B83B966FAC}"/>
            </a:ext>
          </a:extLst>
        </xdr:cNvPr>
        <xdr:cNvPicPr>
          <a:picLocks noChangeAspect="1"/>
        </xdr:cNvPicPr>
      </xdr:nvPicPr>
      <xdr:blipFill>
        <a:blip xmlns:r="http://schemas.openxmlformats.org/officeDocument/2006/relationships" r:embed="rId1"/>
        <a:stretch>
          <a:fillRect/>
        </a:stretch>
      </xdr:blipFill>
      <xdr:spPr>
        <a:xfrm>
          <a:off x="7543800" y="25069801"/>
          <a:ext cx="1787525" cy="1581149"/>
        </a:xfrm>
        <a:prstGeom prst="rect">
          <a:avLst/>
        </a:prstGeom>
      </xdr:spPr>
    </xdr:pic>
    <xdr:clientData/>
  </xdr:twoCellAnchor>
  <xdr:twoCellAnchor editAs="oneCell">
    <xdr:from>
      <xdr:col>2</xdr:col>
      <xdr:colOff>57150</xdr:colOff>
      <xdr:row>125</xdr:row>
      <xdr:rowOff>22225</xdr:rowOff>
    </xdr:from>
    <xdr:to>
      <xdr:col>2</xdr:col>
      <xdr:colOff>1778000</xdr:colOff>
      <xdr:row>128</xdr:row>
      <xdr:rowOff>304800</xdr:rowOff>
    </xdr:to>
    <xdr:pic>
      <xdr:nvPicPr>
        <xdr:cNvPr id="3" name="Picture 2">
          <a:extLst>
            <a:ext uri="{FF2B5EF4-FFF2-40B4-BE49-F238E27FC236}">
              <a16:creationId xmlns:a16="http://schemas.microsoft.com/office/drawing/2014/main" id="{A6765292-7769-4943-B3F2-5F046E2647E7}"/>
            </a:ext>
          </a:extLst>
        </xdr:cNvPr>
        <xdr:cNvPicPr>
          <a:picLocks noChangeAspect="1"/>
        </xdr:cNvPicPr>
      </xdr:nvPicPr>
      <xdr:blipFill rotWithShape="1">
        <a:blip xmlns:r="http://schemas.openxmlformats.org/officeDocument/2006/relationships" r:embed="rId2"/>
        <a:srcRect l="10000" r="8947"/>
        <a:stretch/>
      </xdr:blipFill>
      <xdr:spPr>
        <a:xfrm>
          <a:off x="3835400" y="25041225"/>
          <a:ext cx="1730375" cy="15716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99</xdr:row>
      <xdr:rowOff>50801</xdr:rowOff>
    </xdr:from>
    <xdr:to>
      <xdr:col>4</xdr:col>
      <xdr:colOff>1987549</xdr:colOff>
      <xdr:row>102</xdr:row>
      <xdr:rowOff>336550</xdr:rowOff>
    </xdr:to>
    <xdr:pic>
      <xdr:nvPicPr>
        <xdr:cNvPr id="2" name="Picture 1">
          <a:extLst>
            <a:ext uri="{FF2B5EF4-FFF2-40B4-BE49-F238E27FC236}">
              <a16:creationId xmlns:a16="http://schemas.microsoft.com/office/drawing/2014/main" id="{9311255C-2E41-477C-8DE0-76D1831BCAE3}"/>
            </a:ext>
          </a:extLst>
        </xdr:cNvPr>
        <xdr:cNvPicPr>
          <a:picLocks noChangeAspect="1"/>
        </xdr:cNvPicPr>
      </xdr:nvPicPr>
      <xdr:blipFill>
        <a:blip xmlns:r="http://schemas.openxmlformats.org/officeDocument/2006/relationships" r:embed="rId1"/>
        <a:stretch>
          <a:fillRect/>
        </a:stretch>
      </xdr:blipFill>
      <xdr:spPr>
        <a:xfrm>
          <a:off x="7501162" y="19951701"/>
          <a:ext cx="1947637" cy="1416049"/>
        </a:xfrm>
        <a:prstGeom prst="rect">
          <a:avLst/>
        </a:prstGeom>
      </xdr:spPr>
    </xdr:pic>
    <xdr:clientData/>
  </xdr:twoCellAnchor>
  <xdr:twoCellAnchor editAs="oneCell">
    <xdr:from>
      <xdr:col>2</xdr:col>
      <xdr:colOff>22225</xdr:colOff>
      <xdr:row>99</xdr:row>
      <xdr:rowOff>31751</xdr:rowOff>
    </xdr:from>
    <xdr:to>
      <xdr:col>2</xdr:col>
      <xdr:colOff>1701801</xdr:colOff>
      <xdr:row>102</xdr:row>
      <xdr:rowOff>330200</xdr:rowOff>
    </xdr:to>
    <xdr:pic>
      <xdr:nvPicPr>
        <xdr:cNvPr id="3" name="Picture 2">
          <a:extLst>
            <a:ext uri="{FF2B5EF4-FFF2-40B4-BE49-F238E27FC236}">
              <a16:creationId xmlns:a16="http://schemas.microsoft.com/office/drawing/2014/main" id="{BD048D25-8180-46D8-98FB-C579077DFA69}"/>
            </a:ext>
          </a:extLst>
        </xdr:cNvPr>
        <xdr:cNvPicPr>
          <a:picLocks noChangeAspect="1"/>
        </xdr:cNvPicPr>
      </xdr:nvPicPr>
      <xdr:blipFill rotWithShape="1">
        <a:blip xmlns:r="http://schemas.openxmlformats.org/officeDocument/2006/relationships" r:embed="rId2"/>
        <a:srcRect l="10000" r="8947"/>
        <a:stretch/>
      </xdr:blipFill>
      <xdr:spPr>
        <a:xfrm>
          <a:off x="3800475" y="19932651"/>
          <a:ext cx="1708151" cy="14287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75</xdr:row>
      <xdr:rowOff>9529</xdr:rowOff>
    </xdr:from>
    <xdr:to>
      <xdr:col>4</xdr:col>
      <xdr:colOff>1676399</xdr:colOff>
      <xdr:row>78</xdr:row>
      <xdr:rowOff>311150</xdr:rowOff>
    </xdr:to>
    <xdr:pic>
      <xdr:nvPicPr>
        <xdr:cNvPr id="2" name="Picture 1">
          <a:extLst>
            <a:ext uri="{FF2B5EF4-FFF2-40B4-BE49-F238E27FC236}">
              <a16:creationId xmlns:a16="http://schemas.microsoft.com/office/drawing/2014/main" id="{FB872B4B-3325-44FD-A394-8DAC43B8FA34}"/>
            </a:ext>
          </a:extLst>
        </xdr:cNvPr>
        <xdr:cNvPicPr>
          <a:picLocks noChangeAspect="1"/>
        </xdr:cNvPicPr>
      </xdr:nvPicPr>
      <xdr:blipFill>
        <a:blip xmlns:r="http://schemas.openxmlformats.org/officeDocument/2006/relationships" r:embed="rId1"/>
        <a:stretch>
          <a:fillRect/>
        </a:stretch>
      </xdr:blipFill>
      <xdr:spPr>
        <a:xfrm>
          <a:off x="7532776" y="15186029"/>
          <a:ext cx="1617573" cy="1552571"/>
        </a:xfrm>
        <a:prstGeom prst="rect">
          <a:avLst/>
        </a:prstGeom>
      </xdr:spPr>
    </xdr:pic>
    <xdr:clientData/>
  </xdr:twoCellAnchor>
  <xdr:twoCellAnchor editAs="oneCell">
    <xdr:from>
      <xdr:col>2</xdr:col>
      <xdr:colOff>85725</xdr:colOff>
      <xdr:row>75</xdr:row>
      <xdr:rowOff>15877</xdr:rowOff>
    </xdr:from>
    <xdr:to>
      <xdr:col>2</xdr:col>
      <xdr:colOff>1729813</xdr:colOff>
      <xdr:row>78</xdr:row>
      <xdr:rowOff>330200</xdr:rowOff>
    </xdr:to>
    <xdr:pic>
      <xdr:nvPicPr>
        <xdr:cNvPr id="3" name="Picture 2">
          <a:extLst>
            <a:ext uri="{FF2B5EF4-FFF2-40B4-BE49-F238E27FC236}">
              <a16:creationId xmlns:a16="http://schemas.microsoft.com/office/drawing/2014/main" id="{3BFBCD7E-3332-4423-B468-3B2273E79945}"/>
            </a:ext>
          </a:extLst>
        </xdr:cNvPr>
        <xdr:cNvPicPr>
          <a:picLocks noChangeAspect="1"/>
        </xdr:cNvPicPr>
      </xdr:nvPicPr>
      <xdr:blipFill rotWithShape="1">
        <a:blip xmlns:r="http://schemas.openxmlformats.org/officeDocument/2006/relationships" r:embed="rId2"/>
        <a:srcRect l="10000" r="8947"/>
        <a:stretch/>
      </xdr:blipFill>
      <xdr:spPr>
        <a:xfrm>
          <a:off x="3863975" y="15192377"/>
          <a:ext cx="1663138" cy="15652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55</xdr:row>
      <xdr:rowOff>76200</xdr:rowOff>
    </xdr:from>
    <xdr:to>
      <xdr:col>4</xdr:col>
      <xdr:colOff>1625599</xdr:colOff>
      <xdr:row>58</xdr:row>
      <xdr:rowOff>311150</xdr:rowOff>
    </xdr:to>
    <xdr:pic>
      <xdr:nvPicPr>
        <xdr:cNvPr id="2" name="Picture 1">
          <a:extLst>
            <a:ext uri="{FF2B5EF4-FFF2-40B4-BE49-F238E27FC236}">
              <a16:creationId xmlns:a16="http://schemas.microsoft.com/office/drawing/2014/main" id="{03C64795-256D-4A25-9E08-DBD8A46C58D0}"/>
            </a:ext>
          </a:extLst>
        </xdr:cNvPr>
        <xdr:cNvPicPr>
          <a:picLocks noChangeAspect="1"/>
        </xdr:cNvPicPr>
      </xdr:nvPicPr>
      <xdr:blipFill>
        <a:blip xmlns:r="http://schemas.openxmlformats.org/officeDocument/2006/relationships" r:embed="rId1"/>
        <a:stretch>
          <a:fillRect/>
        </a:stretch>
      </xdr:blipFill>
      <xdr:spPr>
        <a:xfrm>
          <a:off x="7524750" y="11315700"/>
          <a:ext cx="1635124" cy="1562100"/>
        </a:xfrm>
        <a:prstGeom prst="rect">
          <a:avLst/>
        </a:prstGeom>
      </xdr:spPr>
    </xdr:pic>
    <xdr:clientData/>
  </xdr:twoCellAnchor>
  <xdr:twoCellAnchor editAs="oneCell">
    <xdr:from>
      <xdr:col>2</xdr:col>
      <xdr:colOff>9525</xdr:colOff>
      <xdr:row>55</xdr:row>
      <xdr:rowOff>47627</xdr:rowOff>
    </xdr:from>
    <xdr:to>
      <xdr:col>2</xdr:col>
      <xdr:colOff>1758679</xdr:colOff>
      <xdr:row>58</xdr:row>
      <xdr:rowOff>298450</xdr:rowOff>
    </xdr:to>
    <xdr:pic>
      <xdr:nvPicPr>
        <xdr:cNvPr id="3" name="Picture 2">
          <a:extLst>
            <a:ext uri="{FF2B5EF4-FFF2-40B4-BE49-F238E27FC236}">
              <a16:creationId xmlns:a16="http://schemas.microsoft.com/office/drawing/2014/main" id="{BCABB6FD-8FB2-4AAB-B29E-E2DA71B238B9}"/>
            </a:ext>
          </a:extLst>
        </xdr:cNvPr>
        <xdr:cNvPicPr>
          <a:picLocks noChangeAspect="1"/>
        </xdr:cNvPicPr>
      </xdr:nvPicPr>
      <xdr:blipFill rotWithShape="1">
        <a:blip xmlns:r="http://schemas.openxmlformats.org/officeDocument/2006/relationships" r:embed="rId2"/>
        <a:srcRect l="10000" r="8947"/>
        <a:stretch/>
      </xdr:blipFill>
      <xdr:spPr>
        <a:xfrm>
          <a:off x="3787775" y="11287127"/>
          <a:ext cx="1777729" cy="1577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86</xdr:row>
      <xdr:rowOff>22225</xdr:rowOff>
    </xdr:from>
    <xdr:to>
      <xdr:col>4</xdr:col>
      <xdr:colOff>1875974</xdr:colOff>
      <xdr:row>89</xdr:row>
      <xdr:rowOff>222250</xdr:rowOff>
    </xdr:to>
    <xdr:pic>
      <xdr:nvPicPr>
        <xdr:cNvPr id="2" name="Picture 1">
          <a:extLst>
            <a:ext uri="{FF2B5EF4-FFF2-40B4-BE49-F238E27FC236}">
              <a16:creationId xmlns:a16="http://schemas.microsoft.com/office/drawing/2014/main" id="{8454E2BB-8D9A-47D5-9735-7DA8248DE981}"/>
            </a:ext>
          </a:extLst>
        </xdr:cNvPr>
        <xdr:cNvPicPr>
          <a:picLocks noChangeAspect="1"/>
        </xdr:cNvPicPr>
      </xdr:nvPicPr>
      <xdr:blipFill>
        <a:blip xmlns:r="http://schemas.openxmlformats.org/officeDocument/2006/relationships" r:embed="rId1"/>
        <a:stretch>
          <a:fillRect/>
        </a:stretch>
      </xdr:blipFill>
      <xdr:spPr>
        <a:xfrm>
          <a:off x="7312024" y="17364075"/>
          <a:ext cx="1834700" cy="1584325"/>
        </a:xfrm>
        <a:prstGeom prst="rect">
          <a:avLst/>
        </a:prstGeom>
      </xdr:spPr>
    </xdr:pic>
    <xdr:clientData/>
  </xdr:twoCellAnchor>
  <xdr:twoCellAnchor editAs="oneCell">
    <xdr:from>
      <xdr:col>2</xdr:col>
      <xdr:colOff>63500</xdr:colOff>
      <xdr:row>86</xdr:row>
      <xdr:rowOff>38101</xdr:rowOff>
    </xdr:from>
    <xdr:to>
      <xdr:col>2</xdr:col>
      <xdr:colOff>1535983</xdr:colOff>
      <xdr:row>89</xdr:row>
      <xdr:rowOff>254000</xdr:rowOff>
    </xdr:to>
    <xdr:pic>
      <xdr:nvPicPr>
        <xdr:cNvPr id="3" name="Picture 2">
          <a:extLst>
            <a:ext uri="{FF2B5EF4-FFF2-40B4-BE49-F238E27FC236}">
              <a16:creationId xmlns:a16="http://schemas.microsoft.com/office/drawing/2014/main" id="{A23D7521-0C0F-4B98-99BD-C08D73A44FF6}"/>
            </a:ext>
          </a:extLst>
        </xdr:cNvPr>
        <xdr:cNvPicPr>
          <a:picLocks noChangeAspect="1"/>
        </xdr:cNvPicPr>
      </xdr:nvPicPr>
      <xdr:blipFill rotWithShape="1">
        <a:blip xmlns:r="http://schemas.openxmlformats.org/officeDocument/2006/relationships" r:embed="rId2"/>
        <a:srcRect l="10000" r="8947"/>
        <a:stretch/>
      </xdr:blipFill>
      <xdr:spPr>
        <a:xfrm>
          <a:off x="3841750" y="17379951"/>
          <a:ext cx="1472483" cy="16001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4" name="Picture 3">
          <a:extLst>
            <a:ext uri="{FF2B5EF4-FFF2-40B4-BE49-F238E27FC236}">
              <a16:creationId xmlns:a16="http://schemas.microsoft.com/office/drawing/2014/main" id="{FEAFFB68-F453-42FC-B4DD-F5F641C5AD00}"/>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5" name="Picture 4">
          <a:extLst>
            <a:ext uri="{FF2B5EF4-FFF2-40B4-BE49-F238E27FC236}">
              <a16:creationId xmlns:a16="http://schemas.microsoft.com/office/drawing/2014/main" id="{280A21F9-652E-436D-8286-80400B5F07A5}"/>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2361F-94C2-41D0-A21E-F35D85170769}">
  <dimension ref="A1:C30"/>
  <sheetViews>
    <sheetView tabSelected="1" workbookViewId="0">
      <selection activeCell="A30" sqref="A30"/>
    </sheetView>
  </sheetViews>
  <sheetFormatPr defaultRowHeight="15" x14ac:dyDescent="0.25"/>
  <cols>
    <col min="1" max="1" width="14.28515625" bestFit="1" customWidth="1"/>
    <col min="2" max="2" width="39.7109375" bestFit="1" customWidth="1"/>
    <col min="3" max="3" width="11.140625" bestFit="1" customWidth="1"/>
  </cols>
  <sheetData>
    <row r="1" spans="1:3" x14ac:dyDescent="0.25">
      <c r="A1" s="69" t="s">
        <v>86</v>
      </c>
      <c r="B1" s="69"/>
    </row>
    <row r="2" spans="1:3" x14ac:dyDescent="0.25">
      <c r="A2" s="70" t="s">
        <v>87</v>
      </c>
      <c r="B2" s="70"/>
    </row>
    <row r="3" spans="1:3" x14ac:dyDescent="0.25">
      <c r="A3" s="54" t="s">
        <v>88</v>
      </c>
      <c r="B3" s="54" t="s">
        <v>89</v>
      </c>
      <c r="C3" s="54" t="s">
        <v>809</v>
      </c>
    </row>
    <row r="4" spans="1:3" x14ac:dyDescent="0.25">
      <c r="A4" s="55" t="s">
        <v>35</v>
      </c>
      <c r="B4" s="56" t="s">
        <v>36</v>
      </c>
      <c r="C4" s="56" t="s">
        <v>807</v>
      </c>
    </row>
    <row r="5" spans="1:3" x14ac:dyDescent="0.25">
      <c r="A5" s="55" t="s">
        <v>37</v>
      </c>
      <c r="B5" s="56" t="s">
        <v>38</v>
      </c>
      <c r="C5" s="56" t="s">
        <v>808</v>
      </c>
    </row>
    <row r="6" spans="1:3" x14ac:dyDescent="0.25">
      <c r="A6" s="55" t="s">
        <v>39</v>
      </c>
      <c r="B6" s="56" t="s">
        <v>40</v>
      </c>
      <c r="C6" s="56" t="s">
        <v>808</v>
      </c>
    </row>
    <row r="7" spans="1:3" x14ac:dyDescent="0.25">
      <c r="A7" s="55" t="s">
        <v>41</v>
      </c>
      <c r="B7" s="56" t="s">
        <v>42</v>
      </c>
      <c r="C7" s="56" t="s">
        <v>808</v>
      </c>
    </row>
    <row r="8" spans="1:3" x14ac:dyDescent="0.25">
      <c r="A8" s="55" t="s">
        <v>43</v>
      </c>
      <c r="B8" s="56" t="s">
        <v>44</v>
      </c>
      <c r="C8" s="56" t="s">
        <v>808</v>
      </c>
    </row>
    <row r="9" spans="1:3" x14ac:dyDescent="0.25">
      <c r="A9" s="55" t="s">
        <v>45</v>
      </c>
      <c r="B9" s="56" t="s">
        <v>46</v>
      </c>
      <c r="C9" s="56" t="s">
        <v>808</v>
      </c>
    </row>
    <row r="10" spans="1:3" x14ac:dyDescent="0.25">
      <c r="A10" s="55" t="s">
        <v>47</v>
      </c>
      <c r="B10" s="56" t="s">
        <v>48</v>
      </c>
      <c r="C10" s="56" t="s">
        <v>808</v>
      </c>
    </row>
    <row r="11" spans="1:3" x14ac:dyDescent="0.25">
      <c r="A11" s="55" t="s">
        <v>49</v>
      </c>
      <c r="B11" s="56" t="s">
        <v>50</v>
      </c>
      <c r="C11" s="56" t="s">
        <v>808</v>
      </c>
    </row>
    <row r="12" spans="1:3" x14ac:dyDescent="0.25">
      <c r="A12" s="55" t="s">
        <v>51</v>
      </c>
      <c r="B12" s="56" t="s">
        <v>52</v>
      </c>
      <c r="C12" s="56" t="s">
        <v>808</v>
      </c>
    </row>
    <row r="13" spans="1:3" x14ac:dyDescent="0.25">
      <c r="A13" s="55" t="s">
        <v>53</v>
      </c>
      <c r="B13" s="56" t="s">
        <v>54</v>
      </c>
      <c r="C13" s="56" t="s">
        <v>808</v>
      </c>
    </row>
    <row r="14" spans="1:3" x14ac:dyDescent="0.25">
      <c r="A14" s="55" t="s">
        <v>55</v>
      </c>
      <c r="B14" s="56" t="s">
        <v>56</v>
      </c>
      <c r="C14" s="56" t="s">
        <v>808</v>
      </c>
    </row>
    <row r="15" spans="1:3" x14ac:dyDescent="0.25">
      <c r="A15" s="55" t="s">
        <v>57</v>
      </c>
      <c r="B15" s="56" t="s">
        <v>58</v>
      </c>
      <c r="C15" s="56" t="s">
        <v>808</v>
      </c>
    </row>
    <row r="16" spans="1:3" x14ac:dyDescent="0.25">
      <c r="A16" s="55" t="s">
        <v>59</v>
      </c>
      <c r="B16" s="56" t="s">
        <v>60</v>
      </c>
      <c r="C16" s="56" t="s">
        <v>808</v>
      </c>
    </row>
    <row r="17" spans="1:3" x14ac:dyDescent="0.25">
      <c r="A17" s="55" t="s">
        <v>61</v>
      </c>
      <c r="B17" s="56" t="s">
        <v>62</v>
      </c>
      <c r="C17" s="56" t="s">
        <v>808</v>
      </c>
    </row>
    <row r="18" spans="1:3" x14ac:dyDescent="0.25">
      <c r="A18" s="55" t="s">
        <v>63</v>
      </c>
      <c r="B18" s="56" t="s">
        <v>64</v>
      </c>
      <c r="C18" s="56" t="s">
        <v>808</v>
      </c>
    </row>
    <row r="19" spans="1:3" x14ac:dyDescent="0.25">
      <c r="A19" s="55" t="s">
        <v>65</v>
      </c>
      <c r="B19" s="56" t="s">
        <v>66</v>
      </c>
      <c r="C19" s="56" t="s">
        <v>808</v>
      </c>
    </row>
    <row r="20" spans="1:3" x14ac:dyDescent="0.25">
      <c r="A20" s="55" t="s">
        <v>67</v>
      </c>
      <c r="B20" s="56" t="s">
        <v>68</v>
      </c>
      <c r="C20" s="56" t="s">
        <v>808</v>
      </c>
    </row>
    <row r="21" spans="1:3" x14ac:dyDescent="0.25">
      <c r="A21" s="55" t="s">
        <v>69</v>
      </c>
      <c r="B21" s="56" t="s">
        <v>70</v>
      </c>
      <c r="C21" s="56" t="s">
        <v>808</v>
      </c>
    </row>
    <row r="22" spans="1:3" x14ac:dyDescent="0.25">
      <c r="A22" s="55" t="s">
        <v>71</v>
      </c>
      <c r="B22" s="56" t="s">
        <v>72</v>
      </c>
      <c r="C22" s="56" t="s">
        <v>808</v>
      </c>
    </row>
    <row r="23" spans="1:3" x14ac:dyDescent="0.25">
      <c r="A23" s="55" t="s">
        <v>73</v>
      </c>
      <c r="B23" s="56" t="s">
        <v>74</v>
      </c>
      <c r="C23" s="56" t="s">
        <v>808</v>
      </c>
    </row>
    <row r="24" spans="1:3" x14ac:dyDescent="0.25">
      <c r="A24" s="55" t="s">
        <v>75</v>
      </c>
      <c r="B24" s="56" t="s">
        <v>76</v>
      </c>
      <c r="C24" s="56" t="s">
        <v>808</v>
      </c>
    </row>
    <row r="25" spans="1:3" x14ac:dyDescent="0.25">
      <c r="A25" s="55" t="s">
        <v>77</v>
      </c>
      <c r="B25" s="56" t="s">
        <v>78</v>
      </c>
      <c r="C25" s="56" t="s">
        <v>808</v>
      </c>
    </row>
    <row r="26" spans="1:3" x14ac:dyDescent="0.25">
      <c r="A26" s="55" t="s">
        <v>79</v>
      </c>
      <c r="B26" s="56" t="s">
        <v>31</v>
      </c>
      <c r="C26" s="56" t="s">
        <v>808</v>
      </c>
    </row>
    <row r="27" spans="1:3" x14ac:dyDescent="0.25">
      <c r="A27" s="55" t="s">
        <v>80</v>
      </c>
      <c r="B27" s="56" t="s">
        <v>81</v>
      </c>
      <c r="C27" s="56" t="s">
        <v>808</v>
      </c>
    </row>
    <row r="28" spans="1:3" x14ac:dyDescent="0.25">
      <c r="A28" s="55" t="s">
        <v>82</v>
      </c>
      <c r="B28" s="56" t="s">
        <v>83</v>
      </c>
      <c r="C28" s="56" t="s">
        <v>808</v>
      </c>
    </row>
    <row r="29" spans="1:3" x14ac:dyDescent="0.25">
      <c r="A29" s="55" t="s">
        <v>84</v>
      </c>
      <c r="B29" s="56" t="s">
        <v>85</v>
      </c>
      <c r="C29" s="56" t="s">
        <v>808</v>
      </c>
    </row>
    <row r="30" spans="1:3" x14ac:dyDescent="0.25">
      <c r="A30" s="55" t="s">
        <v>903</v>
      </c>
      <c r="B30" s="56" t="s">
        <v>895</v>
      </c>
      <c r="C30" s="56" t="s">
        <v>904</v>
      </c>
    </row>
  </sheetData>
  <mergeCells count="2">
    <mergeCell ref="A1:B1"/>
    <mergeCell ref="A2:B2"/>
  </mergeCells>
  <hyperlinks>
    <hyperlink ref="A4" location="'LEARBF'!A1" display="LEARBF" xr:uid="{F4B46F76-5E73-43F5-ABD9-80BEECBE018C}"/>
    <hyperlink ref="A5" location="'LEBADF'!A1" display="LEBADF" xr:uid="{BBDA4DCD-B459-4DB2-958A-44C258BC6161}"/>
    <hyperlink ref="A6" location="'LEBALF'!A1" display="LEBALF" xr:uid="{0147965D-51D2-4061-BABD-AE46104522BE}"/>
    <hyperlink ref="A7" location="'LEBFSF'!A1" display="LEBFSF" xr:uid="{52F7FA00-6E81-4383-BF76-2A759105AB9D}"/>
    <hyperlink ref="A8" location="'LECHID'!A1" display="LECHID" xr:uid="{11DF8918-5454-4002-91CB-023A7384FDCE}"/>
    <hyperlink ref="A9" location="'LEDDYF'!A1" display="LEDDYF" xr:uid="{83A4F394-5CB7-4F09-945C-AB76DCC15CC4}"/>
    <hyperlink ref="A10" location="'LEDHCF'!A1" display="LEDHCF" xr:uid="{D45A6EEF-CE3D-4FA3-9C0B-8AC29BBE3EBF}"/>
    <hyperlink ref="A11" location="'LEEMCF'!A1" display="LEEMCF" xr:uid="{5D0D452A-9622-4E17-AB77-B682CAD9D8DD}"/>
    <hyperlink ref="A12" location="'LEEQSF'!A1" display="LEEQSF" xr:uid="{039C3E28-4828-4F8F-A21A-C19307C9C634}"/>
    <hyperlink ref="A14" location="'LEESCF'!A1" display="LEESCF" xr:uid="{CEDC6239-B162-46D4-B53F-D3A9440B1852}"/>
    <hyperlink ref="A15" location="'LEFE30'!A1" display="LEFE30" xr:uid="{0E839E28-B49D-4070-B5CF-5773BB6B209D}"/>
    <hyperlink ref="A16" location="'LEGFOF'!A1" display="LEGFOF" xr:uid="{CB72084E-DABF-42C5-B86E-584EB030E9AB}"/>
    <hyperlink ref="A17" location="'LEGROW'!A1" display="LEGROW" xr:uid="{7212ABF2-9AFD-4185-9417-F32605417ACC}"/>
    <hyperlink ref="A18" location="'LEINFA'!A1" display="LEINFA" xr:uid="{4D747B81-0D29-4456-A572-181221A5E490}"/>
    <hyperlink ref="A19" location="'LEINNF'!A1" display="LEINNF" xr:uid="{896E77EF-8047-4CF7-9503-DC7C9DA5EC86}"/>
    <hyperlink ref="A20" location="'LEINSX'!A1" display="LEINSX" xr:uid="{B42DB122-1DBE-4C42-A4A1-423516341FB5}"/>
    <hyperlink ref="A21" location="'LELTVF'!A1" display="LELTVF" xr:uid="{34791655-1C74-4588-ABA8-47F7DAB3AE13}"/>
    <hyperlink ref="A22" location="'LEMIDF'!A1" display="LEMIDF" xr:uid="{E1419573-36D6-4834-AA9A-26559168ECA8}"/>
    <hyperlink ref="A23" location="'LEMUCF'!A1" display="LEMUCF" xr:uid="{9737448C-76CA-46EE-9D78-74BB867FDE58}"/>
    <hyperlink ref="A24" location="'LENI50'!A1" display="LENI50" xr:uid="{0F1BB9D9-F2FE-41E2-A541-11C93BB616ED}"/>
    <hyperlink ref="A25" location="'LET100'!A1" display="LET100" xr:uid="{AFF94274-4BB4-4E06-A393-872854D8E7ED}"/>
    <hyperlink ref="A26" location="'LETAXP'!A1" display="LETAXP" xr:uid="{3A9F4A99-A6C2-4459-898C-F44CBDD5B07E}"/>
    <hyperlink ref="A27" location="'LETF50'!A1" display="LETF50" xr:uid="{C7F0AB70-B37B-4D23-9B72-89D0F53E128D}"/>
    <hyperlink ref="A28" location="'LETFSX'!A1" display="LETFSX" xr:uid="{DCFC7E8C-DB29-4178-96BE-D79FD9D895CC}"/>
    <hyperlink ref="A29" location="'LEULIS'!A1" display="LEULIS" xr:uid="{5BC2393E-E601-4758-B36C-BD1D1E67CE13}"/>
    <hyperlink ref="A13" location="'LEEQTF'!A1" display="LEEQTF" xr:uid="{EA24B789-744D-4783-AE0A-C212855F191C}"/>
    <hyperlink ref="A30" location="LICMFGOLDETF!JPM_Footer_disp12" display="LICMFGOLDETF" xr:uid="{77303F80-9CB8-404F-AB09-F4DFFF0955F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B328-B025-4A2A-BBEF-C097D0402389}">
  <dimension ref="B1:P93"/>
  <sheetViews>
    <sheetView workbookViewId="0"/>
  </sheetViews>
  <sheetFormatPr defaultColWidth="9.140625" defaultRowHeight="15.75" customHeight="1" x14ac:dyDescent="0.2"/>
  <cols>
    <col min="1" max="1" width="3.5703125" style="2" customWidth="1"/>
    <col min="2" max="2" width="38.5703125" style="9" bestFit="1" customWidth="1"/>
    <col min="3" max="3" width="27.28515625" style="9" customWidth="1"/>
    <col min="4" max="4" width="33.42578125" style="9" bestFit="1" customWidth="1"/>
    <col min="5" max="5" width="25.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7150</v>
      </c>
      <c r="F7" s="27">
        <v>118.06</v>
      </c>
      <c r="G7" s="28">
        <v>5.9799999999999999E-2</v>
      </c>
      <c r="H7" s="29"/>
    </row>
    <row r="8" spans="2:9" ht="15.75" customHeight="1" x14ac:dyDescent="0.2">
      <c r="B8" s="25" t="s">
        <v>174</v>
      </c>
      <c r="C8" s="25" t="s">
        <v>175</v>
      </c>
      <c r="D8" s="25" t="s">
        <v>176</v>
      </c>
      <c r="E8" s="26">
        <v>2125</v>
      </c>
      <c r="F8" s="27">
        <v>109.94</v>
      </c>
      <c r="G8" s="28">
        <v>5.57E-2</v>
      </c>
      <c r="H8" s="29"/>
    </row>
    <row r="9" spans="2:9" ht="15.75" customHeight="1" x14ac:dyDescent="0.2">
      <c r="B9" s="25" t="s">
        <v>177</v>
      </c>
      <c r="C9" s="25" t="s">
        <v>178</v>
      </c>
      <c r="D9" s="25" t="s">
        <v>179</v>
      </c>
      <c r="E9" s="26">
        <v>90000</v>
      </c>
      <c r="F9" s="27">
        <v>105.53</v>
      </c>
      <c r="G9" s="28">
        <v>5.3400000000000003E-2</v>
      </c>
      <c r="H9" s="29"/>
    </row>
    <row r="10" spans="2:9" ht="15.75" customHeight="1" x14ac:dyDescent="0.2">
      <c r="B10" s="25" t="s">
        <v>180</v>
      </c>
      <c r="C10" s="25" t="s">
        <v>181</v>
      </c>
      <c r="D10" s="25" t="s">
        <v>182</v>
      </c>
      <c r="E10" s="26">
        <v>43875</v>
      </c>
      <c r="F10" s="27">
        <v>103.85</v>
      </c>
      <c r="G10" s="28">
        <v>5.2600000000000001E-2</v>
      </c>
      <c r="H10" s="29"/>
    </row>
    <row r="11" spans="2:9" ht="15.75" customHeight="1" x14ac:dyDescent="0.2">
      <c r="B11" s="25" t="s">
        <v>183</v>
      </c>
      <c r="C11" s="25" t="s">
        <v>184</v>
      </c>
      <c r="D11" s="25" t="s">
        <v>185</v>
      </c>
      <c r="E11" s="26">
        <v>82500</v>
      </c>
      <c r="F11" s="27">
        <v>101.6</v>
      </c>
      <c r="G11" s="28">
        <v>5.1499999999999997E-2</v>
      </c>
      <c r="H11" s="29"/>
    </row>
    <row r="12" spans="2:9" ht="15.75" customHeight="1" x14ac:dyDescent="0.2">
      <c r="B12" s="25" t="s">
        <v>186</v>
      </c>
      <c r="C12" s="25" t="s">
        <v>187</v>
      </c>
      <c r="D12" s="25" t="s">
        <v>188</v>
      </c>
      <c r="E12" s="26">
        <v>3500</v>
      </c>
      <c r="F12" s="27">
        <v>91.52</v>
      </c>
      <c r="G12" s="28">
        <v>4.6399999999999997E-2</v>
      </c>
      <c r="H12" s="29"/>
    </row>
    <row r="13" spans="2:9" ht="15.75" customHeight="1" x14ac:dyDescent="0.2">
      <c r="B13" s="25" t="s">
        <v>189</v>
      </c>
      <c r="C13" s="25" t="s">
        <v>190</v>
      </c>
      <c r="D13" s="25" t="s">
        <v>191</v>
      </c>
      <c r="E13" s="26">
        <v>84000</v>
      </c>
      <c r="F13" s="27">
        <v>87.4</v>
      </c>
      <c r="G13" s="28">
        <v>4.4299999999999999E-2</v>
      </c>
      <c r="H13" s="29"/>
    </row>
    <row r="14" spans="2:9" ht="15.75" customHeight="1" x14ac:dyDescent="0.2">
      <c r="B14" s="25" t="s">
        <v>131</v>
      </c>
      <c r="C14" s="25" t="s">
        <v>132</v>
      </c>
      <c r="D14" s="25" t="s">
        <v>133</v>
      </c>
      <c r="E14" s="26">
        <v>7000</v>
      </c>
      <c r="F14" s="27">
        <v>69.88</v>
      </c>
      <c r="G14" s="28">
        <v>3.5400000000000001E-2</v>
      </c>
      <c r="H14" s="29"/>
    </row>
    <row r="15" spans="2:9" ht="15.75" customHeight="1" x14ac:dyDescent="0.2">
      <c r="B15" s="25" t="s">
        <v>192</v>
      </c>
      <c r="C15" s="25" t="s">
        <v>193</v>
      </c>
      <c r="D15" s="25" t="s">
        <v>150</v>
      </c>
      <c r="E15" s="26">
        <v>24300</v>
      </c>
      <c r="F15" s="27">
        <v>68.62</v>
      </c>
      <c r="G15" s="28">
        <v>3.4799999999999998E-2</v>
      </c>
      <c r="H15" s="29"/>
    </row>
    <row r="16" spans="2:9" ht="15.75" customHeight="1" x14ac:dyDescent="0.2">
      <c r="B16" s="25" t="s">
        <v>194</v>
      </c>
      <c r="C16" s="25" t="s">
        <v>195</v>
      </c>
      <c r="D16" s="25" t="s">
        <v>196</v>
      </c>
      <c r="E16" s="26">
        <v>54900</v>
      </c>
      <c r="F16" s="27">
        <v>65.39</v>
      </c>
      <c r="G16" s="28">
        <v>3.3099999999999997E-2</v>
      </c>
      <c r="H16" s="29"/>
    </row>
    <row r="17" spans="2:8" ht="15.75" customHeight="1" x14ac:dyDescent="0.2">
      <c r="B17" s="25" t="s">
        <v>197</v>
      </c>
      <c r="C17" s="25" t="s">
        <v>198</v>
      </c>
      <c r="D17" s="25" t="s">
        <v>136</v>
      </c>
      <c r="E17" s="26">
        <v>1750</v>
      </c>
      <c r="F17" s="27">
        <v>59.88</v>
      </c>
      <c r="G17" s="28">
        <v>3.0300000000000001E-2</v>
      </c>
      <c r="H17" s="29"/>
    </row>
    <row r="18" spans="2:8" ht="15.75" customHeight="1" x14ac:dyDescent="0.2">
      <c r="B18" s="25" t="s">
        <v>199</v>
      </c>
      <c r="C18" s="25" t="s">
        <v>200</v>
      </c>
      <c r="D18" s="25" t="s">
        <v>133</v>
      </c>
      <c r="E18" s="26">
        <v>16200</v>
      </c>
      <c r="F18" s="27">
        <v>55.78</v>
      </c>
      <c r="G18" s="28">
        <v>2.8299999999999999E-2</v>
      </c>
      <c r="H18" s="29"/>
    </row>
    <row r="19" spans="2:8" ht="15.75" customHeight="1" x14ac:dyDescent="0.2">
      <c r="B19" s="25" t="s">
        <v>201</v>
      </c>
      <c r="C19" s="25" t="s">
        <v>202</v>
      </c>
      <c r="D19" s="25" t="s">
        <v>188</v>
      </c>
      <c r="E19" s="26">
        <v>1875</v>
      </c>
      <c r="F19" s="27">
        <v>40.700000000000003</v>
      </c>
      <c r="G19" s="28">
        <v>2.06E-2</v>
      </c>
      <c r="H19" s="29"/>
    </row>
    <row r="20" spans="2:8" ht="15.75" customHeight="1" x14ac:dyDescent="0.2">
      <c r="B20" s="25" t="s">
        <v>203</v>
      </c>
      <c r="C20" s="25" t="s">
        <v>204</v>
      </c>
      <c r="D20" s="25" t="s">
        <v>205</v>
      </c>
      <c r="E20" s="26">
        <v>17400</v>
      </c>
      <c r="F20" s="27">
        <v>38.18</v>
      </c>
      <c r="G20" s="28">
        <v>1.9300000000000001E-2</v>
      </c>
      <c r="H20" s="29"/>
    </row>
    <row r="21" spans="2:8" ht="15.75" customHeight="1" x14ac:dyDescent="0.2">
      <c r="B21" s="25" t="s">
        <v>206</v>
      </c>
      <c r="C21" s="25" t="s">
        <v>207</v>
      </c>
      <c r="D21" s="25" t="s">
        <v>158</v>
      </c>
      <c r="E21" s="26">
        <v>3750</v>
      </c>
      <c r="F21" s="27">
        <v>37.94</v>
      </c>
      <c r="G21" s="28">
        <v>1.9199999999999998E-2</v>
      </c>
      <c r="H21" s="29"/>
    </row>
    <row r="22" spans="2:8" ht="15.75" customHeight="1" x14ac:dyDescent="0.2">
      <c r="B22" s="25" t="s">
        <v>208</v>
      </c>
      <c r="C22" s="25" t="s">
        <v>209</v>
      </c>
      <c r="D22" s="25" t="s">
        <v>210</v>
      </c>
      <c r="E22" s="26">
        <v>12600</v>
      </c>
      <c r="F22" s="27">
        <v>28.89</v>
      </c>
      <c r="G22" s="28">
        <v>1.46E-2</v>
      </c>
      <c r="H22" s="29"/>
    </row>
    <row r="23" spans="2:8" ht="15.75" customHeight="1" x14ac:dyDescent="0.2">
      <c r="B23" s="25" t="s">
        <v>211</v>
      </c>
      <c r="C23" s="25" t="s">
        <v>212</v>
      </c>
      <c r="D23" s="25" t="s">
        <v>213</v>
      </c>
      <c r="E23" s="26">
        <v>2800</v>
      </c>
      <c r="F23" s="27">
        <v>28.44</v>
      </c>
      <c r="G23" s="28">
        <v>1.44E-2</v>
      </c>
      <c r="H23" s="29"/>
    </row>
    <row r="24" spans="2:8" ht="15.75" customHeight="1" x14ac:dyDescent="0.2">
      <c r="B24" s="25" t="s">
        <v>214</v>
      </c>
      <c r="C24" s="25" t="s">
        <v>215</v>
      </c>
      <c r="D24" s="25" t="s">
        <v>216</v>
      </c>
      <c r="E24" s="26">
        <v>4500</v>
      </c>
      <c r="F24" s="27">
        <v>26.08</v>
      </c>
      <c r="G24" s="28">
        <v>1.32E-2</v>
      </c>
      <c r="H24" s="29"/>
    </row>
    <row r="25" spans="2:8" ht="15.75" customHeight="1" x14ac:dyDescent="0.2">
      <c r="B25" s="25" t="s">
        <v>217</v>
      </c>
      <c r="C25" s="25" t="s">
        <v>218</v>
      </c>
      <c r="D25" s="25" t="s">
        <v>219</v>
      </c>
      <c r="E25" s="26">
        <v>6400</v>
      </c>
      <c r="F25" s="27">
        <v>25.79</v>
      </c>
      <c r="G25" s="28">
        <v>1.3100000000000001E-2</v>
      </c>
      <c r="H25" s="29"/>
    </row>
    <row r="26" spans="2:8" ht="15.75" customHeight="1" x14ac:dyDescent="0.2">
      <c r="B26" s="25" t="s">
        <v>220</v>
      </c>
      <c r="C26" s="25" t="s">
        <v>221</v>
      </c>
      <c r="D26" s="25" t="s">
        <v>205</v>
      </c>
      <c r="E26" s="26">
        <v>75</v>
      </c>
      <c r="F26" s="27">
        <v>18.079999999999998</v>
      </c>
      <c r="G26" s="28">
        <v>9.1999999999999998E-3</v>
      </c>
      <c r="H26" s="29"/>
    </row>
    <row r="27" spans="2:8" ht="15.75" customHeight="1" x14ac:dyDescent="0.2">
      <c r="B27" s="25" t="s">
        <v>222</v>
      </c>
      <c r="C27" s="25" t="s">
        <v>223</v>
      </c>
      <c r="D27" s="25" t="s">
        <v>224</v>
      </c>
      <c r="E27" s="26">
        <v>8400</v>
      </c>
      <c r="F27" s="27">
        <v>16.829999999999998</v>
      </c>
      <c r="G27" s="28">
        <v>8.5000000000000006E-3</v>
      </c>
      <c r="H27" s="29"/>
    </row>
    <row r="28" spans="2:8" ht="15.75" customHeight="1" x14ac:dyDescent="0.2">
      <c r="B28" s="25" t="s">
        <v>134</v>
      </c>
      <c r="C28" s="25" t="s">
        <v>135</v>
      </c>
      <c r="D28" s="25" t="s">
        <v>136</v>
      </c>
      <c r="E28" s="26">
        <v>1200</v>
      </c>
      <c r="F28" s="27">
        <v>16.27</v>
      </c>
      <c r="G28" s="28">
        <v>8.2000000000000007E-3</v>
      </c>
      <c r="H28" s="29"/>
    </row>
    <row r="29" spans="2:8" ht="15.75" customHeight="1" x14ac:dyDescent="0.2">
      <c r="B29" s="25" t="s">
        <v>225</v>
      </c>
      <c r="C29" s="25" t="s">
        <v>226</v>
      </c>
      <c r="D29" s="25" t="s">
        <v>227</v>
      </c>
      <c r="E29" s="26">
        <v>1000</v>
      </c>
      <c r="F29" s="27">
        <v>9.31</v>
      </c>
      <c r="G29" s="28">
        <v>4.7000000000000002E-3</v>
      </c>
      <c r="H29" s="29"/>
    </row>
    <row r="30" spans="2:8" ht="15.75" customHeight="1" x14ac:dyDescent="0.2">
      <c r="B30" s="25" t="s">
        <v>228</v>
      </c>
      <c r="C30" s="25" t="s">
        <v>229</v>
      </c>
      <c r="D30" s="25" t="s">
        <v>150</v>
      </c>
      <c r="E30" s="26">
        <v>9750</v>
      </c>
      <c r="F30" s="27">
        <v>9.14</v>
      </c>
      <c r="G30" s="28">
        <v>4.5999999999999999E-3</v>
      </c>
      <c r="H30" s="29"/>
    </row>
    <row r="31" spans="2:8" ht="15.75" customHeight="1" x14ac:dyDescent="0.2">
      <c r="B31" s="25" t="s">
        <v>230</v>
      </c>
      <c r="C31" s="25" t="s">
        <v>231</v>
      </c>
      <c r="D31" s="25" t="s">
        <v>133</v>
      </c>
      <c r="E31" s="26">
        <v>5000</v>
      </c>
      <c r="F31" s="27">
        <v>6.78</v>
      </c>
      <c r="G31" s="28">
        <v>3.3999999999999998E-3</v>
      </c>
      <c r="H31" s="29"/>
    </row>
    <row r="32" spans="2:8" ht="15.75" customHeight="1" x14ac:dyDescent="0.2">
      <c r="B32" s="25" t="s">
        <v>232</v>
      </c>
      <c r="C32" s="25" t="s">
        <v>233</v>
      </c>
      <c r="D32" s="25" t="s">
        <v>133</v>
      </c>
      <c r="E32" s="26">
        <v>2500</v>
      </c>
      <c r="F32" s="27">
        <v>5.59</v>
      </c>
      <c r="G32" s="28">
        <v>2.8E-3</v>
      </c>
      <c r="H32" s="29"/>
    </row>
    <row r="33" spans="2:8" ht="15.75" customHeight="1" x14ac:dyDescent="0.2">
      <c r="B33" s="24" t="s">
        <v>101</v>
      </c>
      <c r="C33" s="24"/>
      <c r="D33" s="24"/>
      <c r="E33" s="30"/>
      <c r="F33" s="31">
        <v>1345.47</v>
      </c>
      <c r="G33" s="32">
        <v>0.68140000000000001</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1345.47</v>
      </c>
      <c r="G37" s="32">
        <v>0.68140000000000001</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234</v>
      </c>
      <c r="C40" s="25"/>
      <c r="D40" s="25"/>
      <c r="E40" s="26"/>
      <c r="F40" s="27"/>
      <c r="G40" s="28"/>
      <c r="H40" s="29"/>
    </row>
    <row r="41" spans="2:8" ht="15.75" customHeight="1" x14ac:dyDescent="0.2">
      <c r="B41" s="24" t="s">
        <v>235</v>
      </c>
      <c r="C41" s="25"/>
      <c r="D41" s="25"/>
      <c r="E41" s="26"/>
      <c r="F41" s="27"/>
      <c r="G41" s="28"/>
      <c r="H41" s="29"/>
    </row>
    <row r="42" spans="2:8" ht="15.75" customHeight="1" x14ac:dyDescent="0.2">
      <c r="B42" s="25" t="s">
        <v>236</v>
      </c>
      <c r="C42" s="25" t="s">
        <v>237</v>
      </c>
      <c r="D42" s="25"/>
      <c r="E42" s="26">
        <v>11041</v>
      </c>
      <c r="F42" s="27">
        <v>461.76</v>
      </c>
      <c r="G42" s="28">
        <v>0.2339</v>
      </c>
      <c r="H42" s="29"/>
    </row>
    <row r="43" spans="2:8" ht="15.75" customHeight="1" x14ac:dyDescent="0.2">
      <c r="B43" s="25"/>
      <c r="C43" s="25"/>
      <c r="D43" s="25"/>
      <c r="E43" s="26"/>
      <c r="F43" s="27"/>
      <c r="G43" s="28"/>
      <c r="H43" s="29"/>
    </row>
    <row r="44" spans="2:8" ht="15.75" customHeight="1" x14ac:dyDescent="0.2">
      <c r="B44" s="36" t="s">
        <v>105</v>
      </c>
      <c r="C44" s="36"/>
      <c r="D44" s="36"/>
      <c r="E44" s="37"/>
      <c r="F44" s="31">
        <v>461.76</v>
      </c>
      <c r="G44" s="32">
        <v>0.2339</v>
      </c>
      <c r="H44" s="33"/>
    </row>
    <row r="45" spans="2:8" ht="15.75" customHeight="1" x14ac:dyDescent="0.2">
      <c r="B45" s="25"/>
      <c r="C45" s="25"/>
      <c r="D45" s="25"/>
      <c r="E45" s="26"/>
      <c r="F45" s="27"/>
      <c r="G45" s="28"/>
      <c r="H45" s="29"/>
    </row>
    <row r="46" spans="2:8" ht="15.75" customHeight="1" x14ac:dyDescent="0.2">
      <c r="B46" s="24" t="s">
        <v>107</v>
      </c>
      <c r="C46" s="25"/>
      <c r="D46" s="25"/>
      <c r="E46" s="26"/>
      <c r="F46" s="27"/>
      <c r="G46" s="28"/>
      <c r="H46" s="29"/>
    </row>
    <row r="47" spans="2:8" ht="15.75" customHeight="1" x14ac:dyDescent="0.2">
      <c r="B47" s="25" t="s">
        <v>108</v>
      </c>
      <c r="C47" s="25"/>
      <c r="D47" s="25"/>
      <c r="E47" s="26"/>
      <c r="F47" s="27">
        <v>190.33</v>
      </c>
      <c r="G47" s="28">
        <v>9.64E-2</v>
      </c>
      <c r="H47" s="29"/>
    </row>
    <row r="48" spans="2:8" ht="15.75" customHeight="1" x14ac:dyDescent="0.2">
      <c r="B48" s="24" t="s">
        <v>101</v>
      </c>
      <c r="C48" s="24"/>
      <c r="D48" s="24"/>
      <c r="E48" s="30"/>
      <c r="F48" s="31">
        <v>190.33</v>
      </c>
      <c r="G48" s="32">
        <v>9.64E-2</v>
      </c>
      <c r="H48" s="33"/>
    </row>
    <row r="49" spans="2:8" ht="15.75" customHeight="1" x14ac:dyDescent="0.2">
      <c r="B49" s="25"/>
      <c r="C49" s="25"/>
      <c r="D49" s="25"/>
      <c r="E49" s="26"/>
      <c r="F49" s="27"/>
      <c r="G49" s="28"/>
      <c r="H49" s="29"/>
    </row>
    <row r="50" spans="2:8" ht="15.75" customHeight="1" x14ac:dyDescent="0.2">
      <c r="B50" s="36" t="s">
        <v>105</v>
      </c>
      <c r="C50" s="36"/>
      <c r="D50" s="36"/>
      <c r="E50" s="37"/>
      <c r="F50" s="31">
        <v>190.33</v>
      </c>
      <c r="G50" s="32">
        <v>9.64E-2</v>
      </c>
      <c r="H50" s="33"/>
    </row>
    <row r="51" spans="2:8" ht="15.75" customHeight="1" x14ac:dyDescent="0.2">
      <c r="B51" s="25" t="s">
        <v>109</v>
      </c>
      <c r="C51" s="25"/>
      <c r="D51" s="25"/>
      <c r="E51" s="26"/>
      <c r="F51" s="38">
        <v>-23.01</v>
      </c>
      <c r="G51" s="39">
        <v>-1.1700000000000044E-2</v>
      </c>
      <c r="H51" s="29"/>
    </row>
    <row r="52" spans="2:8" ht="15.75" customHeight="1" x14ac:dyDescent="0.2">
      <c r="B52" s="40" t="s">
        <v>110</v>
      </c>
      <c r="C52" s="40"/>
      <c r="D52" s="40"/>
      <c r="E52" s="41"/>
      <c r="F52" s="42">
        <v>1974.55</v>
      </c>
      <c r="G52" s="43">
        <v>1</v>
      </c>
      <c r="H52" s="44"/>
    </row>
    <row r="53" spans="2:8" ht="15.75" customHeight="1" x14ac:dyDescent="0.2">
      <c r="B53" s="2"/>
    </row>
    <row r="54" spans="2:8" ht="15.75" customHeight="1" x14ac:dyDescent="0.2">
      <c r="B54" s="53"/>
    </row>
    <row r="55" spans="2:8" ht="15.75" customHeight="1" x14ac:dyDescent="0.2">
      <c r="B55" s="9" t="s">
        <v>241</v>
      </c>
    </row>
    <row r="56" spans="2:8" ht="15.75" customHeight="1" x14ac:dyDescent="0.2">
      <c r="B56" s="9" t="s">
        <v>242</v>
      </c>
    </row>
    <row r="57" spans="2:8" ht="15.75" customHeight="1" x14ac:dyDescent="0.2">
      <c r="B57" s="13" t="s">
        <v>238</v>
      </c>
      <c r="C57" s="50" t="s">
        <v>2</v>
      </c>
      <c r="D57" s="51" t="s">
        <v>3</v>
      </c>
      <c r="E57" s="52" t="s">
        <v>239</v>
      </c>
    </row>
    <row r="58" spans="2:8" ht="15.75" customHeight="1" x14ac:dyDescent="0.2">
      <c r="B58" s="46" t="s">
        <v>186</v>
      </c>
      <c r="C58" s="47">
        <v>-3500</v>
      </c>
      <c r="D58" s="48">
        <v>-92.27</v>
      </c>
      <c r="E58" s="49">
        <v>-4.6699999999999998E-2</v>
      </c>
    </row>
    <row r="59" spans="2:8" ht="15.75" customHeight="1" x14ac:dyDescent="0.2">
      <c r="B59" s="46" t="s">
        <v>220</v>
      </c>
      <c r="C59" s="47">
        <v>-75</v>
      </c>
      <c r="D59" s="48">
        <v>-18.239999999999998</v>
      </c>
      <c r="E59" s="49">
        <v>-9.1999999999999998E-3</v>
      </c>
    </row>
    <row r="60" spans="2:8" ht="15.75" customHeight="1" x14ac:dyDescent="0.2">
      <c r="B60" s="46" t="s">
        <v>201</v>
      </c>
      <c r="C60" s="47">
        <v>-1875</v>
      </c>
      <c r="D60" s="48">
        <v>-41</v>
      </c>
      <c r="E60" s="49">
        <v>-2.0799999999999999E-2</v>
      </c>
    </row>
    <row r="61" spans="2:8" ht="15.75" customHeight="1" x14ac:dyDescent="0.2">
      <c r="B61" s="46" t="s">
        <v>180</v>
      </c>
      <c r="C61" s="47">
        <v>-43875</v>
      </c>
      <c r="D61" s="48">
        <v>-104.84</v>
      </c>
      <c r="E61" s="49">
        <v>-5.3100000000000001E-2</v>
      </c>
    </row>
    <row r="62" spans="2:8" ht="15.75" customHeight="1" x14ac:dyDescent="0.2">
      <c r="B62" s="46" t="s">
        <v>183</v>
      </c>
      <c r="C62" s="47">
        <v>-82500</v>
      </c>
      <c r="D62" s="48">
        <v>-102.51</v>
      </c>
      <c r="E62" s="49">
        <v>-5.1900000000000002E-2</v>
      </c>
    </row>
    <row r="63" spans="2:8" ht="15.75" customHeight="1" x14ac:dyDescent="0.2">
      <c r="B63" s="46" t="s">
        <v>137</v>
      </c>
      <c r="C63" s="47">
        <v>-7150</v>
      </c>
      <c r="D63" s="48">
        <v>-119.22</v>
      </c>
      <c r="E63" s="49">
        <v>-6.0400000000000002E-2</v>
      </c>
    </row>
    <row r="64" spans="2:8" ht="15.75" customHeight="1" x14ac:dyDescent="0.2">
      <c r="B64" s="46" t="s">
        <v>192</v>
      </c>
      <c r="C64" s="47">
        <v>-24300</v>
      </c>
      <c r="D64" s="48">
        <v>-69.3</v>
      </c>
      <c r="E64" s="49">
        <v>-3.5099999999999999E-2</v>
      </c>
    </row>
    <row r="65" spans="2:16" ht="15.75" customHeight="1" x14ac:dyDescent="0.2">
      <c r="B65" s="46" t="s">
        <v>131</v>
      </c>
      <c r="C65" s="47">
        <v>-7000</v>
      </c>
      <c r="D65" s="48">
        <v>-69.78</v>
      </c>
      <c r="E65" s="49">
        <v>-3.5299999999999998E-2</v>
      </c>
    </row>
    <row r="66" spans="2:16" ht="15.75" customHeight="1" x14ac:dyDescent="0.2">
      <c r="B66" s="46" t="s">
        <v>214</v>
      </c>
      <c r="C66" s="47">
        <v>-4500</v>
      </c>
      <c r="D66" s="48">
        <v>-26.26</v>
      </c>
      <c r="E66" s="49">
        <v>-1.3299999999999999E-2</v>
      </c>
    </row>
    <row r="67" spans="2:16" ht="15.75" customHeight="1" x14ac:dyDescent="0.2">
      <c r="B67" s="46" t="s">
        <v>203</v>
      </c>
      <c r="C67" s="47">
        <v>-17400</v>
      </c>
      <c r="D67" s="48">
        <v>-38.58</v>
      </c>
      <c r="E67" s="49">
        <v>-1.95E-2</v>
      </c>
    </row>
    <row r="68" spans="2:16" ht="15.75" customHeight="1" x14ac:dyDescent="0.2">
      <c r="B68" s="46" t="s">
        <v>174</v>
      </c>
      <c r="C68" s="47">
        <v>-2125</v>
      </c>
      <c r="D68" s="48">
        <v>-110.76</v>
      </c>
      <c r="E68" s="49">
        <v>-5.6099999999999997E-2</v>
      </c>
      <c r="L68" s="3"/>
    </row>
    <row r="69" spans="2:16" ht="15.75" customHeight="1" x14ac:dyDescent="0.2">
      <c r="B69" s="46" t="s">
        <v>217</v>
      </c>
      <c r="C69" s="47">
        <v>-6400</v>
      </c>
      <c r="D69" s="48">
        <v>-26.04</v>
      </c>
      <c r="E69" s="49">
        <v>-1.32E-2</v>
      </c>
    </row>
    <row r="70" spans="2:16" ht="15.75" customHeight="1" x14ac:dyDescent="0.2">
      <c r="B70" s="46" t="s">
        <v>232</v>
      </c>
      <c r="C70" s="47">
        <v>-2500</v>
      </c>
      <c r="D70" s="48">
        <v>-5.6</v>
      </c>
      <c r="E70" s="49">
        <v>-2.8E-3</v>
      </c>
      <c r="L70" s="3"/>
    </row>
    <row r="71" spans="2:16" ht="15.75" customHeight="1" x14ac:dyDescent="0.2">
      <c r="B71" s="46" t="s">
        <v>225</v>
      </c>
      <c r="C71" s="47">
        <v>-1000</v>
      </c>
      <c r="D71" s="48">
        <v>-9.41</v>
      </c>
      <c r="E71" s="49">
        <v>-4.7999999999999996E-3</v>
      </c>
      <c r="L71" s="3"/>
    </row>
    <row r="72" spans="2:16" ht="15.75" customHeight="1" x14ac:dyDescent="0.2">
      <c r="B72" s="46" t="s">
        <v>189</v>
      </c>
      <c r="C72" s="47">
        <v>-84000</v>
      </c>
      <c r="D72" s="48">
        <v>-88.03</v>
      </c>
      <c r="E72" s="49">
        <v>-4.4600000000000001E-2</v>
      </c>
      <c r="L72" s="3"/>
    </row>
    <row r="73" spans="2:16" ht="15.75" customHeight="1" x14ac:dyDescent="0.2">
      <c r="B73" s="46" t="s">
        <v>197</v>
      </c>
      <c r="C73" s="47">
        <v>-1750</v>
      </c>
      <c r="D73" s="48">
        <v>-60.26</v>
      </c>
      <c r="E73" s="49">
        <v>-3.0499999999999999E-2</v>
      </c>
      <c r="L73" s="3"/>
    </row>
    <row r="74" spans="2:16" ht="15.75" customHeight="1" x14ac:dyDescent="0.2">
      <c r="B74" s="46" t="s">
        <v>199</v>
      </c>
      <c r="C74" s="47">
        <v>-16200</v>
      </c>
      <c r="D74" s="48">
        <v>-56.25</v>
      </c>
      <c r="E74" s="49">
        <v>-2.8500000000000001E-2</v>
      </c>
      <c r="L74" s="3"/>
    </row>
    <row r="75" spans="2:16" ht="15.75" customHeight="1" x14ac:dyDescent="0.2">
      <c r="B75" s="46" t="s">
        <v>208</v>
      </c>
      <c r="C75" s="47">
        <v>-12600</v>
      </c>
      <c r="D75" s="48">
        <v>-28.58</v>
      </c>
      <c r="E75" s="49">
        <v>-1.4500000000000001E-2</v>
      </c>
      <c r="L75" s="5"/>
      <c r="M75" s="5"/>
      <c r="N75" s="6"/>
      <c r="O75" s="6"/>
      <c r="P75" s="5"/>
    </row>
    <row r="76" spans="2:16" ht="15.75" customHeight="1" x14ac:dyDescent="0.2">
      <c r="B76" s="46" t="s">
        <v>222</v>
      </c>
      <c r="C76" s="47">
        <v>-8400</v>
      </c>
      <c r="D76" s="48">
        <v>-16.989999999999998</v>
      </c>
      <c r="E76" s="49">
        <v>-8.6E-3</v>
      </c>
    </row>
    <row r="77" spans="2:16" ht="15.75" customHeight="1" x14ac:dyDescent="0.2">
      <c r="B77" s="46" t="s">
        <v>230</v>
      </c>
      <c r="C77" s="47">
        <v>-5000</v>
      </c>
      <c r="D77" s="48">
        <v>-6.8</v>
      </c>
      <c r="E77" s="49">
        <v>-3.3999999999999998E-3</v>
      </c>
    </row>
    <row r="78" spans="2:16" ht="15.75" customHeight="1" x14ac:dyDescent="0.2">
      <c r="B78" s="46" t="s">
        <v>194</v>
      </c>
      <c r="C78" s="47">
        <v>-54900</v>
      </c>
      <c r="D78" s="48">
        <v>-65.959999999999994</v>
      </c>
      <c r="E78" s="49">
        <v>-3.3399999999999999E-2</v>
      </c>
      <c r="L78" s="7"/>
      <c r="M78" s="7"/>
      <c r="N78" s="7"/>
      <c r="O78" s="7"/>
      <c r="P78" s="7"/>
    </row>
    <row r="79" spans="2:16" ht="15.75" customHeight="1" x14ac:dyDescent="0.2">
      <c r="B79" s="46" t="s">
        <v>134</v>
      </c>
      <c r="C79" s="47">
        <v>-1200</v>
      </c>
      <c r="D79" s="48">
        <v>-16.41</v>
      </c>
      <c r="E79" s="49">
        <v>-8.3000000000000001E-3</v>
      </c>
      <c r="L79" s="7"/>
      <c r="M79" s="7"/>
      <c r="N79" s="7"/>
      <c r="O79" s="7"/>
      <c r="P79" s="7"/>
    </row>
    <row r="80" spans="2:16" ht="15.75" customHeight="1" x14ac:dyDescent="0.2">
      <c r="B80" s="46" t="s">
        <v>228</v>
      </c>
      <c r="C80" s="47">
        <v>-9750</v>
      </c>
      <c r="D80" s="48">
        <v>-9.23</v>
      </c>
      <c r="E80" s="49">
        <v>-4.7000000000000002E-3</v>
      </c>
      <c r="L80" s="7"/>
      <c r="M80" s="7"/>
      <c r="N80" s="7"/>
      <c r="O80" s="7"/>
      <c r="P80" s="7"/>
    </row>
    <row r="81" spans="2:16" ht="15.75" customHeight="1" x14ac:dyDescent="0.2">
      <c r="B81" s="46" t="s">
        <v>211</v>
      </c>
      <c r="C81" s="47">
        <v>-2800</v>
      </c>
      <c r="D81" s="48">
        <v>-28.63</v>
      </c>
      <c r="E81" s="49">
        <v>-1.4500000000000001E-2</v>
      </c>
      <c r="L81" s="7"/>
      <c r="M81" s="7"/>
      <c r="N81" s="7"/>
      <c r="O81" s="7"/>
      <c r="P81" s="7"/>
    </row>
    <row r="82" spans="2:16" ht="15.75" customHeight="1" x14ac:dyDescent="0.2">
      <c r="B82" s="46" t="s">
        <v>177</v>
      </c>
      <c r="C82" s="47">
        <v>-90000</v>
      </c>
      <c r="D82" s="48">
        <v>-106.2</v>
      </c>
      <c r="E82" s="49">
        <v>-5.3800000000000001E-2</v>
      </c>
      <c r="L82" s="7"/>
      <c r="M82" s="7"/>
      <c r="N82" s="7"/>
      <c r="O82" s="7"/>
      <c r="P82" s="7"/>
    </row>
    <row r="83" spans="2:16" ht="15.75" customHeight="1" x14ac:dyDescent="0.2">
      <c r="B83" s="46" t="s">
        <v>206</v>
      </c>
      <c r="C83" s="47">
        <v>-3750</v>
      </c>
      <c r="D83" s="48">
        <v>-37.700000000000003</v>
      </c>
      <c r="E83" s="49">
        <v>-1.9099999999999999E-2</v>
      </c>
      <c r="L83" s="7"/>
      <c r="M83" s="7"/>
      <c r="N83" s="7"/>
      <c r="O83" s="7"/>
      <c r="P83" s="7"/>
    </row>
    <row r="84" spans="2:16" ht="15.75" customHeight="1" x14ac:dyDescent="0.2">
      <c r="B84" s="13" t="s">
        <v>240</v>
      </c>
      <c r="C84" s="50">
        <v>-494550</v>
      </c>
      <c r="D84" s="51">
        <v>-1354.85</v>
      </c>
      <c r="E84" s="52">
        <v>-0.68610000000000004</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8.5" customHeight="1" x14ac:dyDescent="0.2">
      <c r="B87" s="62" t="s">
        <v>817</v>
      </c>
      <c r="C87" s="71"/>
      <c r="D87" s="73" t="s">
        <v>818</v>
      </c>
      <c r="E87" s="75"/>
      <c r="G87" s="2"/>
      <c r="H87" s="2"/>
    </row>
    <row r="88" spans="2:16" ht="28.5" customHeight="1" x14ac:dyDescent="0.2">
      <c r="B88" s="61" t="s">
        <v>819</v>
      </c>
      <c r="C88" s="71"/>
      <c r="D88" s="74"/>
      <c r="E88" s="76"/>
      <c r="G88" s="2"/>
      <c r="H88" s="2"/>
    </row>
    <row r="89" spans="2:16" ht="55.5" customHeight="1" x14ac:dyDescent="0.2">
      <c r="B89" s="61" t="s">
        <v>820</v>
      </c>
      <c r="C89" s="71"/>
      <c r="D89" s="74"/>
      <c r="E89" s="76"/>
      <c r="G89" s="2"/>
      <c r="H89" s="2"/>
    </row>
    <row r="90" spans="2:16" ht="28.5" customHeight="1" thickBot="1" x14ac:dyDescent="0.25">
      <c r="B90" s="63" t="s">
        <v>816</v>
      </c>
      <c r="C90" s="72"/>
      <c r="D90" s="64" t="s">
        <v>816</v>
      </c>
      <c r="E90" s="77"/>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8B7A17E6-820D-4E12-84C3-F300ADD6F2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650A-6464-4514-B9F4-307BA11E786F}">
  <dimension ref="B1:P129"/>
  <sheetViews>
    <sheetView workbookViewId="0"/>
  </sheetViews>
  <sheetFormatPr defaultColWidth="9.140625" defaultRowHeight="15.75" customHeight="1" x14ac:dyDescent="0.2"/>
  <cols>
    <col min="1" max="1" width="3.5703125" style="2" customWidth="1"/>
    <col min="2" max="2" width="38.5703125" style="9" bestFit="1" customWidth="1"/>
    <col min="3" max="3" width="20.85546875" style="9" customWidth="1"/>
    <col min="4" max="4" width="33.42578125" style="9" bestFit="1" customWidth="1"/>
    <col min="5" max="5" width="22.5703125" style="2" bestFit="1"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584492</v>
      </c>
      <c r="F7" s="27">
        <v>9651.1299999999992</v>
      </c>
      <c r="G7" s="28">
        <v>9.35E-2</v>
      </c>
      <c r="H7" s="29"/>
    </row>
    <row r="8" spans="2:9" ht="15.75" customHeight="1" x14ac:dyDescent="0.2">
      <c r="B8" s="25" t="s">
        <v>131</v>
      </c>
      <c r="C8" s="25" t="s">
        <v>132</v>
      </c>
      <c r="D8" s="25" t="s">
        <v>133</v>
      </c>
      <c r="E8" s="26">
        <v>882915</v>
      </c>
      <c r="F8" s="27">
        <v>8814.14</v>
      </c>
      <c r="G8" s="28">
        <v>8.5400000000000004E-2</v>
      </c>
      <c r="H8" s="29"/>
    </row>
    <row r="9" spans="2:9" ht="15.75" customHeight="1" x14ac:dyDescent="0.2">
      <c r="B9" s="25" t="s">
        <v>148</v>
      </c>
      <c r="C9" s="25" t="s">
        <v>149</v>
      </c>
      <c r="D9" s="25" t="s">
        <v>150</v>
      </c>
      <c r="E9" s="26">
        <v>227974</v>
      </c>
      <c r="F9" s="27">
        <v>5811.63</v>
      </c>
      <c r="G9" s="28">
        <v>5.6300000000000003E-2</v>
      </c>
      <c r="H9" s="29"/>
    </row>
    <row r="10" spans="2:9" ht="15.75" customHeight="1" x14ac:dyDescent="0.2">
      <c r="B10" s="25" t="s">
        <v>243</v>
      </c>
      <c r="C10" s="25" t="s">
        <v>244</v>
      </c>
      <c r="D10" s="25" t="s">
        <v>133</v>
      </c>
      <c r="E10" s="26">
        <v>847216</v>
      </c>
      <c r="F10" s="27">
        <v>5254.43</v>
      </c>
      <c r="G10" s="28">
        <v>5.0900000000000001E-2</v>
      </c>
      <c r="H10" s="29"/>
    </row>
    <row r="11" spans="2:9" ht="15.75" customHeight="1" x14ac:dyDescent="0.2">
      <c r="B11" s="25" t="s">
        <v>134</v>
      </c>
      <c r="C11" s="25" t="s">
        <v>135</v>
      </c>
      <c r="D11" s="25" t="s">
        <v>136</v>
      </c>
      <c r="E11" s="26">
        <v>303998</v>
      </c>
      <c r="F11" s="27">
        <v>4121.3</v>
      </c>
      <c r="G11" s="28">
        <v>3.9899999999999998E-2</v>
      </c>
      <c r="H11" s="29"/>
    </row>
    <row r="12" spans="2:9" ht="15.75" customHeight="1" x14ac:dyDescent="0.2">
      <c r="B12" s="25" t="s">
        <v>197</v>
      </c>
      <c r="C12" s="25" t="s">
        <v>198</v>
      </c>
      <c r="D12" s="25" t="s">
        <v>136</v>
      </c>
      <c r="E12" s="26">
        <v>103948</v>
      </c>
      <c r="F12" s="27">
        <v>3556.53</v>
      </c>
      <c r="G12" s="28">
        <v>3.4500000000000003E-2</v>
      </c>
      <c r="H12" s="29"/>
    </row>
    <row r="13" spans="2:9" ht="15.75" customHeight="1" x14ac:dyDescent="0.2">
      <c r="B13" s="25" t="s">
        <v>145</v>
      </c>
      <c r="C13" s="25" t="s">
        <v>146</v>
      </c>
      <c r="D13" s="25" t="s">
        <v>147</v>
      </c>
      <c r="E13" s="26">
        <v>209487</v>
      </c>
      <c r="F13" s="27">
        <v>3090.35</v>
      </c>
      <c r="G13" s="28">
        <v>2.9899999999999999E-2</v>
      </c>
      <c r="H13" s="29"/>
    </row>
    <row r="14" spans="2:9" ht="15.75" customHeight="1" x14ac:dyDescent="0.2">
      <c r="B14" s="25" t="s">
        <v>245</v>
      </c>
      <c r="C14" s="25" t="s">
        <v>246</v>
      </c>
      <c r="D14" s="25" t="s">
        <v>133</v>
      </c>
      <c r="E14" s="26">
        <v>294195</v>
      </c>
      <c r="F14" s="27">
        <v>2806.33</v>
      </c>
      <c r="G14" s="28">
        <v>2.7199999999999998E-2</v>
      </c>
      <c r="H14" s="29"/>
    </row>
    <row r="15" spans="2:9" ht="15.75" customHeight="1" x14ac:dyDescent="0.2">
      <c r="B15" s="25" t="s">
        <v>247</v>
      </c>
      <c r="C15" s="25" t="s">
        <v>248</v>
      </c>
      <c r="D15" s="25" t="s">
        <v>133</v>
      </c>
      <c r="E15" s="26">
        <v>125198</v>
      </c>
      <c r="F15" s="27">
        <v>2324.36</v>
      </c>
      <c r="G15" s="28">
        <v>2.2499999999999999E-2</v>
      </c>
      <c r="H15" s="29"/>
    </row>
    <row r="16" spans="2:9" ht="15.75" customHeight="1" x14ac:dyDescent="0.2">
      <c r="B16" s="25" t="s">
        <v>249</v>
      </c>
      <c r="C16" s="25" t="s">
        <v>250</v>
      </c>
      <c r="D16" s="25" t="s">
        <v>251</v>
      </c>
      <c r="E16" s="26">
        <v>1526861</v>
      </c>
      <c r="F16" s="27">
        <v>1995.61</v>
      </c>
      <c r="G16" s="28">
        <v>1.9300000000000001E-2</v>
      </c>
      <c r="H16" s="29"/>
    </row>
    <row r="17" spans="2:8" ht="15.75" customHeight="1" x14ac:dyDescent="0.2">
      <c r="B17" s="25" t="s">
        <v>252</v>
      </c>
      <c r="C17" s="25" t="s">
        <v>253</v>
      </c>
      <c r="D17" s="25" t="s">
        <v>158</v>
      </c>
      <c r="E17" s="26">
        <v>26123</v>
      </c>
      <c r="F17" s="27">
        <v>1907.06</v>
      </c>
      <c r="G17" s="28">
        <v>1.8499999999999999E-2</v>
      </c>
      <c r="H17" s="29"/>
    </row>
    <row r="18" spans="2:8" ht="15.75" customHeight="1" x14ac:dyDescent="0.2">
      <c r="B18" s="25" t="s">
        <v>254</v>
      </c>
      <c r="C18" s="25" t="s">
        <v>255</v>
      </c>
      <c r="D18" s="25" t="s">
        <v>144</v>
      </c>
      <c r="E18" s="26">
        <v>371791</v>
      </c>
      <c r="F18" s="27">
        <v>1731.43</v>
      </c>
      <c r="G18" s="28">
        <v>1.6799999999999999E-2</v>
      </c>
      <c r="H18" s="29"/>
    </row>
    <row r="19" spans="2:8" ht="15.75" customHeight="1" x14ac:dyDescent="0.2">
      <c r="B19" s="25" t="s">
        <v>142</v>
      </c>
      <c r="C19" s="25" t="s">
        <v>143</v>
      </c>
      <c r="D19" s="25" t="s">
        <v>144</v>
      </c>
      <c r="E19" s="26">
        <v>61851</v>
      </c>
      <c r="F19" s="27">
        <v>1583.88</v>
      </c>
      <c r="G19" s="28">
        <v>1.5299999999999999E-2</v>
      </c>
      <c r="H19" s="29"/>
    </row>
    <row r="20" spans="2:8" ht="15.75" customHeight="1" x14ac:dyDescent="0.2">
      <c r="B20" s="25" t="s">
        <v>256</v>
      </c>
      <c r="C20" s="25" t="s">
        <v>257</v>
      </c>
      <c r="D20" s="25" t="s">
        <v>147</v>
      </c>
      <c r="E20" s="26">
        <v>12096</v>
      </c>
      <c r="F20" s="27">
        <v>1187.92</v>
      </c>
      <c r="G20" s="28">
        <v>1.15E-2</v>
      </c>
      <c r="H20" s="29"/>
    </row>
    <row r="21" spans="2:8" ht="15.75" customHeight="1" x14ac:dyDescent="0.2">
      <c r="B21" s="25" t="s">
        <v>258</v>
      </c>
      <c r="C21" s="25" t="s">
        <v>259</v>
      </c>
      <c r="D21" s="25" t="s">
        <v>147</v>
      </c>
      <c r="E21" s="26">
        <v>36999</v>
      </c>
      <c r="F21" s="27">
        <v>1185.3399999999999</v>
      </c>
      <c r="G21" s="28">
        <v>1.15E-2</v>
      </c>
      <c r="H21" s="29"/>
    </row>
    <row r="22" spans="2:8" ht="15.75" customHeight="1" x14ac:dyDescent="0.2">
      <c r="B22" s="25" t="s">
        <v>260</v>
      </c>
      <c r="C22" s="25" t="s">
        <v>261</v>
      </c>
      <c r="D22" s="25" t="s">
        <v>262</v>
      </c>
      <c r="E22" s="26">
        <v>19944</v>
      </c>
      <c r="F22" s="27">
        <v>1124.93</v>
      </c>
      <c r="G22" s="28">
        <v>1.09E-2</v>
      </c>
      <c r="H22" s="29"/>
    </row>
    <row r="23" spans="2:8" ht="15.75" customHeight="1" x14ac:dyDescent="0.2">
      <c r="B23" s="25" t="s">
        <v>263</v>
      </c>
      <c r="C23" s="25" t="s">
        <v>264</v>
      </c>
      <c r="D23" s="25" t="s">
        <v>205</v>
      </c>
      <c r="E23" s="26">
        <v>13108</v>
      </c>
      <c r="F23" s="27">
        <v>1090.3399999999999</v>
      </c>
      <c r="G23" s="28">
        <v>1.06E-2</v>
      </c>
      <c r="H23" s="29"/>
    </row>
    <row r="24" spans="2:8" ht="15.75" customHeight="1" x14ac:dyDescent="0.2">
      <c r="B24" s="25" t="s">
        <v>265</v>
      </c>
      <c r="C24" s="25" t="s">
        <v>266</v>
      </c>
      <c r="D24" s="25" t="s">
        <v>262</v>
      </c>
      <c r="E24" s="26">
        <v>91908</v>
      </c>
      <c r="F24" s="27">
        <v>1079.92</v>
      </c>
      <c r="G24" s="28">
        <v>1.0500000000000001E-2</v>
      </c>
      <c r="H24" s="29"/>
    </row>
    <row r="25" spans="2:8" ht="15.75" customHeight="1" x14ac:dyDescent="0.2">
      <c r="B25" s="25" t="s">
        <v>267</v>
      </c>
      <c r="C25" s="25" t="s">
        <v>268</v>
      </c>
      <c r="D25" s="25" t="s">
        <v>147</v>
      </c>
      <c r="E25" s="26">
        <v>30512</v>
      </c>
      <c r="F25" s="27">
        <v>1026.8800000000001</v>
      </c>
      <c r="G25" s="28">
        <v>9.9000000000000008E-3</v>
      </c>
      <c r="H25" s="29"/>
    </row>
    <row r="26" spans="2:8" ht="15.75" customHeight="1" x14ac:dyDescent="0.2">
      <c r="B26" s="25" t="s">
        <v>269</v>
      </c>
      <c r="C26" s="25" t="s">
        <v>270</v>
      </c>
      <c r="D26" s="25" t="s">
        <v>262</v>
      </c>
      <c r="E26" s="26">
        <v>77065</v>
      </c>
      <c r="F26" s="27">
        <v>881.16</v>
      </c>
      <c r="G26" s="28">
        <v>8.5000000000000006E-3</v>
      </c>
      <c r="H26" s="29"/>
    </row>
    <row r="27" spans="2:8" ht="15.75" customHeight="1" x14ac:dyDescent="0.2">
      <c r="B27" s="25" t="s">
        <v>186</v>
      </c>
      <c r="C27" s="25" t="s">
        <v>187</v>
      </c>
      <c r="D27" s="25" t="s">
        <v>188</v>
      </c>
      <c r="E27" s="26">
        <v>31581</v>
      </c>
      <c r="F27" s="27">
        <v>825.83</v>
      </c>
      <c r="G27" s="28">
        <v>8.0000000000000002E-3</v>
      </c>
      <c r="H27" s="29"/>
    </row>
    <row r="28" spans="2:8" ht="15.75" customHeight="1" x14ac:dyDescent="0.2">
      <c r="B28" s="25" t="s">
        <v>271</v>
      </c>
      <c r="C28" s="25" t="s">
        <v>272</v>
      </c>
      <c r="D28" s="25" t="s">
        <v>205</v>
      </c>
      <c r="E28" s="26">
        <v>43832</v>
      </c>
      <c r="F28" s="27">
        <v>810.65</v>
      </c>
      <c r="G28" s="28">
        <v>7.9000000000000008E-3</v>
      </c>
      <c r="H28" s="29"/>
    </row>
    <row r="29" spans="2:8" ht="15.75" customHeight="1" x14ac:dyDescent="0.2">
      <c r="B29" s="25" t="s">
        <v>201</v>
      </c>
      <c r="C29" s="25" t="s">
        <v>202</v>
      </c>
      <c r="D29" s="25" t="s">
        <v>188</v>
      </c>
      <c r="E29" s="26">
        <v>34392</v>
      </c>
      <c r="F29" s="27">
        <v>746.5</v>
      </c>
      <c r="G29" s="28">
        <v>7.1999999999999998E-3</v>
      </c>
      <c r="H29" s="29"/>
    </row>
    <row r="30" spans="2:8" ht="15.75" customHeight="1" x14ac:dyDescent="0.2">
      <c r="B30" s="25" t="s">
        <v>273</v>
      </c>
      <c r="C30" s="25" t="s">
        <v>274</v>
      </c>
      <c r="D30" s="25" t="s">
        <v>182</v>
      </c>
      <c r="E30" s="26">
        <v>335800</v>
      </c>
      <c r="F30" s="27">
        <v>733.22</v>
      </c>
      <c r="G30" s="28">
        <v>7.1000000000000004E-3</v>
      </c>
      <c r="H30" s="29"/>
    </row>
    <row r="31" spans="2:8" ht="15.75" customHeight="1" x14ac:dyDescent="0.2">
      <c r="B31" s="25" t="s">
        <v>275</v>
      </c>
      <c r="C31" s="25" t="s">
        <v>276</v>
      </c>
      <c r="D31" s="25" t="s">
        <v>136</v>
      </c>
      <c r="E31" s="26">
        <v>65343</v>
      </c>
      <c r="F31" s="27">
        <v>729.69</v>
      </c>
      <c r="G31" s="28">
        <v>7.1000000000000004E-3</v>
      </c>
      <c r="H31" s="29"/>
    </row>
    <row r="32" spans="2:8" ht="15.75" customHeight="1" x14ac:dyDescent="0.2">
      <c r="B32" s="25" t="s">
        <v>277</v>
      </c>
      <c r="C32" s="25" t="s">
        <v>278</v>
      </c>
      <c r="D32" s="25" t="s">
        <v>158</v>
      </c>
      <c r="E32" s="26">
        <v>81241</v>
      </c>
      <c r="F32" s="27">
        <v>694.89</v>
      </c>
      <c r="G32" s="28">
        <v>6.7000000000000002E-3</v>
      </c>
      <c r="H32" s="29"/>
    </row>
    <row r="33" spans="2:8" ht="15.75" customHeight="1" x14ac:dyDescent="0.2">
      <c r="B33" s="25" t="s">
        <v>183</v>
      </c>
      <c r="C33" s="25" t="s">
        <v>184</v>
      </c>
      <c r="D33" s="25" t="s">
        <v>185</v>
      </c>
      <c r="E33" s="26">
        <v>544913</v>
      </c>
      <c r="F33" s="27">
        <v>671.06</v>
      </c>
      <c r="G33" s="28">
        <v>6.4999999999999997E-3</v>
      </c>
      <c r="H33" s="29"/>
    </row>
    <row r="34" spans="2:8" ht="15.75" customHeight="1" x14ac:dyDescent="0.2">
      <c r="B34" s="25" t="s">
        <v>279</v>
      </c>
      <c r="C34" s="25" t="s">
        <v>280</v>
      </c>
      <c r="D34" s="25" t="s">
        <v>281</v>
      </c>
      <c r="E34" s="26">
        <v>142800</v>
      </c>
      <c r="F34" s="27">
        <v>660.59</v>
      </c>
      <c r="G34" s="28">
        <v>6.4000000000000003E-3</v>
      </c>
      <c r="H34" s="29"/>
    </row>
    <row r="35" spans="2:8" ht="15.75" customHeight="1" x14ac:dyDescent="0.2">
      <c r="B35" s="25" t="s">
        <v>156</v>
      </c>
      <c r="C35" s="25" t="s">
        <v>157</v>
      </c>
      <c r="D35" s="25" t="s">
        <v>158</v>
      </c>
      <c r="E35" s="26">
        <v>235920</v>
      </c>
      <c r="F35" s="27">
        <v>617.76</v>
      </c>
      <c r="G35" s="28">
        <v>6.0000000000000001E-3</v>
      </c>
      <c r="H35" s="29"/>
    </row>
    <row r="36" spans="2:8" ht="15.75" customHeight="1" x14ac:dyDescent="0.2">
      <c r="B36" s="25" t="s">
        <v>194</v>
      </c>
      <c r="C36" s="25" t="s">
        <v>195</v>
      </c>
      <c r="D36" s="25" t="s">
        <v>196</v>
      </c>
      <c r="E36" s="26">
        <v>503944</v>
      </c>
      <c r="F36" s="27">
        <v>600.20000000000005</v>
      </c>
      <c r="G36" s="28">
        <v>5.7999999999999996E-3</v>
      </c>
      <c r="H36" s="29"/>
    </row>
    <row r="37" spans="2:8" ht="15.75" customHeight="1" x14ac:dyDescent="0.2">
      <c r="B37" s="25" t="s">
        <v>282</v>
      </c>
      <c r="C37" s="25" t="s">
        <v>283</v>
      </c>
      <c r="D37" s="25" t="s">
        <v>196</v>
      </c>
      <c r="E37" s="26">
        <v>48237</v>
      </c>
      <c r="F37" s="27">
        <v>539.42999999999995</v>
      </c>
      <c r="G37" s="28">
        <v>5.1999999999999998E-3</v>
      </c>
      <c r="H37" s="29"/>
    </row>
    <row r="38" spans="2:8" ht="15.75" customHeight="1" x14ac:dyDescent="0.2">
      <c r="B38" s="25" t="s">
        <v>284</v>
      </c>
      <c r="C38" s="25" t="s">
        <v>285</v>
      </c>
      <c r="D38" s="25" t="s">
        <v>286</v>
      </c>
      <c r="E38" s="26">
        <v>91439</v>
      </c>
      <c r="F38" s="27">
        <v>526.32000000000005</v>
      </c>
      <c r="G38" s="28">
        <v>5.1000000000000004E-3</v>
      </c>
      <c r="H38" s="29"/>
    </row>
    <row r="39" spans="2:8" ht="15.75" customHeight="1" x14ac:dyDescent="0.2">
      <c r="B39" s="25" t="s">
        <v>287</v>
      </c>
      <c r="C39" s="25" t="s">
        <v>288</v>
      </c>
      <c r="D39" s="25" t="s">
        <v>289</v>
      </c>
      <c r="E39" s="26">
        <v>2701</v>
      </c>
      <c r="F39" s="27">
        <v>512.39</v>
      </c>
      <c r="G39" s="28">
        <v>5.0000000000000001E-3</v>
      </c>
      <c r="H39" s="29"/>
    </row>
    <row r="40" spans="2:8" ht="15.75" customHeight="1" x14ac:dyDescent="0.2">
      <c r="B40" s="25" t="s">
        <v>174</v>
      </c>
      <c r="C40" s="25" t="s">
        <v>175</v>
      </c>
      <c r="D40" s="25" t="s">
        <v>176</v>
      </c>
      <c r="E40" s="26">
        <v>9284</v>
      </c>
      <c r="F40" s="27">
        <v>480.3</v>
      </c>
      <c r="G40" s="28">
        <v>4.7000000000000002E-3</v>
      </c>
      <c r="H40" s="29"/>
    </row>
    <row r="41" spans="2:8" ht="15.75" customHeight="1" x14ac:dyDescent="0.2">
      <c r="B41" s="25" t="s">
        <v>290</v>
      </c>
      <c r="C41" s="25" t="s">
        <v>291</v>
      </c>
      <c r="D41" s="25" t="s">
        <v>141</v>
      </c>
      <c r="E41" s="26">
        <v>7357</v>
      </c>
      <c r="F41" s="27">
        <v>352.69</v>
      </c>
      <c r="G41" s="28">
        <v>3.3999999999999998E-3</v>
      </c>
      <c r="H41" s="29"/>
    </row>
    <row r="42" spans="2:8" ht="15.75" customHeight="1" x14ac:dyDescent="0.2">
      <c r="B42" s="25" t="s">
        <v>292</v>
      </c>
      <c r="C42" s="25" t="s">
        <v>293</v>
      </c>
      <c r="D42" s="25" t="s">
        <v>216</v>
      </c>
      <c r="E42" s="26">
        <v>25380</v>
      </c>
      <c r="F42" s="27">
        <v>351.64</v>
      </c>
      <c r="G42" s="28">
        <v>3.3999999999999998E-3</v>
      </c>
      <c r="H42" s="29"/>
    </row>
    <row r="43" spans="2:8" ht="15.75" customHeight="1" x14ac:dyDescent="0.2">
      <c r="B43" s="25" t="s">
        <v>214</v>
      </c>
      <c r="C43" s="25" t="s">
        <v>215</v>
      </c>
      <c r="D43" s="25" t="s">
        <v>216</v>
      </c>
      <c r="E43" s="26">
        <v>60502</v>
      </c>
      <c r="F43" s="27">
        <v>350.61</v>
      </c>
      <c r="G43" s="28">
        <v>3.3999999999999998E-3</v>
      </c>
      <c r="H43" s="29"/>
    </row>
    <row r="44" spans="2:8" ht="15.75" customHeight="1" x14ac:dyDescent="0.2">
      <c r="B44" s="25" t="s">
        <v>294</v>
      </c>
      <c r="C44" s="25" t="s">
        <v>295</v>
      </c>
      <c r="D44" s="25" t="s">
        <v>296</v>
      </c>
      <c r="E44" s="26">
        <v>11563</v>
      </c>
      <c r="F44" s="27">
        <v>310.04000000000002</v>
      </c>
      <c r="G44" s="28">
        <v>3.0000000000000001E-3</v>
      </c>
      <c r="H44" s="29"/>
    </row>
    <row r="45" spans="2:8" ht="15.75" customHeight="1" x14ac:dyDescent="0.2">
      <c r="B45" s="25" t="s">
        <v>297</v>
      </c>
      <c r="C45" s="25" t="s">
        <v>298</v>
      </c>
      <c r="D45" s="25" t="s">
        <v>286</v>
      </c>
      <c r="E45" s="26">
        <v>66716</v>
      </c>
      <c r="F45" s="27">
        <v>308.83</v>
      </c>
      <c r="G45" s="28">
        <v>3.0000000000000001E-3</v>
      </c>
      <c r="H45" s="29"/>
    </row>
    <row r="46" spans="2:8" ht="15.75" customHeight="1" x14ac:dyDescent="0.2">
      <c r="B46" s="25" t="s">
        <v>299</v>
      </c>
      <c r="C46" s="25" t="s">
        <v>300</v>
      </c>
      <c r="D46" s="25" t="s">
        <v>158</v>
      </c>
      <c r="E46" s="26">
        <v>17955</v>
      </c>
      <c r="F46" s="27">
        <v>286.97000000000003</v>
      </c>
      <c r="G46" s="28">
        <v>2.8E-3</v>
      </c>
      <c r="H46" s="29"/>
    </row>
    <row r="47" spans="2:8" ht="15.75" customHeight="1" x14ac:dyDescent="0.2">
      <c r="B47" s="25" t="s">
        <v>151</v>
      </c>
      <c r="C47" s="25" t="s">
        <v>152</v>
      </c>
      <c r="D47" s="25" t="s">
        <v>136</v>
      </c>
      <c r="E47" s="26">
        <v>5271</v>
      </c>
      <c r="F47" s="27">
        <v>257.83999999999997</v>
      </c>
      <c r="G47" s="28">
        <v>2.5000000000000001E-3</v>
      </c>
      <c r="H47" s="29"/>
    </row>
    <row r="48" spans="2:8" ht="15.75" customHeight="1" x14ac:dyDescent="0.2">
      <c r="B48" s="25" t="s">
        <v>301</v>
      </c>
      <c r="C48" s="25" t="s">
        <v>302</v>
      </c>
      <c r="D48" s="25" t="s">
        <v>303</v>
      </c>
      <c r="E48" s="26">
        <v>17587</v>
      </c>
      <c r="F48" s="27">
        <v>234.62</v>
      </c>
      <c r="G48" s="28">
        <v>2.3E-3</v>
      </c>
      <c r="H48" s="29"/>
    </row>
    <row r="49" spans="2:8" ht="15.75" customHeight="1" x14ac:dyDescent="0.2">
      <c r="B49" s="25" t="s">
        <v>304</v>
      </c>
      <c r="C49" s="25" t="s">
        <v>305</v>
      </c>
      <c r="D49" s="25" t="s">
        <v>289</v>
      </c>
      <c r="E49" s="26">
        <v>237090</v>
      </c>
      <c r="F49" s="27">
        <v>233.06</v>
      </c>
      <c r="G49" s="28">
        <v>2.3E-3</v>
      </c>
      <c r="H49" s="29"/>
    </row>
    <row r="50" spans="2:8" ht="15.75" customHeight="1" x14ac:dyDescent="0.2">
      <c r="B50" s="25" t="s">
        <v>306</v>
      </c>
      <c r="C50" s="25" t="s">
        <v>307</v>
      </c>
      <c r="D50" s="25" t="s">
        <v>136</v>
      </c>
      <c r="E50" s="26">
        <v>20506</v>
      </c>
      <c r="F50" s="27">
        <v>228.74</v>
      </c>
      <c r="G50" s="28">
        <v>2.2000000000000001E-3</v>
      </c>
      <c r="H50" s="29"/>
    </row>
    <row r="51" spans="2:8" ht="15.75" customHeight="1" x14ac:dyDescent="0.2">
      <c r="B51" s="25" t="s">
        <v>308</v>
      </c>
      <c r="C51" s="25" t="s">
        <v>309</v>
      </c>
      <c r="D51" s="25" t="s">
        <v>188</v>
      </c>
      <c r="E51" s="26">
        <v>1930</v>
      </c>
      <c r="F51" s="27">
        <v>82.31</v>
      </c>
      <c r="G51" s="28">
        <v>8.0000000000000004E-4</v>
      </c>
      <c r="H51" s="29"/>
    </row>
    <row r="52" spans="2:8" ht="15.75" customHeight="1" x14ac:dyDescent="0.2">
      <c r="B52" s="24" t="s">
        <v>101</v>
      </c>
      <c r="C52" s="24"/>
      <c r="D52" s="24"/>
      <c r="E52" s="30"/>
      <c r="F52" s="31">
        <v>72370.850000000006</v>
      </c>
      <c r="G52" s="32">
        <v>0.70099999999999996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72370.850000000006</v>
      </c>
      <c r="G56" s="32">
        <v>0.70099999999999996</v>
      </c>
      <c r="H56" s="33"/>
    </row>
    <row r="57" spans="2:8" ht="15.75" customHeight="1" x14ac:dyDescent="0.2">
      <c r="B57" s="25"/>
      <c r="C57" s="25"/>
      <c r="D57" s="25"/>
      <c r="E57" s="26"/>
      <c r="F57" s="27"/>
      <c r="G57" s="28"/>
      <c r="H57" s="29"/>
    </row>
    <row r="58" spans="2:8" ht="15.75" customHeight="1" x14ac:dyDescent="0.2">
      <c r="B58" s="24" t="s">
        <v>90</v>
      </c>
      <c r="C58" s="25"/>
      <c r="D58" s="25"/>
      <c r="E58" s="26"/>
      <c r="F58" s="27"/>
      <c r="G58" s="28"/>
      <c r="H58" s="29"/>
    </row>
    <row r="59" spans="2:8" ht="15.75" customHeight="1" x14ac:dyDescent="0.2">
      <c r="B59" s="24" t="s">
        <v>91</v>
      </c>
      <c r="C59" s="25"/>
      <c r="D59" s="25"/>
      <c r="E59" s="26"/>
      <c r="F59" s="27"/>
      <c r="G59" s="28"/>
      <c r="H59" s="29"/>
    </row>
    <row r="60" spans="2:8" ht="15.75" customHeight="1" x14ac:dyDescent="0.2">
      <c r="B60" s="25" t="s">
        <v>92</v>
      </c>
      <c r="C60" s="25" t="s">
        <v>95</v>
      </c>
      <c r="D60" s="25" t="s">
        <v>94</v>
      </c>
      <c r="E60" s="26">
        <v>9000000</v>
      </c>
      <c r="F60" s="27">
        <v>9318.43</v>
      </c>
      <c r="G60" s="28">
        <v>9.0300000000000005E-2</v>
      </c>
      <c r="H60" s="29">
        <v>7.3384000000000005E-2</v>
      </c>
    </row>
    <row r="61" spans="2:8" ht="15.75" customHeight="1" x14ac:dyDescent="0.2">
      <c r="B61" s="25" t="s">
        <v>169</v>
      </c>
      <c r="C61" s="25" t="s">
        <v>170</v>
      </c>
      <c r="D61" s="25" t="s">
        <v>98</v>
      </c>
      <c r="E61" s="26">
        <v>250</v>
      </c>
      <c r="F61" s="27">
        <v>2621.4</v>
      </c>
      <c r="G61" s="28">
        <v>2.5399999999999999E-2</v>
      </c>
      <c r="H61" s="29">
        <v>7.4538999999999994E-2</v>
      </c>
    </row>
    <row r="62" spans="2:8" ht="15.75" customHeight="1" x14ac:dyDescent="0.2">
      <c r="B62" s="25" t="s">
        <v>310</v>
      </c>
      <c r="C62" s="25" t="s">
        <v>311</v>
      </c>
      <c r="D62" s="25" t="s">
        <v>94</v>
      </c>
      <c r="E62" s="26">
        <v>2500000</v>
      </c>
      <c r="F62" s="27">
        <v>2557.08</v>
      </c>
      <c r="G62" s="28">
        <v>2.4799999999999999E-2</v>
      </c>
      <c r="H62" s="29">
        <v>7.5991000000000003E-2</v>
      </c>
    </row>
    <row r="63" spans="2:8" ht="15.75" customHeight="1" x14ac:dyDescent="0.2">
      <c r="B63" s="25" t="s">
        <v>96</v>
      </c>
      <c r="C63" s="25" t="s">
        <v>97</v>
      </c>
      <c r="D63" s="25" t="s">
        <v>98</v>
      </c>
      <c r="E63" s="26">
        <v>250</v>
      </c>
      <c r="F63" s="27">
        <v>2548.42</v>
      </c>
      <c r="G63" s="28">
        <v>2.47E-2</v>
      </c>
      <c r="H63" s="29">
        <v>7.7100000000000002E-2</v>
      </c>
    </row>
    <row r="64" spans="2:8" ht="15.75" customHeight="1" x14ac:dyDescent="0.2">
      <c r="B64" s="25" t="s">
        <v>312</v>
      </c>
      <c r="C64" s="25" t="s">
        <v>313</v>
      </c>
      <c r="D64" s="25" t="s">
        <v>94</v>
      </c>
      <c r="E64" s="26">
        <v>2500000</v>
      </c>
      <c r="F64" s="27">
        <v>2503.89</v>
      </c>
      <c r="G64" s="28">
        <v>2.4299999999999999E-2</v>
      </c>
      <c r="H64" s="29">
        <v>7.4720999999999996E-2</v>
      </c>
    </row>
    <row r="65" spans="2:16" ht="15.75" customHeight="1" x14ac:dyDescent="0.2">
      <c r="B65" s="25" t="s">
        <v>112</v>
      </c>
      <c r="C65" s="25" t="s">
        <v>113</v>
      </c>
      <c r="D65" s="25" t="s">
        <v>94</v>
      </c>
      <c r="E65" s="26">
        <v>1500000</v>
      </c>
      <c r="F65" s="27">
        <v>1441.25</v>
      </c>
      <c r="G65" s="28">
        <v>1.4E-2</v>
      </c>
      <c r="H65" s="29">
        <v>7.3360999999999996E-2</v>
      </c>
    </row>
    <row r="66" spans="2:16" ht="15.75" customHeight="1" x14ac:dyDescent="0.2">
      <c r="B66" s="25" t="s">
        <v>314</v>
      </c>
      <c r="C66" s="25" t="s">
        <v>315</v>
      </c>
      <c r="D66" s="25" t="s">
        <v>94</v>
      </c>
      <c r="E66" s="26">
        <v>1000000</v>
      </c>
      <c r="F66" s="27">
        <v>1036.25</v>
      </c>
      <c r="G66" s="28">
        <v>0.01</v>
      </c>
      <c r="H66" s="29">
        <v>7.4034000000000003E-2</v>
      </c>
    </row>
    <row r="67" spans="2:16" ht="15.75" customHeight="1" x14ac:dyDescent="0.2">
      <c r="B67" s="24" t="s">
        <v>101</v>
      </c>
      <c r="C67" s="24"/>
      <c r="D67" s="24"/>
      <c r="E67" s="30"/>
      <c r="F67" s="31">
        <v>22026.720000000001</v>
      </c>
      <c r="G67" s="32">
        <v>0.2135</v>
      </c>
      <c r="H67" s="33"/>
    </row>
    <row r="68" spans="2:16" ht="15.75" customHeight="1" x14ac:dyDescent="0.2">
      <c r="B68" s="25"/>
      <c r="C68" s="25"/>
      <c r="D68" s="25"/>
      <c r="E68" s="26"/>
      <c r="F68" s="27"/>
      <c r="G68" s="28"/>
      <c r="H68" s="29"/>
      <c r="L68" s="3"/>
    </row>
    <row r="69" spans="2:16" ht="15.75" customHeight="1" x14ac:dyDescent="0.2">
      <c r="B69" s="24" t="s">
        <v>102</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24" t="s">
        <v>104</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22026.720000000001</v>
      </c>
      <c r="G75" s="32">
        <v>0.21340000000000001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4" t="s">
        <v>106</v>
      </c>
      <c r="C77" s="25"/>
      <c r="D77" s="25"/>
      <c r="E77" s="26"/>
      <c r="F77" s="27"/>
      <c r="G77" s="28"/>
      <c r="H77" s="29"/>
    </row>
    <row r="78" spans="2:16" ht="15.75" customHeight="1" x14ac:dyDescent="0.2">
      <c r="B78" s="25"/>
      <c r="C78" s="25"/>
      <c r="D78" s="25"/>
      <c r="E78" s="26"/>
      <c r="F78" s="27"/>
      <c r="G78" s="28"/>
      <c r="H78" s="29"/>
      <c r="L78" s="7"/>
      <c r="M78" s="7"/>
      <c r="N78" s="7"/>
      <c r="O78" s="7"/>
      <c r="P78" s="7"/>
    </row>
    <row r="79" spans="2:16" ht="15.75" customHeight="1" x14ac:dyDescent="0.2">
      <c r="B79" s="24" t="s">
        <v>171</v>
      </c>
      <c r="C79" s="25"/>
      <c r="D79" s="25"/>
      <c r="E79" s="26"/>
      <c r="F79" s="27"/>
      <c r="G79" s="28"/>
      <c r="H79" s="29"/>
      <c r="L79" s="7"/>
      <c r="M79" s="7"/>
      <c r="N79" s="7"/>
      <c r="O79" s="7"/>
      <c r="P79" s="7"/>
    </row>
    <row r="80" spans="2:16" ht="15.75" customHeight="1" x14ac:dyDescent="0.2">
      <c r="B80" s="25" t="s">
        <v>172</v>
      </c>
      <c r="C80" s="25" t="s">
        <v>173</v>
      </c>
      <c r="D80" s="25" t="s">
        <v>168</v>
      </c>
      <c r="E80" s="26">
        <v>700</v>
      </c>
      <c r="F80" s="27">
        <v>3266.49</v>
      </c>
      <c r="G80" s="28">
        <v>3.1600000000000003E-2</v>
      </c>
      <c r="H80" s="29">
        <v>7.4124999999999996E-2</v>
      </c>
      <c r="L80" s="7"/>
      <c r="M80" s="7"/>
      <c r="N80" s="7"/>
      <c r="O80" s="7"/>
      <c r="P80" s="7"/>
    </row>
    <row r="81" spans="2:16" ht="15.75" customHeight="1" x14ac:dyDescent="0.2">
      <c r="B81" s="24" t="s">
        <v>101</v>
      </c>
      <c r="C81" s="24"/>
      <c r="D81" s="24"/>
      <c r="E81" s="30"/>
      <c r="F81" s="31">
        <v>3266.49</v>
      </c>
      <c r="G81" s="32">
        <v>3.1600000000000003E-2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105</v>
      </c>
      <c r="C83" s="36"/>
      <c r="D83" s="36"/>
      <c r="E83" s="37"/>
      <c r="F83" s="31">
        <v>3266.49</v>
      </c>
      <c r="G83" s="32">
        <v>3.1600000000000003E-2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5"/>
      <c r="C85" s="25"/>
      <c r="D85" s="25"/>
      <c r="E85" s="26"/>
      <c r="F85" s="27"/>
      <c r="G85" s="28"/>
      <c r="H85" s="29"/>
    </row>
    <row r="86" spans="2:16" ht="15.75" customHeight="1" x14ac:dyDescent="0.2">
      <c r="B86" s="24" t="s">
        <v>107</v>
      </c>
      <c r="C86" s="25"/>
      <c r="D86" s="25"/>
      <c r="E86" s="26"/>
      <c r="F86" s="27"/>
      <c r="G86" s="28"/>
      <c r="H86" s="29"/>
      <c r="L86" s="3"/>
    </row>
    <row r="87" spans="2:16" ht="15.75" customHeight="1" x14ac:dyDescent="0.2">
      <c r="B87" s="25" t="s">
        <v>108</v>
      </c>
      <c r="C87" s="25"/>
      <c r="D87" s="25"/>
      <c r="E87" s="26"/>
      <c r="F87" s="27">
        <v>5910.35</v>
      </c>
      <c r="G87" s="28">
        <v>5.7299999999999997E-2</v>
      </c>
      <c r="H87" s="29"/>
    </row>
    <row r="88" spans="2:16" ht="15.75" customHeight="1" x14ac:dyDescent="0.2">
      <c r="B88" s="24" t="s">
        <v>101</v>
      </c>
      <c r="C88" s="24"/>
      <c r="D88" s="24"/>
      <c r="E88" s="30"/>
      <c r="F88" s="31">
        <v>5910.35</v>
      </c>
      <c r="G88" s="32">
        <v>5.7299999999999997E-2</v>
      </c>
      <c r="H88" s="33"/>
    </row>
    <row r="89" spans="2:16" ht="15.75" customHeight="1" x14ac:dyDescent="0.2">
      <c r="B89" s="25"/>
      <c r="C89" s="25"/>
      <c r="D89" s="25"/>
      <c r="E89" s="26"/>
      <c r="F89" s="27"/>
      <c r="G89" s="28"/>
      <c r="H89" s="29"/>
    </row>
    <row r="90" spans="2:16" ht="15.75" customHeight="1" x14ac:dyDescent="0.2">
      <c r="B90" s="36" t="s">
        <v>105</v>
      </c>
      <c r="C90" s="36"/>
      <c r="D90" s="36"/>
      <c r="E90" s="37"/>
      <c r="F90" s="31">
        <v>5910.35</v>
      </c>
      <c r="G90" s="32">
        <v>5.7299999999999997E-2</v>
      </c>
      <c r="H90" s="33"/>
    </row>
    <row r="91" spans="2:16" ht="15.75" customHeight="1" x14ac:dyDescent="0.2">
      <c r="B91" s="25" t="s">
        <v>109</v>
      </c>
      <c r="C91" s="25"/>
      <c r="D91" s="25"/>
      <c r="E91" s="26"/>
      <c r="F91" s="38">
        <v>-343.68</v>
      </c>
      <c r="G91" s="39">
        <v>-3.2999999999998586E-3</v>
      </c>
      <c r="H91" s="29"/>
    </row>
    <row r="92" spans="2:16" ht="15.75" customHeight="1" x14ac:dyDescent="0.2">
      <c r="B92" s="40" t="s">
        <v>110</v>
      </c>
      <c r="C92" s="40"/>
      <c r="D92" s="40"/>
      <c r="E92" s="41"/>
      <c r="F92" s="42">
        <v>103230.73</v>
      </c>
      <c r="G92" s="43">
        <v>1</v>
      </c>
      <c r="H92" s="44"/>
    </row>
    <row r="93" spans="2:16" ht="15.75" customHeight="1" x14ac:dyDescent="0.2">
      <c r="B93" s="2"/>
    </row>
    <row r="94" spans="2:16" ht="15.75" customHeight="1" x14ac:dyDescent="0.2">
      <c r="B94" s="12" t="s">
        <v>128</v>
      </c>
    </row>
    <row r="95" spans="2:16" ht="15.75" customHeight="1" x14ac:dyDescent="0.2">
      <c r="B95" s="12" t="s">
        <v>111</v>
      </c>
    </row>
    <row r="96" spans="2:16" ht="15.75" customHeight="1" x14ac:dyDescent="0.2">
      <c r="B96" s="53"/>
    </row>
    <row r="97" spans="2:5" ht="15.75" customHeight="1" x14ac:dyDescent="0.2">
      <c r="B97" s="9" t="s">
        <v>316</v>
      </c>
    </row>
    <row r="98" spans="2:5" ht="15.75" customHeight="1" x14ac:dyDescent="0.2">
      <c r="B98" s="9" t="s">
        <v>317</v>
      </c>
    </row>
    <row r="99" spans="2:5" ht="15.75" customHeight="1" x14ac:dyDescent="0.2">
      <c r="B99" s="13" t="s">
        <v>238</v>
      </c>
      <c r="C99" s="50" t="s">
        <v>2</v>
      </c>
      <c r="D99" s="51" t="s">
        <v>3</v>
      </c>
      <c r="E99" s="52" t="s">
        <v>239</v>
      </c>
    </row>
    <row r="100" spans="2:5" ht="15.75" customHeight="1" x14ac:dyDescent="0.2">
      <c r="B100" s="46" t="s">
        <v>131</v>
      </c>
      <c r="C100" s="47">
        <v>-296800</v>
      </c>
      <c r="D100" s="48">
        <v>-2958.5</v>
      </c>
      <c r="E100" s="49">
        <v>-2.87E-2</v>
      </c>
    </row>
    <row r="101" spans="2:5" ht="15.75" customHeight="1" x14ac:dyDescent="0.2">
      <c r="B101" s="46" t="s">
        <v>292</v>
      </c>
      <c r="C101" s="47">
        <v>-21000</v>
      </c>
      <c r="D101" s="48">
        <v>-292.92</v>
      </c>
      <c r="E101" s="49">
        <v>-2.8E-3</v>
      </c>
    </row>
    <row r="102" spans="2:5" ht="15.75" customHeight="1" x14ac:dyDescent="0.2">
      <c r="B102" s="46" t="s">
        <v>214</v>
      </c>
      <c r="C102" s="47">
        <v>-57000</v>
      </c>
      <c r="D102" s="48">
        <v>-332.65</v>
      </c>
      <c r="E102" s="49">
        <v>-3.2000000000000002E-3</v>
      </c>
    </row>
    <row r="103" spans="2:5" ht="15.75" customHeight="1" x14ac:dyDescent="0.2">
      <c r="B103" s="46" t="s">
        <v>145</v>
      </c>
      <c r="C103" s="47">
        <v>-108500</v>
      </c>
      <c r="D103" s="48">
        <v>-1613.88</v>
      </c>
      <c r="E103" s="49">
        <v>-1.5599999999999999E-2</v>
      </c>
    </row>
    <row r="104" spans="2:5" ht="15.75" customHeight="1" x14ac:dyDescent="0.2">
      <c r="B104" s="46" t="s">
        <v>256</v>
      </c>
      <c r="C104" s="47">
        <v>-5500</v>
      </c>
      <c r="D104" s="48">
        <v>-539.48</v>
      </c>
      <c r="E104" s="49">
        <v>-5.1999999999999998E-3</v>
      </c>
    </row>
    <row r="105" spans="2:5" ht="15.75" customHeight="1" x14ac:dyDescent="0.2">
      <c r="B105" s="46" t="s">
        <v>273</v>
      </c>
      <c r="C105" s="47">
        <v>-309000</v>
      </c>
      <c r="D105" s="48">
        <v>-669.29</v>
      </c>
      <c r="E105" s="49">
        <v>-6.4999999999999997E-3</v>
      </c>
    </row>
    <row r="106" spans="2:5" ht="15.75" customHeight="1" x14ac:dyDescent="0.2">
      <c r="B106" s="46" t="s">
        <v>201</v>
      </c>
      <c r="C106" s="47">
        <v>-13875</v>
      </c>
      <c r="D106" s="48">
        <v>-303.42</v>
      </c>
      <c r="E106" s="49">
        <v>-2.8999999999999998E-3</v>
      </c>
    </row>
    <row r="107" spans="2:5" ht="15.75" customHeight="1" x14ac:dyDescent="0.2">
      <c r="B107" s="46" t="s">
        <v>306</v>
      </c>
      <c r="C107" s="47">
        <v>-19200</v>
      </c>
      <c r="D107" s="48">
        <v>-215.85</v>
      </c>
      <c r="E107" s="49">
        <v>-2.0999999999999999E-3</v>
      </c>
    </row>
    <row r="108" spans="2:5" ht="15.75" customHeight="1" x14ac:dyDescent="0.2">
      <c r="B108" s="46" t="s">
        <v>263</v>
      </c>
      <c r="C108" s="47">
        <v>-11200</v>
      </c>
      <c r="D108" s="48">
        <v>-940.08</v>
      </c>
      <c r="E108" s="49">
        <v>-9.1000000000000004E-3</v>
      </c>
    </row>
    <row r="109" spans="2:5" ht="15.75" customHeight="1" x14ac:dyDescent="0.2">
      <c r="B109" s="46" t="s">
        <v>245</v>
      </c>
      <c r="C109" s="47">
        <v>-95625</v>
      </c>
      <c r="D109" s="48">
        <v>-918.53</v>
      </c>
      <c r="E109" s="49">
        <v>-8.8999999999999999E-3</v>
      </c>
    </row>
    <row r="110" spans="2:5" ht="15.75" customHeight="1" x14ac:dyDescent="0.2">
      <c r="B110" s="46" t="s">
        <v>252</v>
      </c>
      <c r="C110" s="47">
        <v>-11375</v>
      </c>
      <c r="D110" s="48">
        <v>-838.17</v>
      </c>
      <c r="E110" s="49">
        <v>-8.0999999999999996E-3</v>
      </c>
    </row>
    <row r="111" spans="2:5" ht="15.75" customHeight="1" x14ac:dyDescent="0.2">
      <c r="B111" s="46" t="s">
        <v>249</v>
      </c>
      <c r="C111" s="47">
        <v>-1128600</v>
      </c>
      <c r="D111" s="48">
        <v>-1480.16</v>
      </c>
      <c r="E111" s="49">
        <v>-1.43E-2</v>
      </c>
    </row>
    <row r="112" spans="2:5" ht="15.75" customHeight="1" x14ac:dyDescent="0.2">
      <c r="B112" s="46" t="s">
        <v>267</v>
      </c>
      <c r="C112" s="47">
        <v>-23625</v>
      </c>
      <c r="D112" s="48">
        <v>-791.84</v>
      </c>
      <c r="E112" s="49">
        <v>-7.7000000000000002E-3</v>
      </c>
    </row>
    <row r="113" spans="2:8" ht="15.75" customHeight="1" x14ac:dyDescent="0.2">
      <c r="B113" s="46" t="s">
        <v>194</v>
      </c>
      <c r="C113" s="47">
        <v>-411750</v>
      </c>
      <c r="D113" s="48">
        <v>-494.72</v>
      </c>
      <c r="E113" s="49">
        <v>-4.7999999999999996E-3</v>
      </c>
    </row>
    <row r="114" spans="2:8" ht="15.75" customHeight="1" x14ac:dyDescent="0.2">
      <c r="B114" s="46" t="s">
        <v>275</v>
      </c>
      <c r="C114" s="47">
        <v>-7700</v>
      </c>
      <c r="D114" s="48">
        <v>-86.73</v>
      </c>
      <c r="E114" s="49">
        <v>-8.0000000000000004E-4</v>
      </c>
    </row>
    <row r="115" spans="2:8" ht="15.75" customHeight="1" x14ac:dyDescent="0.2">
      <c r="B115" s="46" t="s">
        <v>137</v>
      </c>
      <c r="C115" s="47">
        <v>-29700</v>
      </c>
      <c r="D115" s="48">
        <v>-495.2</v>
      </c>
      <c r="E115" s="49">
        <v>-4.7999999999999996E-3</v>
      </c>
    </row>
    <row r="116" spans="2:8" ht="15.75" customHeight="1" x14ac:dyDescent="0.2">
      <c r="B116" s="13" t="s">
        <v>240</v>
      </c>
      <c r="C116" s="50">
        <v>-2550450</v>
      </c>
      <c r="D116" s="51">
        <v>-12971.42</v>
      </c>
      <c r="E116" s="52">
        <v>-0.1255</v>
      </c>
    </row>
    <row r="117" spans="2:8" ht="15.75" customHeight="1" thickBot="1" x14ac:dyDescent="0.25"/>
    <row r="118" spans="2:8" ht="27" customHeight="1" thickBot="1" x14ac:dyDescent="0.25">
      <c r="B118" s="57" t="s">
        <v>810</v>
      </c>
      <c r="C118" s="58" t="s">
        <v>811</v>
      </c>
      <c r="D118" s="58" t="s">
        <v>812</v>
      </c>
      <c r="E118" s="59" t="s">
        <v>813</v>
      </c>
      <c r="G118" s="2"/>
      <c r="H118" s="2"/>
    </row>
    <row r="119" spans="2:8" ht="29.25" customHeight="1" x14ac:dyDescent="0.2">
      <c r="B119" s="65" t="s">
        <v>38</v>
      </c>
      <c r="C119" s="78"/>
      <c r="D119" s="81" t="s">
        <v>821</v>
      </c>
      <c r="E119" s="83"/>
      <c r="G119" s="2"/>
      <c r="H119" s="2"/>
    </row>
    <row r="120" spans="2:8" ht="26.25" customHeight="1" x14ac:dyDescent="0.2">
      <c r="B120" s="61" t="s">
        <v>822</v>
      </c>
      <c r="C120" s="79"/>
      <c r="D120" s="82"/>
      <c r="E120" s="79"/>
      <c r="G120" s="2"/>
      <c r="H120" s="2"/>
    </row>
    <row r="121" spans="2:8" ht="51" customHeight="1" x14ac:dyDescent="0.2">
      <c r="B121" s="61" t="s">
        <v>823</v>
      </c>
      <c r="C121" s="79"/>
      <c r="D121" s="82"/>
      <c r="E121" s="79"/>
      <c r="G121" s="2"/>
      <c r="H121" s="2"/>
    </row>
    <row r="122" spans="2:8" ht="23.25" customHeight="1" thickBot="1" x14ac:dyDescent="0.25">
      <c r="B122" s="66" t="s">
        <v>824</v>
      </c>
      <c r="C122" s="80"/>
      <c r="D122" s="67" t="s">
        <v>825</v>
      </c>
      <c r="E122" s="84"/>
      <c r="G122" s="2"/>
      <c r="H122" s="2"/>
    </row>
    <row r="124" spans="2:8" ht="12" x14ac:dyDescent="0.2">
      <c r="B124" s="2" t="s">
        <v>814</v>
      </c>
      <c r="C124" s="2"/>
      <c r="D124" s="2"/>
      <c r="G124" s="2"/>
      <c r="H124" s="2"/>
    </row>
    <row r="125" spans="2:8" ht="12" x14ac:dyDescent="0.2">
      <c r="B125" s="3" t="s">
        <v>815</v>
      </c>
      <c r="C125" s="2"/>
      <c r="D125" s="2"/>
      <c r="G125" s="2"/>
      <c r="H125" s="2"/>
    </row>
    <row r="127" spans="2:8" ht="15.75" customHeight="1" x14ac:dyDescent="0.2">
      <c r="B127" s="85" t="s">
        <v>826</v>
      </c>
      <c r="C127" s="85"/>
      <c r="D127" s="85"/>
      <c r="E127" s="85"/>
      <c r="F127" s="85"/>
    </row>
    <row r="128" spans="2:8" ht="15.75" customHeight="1" x14ac:dyDescent="0.2">
      <c r="B128" s="85"/>
      <c r="C128" s="85"/>
      <c r="D128" s="85"/>
      <c r="E128" s="85"/>
      <c r="F128" s="85"/>
    </row>
    <row r="129" spans="2:6" ht="15.75" customHeight="1" x14ac:dyDescent="0.2">
      <c r="B129" s="85"/>
      <c r="C129" s="85"/>
      <c r="D129" s="85"/>
      <c r="E129" s="85"/>
      <c r="F129" s="85"/>
    </row>
  </sheetData>
  <mergeCells count="4">
    <mergeCell ref="C119:C122"/>
    <mergeCell ref="D119:D121"/>
    <mergeCell ref="E119:E122"/>
    <mergeCell ref="B127:F129"/>
  </mergeCells>
  <hyperlinks>
    <hyperlink ref="I1" location="'Sheet1'!A1" display="Index" xr:uid="{1EFBD968-C113-478C-AEEB-3507AF73A8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205BD-21E8-4289-ABFC-B667C38AB116}">
  <dimension ref="B1:P130"/>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26.71093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289864</v>
      </c>
      <c r="F7" s="27">
        <v>4786.2299999999996</v>
      </c>
      <c r="G7" s="28">
        <v>8.2500000000000004E-2</v>
      </c>
      <c r="H7" s="29"/>
    </row>
    <row r="8" spans="2:9" ht="15.75" customHeight="1" x14ac:dyDescent="0.2">
      <c r="B8" s="25" t="s">
        <v>131</v>
      </c>
      <c r="C8" s="25" t="s">
        <v>132</v>
      </c>
      <c r="D8" s="25" t="s">
        <v>133</v>
      </c>
      <c r="E8" s="26">
        <v>382374</v>
      </c>
      <c r="F8" s="27">
        <v>3817.24</v>
      </c>
      <c r="G8" s="28">
        <v>6.5799999999999997E-2</v>
      </c>
      <c r="H8" s="29"/>
    </row>
    <row r="9" spans="2:9" ht="15.75" customHeight="1" x14ac:dyDescent="0.2">
      <c r="B9" s="25" t="s">
        <v>134</v>
      </c>
      <c r="C9" s="25" t="s">
        <v>135</v>
      </c>
      <c r="D9" s="25" t="s">
        <v>136</v>
      </c>
      <c r="E9" s="26">
        <v>167271</v>
      </c>
      <c r="F9" s="27">
        <v>2267.69</v>
      </c>
      <c r="G9" s="28">
        <v>3.9100000000000003E-2</v>
      </c>
      <c r="H9" s="29"/>
    </row>
    <row r="10" spans="2:9" ht="15.75" customHeight="1" x14ac:dyDescent="0.2">
      <c r="B10" s="25" t="s">
        <v>243</v>
      </c>
      <c r="C10" s="25" t="s">
        <v>244</v>
      </c>
      <c r="D10" s="25" t="s">
        <v>133</v>
      </c>
      <c r="E10" s="26">
        <v>305061</v>
      </c>
      <c r="F10" s="27">
        <v>1891.99</v>
      </c>
      <c r="G10" s="28">
        <v>3.2599999999999997E-2</v>
      </c>
      <c r="H10" s="29"/>
    </row>
    <row r="11" spans="2:9" ht="15.75" customHeight="1" x14ac:dyDescent="0.2">
      <c r="B11" s="25" t="s">
        <v>245</v>
      </c>
      <c r="C11" s="25" t="s">
        <v>246</v>
      </c>
      <c r="D11" s="25" t="s">
        <v>133</v>
      </c>
      <c r="E11" s="26">
        <v>192160</v>
      </c>
      <c r="F11" s="27">
        <v>1833.01</v>
      </c>
      <c r="G11" s="28">
        <v>3.1600000000000003E-2</v>
      </c>
      <c r="H11" s="29"/>
    </row>
    <row r="12" spans="2:9" ht="15.75" customHeight="1" x14ac:dyDescent="0.2">
      <c r="B12" s="25" t="s">
        <v>148</v>
      </c>
      <c r="C12" s="25" t="s">
        <v>149</v>
      </c>
      <c r="D12" s="25" t="s">
        <v>150</v>
      </c>
      <c r="E12" s="26">
        <v>71415</v>
      </c>
      <c r="F12" s="27">
        <v>1820.55</v>
      </c>
      <c r="G12" s="28">
        <v>3.1399999999999997E-2</v>
      </c>
      <c r="H12" s="29"/>
    </row>
    <row r="13" spans="2:9" ht="15.75" customHeight="1" x14ac:dyDescent="0.2">
      <c r="B13" s="25" t="s">
        <v>254</v>
      </c>
      <c r="C13" s="25" t="s">
        <v>255</v>
      </c>
      <c r="D13" s="25" t="s">
        <v>144</v>
      </c>
      <c r="E13" s="26">
        <v>286914</v>
      </c>
      <c r="F13" s="27">
        <v>1336.16</v>
      </c>
      <c r="G13" s="28">
        <v>2.3E-2</v>
      </c>
      <c r="H13" s="29"/>
    </row>
    <row r="14" spans="2:9" ht="15.75" customHeight="1" x14ac:dyDescent="0.2">
      <c r="B14" s="25" t="s">
        <v>197</v>
      </c>
      <c r="C14" s="25" t="s">
        <v>198</v>
      </c>
      <c r="D14" s="25" t="s">
        <v>136</v>
      </c>
      <c r="E14" s="26">
        <v>38943</v>
      </c>
      <c r="F14" s="27">
        <v>1332.42</v>
      </c>
      <c r="G14" s="28">
        <v>2.3E-2</v>
      </c>
      <c r="H14" s="29"/>
    </row>
    <row r="15" spans="2:9" ht="15.75" customHeight="1" x14ac:dyDescent="0.2">
      <c r="B15" s="25" t="s">
        <v>153</v>
      </c>
      <c r="C15" s="25" t="s">
        <v>154</v>
      </c>
      <c r="D15" s="25" t="s">
        <v>155</v>
      </c>
      <c r="E15" s="26">
        <v>106091</v>
      </c>
      <c r="F15" s="27">
        <v>944.1</v>
      </c>
      <c r="G15" s="28">
        <v>1.6299999999999999E-2</v>
      </c>
      <c r="H15" s="29"/>
    </row>
    <row r="16" spans="2:9" ht="15.75" customHeight="1" x14ac:dyDescent="0.2">
      <c r="B16" s="25" t="s">
        <v>252</v>
      </c>
      <c r="C16" s="25" t="s">
        <v>253</v>
      </c>
      <c r="D16" s="25" t="s">
        <v>158</v>
      </c>
      <c r="E16" s="26">
        <v>12608</v>
      </c>
      <c r="F16" s="27">
        <v>920.42</v>
      </c>
      <c r="G16" s="28">
        <v>1.5900000000000001E-2</v>
      </c>
      <c r="H16" s="29"/>
    </row>
    <row r="17" spans="2:8" ht="15.75" customHeight="1" x14ac:dyDescent="0.2">
      <c r="B17" s="25" t="s">
        <v>318</v>
      </c>
      <c r="C17" s="25" t="s">
        <v>319</v>
      </c>
      <c r="D17" s="25" t="s">
        <v>320</v>
      </c>
      <c r="E17" s="26">
        <v>47943</v>
      </c>
      <c r="F17" s="27">
        <v>842.41</v>
      </c>
      <c r="G17" s="28">
        <v>1.4500000000000001E-2</v>
      </c>
      <c r="H17" s="29"/>
    </row>
    <row r="18" spans="2:8" ht="15.75" customHeight="1" x14ac:dyDescent="0.2">
      <c r="B18" s="25" t="s">
        <v>145</v>
      </c>
      <c r="C18" s="25" t="s">
        <v>146</v>
      </c>
      <c r="D18" s="25" t="s">
        <v>147</v>
      </c>
      <c r="E18" s="26">
        <v>51352</v>
      </c>
      <c r="F18" s="27">
        <v>757.54</v>
      </c>
      <c r="G18" s="28">
        <v>1.3100000000000001E-2</v>
      </c>
      <c r="H18" s="29"/>
    </row>
    <row r="19" spans="2:8" ht="15.75" customHeight="1" x14ac:dyDescent="0.2">
      <c r="B19" s="25" t="s">
        <v>294</v>
      </c>
      <c r="C19" s="25" t="s">
        <v>295</v>
      </c>
      <c r="D19" s="25" t="s">
        <v>296</v>
      </c>
      <c r="E19" s="26">
        <v>27950</v>
      </c>
      <c r="F19" s="27">
        <v>749.44</v>
      </c>
      <c r="G19" s="28">
        <v>1.29E-2</v>
      </c>
      <c r="H19" s="29"/>
    </row>
    <row r="20" spans="2:8" ht="15.75" customHeight="1" x14ac:dyDescent="0.2">
      <c r="B20" s="25" t="s">
        <v>230</v>
      </c>
      <c r="C20" s="25" t="s">
        <v>231</v>
      </c>
      <c r="D20" s="25" t="s">
        <v>133</v>
      </c>
      <c r="E20" s="26">
        <v>521217</v>
      </c>
      <c r="F20" s="27">
        <v>707.03</v>
      </c>
      <c r="G20" s="28">
        <v>1.2200000000000001E-2</v>
      </c>
      <c r="H20" s="29"/>
    </row>
    <row r="21" spans="2:8" ht="15.75" customHeight="1" x14ac:dyDescent="0.2">
      <c r="B21" s="25" t="s">
        <v>321</v>
      </c>
      <c r="C21" s="25" t="s">
        <v>322</v>
      </c>
      <c r="D21" s="25" t="s">
        <v>303</v>
      </c>
      <c r="E21" s="26">
        <v>19491</v>
      </c>
      <c r="F21" s="27">
        <v>658.28</v>
      </c>
      <c r="G21" s="28">
        <v>1.1299999999999999E-2</v>
      </c>
      <c r="H21" s="29"/>
    </row>
    <row r="22" spans="2:8" ht="15.75" customHeight="1" x14ac:dyDescent="0.2">
      <c r="B22" s="25" t="s">
        <v>258</v>
      </c>
      <c r="C22" s="25" t="s">
        <v>259</v>
      </c>
      <c r="D22" s="25" t="s">
        <v>147</v>
      </c>
      <c r="E22" s="26">
        <v>19757</v>
      </c>
      <c r="F22" s="27">
        <v>632.96</v>
      </c>
      <c r="G22" s="28">
        <v>1.09E-2</v>
      </c>
      <c r="H22" s="29"/>
    </row>
    <row r="23" spans="2:8" ht="15.75" customHeight="1" x14ac:dyDescent="0.2">
      <c r="B23" s="25" t="s">
        <v>323</v>
      </c>
      <c r="C23" s="25" t="s">
        <v>324</v>
      </c>
      <c r="D23" s="25" t="s">
        <v>158</v>
      </c>
      <c r="E23" s="26">
        <v>42663</v>
      </c>
      <c r="F23" s="27">
        <v>621.28</v>
      </c>
      <c r="G23" s="28">
        <v>1.0699999999999999E-2</v>
      </c>
      <c r="H23" s="29"/>
    </row>
    <row r="24" spans="2:8" ht="15.75" customHeight="1" x14ac:dyDescent="0.2">
      <c r="B24" s="25" t="s">
        <v>139</v>
      </c>
      <c r="C24" s="25" t="s">
        <v>140</v>
      </c>
      <c r="D24" s="25" t="s">
        <v>141</v>
      </c>
      <c r="E24" s="26">
        <v>2743</v>
      </c>
      <c r="F24" s="27">
        <v>618.64</v>
      </c>
      <c r="G24" s="28">
        <v>1.0699999999999999E-2</v>
      </c>
      <c r="H24" s="29"/>
    </row>
    <row r="25" spans="2:8" ht="15.75" customHeight="1" x14ac:dyDescent="0.2">
      <c r="B25" s="25" t="s">
        <v>325</v>
      </c>
      <c r="C25" s="25" t="s">
        <v>326</v>
      </c>
      <c r="D25" s="25" t="s">
        <v>303</v>
      </c>
      <c r="E25" s="26">
        <v>20517</v>
      </c>
      <c r="F25" s="27">
        <v>616.34</v>
      </c>
      <c r="G25" s="28">
        <v>1.06E-2</v>
      </c>
      <c r="H25" s="29"/>
    </row>
    <row r="26" spans="2:8" ht="15.75" customHeight="1" x14ac:dyDescent="0.2">
      <c r="B26" s="25" t="s">
        <v>256</v>
      </c>
      <c r="C26" s="25" t="s">
        <v>257</v>
      </c>
      <c r="D26" s="25" t="s">
        <v>147</v>
      </c>
      <c r="E26" s="26">
        <v>6192</v>
      </c>
      <c r="F26" s="27">
        <v>608.1</v>
      </c>
      <c r="G26" s="28">
        <v>1.0500000000000001E-2</v>
      </c>
      <c r="H26" s="29"/>
    </row>
    <row r="27" spans="2:8" ht="15.75" customHeight="1" x14ac:dyDescent="0.2">
      <c r="B27" s="25" t="s">
        <v>201</v>
      </c>
      <c r="C27" s="25" t="s">
        <v>202</v>
      </c>
      <c r="D27" s="25" t="s">
        <v>188</v>
      </c>
      <c r="E27" s="26">
        <v>27588</v>
      </c>
      <c r="F27" s="27">
        <v>598.80999999999995</v>
      </c>
      <c r="G27" s="28">
        <v>1.03E-2</v>
      </c>
      <c r="H27" s="29"/>
    </row>
    <row r="28" spans="2:8" ht="15.75" customHeight="1" x14ac:dyDescent="0.2">
      <c r="B28" s="25" t="s">
        <v>327</v>
      </c>
      <c r="C28" s="25" t="s">
        <v>328</v>
      </c>
      <c r="D28" s="25" t="s">
        <v>227</v>
      </c>
      <c r="E28" s="26">
        <v>16707</v>
      </c>
      <c r="F28" s="27">
        <v>587.59</v>
      </c>
      <c r="G28" s="28">
        <v>1.01E-2</v>
      </c>
      <c r="H28" s="29"/>
    </row>
    <row r="29" spans="2:8" ht="15.75" customHeight="1" x14ac:dyDescent="0.2">
      <c r="B29" s="25" t="s">
        <v>174</v>
      </c>
      <c r="C29" s="25" t="s">
        <v>175</v>
      </c>
      <c r="D29" s="25" t="s">
        <v>176</v>
      </c>
      <c r="E29" s="26">
        <v>11157</v>
      </c>
      <c r="F29" s="27">
        <v>577.20000000000005</v>
      </c>
      <c r="G29" s="28">
        <v>0.01</v>
      </c>
      <c r="H29" s="29"/>
    </row>
    <row r="30" spans="2:8" ht="15.75" customHeight="1" x14ac:dyDescent="0.2">
      <c r="B30" s="25" t="s">
        <v>277</v>
      </c>
      <c r="C30" s="25" t="s">
        <v>278</v>
      </c>
      <c r="D30" s="25" t="s">
        <v>158</v>
      </c>
      <c r="E30" s="26">
        <v>66618</v>
      </c>
      <c r="F30" s="27">
        <v>569.82000000000005</v>
      </c>
      <c r="G30" s="28">
        <v>9.7999999999999997E-3</v>
      </c>
      <c r="H30" s="29"/>
    </row>
    <row r="31" spans="2:8" ht="15.75" customHeight="1" x14ac:dyDescent="0.2">
      <c r="B31" s="25" t="s">
        <v>329</v>
      </c>
      <c r="C31" s="25" t="s">
        <v>330</v>
      </c>
      <c r="D31" s="25" t="s">
        <v>331</v>
      </c>
      <c r="E31" s="26">
        <v>73861</v>
      </c>
      <c r="F31" s="27">
        <v>557.47</v>
      </c>
      <c r="G31" s="28">
        <v>9.5999999999999992E-3</v>
      </c>
      <c r="H31" s="29"/>
    </row>
    <row r="32" spans="2:8" ht="15.75" customHeight="1" x14ac:dyDescent="0.2">
      <c r="B32" s="25" t="s">
        <v>332</v>
      </c>
      <c r="C32" s="25" t="s">
        <v>333</v>
      </c>
      <c r="D32" s="25" t="s">
        <v>136</v>
      </c>
      <c r="E32" s="26">
        <v>11666</v>
      </c>
      <c r="F32" s="27">
        <v>548.73</v>
      </c>
      <c r="G32" s="28">
        <v>9.4999999999999998E-3</v>
      </c>
      <c r="H32" s="29"/>
    </row>
    <row r="33" spans="2:8" ht="15.75" customHeight="1" x14ac:dyDescent="0.2">
      <c r="B33" s="25" t="s">
        <v>334</v>
      </c>
      <c r="C33" s="25" t="s">
        <v>335</v>
      </c>
      <c r="D33" s="25" t="s">
        <v>289</v>
      </c>
      <c r="E33" s="26">
        <v>42368</v>
      </c>
      <c r="F33" s="27">
        <v>536.79999999999995</v>
      </c>
      <c r="G33" s="28">
        <v>9.2999999999999992E-3</v>
      </c>
      <c r="H33" s="29"/>
    </row>
    <row r="34" spans="2:8" ht="15.75" customHeight="1" x14ac:dyDescent="0.2">
      <c r="B34" s="25" t="s">
        <v>336</v>
      </c>
      <c r="C34" s="25" t="s">
        <v>337</v>
      </c>
      <c r="D34" s="25" t="s">
        <v>227</v>
      </c>
      <c r="E34" s="26">
        <v>15000</v>
      </c>
      <c r="F34" s="27">
        <v>532.5</v>
      </c>
      <c r="G34" s="28">
        <v>9.1999999999999998E-3</v>
      </c>
      <c r="H34" s="29"/>
    </row>
    <row r="35" spans="2:8" ht="15.75" customHeight="1" x14ac:dyDescent="0.2">
      <c r="B35" s="25" t="s">
        <v>142</v>
      </c>
      <c r="C35" s="25" t="s">
        <v>143</v>
      </c>
      <c r="D35" s="25" t="s">
        <v>144</v>
      </c>
      <c r="E35" s="26">
        <v>19880</v>
      </c>
      <c r="F35" s="27">
        <v>509.09</v>
      </c>
      <c r="G35" s="28">
        <v>8.8000000000000005E-3</v>
      </c>
      <c r="H35" s="29"/>
    </row>
    <row r="36" spans="2:8" ht="15.75" customHeight="1" x14ac:dyDescent="0.2">
      <c r="B36" s="25" t="s">
        <v>338</v>
      </c>
      <c r="C36" s="25" t="s">
        <v>339</v>
      </c>
      <c r="D36" s="25" t="s">
        <v>289</v>
      </c>
      <c r="E36" s="26">
        <v>98545</v>
      </c>
      <c r="F36" s="27">
        <v>502.43</v>
      </c>
      <c r="G36" s="28">
        <v>8.6999999999999994E-3</v>
      </c>
      <c r="H36" s="29"/>
    </row>
    <row r="37" spans="2:8" ht="15.75" customHeight="1" x14ac:dyDescent="0.2">
      <c r="B37" s="25" t="s">
        <v>275</v>
      </c>
      <c r="C37" s="25" t="s">
        <v>276</v>
      </c>
      <c r="D37" s="25" t="s">
        <v>136</v>
      </c>
      <c r="E37" s="26">
        <v>44144</v>
      </c>
      <c r="F37" s="27">
        <v>492.96</v>
      </c>
      <c r="G37" s="28">
        <v>8.5000000000000006E-3</v>
      </c>
      <c r="H37" s="29"/>
    </row>
    <row r="38" spans="2:8" ht="15.75" customHeight="1" x14ac:dyDescent="0.2">
      <c r="B38" s="25" t="s">
        <v>225</v>
      </c>
      <c r="C38" s="25" t="s">
        <v>226</v>
      </c>
      <c r="D38" s="25" t="s">
        <v>227</v>
      </c>
      <c r="E38" s="26">
        <v>52386</v>
      </c>
      <c r="F38" s="27">
        <v>487.95</v>
      </c>
      <c r="G38" s="28">
        <v>8.3999999999999995E-3</v>
      </c>
      <c r="H38" s="29"/>
    </row>
    <row r="39" spans="2:8" ht="15.75" customHeight="1" x14ac:dyDescent="0.2">
      <c r="B39" s="25" t="s">
        <v>340</v>
      </c>
      <c r="C39" s="25" t="s">
        <v>341</v>
      </c>
      <c r="D39" s="25" t="s">
        <v>133</v>
      </c>
      <c r="E39" s="26">
        <v>383954</v>
      </c>
      <c r="F39" s="27">
        <v>475.91</v>
      </c>
      <c r="G39" s="28">
        <v>8.2000000000000007E-3</v>
      </c>
      <c r="H39" s="29"/>
    </row>
    <row r="40" spans="2:8" ht="15.75" customHeight="1" x14ac:dyDescent="0.2">
      <c r="B40" s="25" t="s">
        <v>183</v>
      </c>
      <c r="C40" s="25" t="s">
        <v>184</v>
      </c>
      <c r="D40" s="25" t="s">
        <v>185</v>
      </c>
      <c r="E40" s="26">
        <v>360864</v>
      </c>
      <c r="F40" s="27">
        <v>444.4</v>
      </c>
      <c r="G40" s="28">
        <v>7.7000000000000002E-3</v>
      </c>
      <c r="H40" s="29"/>
    </row>
    <row r="41" spans="2:8" ht="15.75" customHeight="1" x14ac:dyDescent="0.2">
      <c r="B41" s="25" t="s">
        <v>342</v>
      </c>
      <c r="C41" s="25" t="s">
        <v>343</v>
      </c>
      <c r="D41" s="25" t="s">
        <v>216</v>
      </c>
      <c r="E41" s="26">
        <v>69244</v>
      </c>
      <c r="F41" s="27">
        <v>440.67</v>
      </c>
      <c r="G41" s="28">
        <v>7.6E-3</v>
      </c>
      <c r="H41" s="29"/>
    </row>
    <row r="42" spans="2:8" ht="15.75" customHeight="1" x14ac:dyDescent="0.2">
      <c r="B42" s="25" t="s">
        <v>344</v>
      </c>
      <c r="C42" s="25" t="s">
        <v>345</v>
      </c>
      <c r="D42" s="25" t="s">
        <v>158</v>
      </c>
      <c r="E42" s="26">
        <v>59500</v>
      </c>
      <c r="F42" s="27">
        <v>435.87</v>
      </c>
      <c r="G42" s="28">
        <v>7.4999999999999997E-3</v>
      </c>
      <c r="H42" s="29"/>
    </row>
    <row r="43" spans="2:8" ht="15.75" customHeight="1" x14ac:dyDescent="0.2">
      <c r="B43" s="25" t="s">
        <v>346</v>
      </c>
      <c r="C43" s="25" t="s">
        <v>347</v>
      </c>
      <c r="D43" s="25" t="s">
        <v>348</v>
      </c>
      <c r="E43" s="26">
        <v>86913</v>
      </c>
      <c r="F43" s="27">
        <v>433.87</v>
      </c>
      <c r="G43" s="28">
        <v>7.4999999999999997E-3</v>
      </c>
      <c r="H43" s="29"/>
    </row>
    <row r="44" spans="2:8" ht="15.75" customHeight="1" x14ac:dyDescent="0.2">
      <c r="B44" s="25" t="s">
        <v>349</v>
      </c>
      <c r="C44" s="25" t="s">
        <v>350</v>
      </c>
      <c r="D44" s="25" t="s">
        <v>158</v>
      </c>
      <c r="E44" s="26">
        <v>16350</v>
      </c>
      <c r="F44" s="27">
        <v>432.9</v>
      </c>
      <c r="G44" s="28">
        <v>7.4999999999999997E-3</v>
      </c>
      <c r="H44" s="29"/>
    </row>
    <row r="45" spans="2:8" ht="15.75" customHeight="1" x14ac:dyDescent="0.2">
      <c r="B45" s="25" t="s">
        <v>284</v>
      </c>
      <c r="C45" s="25" t="s">
        <v>285</v>
      </c>
      <c r="D45" s="25" t="s">
        <v>286</v>
      </c>
      <c r="E45" s="26">
        <v>74392</v>
      </c>
      <c r="F45" s="27">
        <v>428.2</v>
      </c>
      <c r="G45" s="28">
        <v>7.4000000000000003E-3</v>
      </c>
      <c r="H45" s="29"/>
    </row>
    <row r="46" spans="2:8" ht="15.75" customHeight="1" x14ac:dyDescent="0.2">
      <c r="B46" s="25" t="s">
        <v>260</v>
      </c>
      <c r="C46" s="25" t="s">
        <v>261</v>
      </c>
      <c r="D46" s="25" t="s">
        <v>262</v>
      </c>
      <c r="E46" s="26">
        <v>7361</v>
      </c>
      <c r="F46" s="27">
        <v>415.19</v>
      </c>
      <c r="G46" s="28">
        <v>7.1999999999999998E-3</v>
      </c>
      <c r="H46" s="29"/>
    </row>
    <row r="47" spans="2:8" ht="15.75" customHeight="1" x14ac:dyDescent="0.2">
      <c r="B47" s="25" t="s">
        <v>351</v>
      </c>
      <c r="C47" s="25" t="s">
        <v>352</v>
      </c>
      <c r="D47" s="25" t="s">
        <v>205</v>
      </c>
      <c r="E47" s="26">
        <v>32921</v>
      </c>
      <c r="F47" s="27">
        <v>404.34</v>
      </c>
      <c r="G47" s="28">
        <v>7.0000000000000001E-3</v>
      </c>
      <c r="H47" s="29"/>
    </row>
    <row r="48" spans="2:8" ht="15.75" customHeight="1" x14ac:dyDescent="0.2">
      <c r="B48" s="25" t="s">
        <v>353</v>
      </c>
      <c r="C48" s="25" t="s">
        <v>354</v>
      </c>
      <c r="D48" s="25" t="s">
        <v>289</v>
      </c>
      <c r="E48" s="26">
        <v>23289</v>
      </c>
      <c r="F48" s="27">
        <v>394.24</v>
      </c>
      <c r="G48" s="28">
        <v>6.7999999999999996E-3</v>
      </c>
      <c r="H48" s="29"/>
    </row>
    <row r="49" spans="2:8" ht="15.75" customHeight="1" x14ac:dyDescent="0.2">
      <c r="B49" s="25" t="s">
        <v>355</v>
      </c>
      <c r="C49" s="25" t="s">
        <v>356</v>
      </c>
      <c r="D49" s="25" t="s">
        <v>286</v>
      </c>
      <c r="E49" s="26">
        <v>38000</v>
      </c>
      <c r="F49" s="27">
        <v>393.66</v>
      </c>
      <c r="G49" s="28">
        <v>6.7999999999999996E-3</v>
      </c>
      <c r="H49" s="29"/>
    </row>
    <row r="50" spans="2:8" ht="15.75" customHeight="1" x14ac:dyDescent="0.2">
      <c r="B50" s="25" t="s">
        <v>357</v>
      </c>
      <c r="C50" s="25" t="s">
        <v>358</v>
      </c>
      <c r="D50" s="25" t="s">
        <v>224</v>
      </c>
      <c r="E50" s="26">
        <v>81964</v>
      </c>
      <c r="F50" s="27">
        <v>392.2</v>
      </c>
      <c r="G50" s="28">
        <v>6.7999999999999996E-3</v>
      </c>
      <c r="H50" s="29"/>
    </row>
    <row r="51" spans="2:8" ht="15.75" customHeight="1" x14ac:dyDescent="0.2">
      <c r="B51" s="25" t="s">
        <v>359</v>
      </c>
      <c r="C51" s="25" t="s">
        <v>360</v>
      </c>
      <c r="D51" s="25" t="s">
        <v>191</v>
      </c>
      <c r="E51" s="26">
        <v>9737</v>
      </c>
      <c r="F51" s="27">
        <v>387.82</v>
      </c>
      <c r="G51" s="28">
        <v>6.7000000000000002E-3</v>
      </c>
      <c r="H51" s="29"/>
    </row>
    <row r="52" spans="2:8" ht="15.75" customHeight="1" x14ac:dyDescent="0.2">
      <c r="B52" s="25" t="s">
        <v>361</v>
      </c>
      <c r="C52" s="25" t="s">
        <v>362</v>
      </c>
      <c r="D52" s="25" t="s">
        <v>320</v>
      </c>
      <c r="E52" s="26">
        <v>10000</v>
      </c>
      <c r="F52" s="27">
        <v>375.28</v>
      </c>
      <c r="G52" s="28">
        <v>6.4999999999999997E-3</v>
      </c>
      <c r="H52" s="29"/>
    </row>
    <row r="53" spans="2:8" ht="15.75" customHeight="1" x14ac:dyDescent="0.2">
      <c r="B53" s="25" t="s">
        <v>269</v>
      </c>
      <c r="C53" s="25" t="s">
        <v>270</v>
      </c>
      <c r="D53" s="25" t="s">
        <v>262</v>
      </c>
      <c r="E53" s="26">
        <v>31570</v>
      </c>
      <c r="F53" s="27">
        <v>360.97</v>
      </c>
      <c r="G53" s="28">
        <v>6.1999999999999998E-3</v>
      </c>
      <c r="H53" s="29"/>
    </row>
    <row r="54" spans="2:8" ht="15.75" customHeight="1" x14ac:dyDescent="0.2">
      <c r="B54" s="25" t="s">
        <v>363</v>
      </c>
      <c r="C54" s="25" t="s">
        <v>364</v>
      </c>
      <c r="D54" s="25" t="s">
        <v>227</v>
      </c>
      <c r="E54" s="26">
        <v>13662</v>
      </c>
      <c r="F54" s="27">
        <v>331.93</v>
      </c>
      <c r="G54" s="28">
        <v>5.7000000000000002E-3</v>
      </c>
      <c r="H54" s="29"/>
    </row>
    <row r="55" spans="2:8" ht="15.75" customHeight="1" x14ac:dyDescent="0.2">
      <c r="B55" s="25" t="s">
        <v>282</v>
      </c>
      <c r="C55" s="25" t="s">
        <v>283</v>
      </c>
      <c r="D55" s="25" t="s">
        <v>196</v>
      </c>
      <c r="E55" s="26">
        <v>29634</v>
      </c>
      <c r="F55" s="27">
        <v>331.4</v>
      </c>
      <c r="G55" s="28">
        <v>5.7000000000000002E-3</v>
      </c>
      <c r="H55" s="29"/>
    </row>
    <row r="56" spans="2:8" ht="15.75" customHeight="1" x14ac:dyDescent="0.2">
      <c r="B56" s="25" t="s">
        <v>308</v>
      </c>
      <c r="C56" s="25" t="s">
        <v>309</v>
      </c>
      <c r="D56" s="25" t="s">
        <v>188</v>
      </c>
      <c r="E56" s="26">
        <v>7485</v>
      </c>
      <c r="F56" s="27">
        <v>319.22000000000003</v>
      </c>
      <c r="G56" s="28">
        <v>5.4999999999999997E-3</v>
      </c>
      <c r="H56" s="29"/>
    </row>
    <row r="57" spans="2:8" ht="15.75" customHeight="1" x14ac:dyDescent="0.2">
      <c r="B57" s="25" t="s">
        <v>365</v>
      </c>
      <c r="C57" s="25" t="s">
        <v>366</v>
      </c>
      <c r="D57" s="25" t="s">
        <v>224</v>
      </c>
      <c r="E57" s="26">
        <v>62813</v>
      </c>
      <c r="F57" s="27">
        <v>307.16000000000003</v>
      </c>
      <c r="G57" s="28">
        <v>5.3E-3</v>
      </c>
      <c r="H57" s="29"/>
    </row>
    <row r="58" spans="2:8" ht="15.75" customHeight="1" x14ac:dyDescent="0.2">
      <c r="B58" s="25" t="s">
        <v>367</v>
      </c>
      <c r="C58" s="25" t="s">
        <v>368</v>
      </c>
      <c r="D58" s="25" t="s">
        <v>262</v>
      </c>
      <c r="E58" s="26">
        <v>8000</v>
      </c>
      <c r="F58" s="27">
        <v>294.74</v>
      </c>
      <c r="G58" s="28">
        <v>5.1000000000000004E-3</v>
      </c>
      <c r="H58" s="29"/>
    </row>
    <row r="59" spans="2:8" ht="15.75" customHeight="1" x14ac:dyDescent="0.2">
      <c r="B59" s="25" t="s">
        <v>369</v>
      </c>
      <c r="C59" s="25" t="s">
        <v>370</v>
      </c>
      <c r="D59" s="25" t="s">
        <v>176</v>
      </c>
      <c r="E59" s="26">
        <v>41164</v>
      </c>
      <c r="F59" s="27">
        <v>291.32</v>
      </c>
      <c r="G59" s="28">
        <v>5.0000000000000001E-3</v>
      </c>
      <c r="H59" s="29"/>
    </row>
    <row r="60" spans="2:8" ht="15.75" customHeight="1" x14ac:dyDescent="0.2">
      <c r="B60" s="25" t="s">
        <v>306</v>
      </c>
      <c r="C60" s="25" t="s">
        <v>307</v>
      </c>
      <c r="D60" s="25" t="s">
        <v>136</v>
      </c>
      <c r="E60" s="26">
        <v>26100</v>
      </c>
      <c r="F60" s="27">
        <v>291.14999999999998</v>
      </c>
      <c r="G60" s="28">
        <v>5.0000000000000001E-3</v>
      </c>
      <c r="H60" s="29"/>
    </row>
    <row r="61" spans="2:8" ht="15.75" customHeight="1" x14ac:dyDescent="0.2">
      <c r="B61" s="25" t="s">
        <v>371</v>
      </c>
      <c r="C61" s="25" t="s">
        <v>372</v>
      </c>
      <c r="D61" s="25" t="s">
        <v>188</v>
      </c>
      <c r="E61" s="26">
        <v>4000</v>
      </c>
      <c r="F61" s="27">
        <v>271.87</v>
      </c>
      <c r="G61" s="28">
        <v>4.7000000000000002E-3</v>
      </c>
      <c r="H61" s="29"/>
    </row>
    <row r="62" spans="2:8" ht="15.75" customHeight="1" x14ac:dyDescent="0.2">
      <c r="B62" s="25" t="s">
        <v>373</v>
      </c>
      <c r="C62" s="25" t="s">
        <v>374</v>
      </c>
      <c r="D62" s="25" t="s">
        <v>136</v>
      </c>
      <c r="E62" s="26">
        <v>58993</v>
      </c>
      <c r="F62" s="27">
        <v>252.05</v>
      </c>
      <c r="G62" s="28">
        <v>4.3E-3</v>
      </c>
      <c r="H62" s="29"/>
    </row>
    <row r="63" spans="2:8" ht="15.75" customHeight="1" x14ac:dyDescent="0.2">
      <c r="B63" s="25" t="s">
        <v>375</v>
      </c>
      <c r="C63" s="25" t="s">
        <v>376</v>
      </c>
      <c r="D63" s="25" t="s">
        <v>136</v>
      </c>
      <c r="E63" s="26">
        <v>20002</v>
      </c>
      <c r="F63" s="27">
        <v>216.57</v>
      </c>
      <c r="G63" s="28">
        <v>3.7000000000000002E-3</v>
      </c>
      <c r="H63" s="29"/>
    </row>
    <row r="64" spans="2:8" ht="15.75" customHeight="1" x14ac:dyDescent="0.2">
      <c r="B64" s="25" t="s">
        <v>377</v>
      </c>
      <c r="C64" s="25" t="s">
        <v>378</v>
      </c>
      <c r="D64" s="25" t="s">
        <v>303</v>
      </c>
      <c r="E64" s="26">
        <v>73571</v>
      </c>
      <c r="F64" s="27">
        <v>216.23</v>
      </c>
      <c r="G64" s="28">
        <v>3.7000000000000002E-3</v>
      </c>
      <c r="H64" s="29"/>
    </row>
    <row r="65" spans="2:16" ht="15.75" customHeight="1" x14ac:dyDescent="0.2">
      <c r="B65" s="25" t="s">
        <v>379</v>
      </c>
      <c r="C65" s="25" t="s">
        <v>380</v>
      </c>
      <c r="D65" s="25" t="s">
        <v>158</v>
      </c>
      <c r="E65" s="26">
        <v>15000</v>
      </c>
      <c r="F65" s="27">
        <v>202.56</v>
      </c>
      <c r="G65" s="28">
        <v>3.5000000000000001E-3</v>
      </c>
      <c r="H65" s="29"/>
    </row>
    <row r="66" spans="2:16" ht="15.75" customHeight="1" x14ac:dyDescent="0.2">
      <c r="B66" s="25" t="s">
        <v>381</v>
      </c>
      <c r="C66" s="25" t="s">
        <v>382</v>
      </c>
      <c r="D66" s="25" t="s">
        <v>303</v>
      </c>
      <c r="E66" s="26">
        <v>19299</v>
      </c>
      <c r="F66" s="27">
        <v>199.55</v>
      </c>
      <c r="G66" s="28">
        <v>3.3999999999999998E-3</v>
      </c>
      <c r="H66" s="29"/>
    </row>
    <row r="67" spans="2:16" ht="15.75" customHeight="1" x14ac:dyDescent="0.2">
      <c r="B67" s="25" t="s">
        <v>156</v>
      </c>
      <c r="C67" s="25" t="s">
        <v>157</v>
      </c>
      <c r="D67" s="25" t="s">
        <v>158</v>
      </c>
      <c r="E67" s="26">
        <v>71415</v>
      </c>
      <c r="F67" s="27">
        <v>187</v>
      </c>
      <c r="G67" s="28">
        <v>3.2000000000000002E-3</v>
      </c>
      <c r="H67" s="29"/>
    </row>
    <row r="68" spans="2:16" ht="15.75" customHeight="1" x14ac:dyDescent="0.2">
      <c r="B68" s="25" t="s">
        <v>383</v>
      </c>
      <c r="C68" s="25" t="s">
        <v>384</v>
      </c>
      <c r="D68" s="25" t="s">
        <v>205</v>
      </c>
      <c r="E68" s="26">
        <v>8800</v>
      </c>
      <c r="F68" s="27">
        <v>177.58</v>
      </c>
      <c r="G68" s="28">
        <v>3.0999999999999999E-3</v>
      </c>
      <c r="H68" s="29"/>
      <c r="L68" s="3"/>
    </row>
    <row r="69" spans="2:16" ht="15.75" customHeight="1" x14ac:dyDescent="0.2">
      <c r="B69" s="25" t="s">
        <v>385</v>
      </c>
      <c r="C69" s="25" t="s">
        <v>386</v>
      </c>
      <c r="D69" s="25" t="s">
        <v>296</v>
      </c>
      <c r="E69" s="26">
        <v>67000</v>
      </c>
      <c r="F69" s="27">
        <v>165.72</v>
      </c>
      <c r="G69" s="28">
        <v>2.8999999999999998E-3</v>
      </c>
      <c r="H69" s="29"/>
    </row>
    <row r="70" spans="2:16" ht="15.75" customHeight="1" x14ac:dyDescent="0.2">
      <c r="B70" s="25" t="s">
        <v>387</v>
      </c>
      <c r="C70" s="25" t="s">
        <v>388</v>
      </c>
      <c r="D70" s="25" t="s">
        <v>303</v>
      </c>
      <c r="E70" s="26">
        <v>20577</v>
      </c>
      <c r="F70" s="27">
        <v>160.52000000000001</v>
      </c>
      <c r="G70" s="28">
        <v>2.8E-3</v>
      </c>
      <c r="H70" s="29"/>
      <c r="L70" s="3"/>
    </row>
    <row r="71" spans="2:16" ht="15.75" customHeight="1" x14ac:dyDescent="0.2">
      <c r="B71" s="25" t="s">
        <v>389</v>
      </c>
      <c r="C71" s="25" t="s">
        <v>390</v>
      </c>
      <c r="D71" s="25" t="s">
        <v>196</v>
      </c>
      <c r="E71" s="26">
        <v>32500</v>
      </c>
      <c r="F71" s="27">
        <v>156.88</v>
      </c>
      <c r="G71" s="28">
        <v>2.7000000000000001E-3</v>
      </c>
      <c r="H71" s="29"/>
      <c r="L71" s="3"/>
    </row>
    <row r="72" spans="2:16" ht="15.75" customHeight="1" x14ac:dyDescent="0.2">
      <c r="B72" s="25" t="s">
        <v>391</v>
      </c>
      <c r="C72" s="25" t="s">
        <v>392</v>
      </c>
      <c r="D72" s="25" t="s">
        <v>182</v>
      </c>
      <c r="E72" s="26">
        <v>165000</v>
      </c>
      <c r="F72" s="27">
        <v>129.19999999999999</v>
      </c>
      <c r="G72" s="28">
        <v>2.2000000000000001E-3</v>
      </c>
      <c r="H72" s="29"/>
      <c r="L72" s="3"/>
    </row>
    <row r="73" spans="2:16" ht="15.75" customHeight="1" x14ac:dyDescent="0.2">
      <c r="B73" s="25" t="s">
        <v>393</v>
      </c>
      <c r="C73" s="25" t="s">
        <v>394</v>
      </c>
      <c r="D73" s="25" t="s">
        <v>182</v>
      </c>
      <c r="E73" s="26">
        <v>48000</v>
      </c>
      <c r="F73" s="27">
        <v>127.7</v>
      </c>
      <c r="G73" s="28">
        <v>2.2000000000000001E-3</v>
      </c>
      <c r="H73" s="29"/>
      <c r="L73" s="3"/>
    </row>
    <row r="74" spans="2:16" ht="15.75" customHeight="1" x14ac:dyDescent="0.2">
      <c r="B74" s="25" t="s">
        <v>263</v>
      </c>
      <c r="C74" s="25" t="s">
        <v>264</v>
      </c>
      <c r="D74" s="25" t="s">
        <v>205</v>
      </c>
      <c r="E74" s="26">
        <v>1500</v>
      </c>
      <c r="F74" s="27">
        <v>124.77</v>
      </c>
      <c r="G74" s="28">
        <v>2.2000000000000001E-3</v>
      </c>
      <c r="H74" s="29"/>
      <c r="L74" s="3"/>
    </row>
    <row r="75" spans="2:16" ht="15.75" customHeight="1" x14ac:dyDescent="0.2">
      <c r="B75" s="25" t="s">
        <v>395</v>
      </c>
      <c r="C75" s="25" t="s">
        <v>396</v>
      </c>
      <c r="D75" s="25" t="s">
        <v>188</v>
      </c>
      <c r="E75" s="26">
        <v>32613</v>
      </c>
      <c r="F75" s="27">
        <v>72.010000000000005</v>
      </c>
      <c r="G75" s="28">
        <v>1.1999999999999999E-3</v>
      </c>
      <c r="H75" s="29"/>
      <c r="L75" s="5"/>
      <c r="M75" s="5"/>
      <c r="N75" s="6"/>
      <c r="O75" s="6"/>
      <c r="P75" s="5"/>
    </row>
    <row r="76" spans="2:16" ht="15.75" customHeight="1" x14ac:dyDescent="0.2">
      <c r="B76" s="24" t="s">
        <v>101</v>
      </c>
      <c r="C76" s="24"/>
      <c r="D76" s="24"/>
      <c r="E76" s="30"/>
      <c r="F76" s="31">
        <v>45305.83</v>
      </c>
      <c r="G76" s="32">
        <v>0.78110000000000002</v>
      </c>
      <c r="H76" s="33"/>
    </row>
    <row r="77" spans="2:16" ht="15.75" customHeight="1" x14ac:dyDescent="0.2">
      <c r="B77" s="24" t="s">
        <v>161</v>
      </c>
      <c r="C77" s="25"/>
      <c r="D77" s="25"/>
      <c r="E77" s="26"/>
      <c r="F77" s="27"/>
      <c r="G77" s="28"/>
      <c r="H77" s="29"/>
    </row>
    <row r="78" spans="2:16" ht="15.75" customHeight="1" x14ac:dyDescent="0.2">
      <c r="B78" s="24" t="s">
        <v>101</v>
      </c>
      <c r="C78" s="25"/>
      <c r="D78" s="25"/>
      <c r="E78" s="26"/>
      <c r="F78" s="34" t="s">
        <v>103</v>
      </c>
      <c r="G78" s="35" t="s">
        <v>103</v>
      </c>
      <c r="H78" s="29"/>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45305.83</v>
      </c>
      <c r="G80" s="32">
        <v>0.78110000000000002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90</v>
      </c>
      <c r="C82" s="25"/>
      <c r="D82" s="25"/>
      <c r="E82" s="26"/>
      <c r="F82" s="27"/>
      <c r="G82" s="28"/>
      <c r="H82" s="29"/>
      <c r="L82" s="7"/>
      <c r="M82" s="7"/>
      <c r="N82" s="7"/>
      <c r="O82" s="7"/>
      <c r="P82" s="7"/>
    </row>
    <row r="83" spans="2:16" ht="15.75" customHeight="1" x14ac:dyDescent="0.2">
      <c r="B83" s="24" t="s">
        <v>91</v>
      </c>
      <c r="C83" s="25"/>
      <c r="D83" s="25"/>
      <c r="E83" s="26"/>
      <c r="F83" s="27"/>
      <c r="G83" s="28"/>
      <c r="H83" s="29"/>
      <c r="L83" s="7"/>
      <c r="M83" s="7"/>
      <c r="N83" s="7"/>
      <c r="O83" s="7"/>
      <c r="P83" s="7"/>
    </row>
    <row r="84" spans="2:16" ht="15.75" customHeight="1" x14ac:dyDescent="0.2">
      <c r="B84" s="25" t="s">
        <v>123</v>
      </c>
      <c r="C84" s="25" t="s">
        <v>124</v>
      </c>
      <c r="D84" s="25" t="s">
        <v>94</v>
      </c>
      <c r="E84" s="26">
        <v>3400000</v>
      </c>
      <c r="F84" s="27">
        <v>3460.67</v>
      </c>
      <c r="G84" s="28">
        <v>5.9700000000000003E-2</v>
      </c>
      <c r="H84" s="29">
        <v>7.2842000000000004E-2</v>
      </c>
      <c r="L84" s="7"/>
      <c r="M84" s="7"/>
      <c r="N84" s="7"/>
      <c r="O84" s="7"/>
      <c r="P84" s="7"/>
    </row>
    <row r="85" spans="2:16" ht="15.75" customHeight="1" x14ac:dyDescent="0.2">
      <c r="B85" s="25" t="s">
        <v>114</v>
      </c>
      <c r="C85" s="25" t="s">
        <v>115</v>
      </c>
      <c r="D85" s="25" t="s">
        <v>94</v>
      </c>
      <c r="E85" s="26">
        <v>2650000</v>
      </c>
      <c r="F85" s="27">
        <v>2691.53</v>
      </c>
      <c r="G85" s="28">
        <v>4.6399999999999997E-2</v>
      </c>
      <c r="H85" s="29">
        <v>7.2872000000000006E-2</v>
      </c>
    </row>
    <row r="86" spans="2:16" ht="15.75" customHeight="1" x14ac:dyDescent="0.2">
      <c r="B86" s="25" t="s">
        <v>397</v>
      </c>
      <c r="C86" s="25" t="s">
        <v>398</v>
      </c>
      <c r="D86" s="25" t="s">
        <v>94</v>
      </c>
      <c r="E86" s="26">
        <v>1500000</v>
      </c>
      <c r="F86" s="27">
        <v>1407.51</v>
      </c>
      <c r="G86" s="28">
        <v>2.4299999999999999E-2</v>
      </c>
      <c r="H86" s="29">
        <v>7.3139999999999997E-2</v>
      </c>
      <c r="L86" s="3"/>
    </row>
    <row r="87" spans="2:16" ht="15.75" customHeight="1" x14ac:dyDescent="0.2">
      <c r="B87" s="25" t="s">
        <v>162</v>
      </c>
      <c r="C87" s="25" t="s">
        <v>163</v>
      </c>
      <c r="D87" s="25" t="s">
        <v>118</v>
      </c>
      <c r="E87" s="26">
        <v>1300</v>
      </c>
      <c r="F87" s="27">
        <v>1352.03</v>
      </c>
      <c r="G87" s="28">
        <v>2.3300000000000001E-2</v>
      </c>
      <c r="H87" s="29">
        <v>7.9049999999999995E-2</v>
      </c>
    </row>
    <row r="88" spans="2:16" ht="15.75" customHeight="1" x14ac:dyDescent="0.2">
      <c r="B88" s="25" t="s">
        <v>121</v>
      </c>
      <c r="C88" s="25" t="s">
        <v>122</v>
      </c>
      <c r="D88" s="25" t="s">
        <v>98</v>
      </c>
      <c r="E88" s="26">
        <v>1300</v>
      </c>
      <c r="F88" s="27">
        <v>1335.17</v>
      </c>
      <c r="G88" s="28">
        <v>2.3E-2</v>
      </c>
      <c r="H88" s="29">
        <v>7.5300000000000006E-2</v>
      </c>
    </row>
    <row r="89" spans="2:16" ht="15.75" customHeight="1" x14ac:dyDescent="0.2">
      <c r="B89" s="25" t="s">
        <v>119</v>
      </c>
      <c r="C89" s="25" t="s">
        <v>120</v>
      </c>
      <c r="D89" s="25" t="s">
        <v>98</v>
      </c>
      <c r="E89" s="26">
        <v>50</v>
      </c>
      <c r="F89" s="27">
        <v>516.01</v>
      </c>
      <c r="G89" s="28">
        <v>8.8999999999999999E-3</v>
      </c>
      <c r="H89" s="29">
        <v>7.5999999999999998E-2</v>
      </c>
    </row>
    <row r="90" spans="2:16" ht="15.75" customHeight="1" x14ac:dyDescent="0.2">
      <c r="B90" s="25" t="s">
        <v>92</v>
      </c>
      <c r="C90" s="25" t="s">
        <v>95</v>
      </c>
      <c r="D90" s="25" t="s">
        <v>94</v>
      </c>
      <c r="E90" s="26">
        <v>350000</v>
      </c>
      <c r="F90" s="27">
        <v>362.38</v>
      </c>
      <c r="G90" s="28">
        <v>6.1999999999999998E-3</v>
      </c>
      <c r="H90" s="29">
        <v>7.3384000000000005E-2</v>
      </c>
    </row>
    <row r="91" spans="2:16" ht="15.75" customHeight="1" x14ac:dyDescent="0.2">
      <c r="B91" s="25" t="s">
        <v>99</v>
      </c>
      <c r="C91" s="25" t="s">
        <v>100</v>
      </c>
      <c r="D91" s="25" t="s">
        <v>98</v>
      </c>
      <c r="E91" s="26">
        <v>2</v>
      </c>
      <c r="F91" s="27">
        <v>20.010000000000002</v>
      </c>
      <c r="G91" s="28">
        <v>2.9999999999999997E-4</v>
      </c>
      <c r="H91" s="29">
        <v>7.5050000000000006E-2</v>
      </c>
    </row>
    <row r="92" spans="2:16" ht="15.75" customHeight="1" x14ac:dyDescent="0.2">
      <c r="B92" s="25" t="s">
        <v>164</v>
      </c>
      <c r="C92" s="25" t="s">
        <v>165</v>
      </c>
      <c r="D92" s="25" t="s">
        <v>98</v>
      </c>
      <c r="E92" s="26">
        <v>37500</v>
      </c>
      <c r="F92" s="27">
        <v>3.75</v>
      </c>
      <c r="G92" s="28">
        <v>1E-4</v>
      </c>
      <c r="H92" s="29">
        <v>7.2950000000000001E-2</v>
      </c>
    </row>
    <row r="93" spans="2:16" ht="15.75" customHeight="1" x14ac:dyDescent="0.2">
      <c r="B93" s="24" t="s">
        <v>101</v>
      </c>
      <c r="C93" s="24"/>
      <c r="D93" s="24"/>
      <c r="E93" s="30"/>
      <c r="F93" s="31">
        <v>11149.06</v>
      </c>
      <c r="G93" s="32">
        <v>0.19220000000000001</v>
      </c>
      <c r="H93" s="33"/>
    </row>
    <row r="94" spans="2:16" ht="15.75" customHeight="1" x14ac:dyDescent="0.2">
      <c r="B94" s="25"/>
      <c r="C94" s="25"/>
      <c r="D94" s="25"/>
      <c r="E94" s="26"/>
      <c r="F94" s="27"/>
      <c r="G94" s="28"/>
      <c r="H94" s="29"/>
    </row>
    <row r="95" spans="2:16" ht="15.75" customHeight="1" x14ac:dyDescent="0.2">
      <c r="B95" s="24" t="s">
        <v>102</v>
      </c>
      <c r="C95" s="25"/>
      <c r="D95" s="25"/>
      <c r="E95" s="26"/>
      <c r="F95" s="27"/>
      <c r="G95" s="28"/>
      <c r="H95" s="29"/>
    </row>
    <row r="96" spans="2:16" ht="15.75" customHeight="1" x14ac:dyDescent="0.2">
      <c r="B96" s="24" t="s">
        <v>101</v>
      </c>
      <c r="C96" s="25"/>
      <c r="D96" s="25"/>
      <c r="E96" s="26"/>
      <c r="F96" s="34" t="s">
        <v>103</v>
      </c>
      <c r="G96" s="35" t="s">
        <v>103</v>
      </c>
      <c r="H96" s="29"/>
    </row>
    <row r="97" spans="2:8" ht="15.75" customHeight="1" x14ac:dyDescent="0.2">
      <c r="B97" s="25"/>
      <c r="C97" s="25"/>
      <c r="D97" s="25"/>
      <c r="E97" s="26"/>
      <c r="F97" s="27"/>
      <c r="G97" s="28"/>
      <c r="H97" s="29"/>
    </row>
    <row r="98" spans="2:8" ht="15.75" customHeight="1" x14ac:dyDescent="0.2">
      <c r="B98" s="24" t="s">
        <v>104</v>
      </c>
      <c r="C98" s="25"/>
      <c r="D98" s="25"/>
      <c r="E98" s="26"/>
      <c r="F98" s="27"/>
      <c r="G98" s="28"/>
      <c r="H98" s="29"/>
    </row>
    <row r="99" spans="2:8" ht="15.75" customHeight="1" x14ac:dyDescent="0.2">
      <c r="B99" s="24" t="s">
        <v>101</v>
      </c>
      <c r="C99" s="25"/>
      <c r="D99" s="25"/>
      <c r="E99" s="26"/>
      <c r="F99" s="34" t="s">
        <v>103</v>
      </c>
      <c r="G99" s="35" t="s">
        <v>103</v>
      </c>
      <c r="H99" s="29"/>
    </row>
    <row r="100" spans="2:8" ht="15.75" customHeight="1" x14ac:dyDescent="0.2">
      <c r="B100" s="25"/>
      <c r="C100" s="25"/>
      <c r="D100" s="25"/>
      <c r="E100" s="26"/>
      <c r="F100" s="27"/>
      <c r="G100" s="28"/>
      <c r="H100" s="29"/>
    </row>
    <row r="101" spans="2:8" ht="15.75" customHeight="1" x14ac:dyDescent="0.2">
      <c r="B101" s="36" t="s">
        <v>105</v>
      </c>
      <c r="C101" s="36"/>
      <c r="D101" s="36"/>
      <c r="E101" s="37"/>
      <c r="F101" s="31">
        <v>11149.06</v>
      </c>
      <c r="G101" s="32">
        <v>0.19220000000000001</v>
      </c>
      <c r="H101" s="33"/>
    </row>
    <row r="102" spans="2:8" ht="15.75" customHeight="1" x14ac:dyDescent="0.2">
      <c r="B102" s="25"/>
      <c r="C102" s="25"/>
      <c r="D102" s="25"/>
      <c r="E102" s="26"/>
      <c r="F102" s="27"/>
      <c r="G102" s="28"/>
      <c r="H102" s="29"/>
    </row>
    <row r="103" spans="2:8" ht="15.75" customHeight="1" x14ac:dyDescent="0.2">
      <c r="B103" s="24" t="s">
        <v>106</v>
      </c>
      <c r="C103" s="25"/>
      <c r="D103" s="25"/>
      <c r="E103" s="26"/>
      <c r="F103" s="27"/>
      <c r="G103" s="28"/>
      <c r="H103" s="29"/>
    </row>
    <row r="104" spans="2:8" ht="15.75" customHeight="1" x14ac:dyDescent="0.2">
      <c r="B104" s="25"/>
      <c r="C104" s="25"/>
      <c r="D104" s="25"/>
      <c r="E104" s="26"/>
      <c r="F104" s="27"/>
      <c r="G104" s="28"/>
      <c r="H104" s="29"/>
    </row>
    <row r="105" spans="2:8" ht="15.75" customHeight="1" x14ac:dyDescent="0.2">
      <c r="B105" s="24" t="s">
        <v>127</v>
      </c>
      <c r="C105" s="25"/>
      <c r="D105" s="25"/>
      <c r="E105" s="26"/>
      <c r="F105" s="27"/>
      <c r="G105" s="28"/>
      <c r="H105" s="29"/>
    </row>
    <row r="106" spans="2:8" ht="15.75" customHeight="1" x14ac:dyDescent="0.2">
      <c r="B106" s="25" t="s">
        <v>166</v>
      </c>
      <c r="C106" s="25" t="s">
        <v>167</v>
      </c>
      <c r="D106" s="25" t="s">
        <v>168</v>
      </c>
      <c r="E106" s="26">
        <v>100</v>
      </c>
      <c r="F106" s="27">
        <v>499.07</v>
      </c>
      <c r="G106" s="28">
        <v>8.6E-3</v>
      </c>
      <c r="H106" s="29">
        <v>6.7961999999999995E-2</v>
      </c>
    </row>
    <row r="107" spans="2:8" ht="15.75" customHeight="1" x14ac:dyDescent="0.2">
      <c r="B107" s="24" t="s">
        <v>101</v>
      </c>
      <c r="C107" s="24"/>
      <c r="D107" s="24"/>
      <c r="E107" s="30"/>
      <c r="F107" s="31">
        <v>499.07</v>
      </c>
      <c r="G107" s="32">
        <v>8.6E-3</v>
      </c>
      <c r="H107" s="33"/>
    </row>
    <row r="108" spans="2:8" ht="15.75" customHeight="1" x14ac:dyDescent="0.2">
      <c r="B108" s="25"/>
      <c r="C108" s="25"/>
      <c r="D108" s="25"/>
      <c r="E108" s="26"/>
      <c r="F108" s="27"/>
      <c r="G108" s="28"/>
      <c r="H108" s="29"/>
    </row>
    <row r="109" spans="2:8" ht="15.75" customHeight="1" x14ac:dyDescent="0.2">
      <c r="B109" s="36" t="s">
        <v>105</v>
      </c>
      <c r="C109" s="36"/>
      <c r="D109" s="36"/>
      <c r="E109" s="37"/>
      <c r="F109" s="31">
        <v>499.07</v>
      </c>
      <c r="G109" s="32">
        <v>8.6E-3</v>
      </c>
      <c r="H109" s="33"/>
    </row>
    <row r="110" spans="2:8" ht="15.75" customHeight="1" x14ac:dyDescent="0.2">
      <c r="B110" s="25"/>
      <c r="C110" s="25"/>
      <c r="D110" s="25"/>
      <c r="E110" s="26"/>
      <c r="F110" s="27"/>
      <c r="G110" s="28"/>
      <c r="H110" s="29"/>
    </row>
    <row r="111" spans="2:8" ht="15.75" customHeight="1" x14ac:dyDescent="0.2">
      <c r="B111" s="25"/>
      <c r="C111" s="25"/>
      <c r="D111" s="25"/>
      <c r="E111" s="26"/>
      <c r="F111" s="27"/>
      <c r="G111" s="28"/>
      <c r="H111" s="29"/>
    </row>
    <row r="112" spans="2:8" ht="15.75" customHeight="1" x14ac:dyDescent="0.2">
      <c r="B112" s="24" t="s">
        <v>107</v>
      </c>
      <c r="C112" s="25"/>
      <c r="D112" s="25"/>
      <c r="E112" s="26"/>
      <c r="F112" s="27"/>
      <c r="G112" s="28"/>
      <c r="H112" s="29"/>
    </row>
    <row r="113" spans="2:8" ht="15.75" customHeight="1" x14ac:dyDescent="0.2">
      <c r="B113" s="25" t="s">
        <v>108</v>
      </c>
      <c r="C113" s="25"/>
      <c r="D113" s="25"/>
      <c r="E113" s="26"/>
      <c r="F113" s="27">
        <v>4169.82</v>
      </c>
      <c r="G113" s="28">
        <v>7.1900000000000006E-2</v>
      </c>
      <c r="H113" s="29"/>
    </row>
    <row r="114" spans="2:8" ht="15.75" customHeight="1" x14ac:dyDescent="0.2">
      <c r="B114" s="24" t="s">
        <v>101</v>
      </c>
      <c r="C114" s="24"/>
      <c r="D114" s="24"/>
      <c r="E114" s="30"/>
      <c r="F114" s="31">
        <v>4169.82</v>
      </c>
      <c r="G114" s="32">
        <v>7.1900000000000006E-2</v>
      </c>
      <c r="H114" s="33"/>
    </row>
    <row r="115" spans="2:8" ht="15.75" customHeight="1" x14ac:dyDescent="0.2">
      <c r="B115" s="25"/>
      <c r="C115" s="25"/>
      <c r="D115" s="25"/>
      <c r="E115" s="26"/>
      <c r="F115" s="27"/>
      <c r="G115" s="28"/>
      <c r="H115" s="29"/>
    </row>
    <row r="116" spans="2:8" ht="15.75" customHeight="1" x14ac:dyDescent="0.2">
      <c r="B116" s="36" t="s">
        <v>105</v>
      </c>
      <c r="C116" s="36"/>
      <c r="D116" s="36"/>
      <c r="E116" s="37"/>
      <c r="F116" s="31">
        <v>4169.82</v>
      </c>
      <c r="G116" s="32">
        <v>7.1900000000000006E-2</v>
      </c>
      <c r="H116" s="33"/>
    </row>
    <row r="117" spans="2:8" ht="15.75" customHeight="1" x14ac:dyDescent="0.2">
      <c r="B117" s="25" t="s">
        <v>109</v>
      </c>
      <c r="C117" s="25"/>
      <c r="D117" s="25"/>
      <c r="E117" s="26"/>
      <c r="F117" s="38">
        <v>-3124.21</v>
      </c>
      <c r="G117" s="39">
        <v>-5.380000000000007E-2</v>
      </c>
      <c r="H117" s="29"/>
    </row>
    <row r="118" spans="2:8" ht="15.75" customHeight="1" x14ac:dyDescent="0.2">
      <c r="B118" s="40" t="s">
        <v>110</v>
      </c>
      <c r="C118" s="40"/>
      <c r="D118" s="40"/>
      <c r="E118" s="41"/>
      <c r="F118" s="42">
        <v>57999.57</v>
      </c>
      <c r="G118" s="43">
        <v>1</v>
      </c>
      <c r="H118" s="44"/>
    </row>
    <row r="119" spans="2:8" ht="15.75" customHeight="1" x14ac:dyDescent="0.2">
      <c r="B119" s="2"/>
    </row>
    <row r="120" spans="2:8" ht="15.75" customHeight="1" x14ac:dyDescent="0.2">
      <c r="B120" s="12" t="s">
        <v>128</v>
      </c>
    </row>
    <row r="121" spans="2:8" ht="15.75" customHeight="1" x14ac:dyDescent="0.2">
      <c r="B121" s="12" t="s">
        <v>111</v>
      </c>
    </row>
    <row r="122" spans="2:8" ht="15.75" customHeight="1" thickBot="1" x14ac:dyDescent="0.25"/>
    <row r="123" spans="2:8" ht="27" customHeight="1" thickBot="1" x14ac:dyDescent="0.25">
      <c r="B123" s="57" t="s">
        <v>810</v>
      </c>
      <c r="C123" s="58" t="s">
        <v>811</v>
      </c>
      <c r="D123" s="58" t="s">
        <v>812</v>
      </c>
      <c r="E123" s="59" t="s">
        <v>813</v>
      </c>
      <c r="G123" s="2"/>
      <c r="H123" s="2"/>
    </row>
    <row r="124" spans="2:8" ht="35.25" customHeight="1" x14ac:dyDescent="0.2">
      <c r="B124" s="60" t="s">
        <v>11</v>
      </c>
      <c r="C124" s="86"/>
      <c r="D124" s="82" t="s">
        <v>827</v>
      </c>
      <c r="E124" s="83"/>
      <c r="G124" s="2"/>
      <c r="H124" s="2"/>
    </row>
    <row r="125" spans="2:8" ht="18.75" customHeight="1" x14ac:dyDescent="0.2">
      <c r="B125" s="61" t="s">
        <v>828</v>
      </c>
      <c r="C125" s="76"/>
      <c r="D125" s="82"/>
      <c r="E125" s="79"/>
      <c r="G125" s="2"/>
      <c r="H125" s="2"/>
    </row>
    <row r="126" spans="2:8" ht="36.75" customHeight="1" x14ac:dyDescent="0.2">
      <c r="B126" s="61" t="s">
        <v>829</v>
      </c>
      <c r="C126" s="76"/>
      <c r="D126" s="82"/>
      <c r="E126" s="79"/>
      <c r="G126" s="2"/>
      <c r="H126" s="2"/>
    </row>
    <row r="127" spans="2:8" ht="20.100000000000001" customHeight="1" thickBot="1" x14ac:dyDescent="0.25">
      <c r="B127" s="63" t="s">
        <v>830</v>
      </c>
      <c r="C127" s="87"/>
      <c r="D127" s="67" t="s">
        <v>830</v>
      </c>
      <c r="E127" s="84"/>
      <c r="G127" s="2"/>
      <c r="H127" s="2"/>
    </row>
    <row r="129" spans="2:8" ht="12" x14ac:dyDescent="0.2">
      <c r="B129" s="2" t="s">
        <v>814</v>
      </c>
      <c r="C129" s="2"/>
      <c r="D129" s="2"/>
      <c r="G129" s="2"/>
      <c r="H129" s="2"/>
    </row>
    <row r="130" spans="2:8" ht="12" x14ac:dyDescent="0.2">
      <c r="B130" s="3" t="s">
        <v>815</v>
      </c>
      <c r="C130" s="2"/>
      <c r="D130" s="2"/>
      <c r="G130" s="2"/>
      <c r="H130" s="2"/>
    </row>
  </sheetData>
  <mergeCells count="3">
    <mergeCell ref="C124:C127"/>
    <mergeCell ref="D124:D126"/>
    <mergeCell ref="E124:E127"/>
  </mergeCells>
  <hyperlinks>
    <hyperlink ref="I1" location="'Sheet1'!A1" display="Index" xr:uid="{DC994801-D654-44AE-B8C8-544A4EE0CE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DD23-FBEB-4556-9FCC-80FD192F3AA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30.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334494</v>
      </c>
      <c r="F7" s="27">
        <v>5523.16</v>
      </c>
      <c r="G7" s="28">
        <v>0.1986</v>
      </c>
      <c r="H7" s="29"/>
    </row>
    <row r="8" spans="2:9" ht="15.75" customHeight="1" x14ac:dyDescent="0.2">
      <c r="B8" s="25" t="s">
        <v>131</v>
      </c>
      <c r="C8" s="25" t="s">
        <v>132</v>
      </c>
      <c r="D8" s="25" t="s">
        <v>133</v>
      </c>
      <c r="E8" s="26">
        <v>449807</v>
      </c>
      <c r="F8" s="27">
        <v>4490.42</v>
      </c>
      <c r="G8" s="28">
        <v>0.1615</v>
      </c>
      <c r="H8" s="29"/>
    </row>
    <row r="9" spans="2:9" ht="15.75" customHeight="1" x14ac:dyDescent="0.2">
      <c r="B9" s="25" t="s">
        <v>243</v>
      </c>
      <c r="C9" s="25" t="s">
        <v>244</v>
      </c>
      <c r="D9" s="25" t="s">
        <v>133</v>
      </c>
      <c r="E9" s="26">
        <v>404267</v>
      </c>
      <c r="F9" s="27">
        <v>2507.2600000000002</v>
      </c>
      <c r="G9" s="28">
        <v>9.0200000000000002E-2</v>
      </c>
      <c r="H9" s="29"/>
    </row>
    <row r="10" spans="2:9" ht="15.75" customHeight="1" x14ac:dyDescent="0.2">
      <c r="B10" s="25" t="s">
        <v>245</v>
      </c>
      <c r="C10" s="25" t="s">
        <v>246</v>
      </c>
      <c r="D10" s="25" t="s">
        <v>133</v>
      </c>
      <c r="E10" s="26">
        <v>246707</v>
      </c>
      <c r="F10" s="27">
        <v>2353.34</v>
      </c>
      <c r="G10" s="28">
        <v>8.4599999999999995E-2</v>
      </c>
      <c r="H10" s="29"/>
    </row>
    <row r="11" spans="2:9" ht="15.75" customHeight="1" x14ac:dyDescent="0.2">
      <c r="B11" s="25" t="s">
        <v>230</v>
      </c>
      <c r="C11" s="25" t="s">
        <v>231</v>
      </c>
      <c r="D11" s="25" t="s">
        <v>133</v>
      </c>
      <c r="E11" s="26">
        <v>870406</v>
      </c>
      <c r="F11" s="27">
        <v>1180.71</v>
      </c>
      <c r="G11" s="28">
        <v>4.2500000000000003E-2</v>
      </c>
      <c r="H11" s="29"/>
    </row>
    <row r="12" spans="2:9" ht="15.75" customHeight="1" x14ac:dyDescent="0.2">
      <c r="B12" s="25" t="s">
        <v>323</v>
      </c>
      <c r="C12" s="25" t="s">
        <v>324</v>
      </c>
      <c r="D12" s="25" t="s">
        <v>158</v>
      </c>
      <c r="E12" s="26">
        <v>70530</v>
      </c>
      <c r="F12" s="27">
        <v>1027.0899999999999</v>
      </c>
      <c r="G12" s="28">
        <v>3.6900000000000002E-2</v>
      </c>
      <c r="H12" s="29"/>
    </row>
    <row r="13" spans="2:9" ht="15.75" customHeight="1" x14ac:dyDescent="0.2">
      <c r="B13" s="25" t="s">
        <v>399</v>
      </c>
      <c r="C13" s="25" t="s">
        <v>400</v>
      </c>
      <c r="D13" s="25" t="s">
        <v>158</v>
      </c>
      <c r="E13" s="26">
        <v>703782</v>
      </c>
      <c r="F13" s="27">
        <v>928.29</v>
      </c>
      <c r="G13" s="28">
        <v>3.3399999999999999E-2</v>
      </c>
      <c r="H13" s="29"/>
    </row>
    <row r="14" spans="2:9" ht="15.75" customHeight="1" x14ac:dyDescent="0.2">
      <c r="B14" s="25" t="s">
        <v>206</v>
      </c>
      <c r="C14" s="25" t="s">
        <v>207</v>
      </c>
      <c r="D14" s="25" t="s">
        <v>158</v>
      </c>
      <c r="E14" s="26">
        <v>84828</v>
      </c>
      <c r="F14" s="27">
        <v>858.25</v>
      </c>
      <c r="G14" s="28">
        <v>3.09E-2</v>
      </c>
      <c r="H14" s="29"/>
    </row>
    <row r="15" spans="2:9" ht="15.75" customHeight="1" x14ac:dyDescent="0.2">
      <c r="B15" s="25" t="s">
        <v>252</v>
      </c>
      <c r="C15" s="25" t="s">
        <v>253</v>
      </c>
      <c r="D15" s="25" t="s">
        <v>158</v>
      </c>
      <c r="E15" s="26">
        <v>9500</v>
      </c>
      <c r="F15" s="27">
        <v>693.53</v>
      </c>
      <c r="G15" s="28">
        <v>2.4899999999999999E-2</v>
      </c>
      <c r="H15" s="29"/>
    </row>
    <row r="16" spans="2:9" ht="15.75" customHeight="1" x14ac:dyDescent="0.2">
      <c r="B16" s="25" t="s">
        <v>401</v>
      </c>
      <c r="C16" s="25" t="s">
        <v>402</v>
      </c>
      <c r="D16" s="25" t="s">
        <v>133</v>
      </c>
      <c r="E16" s="26">
        <v>563929</v>
      </c>
      <c r="F16" s="27">
        <v>690.53</v>
      </c>
      <c r="G16" s="28">
        <v>2.4799999999999999E-2</v>
      </c>
      <c r="H16" s="29"/>
    </row>
    <row r="17" spans="2:8" ht="15.75" customHeight="1" x14ac:dyDescent="0.2">
      <c r="B17" s="25" t="s">
        <v>344</v>
      </c>
      <c r="C17" s="25" t="s">
        <v>345</v>
      </c>
      <c r="D17" s="25" t="s">
        <v>158</v>
      </c>
      <c r="E17" s="26">
        <v>91816</v>
      </c>
      <c r="F17" s="27">
        <v>672.6</v>
      </c>
      <c r="G17" s="28">
        <v>2.4199999999999999E-2</v>
      </c>
      <c r="H17" s="29"/>
    </row>
    <row r="18" spans="2:8" ht="15.75" customHeight="1" x14ac:dyDescent="0.2">
      <c r="B18" s="25" t="s">
        <v>403</v>
      </c>
      <c r="C18" s="25" t="s">
        <v>404</v>
      </c>
      <c r="D18" s="25" t="s">
        <v>158</v>
      </c>
      <c r="E18" s="26">
        <v>85075</v>
      </c>
      <c r="F18" s="27">
        <v>670.09</v>
      </c>
      <c r="G18" s="28">
        <v>2.41E-2</v>
      </c>
      <c r="H18" s="29"/>
    </row>
    <row r="19" spans="2:8" ht="15.75" customHeight="1" x14ac:dyDescent="0.2">
      <c r="B19" s="25" t="s">
        <v>340</v>
      </c>
      <c r="C19" s="25" t="s">
        <v>341</v>
      </c>
      <c r="D19" s="25" t="s">
        <v>133</v>
      </c>
      <c r="E19" s="26">
        <v>525557</v>
      </c>
      <c r="F19" s="27">
        <v>651.42999999999995</v>
      </c>
      <c r="G19" s="28">
        <v>2.3400000000000001E-2</v>
      </c>
      <c r="H19" s="29"/>
    </row>
    <row r="20" spans="2:8" ht="15.75" customHeight="1" x14ac:dyDescent="0.2">
      <c r="B20" s="25" t="s">
        <v>405</v>
      </c>
      <c r="C20" s="25" t="s">
        <v>406</v>
      </c>
      <c r="D20" s="25" t="s">
        <v>133</v>
      </c>
      <c r="E20" s="26">
        <v>215387</v>
      </c>
      <c r="F20" s="27">
        <v>641.75</v>
      </c>
      <c r="G20" s="28">
        <v>2.3099999999999999E-2</v>
      </c>
      <c r="H20" s="29"/>
    </row>
    <row r="21" spans="2:8" ht="15.75" customHeight="1" x14ac:dyDescent="0.2">
      <c r="B21" s="25" t="s">
        <v>407</v>
      </c>
      <c r="C21" s="25" t="s">
        <v>408</v>
      </c>
      <c r="D21" s="25" t="s">
        <v>158</v>
      </c>
      <c r="E21" s="26">
        <v>110525</v>
      </c>
      <c r="F21" s="27">
        <v>576.54999999999995</v>
      </c>
      <c r="G21" s="28">
        <v>2.07E-2</v>
      </c>
      <c r="H21" s="29"/>
    </row>
    <row r="22" spans="2:8" ht="15.75" customHeight="1" x14ac:dyDescent="0.2">
      <c r="B22" s="25" t="s">
        <v>409</v>
      </c>
      <c r="C22" s="25" t="s">
        <v>410</v>
      </c>
      <c r="D22" s="25" t="s">
        <v>158</v>
      </c>
      <c r="E22" s="26">
        <v>49502</v>
      </c>
      <c r="F22" s="27">
        <v>560.41</v>
      </c>
      <c r="G22" s="28">
        <v>2.0199999999999999E-2</v>
      </c>
      <c r="H22" s="29"/>
    </row>
    <row r="23" spans="2:8" ht="15.75" customHeight="1" x14ac:dyDescent="0.2">
      <c r="B23" s="25" t="s">
        <v>411</v>
      </c>
      <c r="C23" s="25" t="s">
        <v>412</v>
      </c>
      <c r="D23" s="25" t="s">
        <v>158</v>
      </c>
      <c r="E23" s="26">
        <v>32104</v>
      </c>
      <c r="F23" s="27">
        <v>497.23</v>
      </c>
      <c r="G23" s="28">
        <v>1.7899999999999999E-2</v>
      </c>
      <c r="H23" s="29"/>
    </row>
    <row r="24" spans="2:8" ht="15.75" customHeight="1" x14ac:dyDescent="0.2">
      <c r="B24" s="25" t="s">
        <v>247</v>
      </c>
      <c r="C24" s="25" t="s">
        <v>248</v>
      </c>
      <c r="D24" s="25" t="s">
        <v>133</v>
      </c>
      <c r="E24" s="26">
        <v>26129</v>
      </c>
      <c r="F24" s="27">
        <v>485.1</v>
      </c>
      <c r="G24" s="28">
        <v>1.7399999999999999E-2</v>
      </c>
      <c r="H24" s="29"/>
    </row>
    <row r="25" spans="2:8" ht="15.75" customHeight="1" x14ac:dyDescent="0.2">
      <c r="B25" s="25" t="s">
        <v>277</v>
      </c>
      <c r="C25" s="25" t="s">
        <v>278</v>
      </c>
      <c r="D25" s="25" t="s">
        <v>158</v>
      </c>
      <c r="E25" s="26">
        <v>53486</v>
      </c>
      <c r="F25" s="27">
        <v>457.49</v>
      </c>
      <c r="G25" s="28">
        <v>1.6500000000000001E-2</v>
      </c>
      <c r="H25" s="29"/>
    </row>
    <row r="26" spans="2:8" ht="15.75" customHeight="1" x14ac:dyDescent="0.2">
      <c r="B26" s="25" t="s">
        <v>413</v>
      </c>
      <c r="C26" s="25" t="s">
        <v>414</v>
      </c>
      <c r="D26" s="25" t="s">
        <v>158</v>
      </c>
      <c r="E26" s="26">
        <v>42806</v>
      </c>
      <c r="F26" s="27">
        <v>417.27</v>
      </c>
      <c r="G26" s="28">
        <v>1.4999999999999999E-2</v>
      </c>
      <c r="H26" s="29"/>
    </row>
    <row r="27" spans="2:8" ht="15.75" customHeight="1" x14ac:dyDescent="0.2">
      <c r="B27" s="25" t="s">
        <v>415</v>
      </c>
      <c r="C27" s="25" t="s">
        <v>416</v>
      </c>
      <c r="D27" s="25" t="s">
        <v>216</v>
      </c>
      <c r="E27" s="26">
        <v>21034</v>
      </c>
      <c r="F27" s="27">
        <v>136.06</v>
      </c>
      <c r="G27" s="28">
        <v>4.8999999999999998E-3</v>
      </c>
      <c r="H27" s="29"/>
    </row>
    <row r="28" spans="2:8" ht="15.75" customHeight="1" x14ac:dyDescent="0.2">
      <c r="B28" s="24" t="s">
        <v>101</v>
      </c>
      <c r="C28" s="24"/>
      <c r="D28" s="24"/>
      <c r="E28" s="30"/>
      <c r="F28" s="31">
        <v>26018.560000000001</v>
      </c>
      <c r="G28" s="32">
        <v>0.93569999999999998</v>
      </c>
      <c r="H28" s="33"/>
    </row>
    <row r="29" spans="2:8" ht="15.75" customHeight="1" x14ac:dyDescent="0.2">
      <c r="B29" s="24" t="s">
        <v>161</v>
      </c>
      <c r="C29" s="25"/>
      <c r="D29" s="25"/>
      <c r="E29" s="26"/>
      <c r="F29" s="27"/>
      <c r="G29" s="28"/>
      <c r="H29" s="29"/>
    </row>
    <row r="30" spans="2:8" ht="15.75" customHeight="1" x14ac:dyDescent="0.2">
      <c r="B30" s="24" t="s">
        <v>101</v>
      </c>
      <c r="C30" s="25"/>
      <c r="D30" s="25"/>
      <c r="E30" s="26"/>
      <c r="F30" s="34" t="s">
        <v>103</v>
      </c>
      <c r="G30" s="35" t="s">
        <v>103</v>
      </c>
      <c r="H30" s="29"/>
    </row>
    <row r="31" spans="2:8" ht="15.75" customHeight="1" x14ac:dyDescent="0.2">
      <c r="B31" s="25"/>
      <c r="C31" s="25"/>
      <c r="D31" s="25"/>
      <c r="E31" s="26"/>
      <c r="F31" s="27"/>
      <c r="G31" s="28"/>
      <c r="H31" s="29"/>
    </row>
    <row r="32" spans="2:8" ht="15.75" customHeight="1" x14ac:dyDescent="0.2">
      <c r="B32" s="36" t="s">
        <v>105</v>
      </c>
      <c r="C32" s="36"/>
      <c r="D32" s="36"/>
      <c r="E32" s="37"/>
      <c r="F32" s="31">
        <v>26018.560000000001</v>
      </c>
      <c r="G32" s="32">
        <v>0.93569999999999998</v>
      </c>
      <c r="H32" s="33"/>
    </row>
    <row r="33" spans="2:8" ht="15.75" customHeight="1" x14ac:dyDescent="0.2">
      <c r="B33" s="25"/>
      <c r="C33" s="25"/>
      <c r="D33" s="25"/>
      <c r="E33" s="26"/>
      <c r="F33" s="27"/>
      <c r="G33" s="28"/>
      <c r="H33" s="29"/>
    </row>
    <row r="34" spans="2:8" ht="15.75" customHeight="1" x14ac:dyDescent="0.2">
      <c r="B34" s="25"/>
      <c r="C34" s="25"/>
      <c r="D34" s="25"/>
      <c r="E34" s="26"/>
      <c r="F34" s="27"/>
      <c r="G34" s="28"/>
      <c r="H34" s="29"/>
    </row>
    <row r="35" spans="2:8" ht="15.75" customHeight="1" x14ac:dyDescent="0.2">
      <c r="B35" s="24" t="s">
        <v>107</v>
      </c>
      <c r="C35" s="25"/>
      <c r="D35" s="25"/>
      <c r="E35" s="26"/>
      <c r="F35" s="27"/>
      <c r="G35" s="28"/>
      <c r="H35" s="29"/>
    </row>
    <row r="36" spans="2:8" ht="15.75" customHeight="1" x14ac:dyDescent="0.2">
      <c r="B36" s="25" t="s">
        <v>108</v>
      </c>
      <c r="C36" s="25"/>
      <c r="D36" s="25"/>
      <c r="E36" s="26"/>
      <c r="F36" s="27">
        <v>1152.1300000000001</v>
      </c>
      <c r="G36" s="28">
        <v>4.1399999999999999E-2</v>
      </c>
      <c r="H36" s="29"/>
    </row>
    <row r="37" spans="2:8" ht="15.75" customHeight="1" x14ac:dyDescent="0.2">
      <c r="B37" s="24" t="s">
        <v>101</v>
      </c>
      <c r="C37" s="24"/>
      <c r="D37" s="24"/>
      <c r="E37" s="30"/>
      <c r="F37" s="31">
        <v>1152.1300000000001</v>
      </c>
      <c r="G37" s="32">
        <v>4.1399999999999999E-2</v>
      </c>
      <c r="H37" s="33"/>
    </row>
    <row r="38" spans="2:8" ht="15.75" customHeight="1" x14ac:dyDescent="0.2">
      <c r="B38" s="25"/>
      <c r="C38" s="25"/>
      <c r="D38" s="25"/>
      <c r="E38" s="26"/>
      <c r="F38" s="27"/>
      <c r="G38" s="28"/>
      <c r="H38" s="29"/>
    </row>
    <row r="39" spans="2:8" ht="15.75" customHeight="1" x14ac:dyDescent="0.2">
      <c r="B39" s="36" t="s">
        <v>105</v>
      </c>
      <c r="C39" s="36"/>
      <c r="D39" s="36"/>
      <c r="E39" s="37"/>
      <c r="F39" s="31">
        <v>1152.1300000000001</v>
      </c>
      <c r="G39" s="32">
        <v>4.1399999999999999E-2</v>
      </c>
      <c r="H39" s="33"/>
    </row>
    <row r="40" spans="2:8" ht="15.75" customHeight="1" x14ac:dyDescent="0.2">
      <c r="B40" s="25" t="s">
        <v>109</v>
      </c>
      <c r="C40" s="25"/>
      <c r="D40" s="25"/>
      <c r="E40" s="26"/>
      <c r="F40" s="27">
        <v>636.16</v>
      </c>
      <c r="G40" s="28">
        <v>2.2900000000000031E-2</v>
      </c>
      <c r="H40" s="29"/>
    </row>
    <row r="41" spans="2:8" ht="15.75" customHeight="1" x14ac:dyDescent="0.2">
      <c r="B41" s="40" t="s">
        <v>110</v>
      </c>
      <c r="C41" s="40"/>
      <c r="D41" s="40"/>
      <c r="E41" s="41"/>
      <c r="F41" s="42">
        <v>27806.85</v>
      </c>
      <c r="G41" s="43">
        <v>1</v>
      </c>
      <c r="H41" s="44"/>
    </row>
    <row r="42" spans="2:8" ht="15.75" customHeight="1" thickBot="1" x14ac:dyDescent="0.25">
      <c r="B42" s="2"/>
    </row>
    <row r="43" spans="2:8" ht="27" customHeight="1" thickBot="1" x14ac:dyDescent="0.25">
      <c r="B43" s="57" t="s">
        <v>810</v>
      </c>
      <c r="C43" s="58" t="s">
        <v>811</v>
      </c>
      <c r="D43" s="58" t="s">
        <v>812</v>
      </c>
      <c r="E43" s="59" t="s">
        <v>813</v>
      </c>
      <c r="G43" s="2"/>
      <c r="H43" s="2"/>
    </row>
    <row r="44" spans="2:8" ht="20.25" customHeight="1" x14ac:dyDescent="0.2">
      <c r="B44" s="65" t="s">
        <v>831</v>
      </c>
      <c r="C44" s="78"/>
      <c r="D44" s="68"/>
      <c r="E44" s="83"/>
      <c r="G44" s="2"/>
      <c r="H44" s="2"/>
    </row>
    <row r="45" spans="2:8" ht="39.950000000000003" customHeight="1" x14ac:dyDescent="0.2">
      <c r="B45" s="61" t="s">
        <v>832</v>
      </c>
      <c r="C45" s="79"/>
      <c r="D45" s="82" t="s">
        <v>833</v>
      </c>
      <c r="E45" s="79"/>
      <c r="G45" s="2"/>
      <c r="H45" s="2"/>
    </row>
    <row r="46" spans="2:8" ht="44.25" customHeight="1" x14ac:dyDescent="0.2">
      <c r="B46" s="61" t="s">
        <v>834</v>
      </c>
      <c r="C46" s="79"/>
      <c r="D46" s="82"/>
      <c r="E46" s="79"/>
      <c r="G46" s="2"/>
      <c r="H46" s="2"/>
    </row>
    <row r="47" spans="2:8" ht="29.25" customHeight="1" thickBot="1" x14ac:dyDescent="0.25">
      <c r="B47" s="63" t="s">
        <v>835</v>
      </c>
      <c r="C47" s="80"/>
      <c r="D47" s="67" t="s">
        <v>835</v>
      </c>
      <c r="E47" s="84"/>
      <c r="G47" s="2"/>
      <c r="H47" s="2"/>
    </row>
    <row r="49" spans="2:8" ht="12" x14ac:dyDescent="0.2">
      <c r="B49" s="2" t="s">
        <v>814</v>
      </c>
      <c r="C49" s="2"/>
      <c r="D49" s="2"/>
      <c r="G49" s="2"/>
      <c r="H49" s="2"/>
    </row>
    <row r="50" spans="2:8" ht="12" x14ac:dyDescent="0.2">
      <c r="B50" s="3" t="s">
        <v>815</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4:C47"/>
    <mergeCell ref="E44:E47"/>
    <mergeCell ref="D45:D46"/>
  </mergeCells>
  <hyperlinks>
    <hyperlink ref="I1" location="'Sheet1'!A1" display="Index" xr:uid="{4E2D9B1A-D89A-47AF-B6AC-22030F66F8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081D-3C5B-4A73-A236-727080E5F4B5}">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9.28515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7047</v>
      </c>
      <c r="F7" s="27">
        <v>116.36</v>
      </c>
      <c r="G7" s="28">
        <v>8.2799999999999999E-2</v>
      </c>
      <c r="H7" s="29"/>
    </row>
    <row r="8" spans="2:9" ht="15.75" customHeight="1" x14ac:dyDescent="0.2">
      <c r="B8" s="25" t="s">
        <v>131</v>
      </c>
      <c r="C8" s="25" t="s">
        <v>132</v>
      </c>
      <c r="D8" s="25" t="s">
        <v>133</v>
      </c>
      <c r="E8" s="26">
        <v>10790</v>
      </c>
      <c r="F8" s="27">
        <v>107.72</v>
      </c>
      <c r="G8" s="28">
        <v>7.6600000000000001E-2</v>
      </c>
      <c r="H8" s="29"/>
    </row>
    <row r="9" spans="2:9" ht="15.75" customHeight="1" x14ac:dyDescent="0.2">
      <c r="B9" s="25" t="s">
        <v>243</v>
      </c>
      <c r="C9" s="25" t="s">
        <v>244</v>
      </c>
      <c r="D9" s="25" t="s">
        <v>133</v>
      </c>
      <c r="E9" s="26">
        <v>10039</v>
      </c>
      <c r="F9" s="27">
        <v>62.26</v>
      </c>
      <c r="G9" s="28">
        <v>4.4299999999999999E-2</v>
      </c>
      <c r="H9" s="29"/>
    </row>
    <row r="10" spans="2:9" ht="15.75" customHeight="1" x14ac:dyDescent="0.2">
      <c r="B10" s="25" t="s">
        <v>134</v>
      </c>
      <c r="C10" s="25" t="s">
        <v>135</v>
      </c>
      <c r="D10" s="25" t="s">
        <v>136</v>
      </c>
      <c r="E10" s="26">
        <v>4578</v>
      </c>
      <c r="F10" s="27">
        <v>62.06</v>
      </c>
      <c r="G10" s="28">
        <v>4.4200000000000003E-2</v>
      </c>
      <c r="H10" s="29"/>
    </row>
    <row r="11" spans="2:9" ht="15.75" customHeight="1" x14ac:dyDescent="0.2">
      <c r="B11" s="25" t="s">
        <v>245</v>
      </c>
      <c r="C11" s="25" t="s">
        <v>246</v>
      </c>
      <c r="D11" s="25" t="s">
        <v>133</v>
      </c>
      <c r="E11" s="26">
        <v>4890</v>
      </c>
      <c r="F11" s="27">
        <v>46.65</v>
      </c>
      <c r="G11" s="28">
        <v>3.32E-2</v>
      </c>
      <c r="H11" s="29"/>
    </row>
    <row r="12" spans="2:9" ht="15.75" customHeight="1" x14ac:dyDescent="0.2">
      <c r="B12" s="25" t="s">
        <v>197</v>
      </c>
      <c r="C12" s="25" t="s">
        <v>198</v>
      </c>
      <c r="D12" s="25" t="s">
        <v>136</v>
      </c>
      <c r="E12" s="26">
        <v>1078</v>
      </c>
      <c r="F12" s="27">
        <v>36.880000000000003</v>
      </c>
      <c r="G12" s="28">
        <v>2.6200000000000001E-2</v>
      </c>
      <c r="H12" s="29"/>
    </row>
    <row r="13" spans="2:9" ht="15.75" customHeight="1" x14ac:dyDescent="0.2">
      <c r="B13" s="25" t="s">
        <v>294</v>
      </c>
      <c r="C13" s="25" t="s">
        <v>295</v>
      </c>
      <c r="D13" s="25" t="s">
        <v>296</v>
      </c>
      <c r="E13" s="26">
        <v>1327</v>
      </c>
      <c r="F13" s="27">
        <v>35.58</v>
      </c>
      <c r="G13" s="28">
        <v>2.53E-2</v>
      </c>
      <c r="H13" s="29"/>
    </row>
    <row r="14" spans="2:9" ht="15.75" customHeight="1" x14ac:dyDescent="0.2">
      <c r="B14" s="25" t="s">
        <v>417</v>
      </c>
      <c r="C14" s="25" t="s">
        <v>418</v>
      </c>
      <c r="D14" s="25" t="s">
        <v>348</v>
      </c>
      <c r="E14" s="26">
        <v>7130</v>
      </c>
      <c r="F14" s="27">
        <v>33.51</v>
      </c>
      <c r="G14" s="28">
        <v>2.3800000000000002E-2</v>
      </c>
      <c r="H14" s="29"/>
    </row>
    <row r="15" spans="2:9" ht="15.75" customHeight="1" x14ac:dyDescent="0.2">
      <c r="B15" s="25" t="s">
        <v>419</v>
      </c>
      <c r="C15" s="25" t="s">
        <v>420</v>
      </c>
      <c r="D15" s="25" t="s">
        <v>348</v>
      </c>
      <c r="E15" s="26">
        <v>3820</v>
      </c>
      <c r="F15" s="27">
        <v>28.94</v>
      </c>
      <c r="G15" s="28">
        <v>2.06E-2</v>
      </c>
      <c r="H15" s="29"/>
    </row>
    <row r="16" spans="2:9" ht="15.75" customHeight="1" x14ac:dyDescent="0.2">
      <c r="B16" s="25" t="s">
        <v>256</v>
      </c>
      <c r="C16" s="25" t="s">
        <v>257</v>
      </c>
      <c r="D16" s="25" t="s">
        <v>147</v>
      </c>
      <c r="E16" s="26">
        <v>286</v>
      </c>
      <c r="F16" s="27">
        <v>28.09</v>
      </c>
      <c r="G16" s="28">
        <v>0.02</v>
      </c>
      <c r="H16" s="29"/>
    </row>
    <row r="17" spans="2:8" ht="15.75" customHeight="1" x14ac:dyDescent="0.2">
      <c r="B17" s="25" t="s">
        <v>142</v>
      </c>
      <c r="C17" s="25" t="s">
        <v>143</v>
      </c>
      <c r="D17" s="25" t="s">
        <v>144</v>
      </c>
      <c r="E17" s="26">
        <v>1031</v>
      </c>
      <c r="F17" s="27">
        <v>26.4</v>
      </c>
      <c r="G17" s="28">
        <v>1.8800000000000001E-2</v>
      </c>
      <c r="H17" s="29"/>
    </row>
    <row r="18" spans="2:8" ht="15.75" customHeight="1" x14ac:dyDescent="0.2">
      <c r="B18" s="25" t="s">
        <v>421</v>
      </c>
      <c r="C18" s="25" t="s">
        <v>422</v>
      </c>
      <c r="D18" s="25" t="s">
        <v>423</v>
      </c>
      <c r="E18" s="26">
        <v>4823</v>
      </c>
      <c r="F18" s="27">
        <v>25.85</v>
      </c>
      <c r="G18" s="28">
        <v>1.84E-2</v>
      </c>
      <c r="H18" s="29"/>
    </row>
    <row r="19" spans="2:8" ht="15.75" customHeight="1" x14ac:dyDescent="0.2">
      <c r="B19" s="25" t="s">
        <v>148</v>
      </c>
      <c r="C19" s="25" t="s">
        <v>149</v>
      </c>
      <c r="D19" s="25" t="s">
        <v>150</v>
      </c>
      <c r="E19" s="26">
        <v>954</v>
      </c>
      <c r="F19" s="27">
        <v>24.32</v>
      </c>
      <c r="G19" s="28">
        <v>1.7299999999999999E-2</v>
      </c>
      <c r="H19" s="29"/>
    </row>
    <row r="20" spans="2:8" ht="15.75" customHeight="1" x14ac:dyDescent="0.2">
      <c r="B20" s="25" t="s">
        <v>323</v>
      </c>
      <c r="C20" s="25" t="s">
        <v>324</v>
      </c>
      <c r="D20" s="25" t="s">
        <v>158</v>
      </c>
      <c r="E20" s="26">
        <v>1620</v>
      </c>
      <c r="F20" s="27">
        <v>23.59</v>
      </c>
      <c r="G20" s="28">
        <v>1.6799999999999999E-2</v>
      </c>
      <c r="H20" s="29"/>
    </row>
    <row r="21" spans="2:8" ht="15.75" customHeight="1" x14ac:dyDescent="0.2">
      <c r="B21" s="25" t="s">
        <v>346</v>
      </c>
      <c r="C21" s="25" t="s">
        <v>347</v>
      </c>
      <c r="D21" s="25" t="s">
        <v>348</v>
      </c>
      <c r="E21" s="26">
        <v>4699</v>
      </c>
      <c r="F21" s="27">
        <v>23.46</v>
      </c>
      <c r="G21" s="28">
        <v>1.67E-2</v>
      </c>
      <c r="H21" s="29"/>
    </row>
    <row r="22" spans="2:8" ht="15.75" customHeight="1" x14ac:dyDescent="0.2">
      <c r="B22" s="25" t="s">
        <v>424</v>
      </c>
      <c r="C22" s="25" t="s">
        <v>425</v>
      </c>
      <c r="D22" s="25" t="s">
        <v>426</v>
      </c>
      <c r="E22" s="26">
        <v>2116</v>
      </c>
      <c r="F22" s="27">
        <v>21.78</v>
      </c>
      <c r="G22" s="28">
        <v>1.55E-2</v>
      </c>
      <c r="H22" s="29"/>
    </row>
    <row r="23" spans="2:8" ht="15.75" customHeight="1" x14ac:dyDescent="0.2">
      <c r="B23" s="25" t="s">
        <v>263</v>
      </c>
      <c r="C23" s="25" t="s">
        <v>264</v>
      </c>
      <c r="D23" s="25" t="s">
        <v>205</v>
      </c>
      <c r="E23" s="26">
        <v>258</v>
      </c>
      <c r="F23" s="27">
        <v>21.46</v>
      </c>
      <c r="G23" s="28">
        <v>1.5299999999999999E-2</v>
      </c>
      <c r="H23" s="29"/>
    </row>
    <row r="24" spans="2:8" ht="15.75" customHeight="1" x14ac:dyDescent="0.2">
      <c r="B24" s="25" t="s">
        <v>139</v>
      </c>
      <c r="C24" s="25" t="s">
        <v>140</v>
      </c>
      <c r="D24" s="25" t="s">
        <v>141</v>
      </c>
      <c r="E24" s="26">
        <v>95</v>
      </c>
      <c r="F24" s="27">
        <v>21.43</v>
      </c>
      <c r="G24" s="28">
        <v>1.52E-2</v>
      </c>
      <c r="H24" s="29"/>
    </row>
    <row r="25" spans="2:8" ht="15.75" customHeight="1" x14ac:dyDescent="0.2">
      <c r="B25" s="25" t="s">
        <v>427</v>
      </c>
      <c r="C25" s="25" t="s">
        <v>428</v>
      </c>
      <c r="D25" s="25" t="s">
        <v>147</v>
      </c>
      <c r="E25" s="26">
        <v>3305</v>
      </c>
      <c r="F25" s="27">
        <v>21.29</v>
      </c>
      <c r="G25" s="28">
        <v>1.52E-2</v>
      </c>
      <c r="H25" s="29"/>
    </row>
    <row r="26" spans="2:8" ht="15.75" customHeight="1" x14ac:dyDescent="0.2">
      <c r="B26" s="25" t="s">
        <v>429</v>
      </c>
      <c r="C26" s="25" t="s">
        <v>430</v>
      </c>
      <c r="D26" s="25" t="s">
        <v>216</v>
      </c>
      <c r="E26" s="26">
        <v>1636</v>
      </c>
      <c r="F26" s="27">
        <v>20.98</v>
      </c>
      <c r="G26" s="28">
        <v>1.49E-2</v>
      </c>
      <c r="H26" s="29"/>
    </row>
    <row r="27" spans="2:8" ht="15.75" customHeight="1" x14ac:dyDescent="0.2">
      <c r="B27" s="25" t="s">
        <v>318</v>
      </c>
      <c r="C27" s="25" t="s">
        <v>319</v>
      </c>
      <c r="D27" s="25" t="s">
        <v>320</v>
      </c>
      <c r="E27" s="26">
        <v>1173</v>
      </c>
      <c r="F27" s="27">
        <v>20.61</v>
      </c>
      <c r="G27" s="28">
        <v>1.47E-2</v>
      </c>
      <c r="H27" s="29"/>
    </row>
    <row r="28" spans="2:8" ht="15.75" customHeight="1" x14ac:dyDescent="0.2">
      <c r="B28" s="25" t="s">
        <v>431</v>
      </c>
      <c r="C28" s="25" t="s">
        <v>432</v>
      </c>
      <c r="D28" s="25" t="s">
        <v>303</v>
      </c>
      <c r="E28" s="26">
        <v>2667</v>
      </c>
      <c r="F28" s="27">
        <v>19.89</v>
      </c>
      <c r="G28" s="28">
        <v>1.4200000000000001E-2</v>
      </c>
      <c r="H28" s="29"/>
    </row>
    <row r="29" spans="2:8" ht="15.75" customHeight="1" x14ac:dyDescent="0.2">
      <c r="B29" s="25" t="s">
        <v>153</v>
      </c>
      <c r="C29" s="25" t="s">
        <v>154</v>
      </c>
      <c r="D29" s="25" t="s">
        <v>155</v>
      </c>
      <c r="E29" s="26">
        <v>2192</v>
      </c>
      <c r="F29" s="27">
        <v>19.510000000000002</v>
      </c>
      <c r="G29" s="28">
        <v>1.3899999999999999E-2</v>
      </c>
      <c r="H29" s="29"/>
    </row>
    <row r="30" spans="2:8" ht="15.75" customHeight="1" x14ac:dyDescent="0.2">
      <c r="B30" s="25" t="s">
        <v>201</v>
      </c>
      <c r="C30" s="25" t="s">
        <v>202</v>
      </c>
      <c r="D30" s="25" t="s">
        <v>188</v>
      </c>
      <c r="E30" s="26">
        <v>893</v>
      </c>
      <c r="F30" s="27">
        <v>19.38</v>
      </c>
      <c r="G30" s="28">
        <v>1.38E-2</v>
      </c>
      <c r="H30" s="29"/>
    </row>
    <row r="31" spans="2:8" ht="15.75" customHeight="1" x14ac:dyDescent="0.2">
      <c r="B31" s="25" t="s">
        <v>411</v>
      </c>
      <c r="C31" s="25" t="s">
        <v>412</v>
      </c>
      <c r="D31" s="25" t="s">
        <v>158</v>
      </c>
      <c r="E31" s="26">
        <v>1244</v>
      </c>
      <c r="F31" s="27">
        <v>19.27</v>
      </c>
      <c r="G31" s="28">
        <v>1.37E-2</v>
      </c>
      <c r="H31" s="29"/>
    </row>
    <row r="32" spans="2:8" ht="15.75" customHeight="1" x14ac:dyDescent="0.2">
      <c r="B32" s="25" t="s">
        <v>433</v>
      </c>
      <c r="C32" s="25" t="s">
        <v>434</v>
      </c>
      <c r="D32" s="25" t="s">
        <v>262</v>
      </c>
      <c r="E32" s="26">
        <v>481</v>
      </c>
      <c r="F32" s="27">
        <v>19.14</v>
      </c>
      <c r="G32" s="28">
        <v>1.3599999999999999E-2</v>
      </c>
      <c r="H32" s="29"/>
    </row>
    <row r="33" spans="2:8" ht="15.75" customHeight="1" x14ac:dyDescent="0.2">
      <c r="B33" s="25" t="s">
        <v>247</v>
      </c>
      <c r="C33" s="25" t="s">
        <v>248</v>
      </c>
      <c r="D33" s="25" t="s">
        <v>133</v>
      </c>
      <c r="E33" s="26">
        <v>1029</v>
      </c>
      <c r="F33" s="27">
        <v>19.100000000000001</v>
      </c>
      <c r="G33" s="28">
        <v>1.3599999999999999E-2</v>
      </c>
      <c r="H33" s="29"/>
    </row>
    <row r="34" spans="2:8" ht="15.75" customHeight="1" x14ac:dyDescent="0.2">
      <c r="B34" s="25" t="s">
        <v>435</v>
      </c>
      <c r="C34" s="25" t="s">
        <v>436</v>
      </c>
      <c r="D34" s="25" t="s">
        <v>348</v>
      </c>
      <c r="E34" s="26">
        <v>672</v>
      </c>
      <c r="F34" s="27">
        <v>18.77</v>
      </c>
      <c r="G34" s="28">
        <v>1.34E-2</v>
      </c>
      <c r="H34" s="29"/>
    </row>
    <row r="35" spans="2:8" ht="15.75" customHeight="1" x14ac:dyDescent="0.2">
      <c r="B35" s="25" t="s">
        <v>401</v>
      </c>
      <c r="C35" s="25" t="s">
        <v>402</v>
      </c>
      <c r="D35" s="25" t="s">
        <v>133</v>
      </c>
      <c r="E35" s="26">
        <v>14905</v>
      </c>
      <c r="F35" s="27">
        <v>18.25</v>
      </c>
      <c r="G35" s="28">
        <v>1.2999999999999999E-2</v>
      </c>
      <c r="H35" s="29"/>
    </row>
    <row r="36" spans="2:8" ht="15.75" customHeight="1" x14ac:dyDescent="0.2">
      <c r="B36" s="25" t="s">
        <v>151</v>
      </c>
      <c r="C36" s="25" t="s">
        <v>152</v>
      </c>
      <c r="D36" s="25" t="s">
        <v>136</v>
      </c>
      <c r="E36" s="26">
        <v>368</v>
      </c>
      <c r="F36" s="27">
        <v>18</v>
      </c>
      <c r="G36" s="28">
        <v>1.2800000000000001E-2</v>
      </c>
      <c r="H36" s="29"/>
    </row>
    <row r="37" spans="2:8" ht="15.75" customHeight="1" x14ac:dyDescent="0.2">
      <c r="B37" s="25" t="s">
        <v>284</v>
      </c>
      <c r="C37" s="25" t="s">
        <v>285</v>
      </c>
      <c r="D37" s="25" t="s">
        <v>286</v>
      </c>
      <c r="E37" s="26">
        <v>3101</v>
      </c>
      <c r="F37" s="27">
        <v>17.850000000000001</v>
      </c>
      <c r="G37" s="28">
        <v>1.2699999999999999E-2</v>
      </c>
      <c r="H37" s="29"/>
    </row>
    <row r="38" spans="2:8" ht="15.75" customHeight="1" x14ac:dyDescent="0.2">
      <c r="B38" s="25" t="s">
        <v>437</v>
      </c>
      <c r="C38" s="25" t="s">
        <v>438</v>
      </c>
      <c r="D38" s="25" t="s">
        <v>303</v>
      </c>
      <c r="E38" s="26">
        <v>5248</v>
      </c>
      <c r="F38" s="27">
        <v>17.600000000000001</v>
      </c>
      <c r="G38" s="28">
        <v>1.2500000000000001E-2</v>
      </c>
      <c r="H38" s="29"/>
    </row>
    <row r="39" spans="2:8" ht="15.75" customHeight="1" x14ac:dyDescent="0.2">
      <c r="B39" s="25" t="s">
        <v>439</v>
      </c>
      <c r="C39" s="25" t="s">
        <v>440</v>
      </c>
      <c r="D39" s="25" t="s">
        <v>289</v>
      </c>
      <c r="E39" s="26">
        <v>28694</v>
      </c>
      <c r="F39" s="27">
        <v>16.8</v>
      </c>
      <c r="G39" s="28">
        <v>1.2E-2</v>
      </c>
      <c r="H39" s="29"/>
    </row>
    <row r="40" spans="2:8" ht="15.75" customHeight="1" x14ac:dyDescent="0.2">
      <c r="B40" s="25" t="s">
        <v>260</v>
      </c>
      <c r="C40" s="25" t="s">
        <v>261</v>
      </c>
      <c r="D40" s="25" t="s">
        <v>262</v>
      </c>
      <c r="E40" s="26">
        <v>295</v>
      </c>
      <c r="F40" s="27">
        <v>16.64</v>
      </c>
      <c r="G40" s="28">
        <v>1.18E-2</v>
      </c>
      <c r="H40" s="29"/>
    </row>
    <row r="41" spans="2:8" ht="15.75" customHeight="1" x14ac:dyDescent="0.2">
      <c r="B41" s="25" t="s">
        <v>441</v>
      </c>
      <c r="C41" s="25" t="s">
        <v>442</v>
      </c>
      <c r="D41" s="25" t="s">
        <v>320</v>
      </c>
      <c r="E41" s="26">
        <v>7283</v>
      </c>
      <c r="F41" s="27">
        <v>16.25</v>
      </c>
      <c r="G41" s="28">
        <v>1.1599999999999999E-2</v>
      </c>
      <c r="H41" s="29"/>
    </row>
    <row r="42" spans="2:8" ht="15.75" customHeight="1" x14ac:dyDescent="0.2">
      <c r="B42" s="25" t="s">
        <v>269</v>
      </c>
      <c r="C42" s="25" t="s">
        <v>270</v>
      </c>
      <c r="D42" s="25" t="s">
        <v>262</v>
      </c>
      <c r="E42" s="26">
        <v>1418</v>
      </c>
      <c r="F42" s="27">
        <v>16.21</v>
      </c>
      <c r="G42" s="28">
        <v>1.15E-2</v>
      </c>
      <c r="H42" s="29"/>
    </row>
    <row r="43" spans="2:8" ht="15.75" customHeight="1" x14ac:dyDescent="0.2">
      <c r="B43" s="25" t="s">
        <v>290</v>
      </c>
      <c r="C43" s="25" t="s">
        <v>291</v>
      </c>
      <c r="D43" s="25" t="s">
        <v>141</v>
      </c>
      <c r="E43" s="26">
        <v>327</v>
      </c>
      <c r="F43" s="27">
        <v>15.68</v>
      </c>
      <c r="G43" s="28">
        <v>1.12E-2</v>
      </c>
      <c r="H43" s="29"/>
    </row>
    <row r="44" spans="2:8" ht="15.75" customHeight="1" x14ac:dyDescent="0.2">
      <c r="B44" s="25" t="s">
        <v>443</v>
      </c>
      <c r="C44" s="25" t="s">
        <v>444</v>
      </c>
      <c r="D44" s="25" t="s">
        <v>426</v>
      </c>
      <c r="E44" s="26">
        <v>419</v>
      </c>
      <c r="F44" s="27">
        <v>15.15</v>
      </c>
      <c r="G44" s="28">
        <v>1.0800000000000001E-2</v>
      </c>
      <c r="H44" s="29"/>
    </row>
    <row r="45" spans="2:8" ht="15.75" customHeight="1" x14ac:dyDescent="0.2">
      <c r="B45" s="25" t="s">
        <v>357</v>
      </c>
      <c r="C45" s="25" t="s">
        <v>358</v>
      </c>
      <c r="D45" s="25" t="s">
        <v>224</v>
      </c>
      <c r="E45" s="26">
        <v>2980</v>
      </c>
      <c r="F45" s="27">
        <v>14.26</v>
      </c>
      <c r="G45" s="28">
        <v>1.01E-2</v>
      </c>
      <c r="H45" s="29"/>
    </row>
    <row r="46" spans="2:8" ht="15.75" customHeight="1" x14ac:dyDescent="0.2">
      <c r="B46" s="25" t="s">
        <v>321</v>
      </c>
      <c r="C46" s="25" t="s">
        <v>322</v>
      </c>
      <c r="D46" s="25" t="s">
        <v>303</v>
      </c>
      <c r="E46" s="26">
        <v>400</v>
      </c>
      <c r="F46" s="27">
        <v>13.51</v>
      </c>
      <c r="G46" s="28">
        <v>9.5999999999999992E-3</v>
      </c>
      <c r="H46" s="29"/>
    </row>
    <row r="47" spans="2:8" ht="15.75" customHeight="1" x14ac:dyDescent="0.2">
      <c r="B47" s="25" t="s">
        <v>174</v>
      </c>
      <c r="C47" s="25" t="s">
        <v>175</v>
      </c>
      <c r="D47" s="25" t="s">
        <v>176</v>
      </c>
      <c r="E47" s="26">
        <v>219</v>
      </c>
      <c r="F47" s="27">
        <v>11.33</v>
      </c>
      <c r="G47" s="28">
        <v>8.0999999999999996E-3</v>
      </c>
      <c r="H47" s="29"/>
    </row>
    <row r="48" spans="2:8" ht="15.75" customHeight="1" x14ac:dyDescent="0.2">
      <c r="B48" s="25" t="s">
        <v>445</v>
      </c>
      <c r="C48" s="25" t="s">
        <v>446</v>
      </c>
      <c r="D48" s="25" t="s">
        <v>227</v>
      </c>
      <c r="E48" s="26">
        <v>889</v>
      </c>
      <c r="F48" s="27">
        <v>10.76</v>
      </c>
      <c r="G48" s="28">
        <v>7.7000000000000002E-3</v>
      </c>
      <c r="H48" s="29"/>
    </row>
    <row r="49" spans="2:8" ht="15.75" customHeight="1" x14ac:dyDescent="0.2">
      <c r="B49" s="25" t="s">
        <v>275</v>
      </c>
      <c r="C49" s="25" t="s">
        <v>276</v>
      </c>
      <c r="D49" s="25" t="s">
        <v>136</v>
      </c>
      <c r="E49" s="26">
        <v>917</v>
      </c>
      <c r="F49" s="27">
        <v>10.24</v>
      </c>
      <c r="G49" s="28">
        <v>7.3000000000000001E-3</v>
      </c>
      <c r="H49" s="29"/>
    </row>
    <row r="50" spans="2:8" ht="15.75" customHeight="1" x14ac:dyDescent="0.2">
      <c r="B50" s="25" t="s">
        <v>267</v>
      </c>
      <c r="C50" s="25" t="s">
        <v>268</v>
      </c>
      <c r="D50" s="25" t="s">
        <v>147</v>
      </c>
      <c r="E50" s="26">
        <v>301</v>
      </c>
      <c r="F50" s="27">
        <v>10.130000000000001</v>
      </c>
      <c r="G50" s="28">
        <v>7.1999999999999998E-3</v>
      </c>
      <c r="H50" s="29"/>
    </row>
    <row r="51" spans="2:8" ht="15.75" customHeight="1" x14ac:dyDescent="0.2">
      <c r="B51" s="25" t="s">
        <v>447</v>
      </c>
      <c r="C51" s="25" t="s">
        <v>448</v>
      </c>
      <c r="D51" s="25" t="s">
        <v>262</v>
      </c>
      <c r="E51" s="26">
        <v>436</v>
      </c>
      <c r="F51" s="27">
        <v>8.73</v>
      </c>
      <c r="G51" s="28">
        <v>6.1999999999999998E-3</v>
      </c>
      <c r="H51" s="29"/>
    </row>
    <row r="52" spans="2:8" ht="15.75" customHeight="1" x14ac:dyDescent="0.2">
      <c r="B52" s="25" t="s">
        <v>279</v>
      </c>
      <c r="C52" s="25" t="s">
        <v>280</v>
      </c>
      <c r="D52" s="25" t="s">
        <v>281</v>
      </c>
      <c r="E52" s="26">
        <v>1776</v>
      </c>
      <c r="F52" s="27">
        <v>8.2200000000000006</v>
      </c>
      <c r="G52" s="28">
        <v>5.7999999999999996E-3</v>
      </c>
      <c r="H52" s="29"/>
    </row>
    <row r="53" spans="2:8" ht="15.75" customHeight="1" x14ac:dyDescent="0.2">
      <c r="B53" s="25" t="s">
        <v>449</v>
      </c>
      <c r="C53" s="25" t="s">
        <v>450</v>
      </c>
      <c r="D53" s="25" t="s">
        <v>451</v>
      </c>
      <c r="E53" s="26">
        <v>431</v>
      </c>
      <c r="F53" s="27">
        <v>6.32</v>
      </c>
      <c r="G53" s="28">
        <v>4.4999999999999997E-3</v>
      </c>
      <c r="H53" s="29"/>
    </row>
    <row r="54" spans="2:8" ht="15.75" customHeight="1" x14ac:dyDescent="0.2">
      <c r="B54" s="25" t="s">
        <v>156</v>
      </c>
      <c r="C54" s="25" t="s">
        <v>157</v>
      </c>
      <c r="D54" s="25" t="s">
        <v>158</v>
      </c>
      <c r="E54" s="26">
        <v>954</v>
      </c>
      <c r="F54" s="27">
        <v>2.5</v>
      </c>
      <c r="G54" s="28">
        <v>1.8E-3</v>
      </c>
      <c r="H54" s="29"/>
    </row>
    <row r="55" spans="2:8" ht="15.75" customHeight="1" x14ac:dyDescent="0.2">
      <c r="B55" s="24" t="s">
        <v>101</v>
      </c>
      <c r="C55" s="24"/>
      <c r="D55" s="24"/>
      <c r="E55" s="30"/>
      <c r="F55" s="31">
        <v>1208.71</v>
      </c>
      <c r="G55" s="32">
        <v>0.86</v>
      </c>
      <c r="H55" s="33"/>
    </row>
    <row r="56" spans="2:8" ht="15.75" customHeight="1" x14ac:dyDescent="0.2">
      <c r="B56" s="24" t="s">
        <v>161</v>
      </c>
      <c r="C56" s="25"/>
      <c r="D56" s="25"/>
      <c r="E56" s="26"/>
      <c r="F56" s="27"/>
      <c r="G56" s="28"/>
      <c r="H56" s="29"/>
    </row>
    <row r="57" spans="2:8" ht="15.75" customHeight="1" x14ac:dyDescent="0.2">
      <c r="B57" s="24" t="s">
        <v>101</v>
      </c>
      <c r="C57" s="25"/>
      <c r="D57" s="25"/>
      <c r="E57" s="26"/>
      <c r="F57" s="34" t="s">
        <v>103</v>
      </c>
      <c r="G57" s="35" t="s">
        <v>103</v>
      </c>
      <c r="H57" s="29"/>
    </row>
    <row r="58" spans="2:8" ht="15.75" customHeight="1" x14ac:dyDescent="0.2">
      <c r="B58" s="25"/>
      <c r="C58" s="25"/>
      <c r="D58" s="25"/>
      <c r="E58" s="26"/>
      <c r="F58" s="27"/>
      <c r="G58" s="28"/>
      <c r="H58" s="29"/>
    </row>
    <row r="59" spans="2:8" ht="15.75" customHeight="1" x14ac:dyDescent="0.2">
      <c r="B59" s="36" t="s">
        <v>105</v>
      </c>
      <c r="C59" s="36"/>
      <c r="D59" s="36"/>
      <c r="E59" s="37"/>
      <c r="F59" s="31">
        <v>1208.71</v>
      </c>
      <c r="G59" s="32">
        <v>0.86</v>
      </c>
      <c r="H59" s="33"/>
    </row>
    <row r="60" spans="2:8" ht="15.75" customHeight="1" x14ac:dyDescent="0.2">
      <c r="B60" s="25"/>
      <c r="C60" s="25"/>
      <c r="D60" s="25"/>
      <c r="E60" s="26"/>
      <c r="F60" s="27"/>
      <c r="G60" s="28"/>
      <c r="H60" s="29"/>
    </row>
    <row r="61" spans="2:8" ht="15.75" customHeight="1" x14ac:dyDescent="0.2">
      <c r="B61" s="24" t="s">
        <v>90</v>
      </c>
      <c r="C61" s="25"/>
      <c r="D61" s="25"/>
      <c r="E61" s="26"/>
      <c r="F61" s="27"/>
      <c r="G61" s="28"/>
      <c r="H61" s="29"/>
    </row>
    <row r="62" spans="2:8" ht="15.75" customHeight="1" x14ac:dyDescent="0.2">
      <c r="B62" s="24" t="s">
        <v>91</v>
      </c>
      <c r="C62" s="25"/>
      <c r="D62" s="25"/>
      <c r="E62" s="26"/>
      <c r="F62" s="27"/>
      <c r="G62" s="28"/>
      <c r="H62" s="29"/>
    </row>
    <row r="63" spans="2:8" ht="15.75" customHeight="1" x14ac:dyDescent="0.2">
      <c r="B63" s="25" t="s">
        <v>114</v>
      </c>
      <c r="C63" s="25" t="s">
        <v>115</v>
      </c>
      <c r="D63" s="25" t="s">
        <v>94</v>
      </c>
      <c r="E63" s="26">
        <v>150000</v>
      </c>
      <c r="F63" s="27">
        <v>152.35</v>
      </c>
      <c r="G63" s="28">
        <v>0.1084</v>
      </c>
      <c r="H63" s="29">
        <v>7.2872000000000006E-2</v>
      </c>
    </row>
    <row r="64" spans="2:8" ht="15.75" customHeight="1" x14ac:dyDescent="0.2">
      <c r="B64" s="24" t="s">
        <v>101</v>
      </c>
      <c r="C64" s="24"/>
      <c r="D64" s="24"/>
      <c r="E64" s="30"/>
      <c r="F64" s="31">
        <v>152.35</v>
      </c>
      <c r="G64" s="32">
        <v>0.1084</v>
      </c>
      <c r="H64" s="33"/>
    </row>
    <row r="65" spans="2:16" ht="15.75" customHeight="1" x14ac:dyDescent="0.2">
      <c r="B65" s="25"/>
      <c r="C65" s="25"/>
      <c r="D65" s="25"/>
      <c r="E65" s="26"/>
      <c r="F65" s="27"/>
      <c r="G65" s="28"/>
      <c r="H65" s="29"/>
    </row>
    <row r="66" spans="2:16" ht="15.75" customHeight="1" x14ac:dyDescent="0.2">
      <c r="B66" s="24" t="s">
        <v>102</v>
      </c>
      <c r="C66" s="25"/>
      <c r="D66" s="25"/>
      <c r="E66" s="26"/>
      <c r="F66" s="27"/>
      <c r="G66" s="28"/>
      <c r="H66" s="29"/>
    </row>
    <row r="67" spans="2:16" ht="15.75" customHeight="1" x14ac:dyDescent="0.2">
      <c r="B67" s="24" t="s">
        <v>101</v>
      </c>
      <c r="C67" s="25"/>
      <c r="D67" s="25"/>
      <c r="E67" s="26"/>
      <c r="F67" s="34" t="s">
        <v>103</v>
      </c>
      <c r="G67" s="35" t="s">
        <v>103</v>
      </c>
      <c r="H67" s="29"/>
    </row>
    <row r="68" spans="2:16" ht="15.75" customHeight="1" x14ac:dyDescent="0.2">
      <c r="B68" s="25"/>
      <c r="C68" s="25"/>
      <c r="D68" s="25"/>
      <c r="E68" s="26"/>
      <c r="F68" s="27"/>
      <c r="G68" s="28"/>
      <c r="H68" s="29"/>
      <c r="L68" s="3"/>
    </row>
    <row r="69" spans="2:16" ht="15.75" customHeight="1" x14ac:dyDescent="0.2">
      <c r="B69" s="24" t="s">
        <v>104</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36" t="s">
        <v>105</v>
      </c>
      <c r="C72" s="36"/>
      <c r="D72" s="36"/>
      <c r="E72" s="37"/>
      <c r="F72" s="31">
        <v>152.35</v>
      </c>
      <c r="G72" s="32">
        <v>0.1084</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107</v>
      </c>
      <c r="C75" s="25"/>
      <c r="D75" s="25"/>
      <c r="E75" s="26"/>
      <c r="F75" s="27"/>
      <c r="G75" s="28"/>
      <c r="H75" s="29"/>
      <c r="L75" s="5"/>
      <c r="M75" s="5"/>
      <c r="N75" s="6"/>
      <c r="O75" s="6"/>
      <c r="P75" s="5"/>
    </row>
    <row r="76" spans="2:16" ht="15.75" customHeight="1" x14ac:dyDescent="0.2">
      <c r="B76" s="25" t="s">
        <v>108</v>
      </c>
      <c r="C76" s="25"/>
      <c r="D76" s="25"/>
      <c r="E76" s="26"/>
      <c r="F76" s="27">
        <v>47.01</v>
      </c>
      <c r="G76" s="28">
        <v>3.3500000000000002E-2</v>
      </c>
      <c r="H76" s="29"/>
    </row>
    <row r="77" spans="2:16" ht="15.75" customHeight="1" x14ac:dyDescent="0.2">
      <c r="B77" s="24" t="s">
        <v>101</v>
      </c>
      <c r="C77" s="24"/>
      <c r="D77" s="24"/>
      <c r="E77" s="30"/>
      <c r="F77" s="31">
        <v>47.01</v>
      </c>
      <c r="G77" s="32">
        <v>3.3500000000000002E-2</v>
      </c>
      <c r="H77" s="33"/>
    </row>
    <row r="78" spans="2:16" ht="15.75" customHeight="1" x14ac:dyDescent="0.2">
      <c r="B78" s="25"/>
      <c r="C78" s="25"/>
      <c r="D78" s="25"/>
      <c r="E78" s="26"/>
      <c r="F78" s="27"/>
      <c r="G78" s="28"/>
      <c r="H78" s="29"/>
      <c r="L78" s="7"/>
      <c r="M78" s="7"/>
      <c r="N78" s="7"/>
      <c r="O78" s="7"/>
      <c r="P78" s="7"/>
    </row>
    <row r="79" spans="2:16" ht="15.75" customHeight="1" x14ac:dyDescent="0.2">
      <c r="B79" s="36" t="s">
        <v>105</v>
      </c>
      <c r="C79" s="36"/>
      <c r="D79" s="36"/>
      <c r="E79" s="37"/>
      <c r="F79" s="31">
        <v>47.01</v>
      </c>
      <c r="G79" s="32">
        <v>3.3500000000000002E-2</v>
      </c>
      <c r="H79" s="33"/>
      <c r="L79" s="7"/>
      <c r="M79" s="7"/>
      <c r="N79" s="7"/>
      <c r="O79" s="7"/>
      <c r="P79" s="7"/>
    </row>
    <row r="80" spans="2:16" ht="15.75" customHeight="1" x14ac:dyDescent="0.2">
      <c r="B80" s="25" t="s">
        <v>109</v>
      </c>
      <c r="C80" s="25"/>
      <c r="D80" s="25"/>
      <c r="E80" s="26"/>
      <c r="F80" s="38">
        <v>-2.67</v>
      </c>
      <c r="G80" s="39">
        <v>-1.9000000000000128E-3</v>
      </c>
      <c r="H80" s="29"/>
      <c r="L80" s="7"/>
      <c r="M80" s="7"/>
      <c r="N80" s="7"/>
      <c r="O80" s="7"/>
      <c r="P80" s="7"/>
    </row>
    <row r="81" spans="2:16" ht="15.75" customHeight="1" x14ac:dyDescent="0.2">
      <c r="B81" s="40" t="s">
        <v>110</v>
      </c>
      <c r="C81" s="40"/>
      <c r="D81" s="40"/>
      <c r="E81" s="41"/>
      <c r="F81" s="42">
        <v>1405.4</v>
      </c>
      <c r="G81" s="43">
        <v>1</v>
      </c>
      <c r="H81" s="44"/>
      <c r="L81" s="7"/>
      <c r="M81" s="7"/>
      <c r="N81" s="7"/>
      <c r="O81" s="7"/>
      <c r="P81" s="7"/>
    </row>
    <row r="82" spans="2:16" ht="15.75" customHeight="1" x14ac:dyDescent="0.2">
      <c r="B82" s="2"/>
      <c r="L82" s="7"/>
      <c r="M82" s="7"/>
      <c r="N82" s="7"/>
      <c r="O82" s="7"/>
      <c r="P82" s="7"/>
    </row>
    <row r="83" spans="2:16" ht="15.75" customHeight="1" x14ac:dyDescent="0.2">
      <c r="B83" s="12" t="s">
        <v>128</v>
      </c>
      <c r="L83" s="7"/>
      <c r="M83" s="7"/>
      <c r="N83" s="7"/>
      <c r="O83" s="7"/>
      <c r="P83" s="7"/>
    </row>
    <row r="84" spans="2:16" ht="15.75" customHeight="1" thickBot="1" x14ac:dyDescent="0.25">
      <c r="L84" s="7"/>
      <c r="M84" s="7"/>
      <c r="N84" s="7"/>
      <c r="O84" s="7"/>
      <c r="P84" s="7"/>
    </row>
    <row r="85" spans="2:16" ht="27" customHeight="1" thickBot="1" x14ac:dyDescent="0.25">
      <c r="B85" s="57" t="s">
        <v>810</v>
      </c>
      <c r="C85" s="58" t="s">
        <v>811</v>
      </c>
      <c r="D85" s="58" t="s">
        <v>812</v>
      </c>
      <c r="E85" s="59" t="s">
        <v>813</v>
      </c>
      <c r="G85" s="2"/>
      <c r="H85" s="2"/>
    </row>
    <row r="86" spans="2:16" ht="29.25" customHeight="1" x14ac:dyDescent="0.2">
      <c r="B86" s="60" t="s">
        <v>836</v>
      </c>
      <c r="C86" s="78"/>
      <c r="D86" s="81" t="s">
        <v>827</v>
      </c>
      <c r="E86" s="83"/>
      <c r="G86" s="2"/>
      <c r="H86" s="2"/>
    </row>
    <row r="87" spans="2:16" ht="39.950000000000003" customHeight="1" x14ac:dyDescent="0.2">
      <c r="B87" s="61" t="s">
        <v>837</v>
      </c>
      <c r="C87" s="79"/>
      <c r="D87" s="82"/>
      <c r="E87" s="79"/>
      <c r="G87" s="2"/>
      <c r="H87" s="2"/>
    </row>
    <row r="88" spans="2:16" ht="39.950000000000003" customHeight="1" x14ac:dyDescent="0.2">
      <c r="B88" s="61" t="s">
        <v>838</v>
      </c>
      <c r="C88" s="79"/>
      <c r="D88" s="82"/>
      <c r="E88" s="79"/>
      <c r="G88" s="2"/>
      <c r="H88" s="2"/>
    </row>
    <row r="89" spans="2:16" ht="23.25" customHeight="1" thickBot="1" x14ac:dyDescent="0.25">
      <c r="B89" s="63" t="s">
        <v>830</v>
      </c>
      <c r="C89" s="80"/>
      <c r="D89" s="67" t="s">
        <v>830</v>
      </c>
      <c r="E89" s="84"/>
      <c r="G89" s="2"/>
      <c r="H89" s="2"/>
    </row>
    <row r="91" spans="2:16" ht="12" x14ac:dyDescent="0.2">
      <c r="B91" s="2" t="s">
        <v>814</v>
      </c>
      <c r="C91" s="2"/>
      <c r="D91" s="2"/>
      <c r="G91" s="2"/>
      <c r="H91" s="2"/>
    </row>
    <row r="92" spans="2:16" ht="12" x14ac:dyDescent="0.2">
      <c r="B92" s="3" t="s">
        <v>815</v>
      </c>
      <c r="C92" s="2"/>
      <c r="D92" s="2"/>
      <c r="G92" s="2"/>
      <c r="H92" s="2"/>
    </row>
  </sheetData>
  <mergeCells count="3">
    <mergeCell ref="C86:C89"/>
    <mergeCell ref="D86:D88"/>
    <mergeCell ref="E86:E89"/>
  </mergeCells>
  <hyperlinks>
    <hyperlink ref="I1" location="'Sheet1'!A1" display="Index" xr:uid="{2ACE31FF-B986-4BAF-99D8-64D1F4981AE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C49A3-861B-421B-B09C-DFBBE05499A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134</v>
      </c>
      <c r="C7" s="25" t="s">
        <v>135</v>
      </c>
      <c r="D7" s="25" t="s">
        <v>136</v>
      </c>
      <c r="E7" s="26">
        <v>44000</v>
      </c>
      <c r="F7" s="27">
        <v>596.51</v>
      </c>
      <c r="G7" s="28">
        <v>6.5000000000000002E-2</v>
      </c>
      <c r="H7" s="29"/>
    </row>
    <row r="8" spans="2:9" ht="15.75" customHeight="1" x14ac:dyDescent="0.2">
      <c r="B8" s="25" t="s">
        <v>445</v>
      </c>
      <c r="C8" s="25" t="s">
        <v>446</v>
      </c>
      <c r="D8" s="25" t="s">
        <v>227</v>
      </c>
      <c r="E8" s="26">
        <v>47439</v>
      </c>
      <c r="F8" s="27">
        <v>574.39</v>
      </c>
      <c r="G8" s="28">
        <v>6.2600000000000003E-2</v>
      </c>
      <c r="H8" s="29"/>
    </row>
    <row r="9" spans="2:9" ht="15.75" customHeight="1" x14ac:dyDescent="0.2">
      <c r="B9" s="25" t="s">
        <v>131</v>
      </c>
      <c r="C9" s="25" t="s">
        <v>132</v>
      </c>
      <c r="D9" s="25" t="s">
        <v>133</v>
      </c>
      <c r="E9" s="26">
        <v>50000</v>
      </c>
      <c r="F9" s="27">
        <v>499.15</v>
      </c>
      <c r="G9" s="28">
        <v>5.4399999999999997E-2</v>
      </c>
      <c r="H9" s="29"/>
    </row>
    <row r="10" spans="2:9" ht="15.75" customHeight="1" x14ac:dyDescent="0.2">
      <c r="B10" s="25" t="s">
        <v>197</v>
      </c>
      <c r="C10" s="25" t="s">
        <v>198</v>
      </c>
      <c r="D10" s="25" t="s">
        <v>136</v>
      </c>
      <c r="E10" s="26">
        <v>12375</v>
      </c>
      <c r="F10" s="27">
        <v>423.4</v>
      </c>
      <c r="G10" s="28">
        <v>4.6100000000000002E-2</v>
      </c>
      <c r="H10" s="29"/>
    </row>
    <row r="11" spans="2:9" ht="15.75" customHeight="1" x14ac:dyDescent="0.2">
      <c r="B11" s="25" t="s">
        <v>452</v>
      </c>
      <c r="C11" s="25" t="s">
        <v>453</v>
      </c>
      <c r="D11" s="25" t="s">
        <v>289</v>
      </c>
      <c r="E11" s="26">
        <v>13415</v>
      </c>
      <c r="F11" s="27">
        <v>413.07</v>
      </c>
      <c r="G11" s="28">
        <v>4.4999999999999998E-2</v>
      </c>
      <c r="H11" s="29"/>
    </row>
    <row r="12" spans="2:9" ht="15.75" customHeight="1" x14ac:dyDescent="0.2">
      <c r="B12" s="25" t="s">
        <v>273</v>
      </c>
      <c r="C12" s="25" t="s">
        <v>274</v>
      </c>
      <c r="D12" s="25" t="s">
        <v>182</v>
      </c>
      <c r="E12" s="26">
        <v>184655</v>
      </c>
      <c r="F12" s="27">
        <v>403.19</v>
      </c>
      <c r="G12" s="28">
        <v>4.3900000000000002E-2</v>
      </c>
      <c r="H12" s="29"/>
    </row>
    <row r="13" spans="2:9" ht="15.75" customHeight="1" x14ac:dyDescent="0.2">
      <c r="B13" s="25" t="s">
        <v>249</v>
      </c>
      <c r="C13" s="25" t="s">
        <v>250</v>
      </c>
      <c r="D13" s="25" t="s">
        <v>251</v>
      </c>
      <c r="E13" s="26">
        <v>300000</v>
      </c>
      <c r="F13" s="27">
        <v>392.1</v>
      </c>
      <c r="G13" s="28">
        <v>4.2700000000000002E-2</v>
      </c>
      <c r="H13" s="29"/>
    </row>
    <row r="14" spans="2:9" ht="15.75" customHeight="1" x14ac:dyDescent="0.2">
      <c r="B14" s="25" t="s">
        <v>393</v>
      </c>
      <c r="C14" s="25" t="s">
        <v>394</v>
      </c>
      <c r="D14" s="25" t="s">
        <v>182</v>
      </c>
      <c r="E14" s="26">
        <v>135901</v>
      </c>
      <c r="F14" s="27">
        <v>361.56</v>
      </c>
      <c r="G14" s="28">
        <v>3.9399999999999998E-2</v>
      </c>
      <c r="H14" s="29"/>
    </row>
    <row r="15" spans="2:9" ht="15.75" customHeight="1" x14ac:dyDescent="0.2">
      <c r="B15" s="25" t="s">
        <v>294</v>
      </c>
      <c r="C15" s="25" t="s">
        <v>295</v>
      </c>
      <c r="D15" s="25" t="s">
        <v>296</v>
      </c>
      <c r="E15" s="26">
        <v>13000</v>
      </c>
      <c r="F15" s="27">
        <v>348.58</v>
      </c>
      <c r="G15" s="28">
        <v>3.7999999999999999E-2</v>
      </c>
      <c r="H15" s="29"/>
    </row>
    <row r="16" spans="2:9" ht="15.75" customHeight="1" x14ac:dyDescent="0.2">
      <c r="B16" s="25" t="s">
        <v>256</v>
      </c>
      <c r="C16" s="25" t="s">
        <v>257</v>
      </c>
      <c r="D16" s="25" t="s">
        <v>147</v>
      </c>
      <c r="E16" s="26">
        <v>3306</v>
      </c>
      <c r="F16" s="27">
        <v>324.67</v>
      </c>
      <c r="G16" s="28">
        <v>3.5400000000000001E-2</v>
      </c>
      <c r="H16" s="29"/>
    </row>
    <row r="17" spans="2:8" ht="15.75" customHeight="1" x14ac:dyDescent="0.2">
      <c r="B17" s="25" t="s">
        <v>454</v>
      </c>
      <c r="C17" s="25" t="s">
        <v>455</v>
      </c>
      <c r="D17" s="25" t="s">
        <v>182</v>
      </c>
      <c r="E17" s="26">
        <v>586755</v>
      </c>
      <c r="F17" s="27">
        <v>302.18</v>
      </c>
      <c r="G17" s="28">
        <v>3.2899999999999999E-2</v>
      </c>
      <c r="H17" s="29"/>
    </row>
    <row r="18" spans="2:8" ht="15.75" customHeight="1" x14ac:dyDescent="0.2">
      <c r="B18" s="25" t="s">
        <v>145</v>
      </c>
      <c r="C18" s="25" t="s">
        <v>146</v>
      </c>
      <c r="D18" s="25" t="s">
        <v>147</v>
      </c>
      <c r="E18" s="26">
        <v>20000</v>
      </c>
      <c r="F18" s="27">
        <v>295.04000000000002</v>
      </c>
      <c r="G18" s="28">
        <v>3.2099999999999997E-2</v>
      </c>
      <c r="H18" s="29"/>
    </row>
    <row r="19" spans="2:8" ht="15.75" customHeight="1" x14ac:dyDescent="0.2">
      <c r="B19" s="25" t="s">
        <v>252</v>
      </c>
      <c r="C19" s="25" t="s">
        <v>253</v>
      </c>
      <c r="D19" s="25" t="s">
        <v>158</v>
      </c>
      <c r="E19" s="26">
        <v>4000</v>
      </c>
      <c r="F19" s="27">
        <v>292.01</v>
      </c>
      <c r="G19" s="28">
        <v>3.1800000000000002E-2</v>
      </c>
      <c r="H19" s="29"/>
    </row>
    <row r="20" spans="2:8" ht="15.75" customHeight="1" x14ac:dyDescent="0.2">
      <c r="B20" s="25" t="s">
        <v>325</v>
      </c>
      <c r="C20" s="25" t="s">
        <v>326</v>
      </c>
      <c r="D20" s="25" t="s">
        <v>303</v>
      </c>
      <c r="E20" s="26">
        <v>9000</v>
      </c>
      <c r="F20" s="27">
        <v>270.36</v>
      </c>
      <c r="G20" s="28">
        <v>2.9499999999999998E-2</v>
      </c>
      <c r="H20" s="29"/>
    </row>
    <row r="21" spans="2:8" ht="15.75" customHeight="1" x14ac:dyDescent="0.2">
      <c r="B21" s="25" t="s">
        <v>367</v>
      </c>
      <c r="C21" s="25" t="s">
        <v>368</v>
      </c>
      <c r="D21" s="25" t="s">
        <v>262</v>
      </c>
      <c r="E21" s="26">
        <v>7000</v>
      </c>
      <c r="F21" s="27">
        <v>257.89999999999998</v>
      </c>
      <c r="G21" s="28">
        <v>2.81E-2</v>
      </c>
      <c r="H21" s="29"/>
    </row>
    <row r="22" spans="2:8" ht="15.75" customHeight="1" x14ac:dyDescent="0.2">
      <c r="B22" s="25" t="s">
        <v>148</v>
      </c>
      <c r="C22" s="25" t="s">
        <v>149</v>
      </c>
      <c r="D22" s="25" t="s">
        <v>150</v>
      </c>
      <c r="E22" s="26">
        <v>10000</v>
      </c>
      <c r="F22" s="27">
        <v>254.93</v>
      </c>
      <c r="G22" s="28">
        <v>2.7799999999999998E-2</v>
      </c>
      <c r="H22" s="29"/>
    </row>
    <row r="23" spans="2:8" ht="15.75" customHeight="1" x14ac:dyDescent="0.2">
      <c r="B23" s="25" t="s">
        <v>371</v>
      </c>
      <c r="C23" s="25" t="s">
        <v>372</v>
      </c>
      <c r="D23" s="25" t="s">
        <v>188</v>
      </c>
      <c r="E23" s="26">
        <v>3749</v>
      </c>
      <c r="F23" s="27">
        <v>254.81</v>
      </c>
      <c r="G23" s="28">
        <v>2.7799999999999998E-2</v>
      </c>
      <c r="H23" s="29"/>
    </row>
    <row r="24" spans="2:8" ht="15.75" customHeight="1" x14ac:dyDescent="0.2">
      <c r="B24" s="25" t="s">
        <v>192</v>
      </c>
      <c r="C24" s="25" t="s">
        <v>193</v>
      </c>
      <c r="D24" s="25" t="s">
        <v>150</v>
      </c>
      <c r="E24" s="26">
        <v>87450</v>
      </c>
      <c r="F24" s="27">
        <v>246.96</v>
      </c>
      <c r="G24" s="28">
        <v>2.69E-2</v>
      </c>
      <c r="H24" s="29"/>
    </row>
    <row r="25" spans="2:8" ht="15.75" customHeight="1" x14ac:dyDescent="0.2">
      <c r="B25" s="25" t="s">
        <v>456</v>
      </c>
      <c r="C25" s="25" t="s">
        <v>457</v>
      </c>
      <c r="D25" s="25" t="s">
        <v>303</v>
      </c>
      <c r="E25" s="26">
        <v>23972</v>
      </c>
      <c r="F25" s="27">
        <v>226.8</v>
      </c>
      <c r="G25" s="28">
        <v>2.47E-2</v>
      </c>
      <c r="H25" s="29"/>
    </row>
    <row r="26" spans="2:8" ht="15.75" customHeight="1" x14ac:dyDescent="0.2">
      <c r="B26" s="25" t="s">
        <v>183</v>
      </c>
      <c r="C26" s="25" t="s">
        <v>184</v>
      </c>
      <c r="D26" s="25" t="s">
        <v>185</v>
      </c>
      <c r="E26" s="26">
        <v>170000</v>
      </c>
      <c r="F26" s="27">
        <v>209.36</v>
      </c>
      <c r="G26" s="28">
        <v>2.2800000000000001E-2</v>
      </c>
      <c r="H26" s="29"/>
    </row>
    <row r="27" spans="2:8" ht="15.75" customHeight="1" x14ac:dyDescent="0.2">
      <c r="B27" s="25" t="s">
        <v>458</v>
      </c>
      <c r="C27" s="25" t="s">
        <v>459</v>
      </c>
      <c r="D27" s="25" t="s">
        <v>460</v>
      </c>
      <c r="E27" s="26">
        <v>10000</v>
      </c>
      <c r="F27" s="27">
        <v>201.49</v>
      </c>
      <c r="G27" s="28">
        <v>2.1999999999999999E-2</v>
      </c>
      <c r="H27" s="29"/>
    </row>
    <row r="28" spans="2:8" ht="15.75" customHeight="1" x14ac:dyDescent="0.2">
      <c r="B28" s="25" t="s">
        <v>306</v>
      </c>
      <c r="C28" s="25" t="s">
        <v>307</v>
      </c>
      <c r="D28" s="25" t="s">
        <v>136</v>
      </c>
      <c r="E28" s="26">
        <v>17800</v>
      </c>
      <c r="F28" s="27">
        <v>198.56</v>
      </c>
      <c r="G28" s="28">
        <v>2.1600000000000001E-2</v>
      </c>
      <c r="H28" s="29"/>
    </row>
    <row r="29" spans="2:8" ht="15.75" customHeight="1" x14ac:dyDescent="0.2">
      <c r="B29" s="25" t="s">
        <v>282</v>
      </c>
      <c r="C29" s="25" t="s">
        <v>283</v>
      </c>
      <c r="D29" s="25" t="s">
        <v>196</v>
      </c>
      <c r="E29" s="26">
        <v>17751</v>
      </c>
      <c r="F29" s="27">
        <v>198.51</v>
      </c>
      <c r="G29" s="28">
        <v>2.1600000000000001E-2</v>
      </c>
      <c r="H29" s="29"/>
    </row>
    <row r="30" spans="2:8" ht="15.75" customHeight="1" x14ac:dyDescent="0.2">
      <c r="B30" s="25" t="s">
        <v>225</v>
      </c>
      <c r="C30" s="25" t="s">
        <v>226</v>
      </c>
      <c r="D30" s="25" t="s">
        <v>227</v>
      </c>
      <c r="E30" s="26">
        <v>20000</v>
      </c>
      <c r="F30" s="27">
        <v>186.29</v>
      </c>
      <c r="G30" s="28">
        <v>2.0299999999999999E-2</v>
      </c>
      <c r="H30" s="29"/>
    </row>
    <row r="31" spans="2:8" ht="15.75" customHeight="1" x14ac:dyDescent="0.2">
      <c r="B31" s="25" t="s">
        <v>461</v>
      </c>
      <c r="C31" s="25" t="s">
        <v>462</v>
      </c>
      <c r="D31" s="25" t="s">
        <v>348</v>
      </c>
      <c r="E31" s="26">
        <v>400</v>
      </c>
      <c r="F31" s="27">
        <v>171.97</v>
      </c>
      <c r="G31" s="28">
        <v>1.8700000000000001E-2</v>
      </c>
      <c r="H31" s="29"/>
    </row>
    <row r="32" spans="2:8" ht="15.75" customHeight="1" x14ac:dyDescent="0.2">
      <c r="B32" s="25" t="s">
        <v>463</v>
      </c>
      <c r="C32" s="25" t="s">
        <v>464</v>
      </c>
      <c r="D32" s="25" t="s">
        <v>281</v>
      </c>
      <c r="E32" s="26">
        <v>51175</v>
      </c>
      <c r="F32" s="27">
        <v>164.76</v>
      </c>
      <c r="G32" s="28">
        <v>1.7899999999999999E-2</v>
      </c>
      <c r="H32" s="29"/>
    </row>
    <row r="33" spans="2:8" ht="15.75" customHeight="1" x14ac:dyDescent="0.2">
      <c r="B33" s="25" t="s">
        <v>465</v>
      </c>
      <c r="C33" s="25" t="s">
        <v>466</v>
      </c>
      <c r="D33" s="25" t="s">
        <v>286</v>
      </c>
      <c r="E33" s="26">
        <v>7944</v>
      </c>
      <c r="F33" s="27">
        <v>160.41999999999999</v>
      </c>
      <c r="G33" s="28">
        <v>1.7500000000000002E-2</v>
      </c>
      <c r="H33" s="29"/>
    </row>
    <row r="34" spans="2:8" ht="15.75" customHeight="1" x14ac:dyDescent="0.2">
      <c r="B34" s="25" t="s">
        <v>467</v>
      </c>
      <c r="C34" s="25" t="s">
        <v>468</v>
      </c>
      <c r="D34" s="25" t="s">
        <v>182</v>
      </c>
      <c r="E34" s="26">
        <v>20000</v>
      </c>
      <c r="F34" s="27">
        <v>135.35</v>
      </c>
      <c r="G34" s="28">
        <v>1.47E-2</v>
      </c>
      <c r="H34" s="29"/>
    </row>
    <row r="35" spans="2:8" ht="15.75" customHeight="1" x14ac:dyDescent="0.2">
      <c r="B35" s="25" t="s">
        <v>321</v>
      </c>
      <c r="C35" s="25" t="s">
        <v>322</v>
      </c>
      <c r="D35" s="25" t="s">
        <v>303</v>
      </c>
      <c r="E35" s="26">
        <v>3800</v>
      </c>
      <c r="F35" s="27">
        <v>128.34</v>
      </c>
      <c r="G35" s="28">
        <v>1.4E-2</v>
      </c>
      <c r="H35" s="29"/>
    </row>
    <row r="36" spans="2:8" ht="15.75" customHeight="1" x14ac:dyDescent="0.2">
      <c r="B36" s="25" t="s">
        <v>180</v>
      </c>
      <c r="C36" s="25" t="s">
        <v>181</v>
      </c>
      <c r="D36" s="25" t="s">
        <v>182</v>
      </c>
      <c r="E36" s="26">
        <v>50000</v>
      </c>
      <c r="F36" s="27">
        <v>118.35</v>
      </c>
      <c r="G36" s="28">
        <v>1.29E-2</v>
      </c>
      <c r="H36" s="29"/>
    </row>
    <row r="37" spans="2:8" ht="15.75" customHeight="1" x14ac:dyDescent="0.2">
      <c r="B37" s="25" t="s">
        <v>243</v>
      </c>
      <c r="C37" s="25" t="s">
        <v>244</v>
      </c>
      <c r="D37" s="25" t="s">
        <v>133</v>
      </c>
      <c r="E37" s="26">
        <v>19000</v>
      </c>
      <c r="F37" s="27">
        <v>117.84</v>
      </c>
      <c r="G37" s="28">
        <v>1.2800000000000001E-2</v>
      </c>
      <c r="H37" s="29"/>
    </row>
    <row r="38" spans="2:8" ht="15.75" customHeight="1" x14ac:dyDescent="0.2">
      <c r="B38" s="25" t="s">
        <v>254</v>
      </c>
      <c r="C38" s="25" t="s">
        <v>255</v>
      </c>
      <c r="D38" s="25" t="s">
        <v>144</v>
      </c>
      <c r="E38" s="26">
        <v>22800</v>
      </c>
      <c r="F38" s="27">
        <v>106.18</v>
      </c>
      <c r="G38" s="28">
        <v>1.1599999999999999E-2</v>
      </c>
      <c r="H38" s="29"/>
    </row>
    <row r="39" spans="2:8" ht="15.75" customHeight="1" x14ac:dyDescent="0.2">
      <c r="B39" s="25" t="s">
        <v>156</v>
      </c>
      <c r="C39" s="25" t="s">
        <v>157</v>
      </c>
      <c r="D39" s="25" t="s">
        <v>158</v>
      </c>
      <c r="E39" s="26">
        <v>10000</v>
      </c>
      <c r="F39" s="27">
        <v>26.19</v>
      </c>
      <c r="G39" s="28">
        <v>2.8999999999999998E-3</v>
      </c>
      <c r="H39" s="29"/>
    </row>
    <row r="40" spans="2:8" ht="15.75" customHeight="1" x14ac:dyDescent="0.2">
      <c r="B40" s="24" t="s">
        <v>101</v>
      </c>
      <c r="C40" s="24"/>
      <c r="D40" s="24"/>
      <c r="E40" s="30"/>
      <c r="F40" s="31">
        <v>8861.2199999999993</v>
      </c>
      <c r="G40" s="32">
        <v>0.96530000000000005</v>
      </c>
      <c r="H40" s="33"/>
    </row>
    <row r="41" spans="2:8" ht="15.75" customHeight="1" x14ac:dyDescent="0.2">
      <c r="B41" s="24" t="s">
        <v>161</v>
      </c>
      <c r="C41" s="25"/>
      <c r="D41" s="25"/>
      <c r="E41" s="26"/>
      <c r="F41" s="27"/>
      <c r="G41" s="28"/>
      <c r="H41" s="29"/>
    </row>
    <row r="42" spans="2:8" ht="15.75" customHeight="1" x14ac:dyDescent="0.2">
      <c r="B42" s="24" t="s">
        <v>101</v>
      </c>
      <c r="C42" s="25"/>
      <c r="D42" s="25"/>
      <c r="E42" s="26"/>
      <c r="F42" s="34" t="s">
        <v>103</v>
      </c>
      <c r="G42" s="35" t="s">
        <v>103</v>
      </c>
      <c r="H42" s="29"/>
    </row>
    <row r="43" spans="2:8" ht="15.75" customHeight="1" x14ac:dyDescent="0.2">
      <c r="B43" s="25"/>
      <c r="C43" s="25"/>
      <c r="D43" s="25"/>
      <c r="E43" s="26"/>
      <c r="F43" s="27"/>
      <c r="G43" s="28"/>
      <c r="H43" s="29"/>
    </row>
    <row r="44" spans="2:8" ht="15.75" customHeight="1" x14ac:dyDescent="0.2">
      <c r="B44" s="36" t="s">
        <v>105</v>
      </c>
      <c r="C44" s="36"/>
      <c r="D44" s="36"/>
      <c r="E44" s="37"/>
      <c r="F44" s="31">
        <v>8861.2199999999993</v>
      </c>
      <c r="G44" s="32">
        <v>0.96530000000000005</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107</v>
      </c>
      <c r="C47" s="25"/>
      <c r="D47" s="25"/>
      <c r="E47" s="26"/>
      <c r="F47" s="27"/>
      <c r="G47" s="28"/>
      <c r="H47" s="29"/>
    </row>
    <row r="48" spans="2:8" ht="15.75" customHeight="1" x14ac:dyDescent="0.2">
      <c r="B48" s="25" t="s">
        <v>108</v>
      </c>
      <c r="C48" s="25"/>
      <c r="D48" s="25"/>
      <c r="E48" s="26"/>
      <c r="F48" s="27">
        <v>312.44</v>
      </c>
      <c r="G48" s="28">
        <v>3.4000000000000002E-2</v>
      </c>
      <c r="H48" s="29"/>
    </row>
    <row r="49" spans="2:8" ht="15.75" customHeight="1" x14ac:dyDescent="0.2">
      <c r="B49" s="24" t="s">
        <v>101</v>
      </c>
      <c r="C49" s="24"/>
      <c r="D49" s="24"/>
      <c r="E49" s="30"/>
      <c r="F49" s="31">
        <v>312.44</v>
      </c>
      <c r="G49" s="32">
        <v>3.4000000000000002E-2</v>
      </c>
      <c r="H49" s="33"/>
    </row>
    <row r="50" spans="2:8" ht="15.75" customHeight="1" x14ac:dyDescent="0.2">
      <c r="B50" s="25"/>
      <c r="C50" s="25"/>
      <c r="D50" s="25"/>
      <c r="E50" s="26"/>
      <c r="F50" s="27"/>
      <c r="G50" s="28"/>
      <c r="H50" s="29"/>
    </row>
    <row r="51" spans="2:8" ht="15.75" customHeight="1" x14ac:dyDescent="0.2">
      <c r="B51" s="36" t="s">
        <v>105</v>
      </c>
      <c r="C51" s="36"/>
      <c r="D51" s="36"/>
      <c r="E51" s="37"/>
      <c r="F51" s="31">
        <v>312.44</v>
      </c>
      <c r="G51" s="32">
        <v>3.4000000000000002E-2</v>
      </c>
      <c r="H51" s="33"/>
    </row>
    <row r="52" spans="2:8" ht="15.75" customHeight="1" x14ac:dyDescent="0.2">
      <c r="B52" s="25" t="s">
        <v>109</v>
      </c>
      <c r="C52" s="25"/>
      <c r="D52" s="25"/>
      <c r="E52" s="26"/>
      <c r="F52" s="27">
        <v>5.76</v>
      </c>
      <c r="G52" s="28">
        <v>6.9999999999992291E-4</v>
      </c>
      <c r="H52" s="29"/>
    </row>
    <row r="53" spans="2:8" ht="15.75" customHeight="1" x14ac:dyDescent="0.2">
      <c r="B53" s="40" t="s">
        <v>110</v>
      </c>
      <c r="C53" s="40"/>
      <c r="D53" s="40"/>
      <c r="E53" s="41"/>
      <c r="F53" s="42">
        <v>9179.42</v>
      </c>
      <c r="G53" s="43">
        <v>1</v>
      </c>
      <c r="H53" s="44"/>
    </row>
    <row r="54" spans="2:8" ht="15.75" customHeight="1" x14ac:dyDescent="0.2">
      <c r="B54" s="2"/>
    </row>
    <row r="55" spans="2:8" ht="15.75" customHeight="1" x14ac:dyDescent="0.2">
      <c r="B55" s="12" t="s">
        <v>128</v>
      </c>
    </row>
    <row r="56" spans="2:8" ht="15.75" customHeight="1" thickBot="1" x14ac:dyDescent="0.25"/>
    <row r="57" spans="2:8" ht="27" customHeight="1" thickBot="1" x14ac:dyDescent="0.25">
      <c r="B57" s="57" t="s">
        <v>810</v>
      </c>
      <c r="C57" s="58" t="s">
        <v>811</v>
      </c>
      <c r="D57" s="58" t="s">
        <v>812</v>
      </c>
      <c r="E57" s="59" t="s">
        <v>813</v>
      </c>
      <c r="G57" s="2"/>
      <c r="H57" s="2"/>
    </row>
    <row r="58" spans="2:8" ht="29.25" customHeight="1" x14ac:dyDescent="0.2">
      <c r="B58" s="60" t="s">
        <v>46</v>
      </c>
      <c r="C58" s="78"/>
      <c r="D58" s="81" t="s">
        <v>875</v>
      </c>
      <c r="E58" s="83"/>
      <c r="G58" s="2"/>
      <c r="H58" s="2"/>
    </row>
    <row r="59" spans="2:8" ht="39.950000000000003" customHeight="1" x14ac:dyDescent="0.2">
      <c r="B59" s="61" t="s">
        <v>873</v>
      </c>
      <c r="C59" s="79"/>
      <c r="D59" s="82"/>
      <c r="E59" s="79"/>
      <c r="G59" s="2"/>
      <c r="H59" s="2"/>
    </row>
    <row r="60" spans="2:8" ht="39.950000000000003" customHeight="1" x14ac:dyDescent="0.2">
      <c r="B60" s="61" t="s">
        <v>874</v>
      </c>
      <c r="C60" s="79"/>
      <c r="D60" s="82"/>
      <c r="E60" s="79"/>
      <c r="G60" s="2"/>
      <c r="H60" s="2"/>
    </row>
    <row r="61" spans="2:8" ht="23.25" customHeight="1" thickBot="1" x14ac:dyDescent="0.25">
      <c r="B61" s="63" t="s">
        <v>830</v>
      </c>
      <c r="C61" s="80"/>
      <c r="D61" s="67" t="s">
        <v>830</v>
      </c>
      <c r="E61" s="84"/>
      <c r="G61" s="2"/>
      <c r="H61" s="2"/>
    </row>
    <row r="63" spans="2:8" ht="12" x14ac:dyDescent="0.2">
      <c r="B63" s="2" t="s">
        <v>814</v>
      </c>
      <c r="C63" s="2"/>
      <c r="D63" s="2"/>
      <c r="G63" s="2"/>
      <c r="H63" s="2"/>
    </row>
    <row r="64" spans="2:8" ht="12" x14ac:dyDescent="0.2">
      <c r="B64" s="3" t="s">
        <v>815</v>
      </c>
      <c r="C64" s="2"/>
      <c r="D64" s="2"/>
      <c r="G64" s="2"/>
      <c r="H6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8:C61"/>
    <mergeCell ref="D58:D60"/>
    <mergeCell ref="E58:E61"/>
  </mergeCells>
  <hyperlinks>
    <hyperlink ref="I1" location="'Sheet1'!A1" display="Index" xr:uid="{91DFAEAC-F702-4D9C-9514-6BFC602D11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5DB30-8BA1-4BF7-A322-9B6C99BD7B56}">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269</v>
      </c>
      <c r="C7" s="25" t="s">
        <v>270</v>
      </c>
      <c r="D7" s="25" t="s">
        <v>262</v>
      </c>
      <c r="E7" s="26">
        <v>71130</v>
      </c>
      <c r="F7" s="27">
        <v>813.3</v>
      </c>
      <c r="G7" s="28">
        <v>0.14940000000000001</v>
      </c>
      <c r="H7" s="29"/>
    </row>
    <row r="8" spans="2:9" ht="15.75" customHeight="1" x14ac:dyDescent="0.2">
      <c r="B8" s="25" t="s">
        <v>265</v>
      </c>
      <c r="C8" s="25" t="s">
        <v>266</v>
      </c>
      <c r="D8" s="25" t="s">
        <v>262</v>
      </c>
      <c r="E8" s="26">
        <v>46000</v>
      </c>
      <c r="F8" s="27">
        <v>540.5</v>
      </c>
      <c r="G8" s="28">
        <v>9.9299999999999999E-2</v>
      </c>
      <c r="H8" s="29"/>
    </row>
    <row r="9" spans="2:9" ht="15.75" customHeight="1" x14ac:dyDescent="0.2">
      <c r="B9" s="25" t="s">
        <v>260</v>
      </c>
      <c r="C9" s="25" t="s">
        <v>261</v>
      </c>
      <c r="D9" s="25" t="s">
        <v>262</v>
      </c>
      <c r="E9" s="26">
        <v>9000</v>
      </c>
      <c r="F9" s="27">
        <v>507.64</v>
      </c>
      <c r="G9" s="28">
        <v>9.3200000000000005E-2</v>
      </c>
      <c r="H9" s="29"/>
    </row>
    <row r="10" spans="2:9" ht="15.75" customHeight="1" x14ac:dyDescent="0.2">
      <c r="B10" s="25" t="s">
        <v>367</v>
      </c>
      <c r="C10" s="25" t="s">
        <v>368</v>
      </c>
      <c r="D10" s="25" t="s">
        <v>262</v>
      </c>
      <c r="E10" s="26">
        <v>13397</v>
      </c>
      <c r="F10" s="27">
        <v>493.59</v>
      </c>
      <c r="G10" s="28">
        <v>9.0700000000000003E-2</v>
      </c>
      <c r="H10" s="29"/>
    </row>
    <row r="11" spans="2:9" ht="15.75" customHeight="1" x14ac:dyDescent="0.2">
      <c r="B11" s="25" t="s">
        <v>174</v>
      </c>
      <c r="C11" s="25" t="s">
        <v>175</v>
      </c>
      <c r="D11" s="25" t="s">
        <v>176</v>
      </c>
      <c r="E11" s="26">
        <v>8881</v>
      </c>
      <c r="F11" s="27">
        <v>459.45</v>
      </c>
      <c r="G11" s="28">
        <v>8.4400000000000003E-2</v>
      </c>
      <c r="H11" s="29"/>
    </row>
    <row r="12" spans="2:9" ht="15.75" customHeight="1" x14ac:dyDescent="0.2">
      <c r="B12" s="25" t="s">
        <v>469</v>
      </c>
      <c r="C12" s="25" t="s">
        <v>470</v>
      </c>
      <c r="D12" s="25" t="s">
        <v>262</v>
      </c>
      <c r="E12" s="26">
        <v>14496</v>
      </c>
      <c r="F12" s="27">
        <v>362.56</v>
      </c>
      <c r="G12" s="28">
        <v>6.6600000000000006E-2</v>
      </c>
      <c r="H12" s="29"/>
    </row>
    <row r="13" spans="2:9" ht="15.75" customHeight="1" x14ac:dyDescent="0.2">
      <c r="B13" s="25" t="s">
        <v>447</v>
      </c>
      <c r="C13" s="25" t="s">
        <v>448</v>
      </c>
      <c r="D13" s="25" t="s">
        <v>262</v>
      </c>
      <c r="E13" s="26">
        <v>15092</v>
      </c>
      <c r="F13" s="27">
        <v>302.27</v>
      </c>
      <c r="G13" s="28">
        <v>5.5500000000000001E-2</v>
      </c>
      <c r="H13" s="29"/>
    </row>
    <row r="14" spans="2:9" ht="15.75" customHeight="1" x14ac:dyDescent="0.2">
      <c r="B14" s="25" t="s">
        <v>471</v>
      </c>
      <c r="C14" s="25" t="s">
        <v>472</v>
      </c>
      <c r="D14" s="25" t="s">
        <v>176</v>
      </c>
      <c r="E14" s="26">
        <v>32290</v>
      </c>
      <c r="F14" s="27">
        <v>257.06</v>
      </c>
      <c r="G14" s="28">
        <v>4.7199999999999999E-2</v>
      </c>
      <c r="H14" s="29"/>
    </row>
    <row r="15" spans="2:9" ht="15.75" customHeight="1" x14ac:dyDescent="0.2">
      <c r="B15" s="25" t="s">
        <v>433</v>
      </c>
      <c r="C15" s="25" t="s">
        <v>434</v>
      </c>
      <c r="D15" s="25" t="s">
        <v>262</v>
      </c>
      <c r="E15" s="26">
        <v>6287</v>
      </c>
      <c r="F15" s="27">
        <v>250.14</v>
      </c>
      <c r="G15" s="28">
        <v>4.5900000000000003E-2</v>
      </c>
      <c r="H15" s="29"/>
    </row>
    <row r="16" spans="2:9" ht="15.75" customHeight="1" x14ac:dyDescent="0.2">
      <c r="B16" s="25" t="s">
        <v>473</v>
      </c>
      <c r="C16" s="25" t="s">
        <v>474</v>
      </c>
      <c r="D16" s="25" t="s">
        <v>262</v>
      </c>
      <c r="E16" s="26">
        <v>37629</v>
      </c>
      <c r="F16" s="27">
        <v>237.91</v>
      </c>
      <c r="G16" s="28">
        <v>4.3700000000000003E-2</v>
      </c>
      <c r="H16" s="29"/>
    </row>
    <row r="17" spans="2:8" ht="15.75" customHeight="1" x14ac:dyDescent="0.2">
      <c r="B17" s="25" t="s">
        <v>475</v>
      </c>
      <c r="C17" s="25" t="s">
        <v>476</v>
      </c>
      <c r="D17" s="25" t="s">
        <v>262</v>
      </c>
      <c r="E17" s="26">
        <v>914</v>
      </c>
      <c r="F17" s="27">
        <v>219.99</v>
      </c>
      <c r="G17" s="28">
        <v>4.0399999999999998E-2</v>
      </c>
      <c r="H17" s="29"/>
    </row>
    <row r="18" spans="2:8" ht="15.75" customHeight="1" x14ac:dyDescent="0.2">
      <c r="B18" s="25" t="s">
        <v>477</v>
      </c>
      <c r="C18" s="25" t="s">
        <v>478</v>
      </c>
      <c r="D18" s="25" t="s">
        <v>262</v>
      </c>
      <c r="E18" s="26">
        <v>24270</v>
      </c>
      <c r="F18" s="27">
        <v>212</v>
      </c>
      <c r="G18" s="28">
        <v>3.8899999999999997E-2</v>
      </c>
      <c r="H18" s="29"/>
    </row>
    <row r="19" spans="2:8" ht="15.75" customHeight="1" x14ac:dyDescent="0.2">
      <c r="B19" s="25" t="s">
        <v>479</v>
      </c>
      <c r="C19" s="25" t="s">
        <v>480</v>
      </c>
      <c r="D19" s="25" t="s">
        <v>176</v>
      </c>
      <c r="E19" s="26">
        <v>49094</v>
      </c>
      <c r="F19" s="27">
        <v>153.47</v>
      </c>
      <c r="G19" s="28">
        <v>2.8199999999999999E-2</v>
      </c>
      <c r="H19" s="29"/>
    </row>
    <row r="20" spans="2:8" ht="15.75" customHeight="1" x14ac:dyDescent="0.2">
      <c r="B20" s="25" t="s">
        <v>481</v>
      </c>
      <c r="C20" s="25" t="s">
        <v>482</v>
      </c>
      <c r="D20" s="25" t="s">
        <v>262</v>
      </c>
      <c r="E20" s="26">
        <v>34305</v>
      </c>
      <c r="F20" s="27">
        <v>120.75</v>
      </c>
      <c r="G20" s="28">
        <v>2.2200000000000001E-2</v>
      </c>
      <c r="H20" s="29"/>
    </row>
    <row r="21" spans="2:8" ht="15.75" customHeight="1" x14ac:dyDescent="0.2">
      <c r="B21" s="25" t="s">
        <v>483</v>
      </c>
      <c r="C21" s="25" t="s">
        <v>484</v>
      </c>
      <c r="D21" s="25" t="s">
        <v>188</v>
      </c>
      <c r="E21" s="26">
        <v>6500</v>
      </c>
      <c r="F21" s="27">
        <v>119.02</v>
      </c>
      <c r="G21" s="28">
        <v>2.1899999999999999E-2</v>
      </c>
      <c r="H21" s="29"/>
    </row>
    <row r="22" spans="2:8" ht="15.75" customHeight="1" x14ac:dyDescent="0.2">
      <c r="B22" s="25" t="s">
        <v>485</v>
      </c>
      <c r="C22" s="25" t="s">
        <v>486</v>
      </c>
      <c r="D22" s="25" t="s">
        <v>262</v>
      </c>
      <c r="E22" s="26">
        <v>9000</v>
      </c>
      <c r="F22" s="27">
        <v>75.06</v>
      </c>
      <c r="G22" s="28">
        <v>1.38E-2</v>
      </c>
      <c r="H22" s="29"/>
    </row>
    <row r="23" spans="2:8" ht="15.75" customHeight="1" x14ac:dyDescent="0.2">
      <c r="B23" s="25" t="s">
        <v>487</v>
      </c>
      <c r="C23" s="25" t="s">
        <v>488</v>
      </c>
      <c r="D23" s="25" t="s">
        <v>262</v>
      </c>
      <c r="E23" s="26">
        <v>665</v>
      </c>
      <c r="F23" s="27">
        <v>26.56</v>
      </c>
      <c r="G23" s="28">
        <v>4.8999999999999998E-3</v>
      </c>
      <c r="H23" s="29"/>
    </row>
    <row r="24" spans="2:8" ht="15.75" customHeight="1" x14ac:dyDescent="0.2">
      <c r="B24" s="24" t="s">
        <v>101</v>
      </c>
      <c r="C24" s="24"/>
      <c r="D24" s="24"/>
      <c r="E24" s="30"/>
      <c r="F24" s="31">
        <v>5151.2700000000004</v>
      </c>
      <c r="G24" s="32">
        <v>0.94610000000000005</v>
      </c>
      <c r="H24" s="33"/>
    </row>
    <row r="25" spans="2:8" ht="15.75" customHeight="1" x14ac:dyDescent="0.2">
      <c r="B25" s="24" t="s">
        <v>161</v>
      </c>
      <c r="C25" s="25"/>
      <c r="D25" s="25"/>
      <c r="E25" s="26"/>
      <c r="F25" s="27"/>
      <c r="G25" s="28"/>
      <c r="H25" s="29"/>
    </row>
    <row r="26" spans="2:8" ht="15.75" customHeight="1" x14ac:dyDescent="0.2">
      <c r="B26" s="24" t="s">
        <v>101</v>
      </c>
      <c r="C26" s="25"/>
      <c r="D26" s="25"/>
      <c r="E26" s="26"/>
      <c r="F26" s="34" t="s">
        <v>103</v>
      </c>
      <c r="G26" s="35" t="s">
        <v>103</v>
      </c>
      <c r="H26" s="29"/>
    </row>
    <row r="27" spans="2:8" ht="15.75" customHeight="1" x14ac:dyDescent="0.2">
      <c r="B27" s="25"/>
      <c r="C27" s="25"/>
      <c r="D27" s="25"/>
      <c r="E27" s="26"/>
      <c r="F27" s="27"/>
      <c r="G27" s="28"/>
      <c r="H27" s="29"/>
    </row>
    <row r="28" spans="2:8" ht="15.75" customHeight="1" x14ac:dyDescent="0.2">
      <c r="B28" s="36" t="s">
        <v>105</v>
      </c>
      <c r="C28" s="36"/>
      <c r="D28" s="36"/>
      <c r="E28" s="37"/>
      <c r="F28" s="31">
        <v>5151.2700000000004</v>
      </c>
      <c r="G28" s="32">
        <v>0.94610000000000005</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107</v>
      </c>
      <c r="C31" s="25"/>
      <c r="D31" s="25"/>
      <c r="E31" s="26"/>
      <c r="F31" s="27"/>
      <c r="G31" s="28"/>
      <c r="H31" s="29"/>
    </row>
    <row r="32" spans="2:8" ht="15.75" customHeight="1" x14ac:dyDescent="0.2">
      <c r="B32" s="25" t="s">
        <v>108</v>
      </c>
      <c r="C32" s="25"/>
      <c r="D32" s="25"/>
      <c r="E32" s="26"/>
      <c r="F32" s="27">
        <v>273.56</v>
      </c>
      <c r="G32" s="28">
        <v>5.0200000000000002E-2</v>
      </c>
      <c r="H32" s="29"/>
    </row>
    <row r="33" spans="2:8" ht="15.75" customHeight="1" x14ac:dyDescent="0.2">
      <c r="B33" s="24" t="s">
        <v>101</v>
      </c>
      <c r="C33" s="24"/>
      <c r="D33" s="24"/>
      <c r="E33" s="30"/>
      <c r="F33" s="31">
        <v>273.56</v>
      </c>
      <c r="G33" s="32">
        <v>5.0200000000000002E-2</v>
      </c>
      <c r="H33" s="33"/>
    </row>
    <row r="34" spans="2:8" ht="15.75" customHeight="1" x14ac:dyDescent="0.2">
      <c r="B34" s="25"/>
      <c r="C34" s="25"/>
      <c r="D34" s="25"/>
      <c r="E34" s="26"/>
      <c r="F34" s="27"/>
      <c r="G34" s="28"/>
      <c r="H34" s="29"/>
    </row>
    <row r="35" spans="2:8" ht="15.75" customHeight="1" x14ac:dyDescent="0.2">
      <c r="B35" s="36" t="s">
        <v>105</v>
      </c>
      <c r="C35" s="36"/>
      <c r="D35" s="36"/>
      <c r="E35" s="37"/>
      <c r="F35" s="31">
        <v>273.56</v>
      </c>
      <c r="G35" s="32">
        <v>5.0200000000000002E-2</v>
      </c>
      <c r="H35" s="33"/>
    </row>
    <row r="36" spans="2:8" ht="15.75" customHeight="1" x14ac:dyDescent="0.2">
      <c r="B36" s="25" t="s">
        <v>109</v>
      </c>
      <c r="C36" s="25"/>
      <c r="D36" s="25"/>
      <c r="E36" s="26"/>
      <c r="F36" s="27">
        <v>19.62</v>
      </c>
      <c r="G36" s="28">
        <v>3.6999999999999256E-3</v>
      </c>
      <c r="H36" s="29"/>
    </row>
    <row r="37" spans="2:8" ht="15.75" customHeight="1" x14ac:dyDescent="0.2">
      <c r="B37" s="40" t="s">
        <v>110</v>
      </c>
      <c r="C37" s="40"/>
      <c r="D37" s="40"/>
      <c r="E37" s="41"/>
      <c r="F37" s="42">
        <v>5444.45</v>
      </c>
      <c r="G37" s="43">
        <v>1</v>
      </c>
      <c r="H37" s="44"/>
    </row>
    <row r="38" spans="2:8" ht="15.75" customHeight="1" thickBot="1" x14ac:dyDescent="0.25">
      <c r="B38" s="2"/>
    </row>
    <row r="39" spans="2:8" ht="27" customHeight="1" thickBot="1" x14ac:dyDescent="0.25">
      <c r="B39" s="57" t="s">
        <v>810</v>
      </c>
      <c r="C39" s="58" t="s">
        <v>811</v>
      </c>
      <c r="D39" s="58" t="s">
        <v>812</v>
      </c>
      <c r="E39" s="59" t="s">
        <v>813</v>
      </c>
      <c r="G39" s="2"/>
      <c r="H39" s="2"/>
    </row>
    <row r="40" spans="2:8" ht="29.25" customHeight="1" x14ac:dyDescent="0.2">
      <c r="B40" s="60" t="s">
        <v>48</v>
      </c>
      <c r="C40" s="78"/>
      <c r="D40" s="81" t="s">
        <v>877</v>
      </c>
      <c r="E40" s="83"/>
      <c r="G40" s="2"/>
      <c r="H40" s="2"/>
    </row>
    <row r="41" spans="2:8" ht="39.950000000000003" customHeight="1" x14ac:dyDescent="0.2">
      <c r="B41" s="61" t="s">
        <v>840</v>
      </c>
      <c r="C41" s="79"/>
      <c r="D41" s="82"/>
      <c r="E41" s="79"/>
      <c r="G41" s="2"/>
      <c r="H41" s="2"/>
    </row>
    <row r="42" spans="2:8" ht="39.950000000000003" customHeight="1" x14ac:dyDescent="0.2">
      <c r="B42" s="61" t="s">
        <v>876</v>
      </c>
      <c r="C42" s="79"/>
      <c r="D42" s="82"/>
      <c r="E42" s="79"/>
      <c r="G42" s="2"/>
      <c r="H42" s="2"/>
    </row>
    <row r="43" spans="2:8" ht="23.25" customHeight="1" thickBot="1" x14ac:dyDescent="0.25">
      <c r="B43" s="63" t="s">
        <v>830</v>
      </c>
      <c r="C43" s="80"/>
      <c r="D43" s="67" t="s">
        <v>830</v>
      </c>
      <c r="E43" s="84"/>
      <c r="G43" s="2"/>
      <c r="H43" s="2"/>
    </row>
    <row r="45" spans="2:8" ht="12" x14ac:dyDescent="0.2">
      <c r="B45" s="2" t="s">
        <v>814</v>
      </c>
      <c r="C45" s="2"/>
      <c r="D45" s="2"/>
      <c r="G45" s="2"/>
      <c r="H45" s="2"/>
    </row>
    <row r="46" spans="2:8" ht="12" x14ac:dyDescent="0.2">
      <c r="B46" s="3" t="s">
        <v>815</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C7A26D63-C5FA-4850-ACF8-33D21965A76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7C92-F09E-4C6B-A1ED-212F20C1D51C}">
  <dimension ref="B1:P85"/>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489</v>
      </c>
      <c r="C7" s="25" t="s">
        <v>490</v>
      </c>
      <c r="D7" s="25" t="s">
        <v>289</v>
      </c>
      <c r="E7" s="26">
        <v>146060</v>
      </c>
      <c r="F7" s="27">
        <v>869.28</v>
      </c>
      <c r="G7" s="28">
        <v>4.3099999999999999E-2</v>
      </c>
      <c r="H7" s="29"/>
    </row>
    <row r="8" spans="2:9" ht="15.75" customHeight="1" x14ac:dyDescent="0.2">
      <c r="B8" s="25" t="s">
        <v>230</v>
      </c>
      <c r="C8" s="25" t="s">
        <v>231</v>
      </c>
      <c r="D8" s="25" t="s">
        <v>133</v>
      </c>
      <c r="E8" s="26">
        <v>616594</v>
      </c>
      <c r="F8" s="27">
        <v>836.41</v>
      </c>
      <c r="G8" s="28">
        <v>4.1500000000000002E-2</v>
      </c>
      <c r="H8" s="29"/>
    </row>
    <row r="9" spans="2:9" ht="15.75" customHeight="1" x14ac:dyDescent="0.2">
      <c r="B9" s="25" t="s">
        <v>336</v>
      </c>
      <c r="C9" s="25" t="s">
        <v>337</v>
      </c>
      <c r="D9" s="25" t="s">
        <v>227</v>
      </c>
      <c r="E9" s="26">
        <v>21839</v>
      </c>
      <c r="F9" s="27">
        <v>775.28</v>
      </c>
      <c r="G9" s="28">
        <v>3.85E-2</v>
      </c>
      <c r="H9" s="29"/>
    </row>
    <row r="10" spans="2:9" ht="15.75" customHeight="1" x14ac:dyDescent="0.2">
      <c r="B10" s="25" t="s">
        <v>131</v>
      </c>
      <c r="C10" s="25" t="s">
        <v>132</v>
      </c>
      <c r="D10" s="25" t="s">
        <v>133</v>
      </c>
      <c r="E10" s="26">
        <v>74682</v>
      </c>
      <c r="F10" s="27">
        <v>745.55</v>
      </c>
      <c r="G10" s="28">
        <v>3.6999999999999998E-2</v>
      </c>
      <c r="H10" s="29"/>
    </row>
    <row r="11" spans="2:9" ht="15.75" customHeight="1" x14ac:dyDescent="0.2">
      <c r="B11" s="25" t="s">
        <v>318</v>
      </c>
      <c r="C11" s="25" t="s">
        <v>319</v>
      </c>
      <c r="D11" s="25" t="s">
        <v>320</v>
      </c>
      <c r="E11" s="26">
        <v>38900</v>
      </c>
      <c r="F11" s="27">
        <v>683.51</v>
      </c>
      <c r="G11" s="28">
        <v>3.39E-2</v>
      </c>
      <c r="H11" s="29"/>
    </row>
    <row r="12" spans="2:9" ht="15.75" customHeight="1" x14ac:dyDescent="0.2">
      <c r="B12" s="25" t="s">
        <v>409</v>
      </c>
      <c r="C12" s="25" t="s">
        <v>410</v>
      </c>
      <c r="D12" s="25" t="s">
        <v>158</v>
      </c>
      <c r="E12" s="26">
        <v>56781</v>
      </c>
      <c r="F12" s="27">
        <v>642.82000000000005</v>
      </c>
      <c r="G12" s="28">
        <v>3.1899999999999998E-2</v>
      </c>
      <c r="H12" s="29"/>
    </row>
    <row r="13" spans="2:9" ht="15.75" customHeight="1" x14ac:dyDescent="0.2">
      <c r="B13" s="25" t="s">
        <v>443</v>
      </c>
      <c r="C13" s="25" t="s">
        <v>444</v>
      </c>
      <c r="D13" s="25" t="s">
        <v>426</v>
      </c>
      <c r="E13" s="26">
        <v>17254</v>
      </c>
      <c r="F13" s="27">
        <v>623.85</v>
      </c>
      <c r="G13" s="28">
        <v>3.09E-2</v>
      </c>
      <c r="H13" s="29"/>
    </row>
    <row r="14" spans="2:9" ht="15.75" customHeight="1" x14ac:dyDescent="0.2">
      <c r="B14" s="25" t="s">
        <v>491</v>
      </c>
      <c r="C14" s="25" t="s">
        <v>492</v>
      </c>
      <c r="D14" s="25" t="s">
        <v>227</v>
      </c>
      <c r="E14" s="26">
        <v>30968</v>
      </c>
      <c r="F14" s="27">
        <v>609.87</v>
      </c>
      <c r="G14" s="28">
        <v>3.0300000000000001E-2</v>
      </c>
      <c r="H14" s="29"/>
    </row>
    <row r="15" spans="2:9" ht="15.75" customHeight="1" x14ac:dyDescent="0.2">
      <c r="B15" s="25" t="s">
        <v>433</v>
      </c>
      <c r="C15" s="25" t="s">
        <v>434</v>
      </c>
      <c r="D15" s="25" t="s">
        <v>262</v>
      </c>
      <c r="E15" s="26">
        <v>14221</v>
      </c>
      <c r="F15" s="27">
        <v>565.82000000000005</v>
      </c>
      <c r="G15" s="28">
        <v>2.81E-2</v>
      </c>
      <c r="H15" s="29"/>
    </row>
    <row r="16" spans="2:9" ht="15.75" customHeight="1" x14ac:dyDescent="0.2">
      <c r="B16" s="25" t="s">
        <v>332</v>
      </c>
      <c r="C16" s="25" t="s">
        <v>333</v>
      </c>
      <c r="D16" s="25" t="s">
        <v>136</v>
      </c>
      <c r="E16" s="26">
        <v>11425</v>
      </c>
      <c r="F16" s="27">
        <v>537.4</v>
      </c>
      <c r="G16" s="28">
        <v>2.6700000000000002E-2</v>
      </c>
      <c r="H16" s="29"/>
    </row>
    <row r="17" spans="2:8" ht="15.75" customHeight="1" x14ac:dyDescent="0.2">
      <c r="B17" s="25" t="s">
        <v>493</v>
      </c>
      <c r="C17" s="25" t="s">
        <v>494</v>
      </c>
      <c r="D17" s="25" t="s">
        <v>289</v>
      </c>
      <c r="E17" s="26">
        <v>21016</v>
      </c>
      <c r="F17" s="27">
        <v>534.29999999999995</v>
      </c>
      <c r="G17" s="28">
        <v>2.6499999999999999E-2</v>
      </c>
      <c r="H17" s="29"/>
    </row>
    <row r="18" spans="2:8" ht="15.75" customHeight="1" x14ac:dyDescent="0.2">
      <c r="B18" s="25" t="s">
        <v>495</v>
      </c>
      <c r="C18" s="25" t="s">
        <v>496</v>
      </c>
      <c r="D18" s="25" t="s">
        <v>227</v>
      </c>
      <c r="E18" s="26">
        <v>10900</v>
      </c>
      <c r="F18" s="27">
        <v>525.03</v>
      </c>
      <c r="G18" s="28">
        <v>2.5999999999999999E-2</v>
      </c>
      <c r="H18" s="29"/>
    </row>
    <row r="19" spans="2:8" ht="15.75" customHeight="1" x14ac:dyDescent="0.2">
      <c r="B19" s="25" t="s">
        <v>249</v>
      </c>
      <c r="C19" s="25" t="s">
        <v>250</v>
      </c>
      <c r="D19" s="25" t="s">
        <v>251</v>
      </c>
      <c r="E19" s="26">
        <v>393332</v>
      </c>
      <c r="F19" s="27">
        <v>514.08000000000004</v>
      </c>
      <c r="G19" s="28">
        <v>2.5499999999999998E-2</v>
      </c>
      <c r="H19" s="29"/>
    </row>
    <row r="20" spans="2:8" ht="15.75" customHeight="1" x14ac:dyDescent="0.2">
      <c r="B20" s="25" t="s">
        <v>497</v>
      </c>
      <c r="C20" s="25" t="s">
        <v>498</v>
      </c>
      <c r="D20" s="25" t="s">
        <v>227</v>
      </c>
      <c r="E20" s="26">
        <v>9000</v>
      </c>
      <c r="F20" s="27">
        <v>482.84</v>
      </c>
      <c r="G20" s="28">
        <v>2.4E-2</v>
      </c>
      <c r="H20" s="29"/>
    </row>
    <row r="21" spans="2:8" ht="15.75" customHeight="1" x14ac:dyDescent="0.2">
      <c r="B21" s="25" t="s">
        <v>499</v>
      </c>
      <c r="C21" s="25" t="s">
        <v>500</v>
      </c>
      <c r="D21" s="25" t="s">
        <v>133</v>
      </c>
      <c r="E21" s="26">
        <v>233500</v>
      </c>
      <c r="F21" s="27">
        <v>472.14</v>
      </c>
      <c r="G21" s="28">
        <v>2.3400000000000001E-2</v>
      </c>
      <c r="H21" s="29"/>
    </row>
    <row r="22" spans="2:8" ht="15.75" customHeight="1" x14ac:dyDescent="0.2">
      <c r="B22" s="25" t="s">
        <v>501</v>
      </c>
      <c r="C22" s="25" t="s">
        <v>502</v>
      </c>
      <c r="D22" s="25" t="s">
        <v>205</v>
      </c>
      <c r="E22" s="26">
        <v>22667</v>
      </c>
      <c r="F22" s="27">
        <v>442.87</v>
      </c>
      <c r="G22" s="28">
        <v>2.1999999999999999E-2</v>
      </c>
      <c r="H22" s="29"/>
    </row>
    <row r="23" spans="2:8" ht="15.75" customHeight="1" x14ac:dyDescent="0.2">
      <c r="B23" s="25" t="s">
        <v>503</v>
      </c>
      <c r="C23" s="25" t="s">
        <v>504</v>
      </c>
      <c r="D23" s="25" t="s">
        <v>460</v>
      </c>
      <c r="E23" s="26">
        <v>240000</v>
      </c>
      <c r="F23" s="27">
        <v>441.6</v>
      </c>
      <c r="G23" s="28">
        <v>2.1899999999999999E-2</v>
      </c>
      <c r="H23" s="29"/>
    </row>
    <row r="24" spans="2:8" ht="15.75" customHeight="1" x14ac:dyDescent="0.2">
      <c r="B24" s="25" t="s">
        <v>456</v>
      </c>
      <c r="C24" s="25" t="s">
        <v>457</v>
      </c>
      <c r="D24" s="25" t="s">
        <v>303</v>
      </c>
      <c r="E24" s="26">
        <v>45216</v>
      </c>
      <c r="F24" s="27">
        <v>427.79</v>
      </c>
      <c r="G24" s="28">
        <v>2.12E-2</v>
      </c>
      <c r="H24" s="29"/>
    </row>
    <row r="25" spans="2:8" ht="15.75" customHeight="1" x14ac:dyDescent="0.2">
      <c r="B25" s="25" t="s">
        <v>353</v>
      </c>
      <c r="C25" s="25" t="s">
        <v>354</v>
      </c>
      <c r="D25" s="25" t="s">
        <v>289</v>
      </c>
      <c r="E25" s="26">
        <v>24473</v>
      </c>
      <c r="F25" s="27">
        <v>414.28</v>
      </c>
      <c r="G25" s="28">
        <v>2.06E-2</v>
      </c>
      <c r="H25" s="29"/>
    </row>
    <row r="26" spans="2:8" ht="15.75" customHeight="1" x14ac:dyDescent="0.2">
      <c r="B26" s="25" t="s">
        <v>505</v>
      </c>
      <c r="C26" s="25" t="s">
        <v>506</v>
      </c>
      <c r="D26" s="25" t="s">
        <v>507</v>
      </c>
      <c r="E26" s="26">
        <v>22378</v>
      </c>
      <c r="F26" s="27">
        <v>389.49</v>
      </c>
      <c r="G26" s="28">
        <v>1.9300000000000001E-2</v>
      </c>
      <c r="H26" s="29"/>
    </row>
    <row r="27" spans="2:8" ht="15.75" customHeight="1" x14ac:dyDescent="0.2">
      <c r="B27" s="25" t="s">
        <v>508</v>
      </c>
      <c r="C27" s="25" t="s">
        <v>509</v>
      </c>
      <c r="D27" s="25" t="s">
        <v>320</v>
      </c>
      <c r="E27" s="26">
        <v>8219</v>
      </c>
      <c r="F27" s="27">
        <v>377.01</v>
      </c>
      <c r="G27" s="28">
        <v>1.8700000000000001E-2</v>
      </c>
      <c r="H27" s="29"/>
    </row>
    <row r="28" spans="2:8" ht="15.75" customHeight="1" x14ac:dyDescent="0.2">
      <c r="B28" s="25" t="s">
        <v>243</v>
      </c>
      <c r="C28" s="25" t="s">
        <v>244</v>
      </c>
      <c r="D28" s="25" t="s">
        <v>133</v>
      </c>
      <c r="E28" s="26">
        <v>58600</v>
      </c>
      <c r="F28" s="27">
        <v>363.44</v>
      </c>
      <c r="G28" s="28">
        <v>1.7999999999999999E-2</v>
      </c>
      <c r="H28" s="29"/>
    </row>
    <row r="29" spans="2:8" ht="15.75" customHeight="1" x14ac:dyDescent="0.2">
      <c r="B29" s="25" t="s">
        <v>510</v>
      </c>
      <c r="C29" s="25" t="s">
        <v>511</v>
      </c>
      <c r="D29" s="25" t="s">
        <v>147</v>
      </c>
      <c r="E29" s="26">
        <v>24850</v>
      </c>
      <c r="F29" s="27">
        <v>342.11</v>
      </c>
      <c r="G29" s="28">
        <v>1.7000000000000001E-2</v>
      </c>
      <c r="H29" s="29"/>
    </row>
    <row r="30" spans="2:8" ht="15.75" customHeight="1" x14ac:dyDescent="0.2">
      <c r="B30" s="25" t="s">
        <v>225</v>
      </c>
      <c r="C30" s="25" t="s">
        <v>226</v>
      </c>
      <c r="D30" s="25" t="s">
        <v>227</v>
      </c>
      <c r="E30" s="26">
        <v>36000</v>
      </c>
      <c r="F30" s="27">
        <v>335.32</v>
      </c>
      <c r="G30" s="28">
        <v>1.66E-2</v>
      </c>
      <c r="H30" s="29"/>
    </row>
    <row r="31" spans="2:8" ht="15.75" customHeight="1" x14ac:dyDescent="0.2">
      <c r="B31" s="25" t="s">
        <v>512</v>
      </c>
      <c r="C31" s="25" t="s">
        <v>513</v>
      </c>
      <c r="D31" s="25" t="s">
        <v>205</v>
      </c>
      <c r="E31" s="26">
        <v>36856</v>
      </c>
      <c r="F31" s="27">
        <v>326.62</v>
      </c>
      <c r="G31" s="28">
        <v>1.6199999999999999E-2</v>
      </c>
      <c r="H31" s="29"/>
    </row>
    <row r="32" spans="2:8" ht="15.75" customHeight="1" x14ac:dyDescent="0.2">
      <c r="B32" s="25" t="s">
        <v>514</v>
      </c>
      <c r="C32" s="25" t="s">
        <v>515</v>
      </c>
      <c r="D32" s="25" t="s">
        <v>216</v>
      </c>
      <c r="E32" s="26">
        <v>39167</v>
      </c>
      <c r="F32" s="27">
        <v>319.11</v>
      </c>
      <c r="G32" s="28">
        <v>1.5800000000000002E-2</v>
      </c>
      <c r="H32" s="29"/>
    </row>
    <row r="33" spans="2:8" ht="15.75" customHeight="1" x14ac:dyDescent="0.2">
      <c r="B33" s="25" t="s">
        <v>516</v>
      </c>
      <c r="C33" s="25" t="s">
        <v>517</v>
      </c>
      <c r="D33" s="25" t="s">
        <v>224</v>
      </c>
      <c r="E33" s="26">
        <v>80650</v>
      </c>
      <c r="F33" s="27">
        <v>318.64999999999998</v>
      </c>
      <c r="G33" s="28">
        <v>1.5800000000000002E-2</v>
      </c>
      <c r="H33" s="29"/>
    </row>
    <row r="34" spans="2:8" ht="15.75" customHeight="1" x14ac:dyDescent="0.2">
      <c r="B34" s="25" t="s">
        <v>379</v>
      </c>
      <c r="C34" s="25" t="s">
        <v>380</v>
      </c>
      <c r="D34" s="25" t="s">
        <v>158</v>
      </c>
      <c r="E34" s="26">
        <v>23590</v>
      </c>
      <c r="F34" s="27">
        <v>318.56</v>
      </c>
      <c r="G34" s="28">
        <v>1.5800000000000002E-2</v>
      </c>
      <c r="H34" s="29"/>
    </row>
    <row r="35" spans="2:8" ht="15.75" customHeight="1" x14ac:dyDescent="0.2">
      <c r="B35" s="25" t="s">
        <v>387</v>
      </c>
      <c r="C35" s="25" t="s">
        <v>388</v>
      </c>
      <c r="D35" s="25" t="s">
        <v>303</v>
      </c>
      <c r="E35" s="26">
        <v>39724</v>
      </c>
      <c r="F35" s="27">
        <v>309.89</v>
      </c>
      <c r="G35" s="28">
        <v>1.54E-2</v>
      </c>
      <c r="H35" s="29"/>
    </row>
    <row r="36" spans="2:8" ht="15.75" customHeight="1" x14ac:dyDescent="0.2">
      <c r="B36" s="25" t="s">
        <v>518</v>
      </c>
      <c r="C36" s="25" t="s">
        <v>519</v>
      </c>
      <c r="D36" s="25" t="s">
        <v>289</v>
      </c>
      <c r="E36" s="26">
        <v>71500</v>
      </c>
      <c r="F36" s="27">
        <v>309.45</v>
      </c>
      <c r="G36" s="28">
        <v>1.54E-2</v>
      </c>
      <c r="H36" s="29"/>
    </row>
    <row r="37" spans="2:8" ht="15.75" customHeight="1" x14ac:dyDescent="0.2">
      <c r="B37" s="25" t="s">
        <v>383</v>
      </c>
      <c r="C37" s="25" t="s">
        <v>384</v>
      </c>
      <c r="D37" s="25" t="s">
        <v>205</v>
      </c>
      <c r="E37" s="26">
        <v>14866</v>
      </c>
      <c r="F37" s="27">
        <v>299.98</v>
      </c>
      <c r="G37" s="28">
        <v>1.49E-2</v>
      </c>
      <c r="H37" s="29"/>
    </row>
    <row r="38" spans="2:8" ht="15.75" customHeight="1" x14ac:dyDescent="0.2">
      <c r="B38" s="25" t="s">
        <v>520</v>
      </c>
      <c r="C38" s="25" t="s">
        <v>521</v>
      </c>
      <c r="D38" s="25" t="s">
        <v>522</v>
      </c>
      <c r="E38" s="26">
        <v>1006</v>
      </c>
      <c r="F38" s="27">
        <v>290.95999999999998</v>
      </c>
      <c r="G38" s="28">
        <v>1.44E-2</v>
      </c>
      <c r="H38" s="29"/>
    </row>
    <row r="39" spans="2:8" ht="15.75" customHeight="1" x14ac:dyDescent="0.2">
      <c r="B39" s="25" t="s">
        <v>424</v>
      </c>
      <c r="C39" s="25" t="s">
        <v>425</v>
      </c>
      <c r="D39" s="25" t="s">
        <v>426</v>
      </c>
      <c r="E39" s="26">
        <v>27611</v>
      </c>
      <c r="F39" s="27">
        <v>284.24</v>
      </c>
      <c r="G39" s="28">
        <v>1.41E-2</v>
      </c>
      <c r="H39" s="29"/>
    </row>
    <row r="40" spans="2:8" ht="15.75" customHeight="1" x14ac:dyDescent="0.2">
      <c r="B40" s="25" t="s">
        <v>377</v>
      </c>
      <c r="C40" s="25" t="s">
        <v>378</v>
      </c>
      <c r="D40" s="25" t="s">
        <v>303</v>
      </c>
      <c r="E40" s="26">
        <v>96409</v>
      </c>
      <c r="F40" s="27">
        <v>283.35000000000002</v>
      </c>
      <c r="G40" s="28">
        <v>1.41E-2</v>
      </c>
      <c r="H40" s="29"/>
    </row>
    <row r="41" spans="2:8" ht="15.75" customHeight="1" x14ac:dyDescent="0.2">
      <c r="B41" s="25" t="s">
        <v>174</v>
      </c>
      <c r="C41" s="25" t="s">
        <v>175</v>
      </c>
      <c r="D41" s="25" t="s">
        <v>176</v>
      </c>
      <c r="E41" s="26">
        <v>5450</v>
      </c>
      <c r="F41" s="27">
        <v>281.95</v>
      </c>
      <c r="G41" s="28">
        <v>1.4E-2</v>
      </c>
      <c r="H41" s="29"/>
    </row>
    <row r="42" spans="2:8" ht="15.75" customHeight="1" x14ac:dyDescent="0.2">
      <c r="B42" s="25" t="s">
        <v>461</v>
      </c>
      <c r="C42" s="25" t="s">
        <v>462</v>
      </c>
      <c r="D42" s="25" t="s">
        <v>348</v>
      </c>
      <c r="E42" s="26">
        <v>570</v>
      </c>
      <c r="F42" s="27">
        <v>245.06</v>
      </c>
      <c r="G42" s="28">
        <v>1.2200000000000001E-2</v>
      </c>
      <c r="H42" s="29"/>
    </row>
    <row r="43" spans="2:8" ht="15.75" customHeight="1" x14ac:dyDescent="0.2">
      <c r="B43" s="25" t="s">
        <v>523</v>
      </c>
      <c r="C43" s="25" t="s">
        <v>524</v>
      </c>
      <c r="D43" s="25" t="s">
        <v>525</v>
      </c>
      <c r="E43" s="26">
        <v>100000</v>
      </c>
      <c r="F43" s="27">
        <v>242.35</v>
      </c>
      <c r="G43" s="28">
        <v>1.2E-2</v>
      </c>
      <c r="H43" s="29"/>
    </row>
    <row r="44" spans="2:8" ht="15.75" customHeight="1" x14ac:dyDescent="0.2">
      <c r="B44" s="25" t="s">
        <v>526</v>
      </c>
      <c r="C44" s="25" t="s">
        <v>527</v>
      </c>
      <c r="D44" s="25" t="s">
        <v>331</v>
      </c>
      <c r="E44" s="26">
        <v>33350</v>
      </c>
      <c r="F44" s="27">
        <v>231.68</v>
      </c>
      <c r="G44" s="28">
        <v>1.15E-2</v>
      </c>
      <c r="H44" s="29"/>
    </row>
    <row r="45" spans="2:8" ht="15.75" customHeight="1" x14ac:dyDescent="0.2">
      <c r="B45" s="25" t="s">
        <v>528</v>
      </c>
      <c r="C45" s="25" t="s">
        <v>529</v>
      </c>
      <c r="D45" s="25" t="s">
        <v>303</v>
      </c>
      <c r="E45" s="26">
        <v>14800</v>
      </c>
      <c r="F45" s="27">
        <v>215.97</v>
      </c>
      <c r="G45" s="28">
        <v>1.0699999999999999E-2</v>
      </c>
      <c r="H45" s="29"/>
    </row>
    <row r="46" spans="2:8" ht="15.75" customHeight="1" x14ac:dyDescent="0.2">
      <c r="B46" s="25" t="s">
        <v>530</v>
      </c>
      <c r="C46" s="25" t="s">
        <v>531</v>
      </c>
      <c r="D46" s="25" t="s">
        <v>136</v>
      </c>
      <c r="E46" s="26">
        <v>5300</v>
      </c>
      <c r="F46" s="27">
        <v>205.96</v>
      </c>
      <c r="G46" s="28">
        <v>1.0200000000000001E-2</v>
      </c>
      <c r="H46" s="29"/>
    </row>
    <row r="47" spans="2:8" ht="15.75" customHeight="1" x14ac:dyDescent="0.2">
      <c r="B47" s="25" t="s">
        <v>532</v>
      </c>
      <c r="C47" s="25" t="s">
        <v>533</v>
      </c>
      <c r="D47" s="25" t="s">
        <v>303</v>
      </c>
      <c r="E47" s="26">
        <v>11352</v>
      </c>
      <c r="F47" s="27">
        <v>197.12</v>
      </c>
      <c r="G47" s="28">
        <v>9.7999999999999997E-3</v>
      </c>
      <c r="H47" s="29"/>
    </row>
    <row r="48" spans="2:8" ht="15.75" customHeight="1" x14ac:dyDescent="0.2">
      <c r="B48" s="25" t="s">
        <v>534</v>
      </c>
      <c r="C48" s="25" t="s">
        <v>535</v>
      </c>
      <c r="D48" s="25" t="s">
        <v>224</v>
      </c>
      <c r="E48" s="26">
        <v>100000</v>
      </c>
      <c r="F48" s="27">
        <v>193.05</v>
      </c>
      <c r="G48" s="28">
        <v>9.5999999999999992E-3</v>
      </c>
      <c r="H48" s="29"/>
    </row>
    <row r="49" spans="2:8" ht="15.75" customHeight="1" x14ac:dyDescent="0.2">
      <c r="B49" s="25" t="s">
        <v>536</v>
      </c>
      <c r="C49" s="25" t="s">
        <v>537</v>
      </c>
      <c r="D49" s="25" t="s">
        <v>426</v>
      </c>
      <c r="E49" s="26">
        <v>4225</v>
      </c>
      <c r="F49" s="27">
        <v>187.96</v>
      </c>
      <c r="G49" s="28">
        <v>9.2999999999999992E-3</v>
      </c>
      <c r="H49" s="29"/>
    </row>
    <row r="50" spans="2:8" ht="15.75" customHeight="1" x14ac:dyDescent="0.2">
      <c r="B50" s="25" t="s">
        <v>357</v>
      </c>
      <c r="C50" s="25" t="s">
        <v>358</v>
      </c>
      <c r="D50" s="25" t="s">
        <v>224</v>
      </c>
      <c r="E50" s="26">
        <v>38875</v>
      </c>
      <c r="F50" s="27">
        <v>186.02</v>
      </c>
      <c r="G50" s="28">
        <v>9.1999999999999998E-3</v>
      </c>
      <c r="H50" s="29"/>
    </row>
    <row r="51" spans="2:8" ht="15.75" customHeight="1" x14ac:dyDescent="0.2">
      <c r="B51" s="25" t="s">
        <v>538</v>
      </c>
      <c r="C51" s="25" t="s">
        <v>539</v>
      </c>
      <c r="D51" s="25" t="s">
        <v>133</v>
      </c>
      <c r="E51" s="26">
        <v>123000</v>
      </c>
      <c r="F51" s="27">
        <v>163.84</v>
      </c>
      <c r="G51" s="28">
        <v>8.0999999999999996E-3</v>
      </c>
      <c r="H51" s="29"/>
    </row>
    <row r="52" spans="2:8" ht="15.75" customHeight="1" x14ac:dyDescent="0.2">
      <c r="B52" s="25" t="s">
        <v>252</v>
      </c>
      <c r="C52" s="25" t="s">
        <v>253</v>
      </c>
      <c r="D52" s="25" t="s">
        <v>158</v>
      </c>
      <c r="E52" s="26">
        <v>2232</v>
      </c>
      <c r="F52" s="27">
        <v>162.94</v>
      </c>
      <c r="G52" s="28">
        <v>8.0999999999999996E-3</v>
      </c>
      <c r="H52" s="29"/>
    </row>
    <row r="53" spans="2:8" ht="15.75" customHeight="1" x14ac:dyDescent="0.2">
      <c r="B53" s="25" t="s">
        <v>540</v>
      </c>
      <c r="C53" s="25" t="s">
        <v>541</v>
      </c>
      <c r="D53" s="25" t="s">
        <v>423</v>
      </c>
      <c r="E53" s="26">
        <v>25150</v>
      </c>
      <c r="F53" s="27">
        <v>161</v>
      </c>
      <c r="G53" s="28">
        <v>8.0000000000000002E-3</v>
      </c>
      <c r="H53" s="29"/>
    </row>
    <row r="54" spans="2:8" ht="15.75" customHeight="1" x14ac:dyDescent="0.2">
      <c r="B54" s="25" t="s">
        <v>542</v>
      </c>
      <c r="C54" s="25" t="s">
        <v>543</v>
      </c>
      <c r="D54" s="25" t="s">
        <v>188</v>
      </c>
      <c r="E54" s="26">
        <v>94000</v>
      </c>
      <c r="F54" s="27">
        <v>148.38</v>
      </c>
      <c r="G54" s="28">
        <v>7.4000000000000003E-3</v>
      </c>
      <c r="H54" s="29"/>
    </row>
    <row r="55" spans="2:8" ht="15.75" customHeight="1" x14ac:dyDescent="0.2">
      <c r="B55" s="25" t="s">
        <v>481</v>
      </c>
      <c r="C55" s="25" t="s">
        <v>482</v>
      </c>
      <c r="D55" s="25" t="s">
        <v>262</v>
      </c>
      <c r="E55" s="26">
        <v>40900</v>
      </c>
      <c r="F55" s="27">
        <v>143.97</v>
      </c>
      <c r="G55" s="28">
        <v>7.1000000000000004E-3</v>
      </c>
      <c r="H55" s="29"/>
    </row>
    <row r="56" spans="2:8" ht="15.75" customHeight="1" x14ac:dyDescent="0.2">
      <c r="B56" s="25" t="s">
        <v>544</v>
      </c>
      <c r="C56" s="25" t="s">
        <v>545</v>
      </c>
      <c r="D56" s="25" t="s">
        <v>546</v>
      </c>
      <c r="E56" s="26">
        <v>91300</v>
      </c>
      <c r="F56" s="27">
        <v>131.93</v>
      </c>
      <c r="G56" s="28">
        <v>6.4999999999999997E-3</v>
      </c>
      <c r="H56" s="29"/>
    </row>
    <row r="57" spans="2:8" ht="15.75" customHeight="1" x14ac:dyDescent="0.2">
      <c r="B57" s="25" t="s">
        <v>287</v>
      </c>
      <c r="C57" s="25" t="s">
        <v>288</v>
      </c>
      <c r="D57" s="25" t="s">
        <v>289</v>
      </c>
      <c r="E57" s="26">
        <v>615</v>
      </c>
      <c r="F57" s="27">
        <v>116.67</v>
      </c>
      <c r="G57" s="28">
        <v>5.7999999999999996E-3</v>
      </c>
      <c r="H57" s="29"/>
    </row>
    <row r="58" spans="2:8" ht="15.75" customHeight="1" x14ac:dyDescent="0.2">
      <c r="B58" s="25" t="s">
        <v>180</v>
      </c>
      <c r="C58" s="25" t="s">
        <v>181</v>
      </c>
      <c r="D58" s="25" t="s">
        <v>182</v>
      </c>
      <c r="E58" s="26">
        <v>48450</v>
      </c>
      <c r="F58" s="27">
        <v>114.68</v>
      </c>
      <c r="G58" s="28">
        <v>5.7000000000000002E-3</v>
      </c>
      <c r="H58" s="29"/>
    </row>
    <row r="59" spans="2:8" ht="15.75" customHeight="1" x14ac:dyDescent="0.2">
      <c r="B59" s="25" t="s">
        <v>547</v>
      </c>
      <c r="C59" s="25" t="s">
        <v>548</v>
      </c>
      <c r="D59" s="25" t="s">
        <v>158</v>
      </c>
      <c r="E59" s="26">
        <v>1</v>
      </c>
      <c r="F59" s="27">
        <v>0</v>
      </c>
      <c r="G59" s="28" t="s">
        <v>549</v>
      </c>
      <c r="H59" s="29"/>
    </row>
    <row r="60" spans="2:8" ht="15.75" customHeight="1" x14ac:dyDescent="0.2">
      <c r="B60" s="24" t="s">
        <v>101</v>
      </c>
      <c r="C60" s="24"/>
      <c r="D60" s="24"/>
      <c r="E60" s="30"/>
      <c r="F60" s="31">
        <v>19343.43</v>
      </c>
      <c r="G60" s="32">
        <v>0.95950000000000002</v>
      </c>
      <c r="H60" s="33"/>
    </row>
    <row r="61" spans="2:8" ht="15.75" customHeight="1" x14ac:dyDescent="0.2">
      <c r="B61" s="24" t="s">
        <v>161</v>
      </c>
      <c r="C61" s="25"/>
      <c r="D61" s="25"/>
      <c r="E61" s="26"/>
      <c r="F61" s="27"/>
      <c r="G61" s="28"/>
      <c r="H61" s="29"/>
    </row>
    <row r="62" spans="2:8" ht="15.75" customHeight="1" x14ac:dyDescent="0.2">
      <c r="B62" s="24" t="s">
        <v>101</v>
      </c>
      <c r="C62" s="25"/>
      <c r="D62" s="25"/>
      <c r="E62" s="26"/>
      <c r="F62" s="34" t="s">
        <v>103</v>
      </c>
      <c r="G62" s="35" t="s">
        <v>103</v>
      </c>
      <c r="H62" s="29"/>
    </row>
    <row r="63" spans="2:8" ht="15.75" customHeight="1" x14ac:dyDescent="0.2">
      <c r="B63" s="25"/>
      <c r="C63" s="25"/>
      <c r="D63" s="25"/>
      <c r="E63" s="26"/>
      <c r="F63" s="27"/>
      <c r="G63" s="28"/>
      <c r="H63" s="29"/>
    </row>
    <row r="64" spans="2:8" ht="15.75" customHeight="1" x14ac:dyDescent="0.2">
      <c r="B64" s="36" t="s">
        <v>105</v>
      </c>
      <c r="C64" s="36"/>
      <c r="D64" s="36"/>
      <c r="E64" s="37"/>
      <c r="F64" s="31">
        <v>19343.43</v>
      </c>
      <c r="G64" s="32">
        <v>0.95950000000000002</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107</v>
      </c>
      <c r="C67" s="25"/>
      <c r="D67" s="25"/>
      <c r="E67" s="26"/>
      <c r="F67" s="27"/>
      <c r="G67" s="28"/>
      <c r="H67" s="29"/>
    </row>
    <row r="68" spans="2:16" ht="15.75" customHeight="1" x14ac:dyDescent="0.2">
      <c r="B68" s="25" t="s">
        <v>108</v>
      </c>
      <c r="C68" s="25"/>
      <c r="D68" s="25"/>
      <c r="E68" s="26"/>
      <c r="F68" s="27">
        <v>798.96</v>
      </c>
      <c r="G68" s="28">
        <v>3.9600000000000003E-2</v>
      </c>
      <c r="H68" s="29"/>
      <c r="L68" s="3"/>
    </row>
    <row r="69" spans="2:16" ht="15.75" customHeight="1" x14ac:dyDescent="0.2">
      <c r="B69" s="24" t="s">
        <v>101</v>
      </c>
      <c r="C69" s="24"/>
      <c r="D69" s="24"/>
      <c r="E69" s="30"/>
      <c r="F69" s="31">
        <v>798.96</v>
      </c>
      <c r="G69" s="32">
        <v>3.9600000000000003E-2</v>
      </c>
      <c r="H69" s="33"/>
    </row>
    <row r="70" spans="2:16" ht="15.75" customHeight="1" x14ac:dyDescent="0.2">
      <c r="B70" s="25"/>
      <c r="C70" s="25"/>
      <c r="D70" s="25"/>
      <c r="E70" s="26"/>
      <c r="F70" s="27"/>
      <c r="G70" s="28"/>
      <c r="H70" s="29"/>
      <c r="L70" s="3"/>
    </row>
    <row r="71" spans="2:16" ht="15.75" customHeight="1" x14ac:dyDescent="0.2">
      <c r="B71" s="36" t="s">
        <v>105</v>
      </c>
      <c r="C71" s="36"/>
      <c r="D71" s="36"/>
      <c r="E71" s="37"/>
      <c r="F71" s="31">
        <v>798.96</v>
      </c>
      <c r="G71" s="32">
        <v>3.9600000000000003E-2</v>
      </c>
      <c r="H71" s="33"/>
      <c r="L71" s="3"/>
    </row>
    <row r="72" spans="2:16" ht="15.75" customHeight="1" x14ac:dyDescent="0.2">
      <c r="B72" s="25" t="s">
        <v>109</v>
      </c>
      <c r="C72" s="25"/>
      <c r="D72" s="25"/>
      <c r="E72" s="26"/>
      <c r="F72" s="27">
        <v>16.559999999999999</v>
      </c>
      <c r="G72" s="28">
        <v>9.000000000000119E-4</v>
      </c>
      <c r="H72" s="29"/>
      <c r="L72" s="3"/>
    </row>
    <row r="73" spans="2:16" ht="15.75" customHeight="1" x14ac:dyDescent="0.2">
      <c r="B73" s="40" t="s">
        <v>110</v>
      </c>
      <c r="C73" s="40"/>
      <c r="D73" s="40"/>
      <c r="E73" s="41"/>
      <c r="F73" s="42">
        <v>20158.95</v>
      </c>
      <c r="G73" s="43">
        <v>1</v>
      </c>
      <c r="H73" s="44"/>
      <c r="L73" s="3"/>
    </row>
    <row r="74" spans="2:16" ht="15.75" customHeight="1" x14ac:dyDescent="0.2">
      <c r="B74" s="2"/>
      <c r="L74" s="3"/>
    </row>
    <row r="75" spans="2:16" ht="15.75" customHeight="1" x14ac:dyDescent="0.2">
      <c r="B75" s="12" t="s">
        <v>550</v>
      </c>
      <c r="L75" s="5"/>
      <c r="M75" s="5"/>
      <c r="N75" s="6"/>
      <c r="O75" s="6"/>
      <c r="P75" s="5"/>
    </row>
    <row r="76" spans="2:16" ht="15.75" customHeight="1" thickBot="1" x14ac:dyDescent="0.25"/>
    <row r="77" spans="2:16" ht="27" customHeight="1" thickBot="1" x14ac:dyDescent="0.25">
      <c r="B77" s="57" t="s">
        <v>810</v>
      </c>
      <c r="C77" s="58" t="s">
        <v>811</v>
      </c>
      <c r="D77" s="58" t="s">
        <v>812</v>
      </c>
      <c r="E77" s="59" t="s">
        <v>813</v>
      </c>
      <c r="G77" s="2"/>
      <c r="H77" s="2"/>
    </row>
    <row r="78" spans="2:16" ht="29.25" customHeight="1" x14ac:dyDescent="0.2">
      <c r="B78" s="60" t="s">
        <v>878</v>
      </c>
      <c r="C78" s="78"/>
      <c r="D78" s="81" t="s">
        <v>879</v>
      </c>
      <c r="E78" s="83"/>
      <c r="G78" s="2"/>
      <c r="H78" s="2"/>
    </row>
    <row r="79" spans="2:16" ht="39.950000000000003" customHeight="1" x14ac:dyDescent="0.2">
      <c r="B79" s="61" t="s">
        <v>880</v>
      </c>
      <c r="C79" s="79"/>
      <c r="D79" s="82"/>
      <c r="E79" s="79"/>
      <c r="G79" s="2"/>
      <c r="H79" s="2"/>
    </row>
    <row r="80" spans="2:16" ht="39.950000000000003" customHeight="1" x14ac:dyDescent="0.2">
      <c r="B80" s="61" t="s">
        <v>881</v>
      </c>
      <c r="C80" s="79"/>
      <c r="D80" s="82"/>
      <c r="E80" s="79"/>
      <c r="G80" s="2"/>
      <c r="H80" s="2"/>
    </row>
    <row r="81" spans="2:12" ht="23.25" customHeight="1" thickBot="1" x14ac:dyDescent="0.25">
      <c r="B81" s="63" t="s">
        <v>830</v>
      </c>
      <c r="C81" s="80"/>
      <c r="D81" s="67" t="s">
        <v>830</v>
      </c>
      <c r="E81" s="84"/>
      <c r="G81" s="2"/>
      <c r="H81" s="2"/>
    </row>
    <row r="83" spans="2:12" ht="12" x14ac:dyDescent="0.2">
      <c r="B83" s="2" t="s">
        <v>814</v>
      </c>
      <c r="C83" s="2"/>
      <c r="D83" s="2"/>
      <c r="G83" s="2"/>
      <c r="H83" s="2"/>
    </row>
    <row r="84" spans="2:12" ht="12" x14ac:dyDescent="0.2">
      <c r="B84" s="3" t="s">
        <v>815</v>
      </c>
      <c r="C84" s="2"/>
      <c r="D84" s="2"/>
      <c r="G84" s="2"/>
      <c r="H84" s="2"/>
    </row>
    <row r="85" spans="2:12" ht="15.75" customHeight="1" x14ac:dyDescent="0.2">
      <c r="L85" s="3"/>
    </row>
  </sheetData>
  <mergeCells count="3">
    <mergeCell ref="C78:C81"/>
    <mergeCell ref="D78:D80"/>
    <mergeCell ref="E78:E81"/>
  </mergeCells>
  <hyperlinks>
    <hyperlink ref="I1" location="'Sheet1'!A1" display="Index" xr:uid="{9E60734A-BE92-40E8-94FC-BA64B1977C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3D6F-383C-421C-9D6C-C489B8ECF2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7908</v>
      </c>
      <c r="F7" s="27">
        <v>78.95</v>
      </c>
      <c r="G7" s="28">
        <v>7.8700000000000006E-2</v>
      </c>
      <c r="H7" s="29"/>
    </row>
    <row r="8" spans="2:9" ht="15.75" customHeight="1" x14ac:dyDescent="0.2">
      <c r="B8" s="25" t="s">
        <v>183</v>
      </c>
      <c r="C8" s="25" t="s">
        <v>184</v>
      </c>
      <c r="D8" s="25" t="s">
        <v>185</v>
      </c>
      <c r="E8" s="26">
        <v>55000</v>
      </c>
      <c r="F8" s="27">
        <v>67.73</v>
      </c>
      <c r="G8" s="28">
        <v>6.7500000000000004E-2</v>
      </c>
      <c r="H8" s="29"/>
    </row>
    <row r="9" spans="2:9" ht="15.75" customHeight="1" x14ac:dyDescent="0.2">
      <c r="B9" s="25" t="s">
        <v>359</v>
      </c>
      <c r="C9" s="25" t="s">
        <v>360</v>
      </c>
      <c r="D9" s="25" t="s">
        <v>191</v>
      </c>
      <c r="E9" s="26">
        <v>1650</v>
      </c>
      <c r="F9" s="27">
        <v>65.72</v>
      </c>
      <c r="G9" s="28">
        <v>6.5500000000000003E-2</v>
      </c>
      <c r="H9" s="29"/>
    </row>
    <row r="10" spans="2:9" ht="15.75" customHeight="1" x14ac:dyDescent="0.2">
      <c r="B10" s="25" t="s">
        <v>197</v>
      </c>
      <c r="C10" s="25" t="s">
        <v>198</v>
      </c>
      <c r="D10" s="25" t="s">
        <v>136</v>
      </c>
      <c r="E10" s="26">
        <v>1500</v>
      </c>
      <c r="F10" s="27">
        <v>51.32</v>
      </c>
      <c r="G10" s="28">
        <v>5.1200000000000002E-2</v>
      </c>
      <c r="H10" s="29"/>
    </row>
    <row r="11" spans="2:9" ht="15.75" customHeight="1" x14ac:dyDescent="0.2">
      <c r="B11" s="25" t="s">
        <v>137</v>
      </c>
      <c r="C11" s="25" t="s">
        <v>138</v>
      </c>
      <c r="D11" s="25" t="s">
        <v>133</v>
      </c>
      <c r="E11" s="26">
        <v>2844</v>
      </c>
      <c r="F11" s="27">
        <v>46.96</v>
      </c>
      <c r="G11" s="28">
        <v>4.6800000000000001E-2</v>
      </c>
      <c r="H11" s="29"/>
    </row>
    <row r="12" spans="2:9" ht="15.75" customHeight="1" x14ac:dyDescent="0.2">
      <c r="B12" s="25" t="s">
        <v>243</v>
      </c>
      <c r="C12" s="25" t="s">
        <v>244</v>
      </c>
      <c r="D12" s="25" t="s">
        <v>133</v>
      </c>
      <c r="E12" s="26">
        <v>6008</v>
      </c>
      <c r="F12" s="27">
        <v>37.26</v>
      </c>
      <c r="G12" s="28">
        <v>3.7199999999999997E-2</v>
      </c>
      <c r="H12" s="29"/>
    </row>
    <row r="13" spans="2:9" ht="15.75" customHeight="1" x14ac:dyDescent="0.2">
      <c r="B13" s="25" t="s">
        <v>148</v>
      </c>
      <c r="C13" s="25" t="s">
        <v>149</v>
      </c>
      <c r="D13" s="25" t="s">
        <v>150</v>
      </c>
      <c r="E13" s="26">
        <v>1275</v>
      </c>
      <c r="F13" s="27">
        <v>32.5</v>
      </c>
      <c r="G13" s="28">
        <v>3.2399999999999998E-2</v>
      </c>
      <c r="H13" s="29"/>
    </row>
    <row r="14" spans="2:9" ht="15.75" customHeight="1" x14ac:dyDescent="0.2">
      <c r="B14" s="25" t="s">
        <v>134</v>
      </c>
      <c r="C14" s="25" t="s">
        <v>135</v>
      </c>
      <c r="D14" s="25" t="s">
        <v>136</v>
      </c>
      <c r="E14" s="26">
        <v>2378</v>
      </c>
      <c r="F14" s="27">
        <v>32.24</v>
      </c>
      <c r="G14" s="28">
        <v>3.2099999999999997E-2</v>
      </c>
      <c r="H14" s="29"/>
    </row>
    <row r="15" spans="2:9" ht="15.75" customHeight="1" x14ac:dyDescent="0.2">
      <c r="B15" s="25" t="s">
        <v>247</v>
      </c>
      <c r="C15" s="25" t="s">
        <v>248</v>
      </c>
      <c r="D15" s="25" t="s">
        <v>133</v>
      </c>
      <c r="E15" s="26">
        <v>1600</v>
      </c>
      <c r="F15" s="27">
        <v>29.7</v>
      </c>
      <c r="G15" s="28">
        <v>2.9600000000000001E-2</v>
      </c>
      <c r="H15" s="29"/>
    </row>
    <row r="16" spans="2:9" ht="15.75" customHeight="1" x14ac:dyDescent="0.2">
      <c r="B16" s="25" t="s">
        <v>269</v>
      </c>
      <c r="C16" s="25" t="s">
        <v>270</v>
      </c>
      <c r="D16" s="25" t="s">
        <v>262</v>
      </c>
      <c r="E16" s="26">
        <v>2400</v>
      </c>
      <c r="F16" s="27">
        <v>27.44</v>
      </c>
      <c r="G16" s="28">
        <v>2.7400000000000001E-2</v>
      </c>
      <c r="H16" s="29"/>
    </row>
    <row r="17" spans="2:8" ht="15.75" customHeight="1" x14ac:dyDescent="0.2">
      <c r="B17" s="25" t="s">
        <v>245</v>
      </c>
      <c r="C17" s="25" t="s">
        <v>246</v>
      </c>
      <c r="D17" s="25" t="s">
        <v>133</v>
      </c>
      <c r="E17" s="26">
        <v>2745</v>
      </c>
      <c r="F17" s="27">
        <v>26.18</v>
      </c>
      <c r="G17" s="28">
        <v>2.6100000000000002E-2</v>
      </c>
      <c r="H17" s="29"/>
    </row>
    <row r="18" spans="2:8" ht="15.75" customHeight="1" x14ac:dyDescent="0.2">
      <c r="B18" s="25" t="s">
        <v>263</v>
      </c>
      <c r="C18" s="25" t="s">
        <v>264</v>
      </c>
      <c r="D18" s="25" t="s">
        <v>205</v>
      </c>
      <c r="E18" s="26">
        <v>280</v>
      </c>
      <c r="F18" s="27">
        <v>23.29</v>
      </c>
      <c r="G18" s="28">
        <v>2.3199999999999998E-2</v>
      </c>
      <c r="H18" s="29"/>
    </row>
    <row r="19" spans="2:8" ht="15.75" customHeight="1" x14ac:dyDescent="0.2">
      <c r="B19" s="25" t="s">
        <v>254</v>
      </c>
      <c r="C19" s="25" t="s">
        <v>255</v>
      </c>
      <c r="D19" s="25" t="s">
        <v>144</v>
      </c>
      <c r="E19" s="26">
        <v>4699</v>
      </c>
      <c r="F19" s="27">
        <v>21.88</v>
      </c>
      <c r="G19" s="28">
        <v>2.18E-2</v>
      </c>
      <c r="H19" s="29"/>
    </row>
    <row r="20" spans="2:8" ht="15.75" customHeight="1" x14ac:dyDescent="0.2">
      <c r="B20" s="25" t="s">
        <v>461</v>
      </c>
      <c r="C20" s="25" t="s">
        <v>462</v>
      </c>
      <c r="D20" s="25" t="s">
        <v>348</v>
      </c>
      <c r="E20" s="26">
        <v>50</v>
      </c>
      <c r="F20" s="27">
        <v>21.5</v>
      </c>
      <c r="G20" s="28">
        <v>2.1399999999999999E-2</v>
      </c>
      <c r="H20" s="29"/>
    </row>
    <row r="21" spans="2:8" ht="15.75" customHeight="1" x14ac:dyDescent="0.2">
      <c r="B21" s="25" t="s">
        <v>373</v>
      </c>
      <c r="C21" s="25" t="s">
        <v>374</v>
      </c>
      <c r="D21" s="25" t="s">
        <v>136</v>
      </c>
      <c r="E21" s="26">
        <v>4282</v>
      </c>
      <c r="F21" s="27">
        <v>18.29</v>
      </c>
      <c r="G21" s="28">
        <v>1.8200000000000001E-2</v>
      </c>
      <c r="H21" s="29"/>
    </row>
    <row r="22" spans="2:8" ht="15.75" customHeight="1" x14ac:dyDescent="0.2">
      <c r="B22" s="25" t="s">
        <v>275</v>
      </c>
      <c r="C22" s="25" t="s">
        <v>276</v>
      </c>
      <c r="D22" s="25" t="s">
        <v>136</v>
      </c>
      <c r="E22" s="26">
        <v>1500</v>
      </c>
      <c r="F22" s="27">
        <v>16.75</v>
      </c>
      <c r="G22" s="28">
        <v>1.67E-2</v>
      </c>
      <c r="H22" s="29"/>
    </row>
    <row r="23" spans="2:8" ht="15.75" customHeight="1" x14ac:dyDescent="0.2">
      <c r="B23" s="25" t="s">
        <v>389</v>
      </c>
      <c r="C23" s="25" t="s">
        <v>390</v>
      </c>
      <c r="D23" s="25" t="s">
        <v>196</v>
      </c>
      <c r="E23" s="26">
        <v>3100</v>
      </c>
      <c r="F23" s="27">
        <v>14.96</v>
      </c>
      <c r="G23" s="28">
        <v>1.49E-2</v>
      </c>
      <c r="H23" s="29"/>
    </row>
    <row r="24" spans="2:8" ht="15.75" customHeight="1" x14ac:dyDescent="0.2">
      <c r="B24" s="25" t="s">
        <v>145</v>
      </c>
      <c r="C24" s="25" t="s">
        <v>146</v>
      </c>
      <c r="D24" s="25" t="s">
        <v>147</v>
      </c>
      <c r="E24" s="26">
        <v>850</v>
      </c>
      <c r="F24" s="27">
        <v>12.54</v>
      </c>
      <c r="G24" s="28">
        <v>1.2500000000000001E-2</v>
      </c>
      <c r="H24" s="29"/>
    </row>
    <row r="25" spans="2:8" ht="15.75" customHeight="1" x14ac:dyDescent="0.2">
      <c r="B25" s="25" t="s">
        <v>271</v>
      </c>
      <c r="C25" s="25" t="s">
        <v>272</v>
      </c>
      <c r="D25" s="25" t="s">
        <v>205</v>
      </c>
      <c r="E25" s="26">
        <v>645</v>
      </c>
      <c r="F25" s="27">
        <v>11.93</v>
      </c>
      <c r="G25" s="28">
        <v>1.1900000000000001E-2</v>
      </c>
      <c r="H25" s="29"/>
    </row>
    <row r="26" spans="2:8" ht="15.75" customHeight="1" x14ac:dyDescent="0.2">
      <c r="B26" s="25" t="s">
        <v>156</v>
      </c>
      <c r="C26" s="25" t="s">
        <v>157</v>
      </c>
      <c r="D26" s="25" t="s">
        <v>158</v>
      </c>
      <c r="E26" s="26">
        <v>1275</v>
      </c>
      <c r="F26" s="27">
        <v>3.34</v>
      </c>
      <c r="G26" s="28">
        <v>3.3E-3</v>
      </c>
      <c r="H26" s="29"/>
    </row>
    <row r="27" spans="2:8" ht="15.75" customHeight="1" x14ac:dyDescent="0.2">
      <c r="B27" s="24" t="s">
        <v>101</v>
      </c>
      <c r="C27" s="24"/>
      <c r="D27" s="24"/>
      <c r="E27" s="30"/>
      <c r="F27" s="31">
        <v>640.48</v>
      </c>
      <c r="G27" s="32">
        <v>0.63859999999999995</v>
      </c>
      <c r="H27" s="33"/>
    </row>
    <row r="28" spans="2:8" ht="15.75" customHeight="1" x14ac:dyDescent="0.2">
      <c r="B28" s="24" t="s">
        <v>161</v>
      </c>
      <c r="C28" s="25"/>
      <c r="D28" s="25"/>
      <c r="E28" s="26"/>
      <c r="F28" s="27"/>
      <c r="G28" s="28"/>
      <c r="H28" s="29"/>
    </row>
    <row r="29" spans="2:8" ht="15.75" customHeight="1" x14ac:dyDescent="0.2">
      <c r="B29" s="24" t="s">
        <v>101</v>
      </c>
      <c r="C29" s="25"/>
      <c r="D29" s="25"/>
      <c r="E29" s="26"/>
      <c r="F29" s="34" t="s">
        <v>103</v>
      </c>
      <c r="G29" s="35" t="s">
        <v>103</v>
      </c>
      <c r="H29" s="29"/>
    </row>
    <row r="30" spans="2:8" ht="15.75" customHeight="1" x14ac:dyDescent="0.2">
      <c r="B30" s="25"/>
      <c r="C30" s="25"/>
      <c r="D30" s="25"/>
      <c r="E30" s="26"/>
      <c r="F30" s="27"/>
      <c r="G30" s="28"/>
      <c r="H30" s="29"/>
    </row>
    <row r="31" spans="2:8" ht="15.75" customHeight="1" x14ac:dyDescent="0.2">
      <c r="B31" s="36" t="s">
        <v>105</v>
      </c>
      <c r="C31" s="36"/>
      <c r="D31" s="36"/>
      <c r="E31" s="37"/>
      <c r="F31" s="31">
        <v>640.48</v>
      </c>
      <c r="G31" s="32">
        <v>0.63859999999999995</v>
      </c>
      <c r="H31" s="33"/>
    </row>
    <row r="32" spans="2:8" ht="15.75" customHeight="1" x14ac:dyDescent="0.2">
      <c r="B32" s="25"/>
      <c r="C32" s="25"/>
      <c r="D32" s="25"/>
      <c r="E32" s="26"/>
      <c r="F32" s="27"/>
      <c r="G32" s="28"/>
      <c r="H32" s="29"/>
    </row>
    <row r="33" spans="2:8" ht="15.75" customHeight="1" x14ac:dyDescent="0.2">
      <c r="B33" s="24" t="s">
        <v>90</v>
      </c>
      <c r="C33" s="25"/>
      <c r="D33" s="25"/>
      <c r="E33" s="26"/>
      <c r="F33" s="27"/>
      <c r="G33" s="28"/>
      <c r="H33" s="29"/>
    </row>
    <row r="34" spans="2:8" ht="15.75" customHeight="1" x14ac:dyDescent="0.2">
      <c r="B34" s="24" t="s">
        <v>91</v>
      </c>
      <c r="C34" s="25"/>
      <c r="D34" s="25"/>
      <c r="E34" s="26"/>
      <c r="F34" s="27"/>
      <c r="G34" s="28"/>
      <c r="H34" s="29"/>
    </row>
    <row r="35" spans="2:8" ht="15.75" customHeight="1" x14ac:dyDescent="0.2">
      <c r="B35" s="25" t="s">
        <v>123</v>
      </c>
      <c r="C35" s="25" t="s">
        <v>124</v>
      </c>
      <c r="D35" s="25" t="s">
        <v>94</v>
      </c>
      <c r="E35" s="26">
        <v>100000</v>
      </c>
      <c r="F35" s="27">
        <v>101.78</v>
      </c>
      <c r="G35" s="28">
        <v>0.10150000000000001</v>
      </c>
      <c r="H35" s="29">
        <v>7.2842000000000004E-2</v>
      </c>
    </row>
    <row r="36" spans="2:8" ht="15.75" customHeight="1" x14ac:dyDescent="0.2">
      <c r="B36" s="25" t="s">
        <v>164</v>
      </c>
      <c r="C36" s="25" t="s">
        <v>165</v>
      </c>
      <c r="D36" s="25" t="s">
        <v>98</v>
      </c>
      <c r="E36" s="26">
        <v>70223.958333333299</v>
      </c>
      <c r="F36" s="27">
        <v>7.03</v>
      </c>
      <c r="G36" s="28">
        <v>7.0000000000000001E-3</v>
      </c>
      <c r="H36" s="29">
        <v>7.2950000000000001E-2</v>
      </c>
    </row>
    <row r="37" spans="2:8" ht="15.75" customHeight="1" x14ac:dyDescent="0.2">
      <c r="B37" s="24" t="s">
        <v>101</v>
      </c>
      <c r="C37" s="24"/>
      <c r="D37" s="24"/>
      <c r="E37" s="30"/>
      <c r="F37" s="31">
        <v>108.81</v>
      </c>
      <c r="G37" s="32">
        <v>0.1085</v>
      </c>
      <c r="H37" s="33"/>
    </row>
    <row r="38" spans="2:8" ht="15.75" customHeight="1" x14ac:dyDescent="0.2">
      <c r="B38" s="25"/>
      <c r="C38" s="25"/>
      <c r="D38" s="25"/>
      <c r="E38" s="26"/>
      <c r="F38" s="27"/>
      <c r="G38" s="28"/>
      <c r="H38" s="29"/>
    </row>
    <row r="39" spans="2:8" ht="15.75" customHeight="1" x14ac:dyDescent="0.2">
      <c r="B39" s="24" t="s">
        <v>102</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24" t="s">
        <v>104</v>
      </c>
      <c r="C42" s="25"/>
      <c r="D42" s="25"/>
      <c r="E42" s="26"/>
      <c r="F42" s="27"/>
      <c r="G42" s="28"/>
      <c r="H42" s="29"/>
    </row>
    <row r="43" spans="2:8" ht="15.75" customHeight="1" x14ac:dyDescent="0.2">
      <c r="B43" s="24" t="s">
        <v>101</v>
      </c>
      <c r="C43" s="25"/>
      <c r="D43" s="25"/>
      <c r="E43" s="26"/>
      <c r="F43" s="34" t="s">
        <v>103</v>
      </c>
      <c r="G43" s="35" t="s">
        <v>103</v>
      </c>
      <c r="H43" s="29"/>
    </row>
    <row r="44" spans="2:8" ht="15.75" customHeight="1" x14ac:dyDescent="0.2">
      <c r="B44" s="25"/>
      <c r="C44" s="25"/>
      <c r="D44" s="25"/>
      <c r="E44" s="26"/>
      <c r="F44" s="27"/>
      <c r="G44" s="28"/>
      <c r="H44" s="29"/>
    </row>
    <row r="45" spans="2:8" ht="15.75" customHeight="1" x14ac:dyDescent="0.2">
      <c r="B45" s="36" t="s">
        <v>105</v>
      </c>
      <c r="C45" s="36"/>
      <c r="D45" s="36"/>
      <c r="E45" s="37"/>
      <c r="F45" s="31">
        <v>108.81</v>
      </c>
      <c r="G45" s="32">
        <v>0.1085</v>
      </c>
      <c r="H45" s="33"/>
    </row>
    <row r="46" spans="2:8" ht="15.75" customHeight="1" x14ac:dyDescent="0.2">
      <c r="B46" s="25"/>
      <c r="C46" s="25"/>
      <c r="D46" s="25"/>
      <c r="E46" s="26"/>
      <c r="F46" s="27"/>
      <c r="G46" s="28"/>
      <c r="H46" s="29"/>
    </row>
    <row r="47" spans="2:8" ht="15.75" customHeight="1" x14ac:dyDescent="0.2">
      <c r="B47" s="25"/>
      <c r="C47" s="25"/>
      <c r="D47" s="25"/>
      <c r="E47" s="26"/>
      <c r="F47" s="27"/>
      <c r="G47" s="28"/>
      <c r="H47" s="29"/>
    </row>
    <row r="48" spans="2:8" ht="15.75" customHeight="1" x14ac:dyDescent="0.2">
      <c r="B48" s="24" t="s">
        <v>107</v>
      </c>
      <c r="C48" s="25"/>
      <c r="D48" s="25"/>
      <c r="E48" s="26"/>
      <c r="F48" s="27"/>
      <c r="G48" s="28"/>
      <c r="H48" s="29"/>
    </row>
    <row r="49" spans="2:8" ht="15.75" customHeight="1" x14ac:dyDescent="0.2">
      <c r="B49" s="25" t="s">
        <v>108</v>
      </c>
      <c r="C49" s="25"/>
      <c r="D49" s="25"/>
      <c r="E49" s="26"/>
      <c r="F49" s="27">
        <v>110.35</v>
      </c>
      <c r="G49" s="28">
        <v>0.11</v>
      </c>
      <c r="H49" s="29"/>
    </row>
    <row r="50" spans="2:8" ht="15.75" customHeight="1" x14ac:dyDescent="0.2">
      <c r="B50" s="24" t="s">
        <v>101</v>
      </c>
      <c r="C50" s="24"/>
      <c r="D50" s="24"/>
      <c r="E50" s="30"/>
      <c r="F50" s="31">
        <v>110.35</v>
      </c>
      <c r="G50" s="32">
        <v>0.11</v>
      </c>
      <c r="H50" s="33"/>
    </row>
    <row r="51" spans="2:8" ht="15.75" customHeight="1" x14ac:dyDescent="0.2">
      <c r="B51" s="25"/>
      <c r="C51" s="25"/>
      <c r="D51" s="25"/>
      <c r="E51" s="26"/>
      <c r="F51" s="27"/>
      <c r="G51" s="28"/>
      <c r="H51" s="29"/>
    </row>
    <row r="52" spans="2:8" ht="15.75" customHeight="1" x14ac:dyDescent="0.2">
      <c r="B52" s="36" t="s">
        <v>105</v>
      </c>
      <c r="C52" s="36"/>
      <c r="D52" s="36"/>
      <c r="E52" s="37"/>
      <c r="F52" s="31">
        <v>110.35</v>
      </c>
      <c r="G52" s="32">
        <v>0.11</v>
      </c>
      <c r="H52" s="33"/>
    </row>
    <row r="53" spans="2:8" ht="15.75" customHeight="1" x14ac:dyDescent="0.2">
      <c r="B53" s="25" t="s">
        <v>109</v>
      </c>
      <c r="C53" s="25"/>
      <c r="D53" s="25"/>
      <c r="E53" s="26"/>
      <c r="F53" s="27">
        <v>143.28</v>
      </c>
      <c r="G53" s="28">
        <v>0.14290000000000003</v>
      </c>
      <c r="H53" s="29"/>
    </row>
    <row r="54" spans="2:8" ht="15.75" customHeight="1" x14ac:dyDescent="0.2">
      <c r="B54" s="40" t="s">
        <v>110</v>
      </c>
      <c r="C54" s="40"/>
      <c r="D54" s="40"/>
      <c r="E54" s="41"/>
      <c r="F54" s="42">
        <v>1002.92</v>
      </c>
      <c r="G54" s="43">
        <v>1</v>
      </c>
      <c r="H54" s="44"/>
    </row>
    <row r="55" spans="2:8" ht="15.75" customHeight="1" x14ac:dyDescent="0.2">
      <c r="B55" s="2"/>
    </row>
    <row r="56" spans="2:8" ht="15.75" customHeight="1" x14ac:dyDescent="0.2">
      <c r="B56" s="12" t="s">
        <v>128</v>
      </c>
    </row>
    <row r="57" spans="2:8" ht="15.75" customHeight="1" x14ac:dyDescent="0.2">
      <c r="B57" s="12" t="s">
        <v>111</v>
      </c>
    </row>
    <row r="58" spans="2:8" ht="15.75" customHeight="1" thickBot="1" x14ac:dyDescent="0.25"/>
    <row r="59" spans="2:8" ht="27" customHeight="1" thickBot="1" x14ac:dyDescent="0.25">
      <c r="B59" s="57" t="s">
        <v>810</v>
      </c>
      <c r="C59" s="58" t="s">
        <v>811</v>
      </c>
      <c r="D59" s="58" t="s">
        <v>812</v>
      </c>
      <c r="E59" s="59" t="s">
        <v>813</v>
      </c>
      <c r="G59" s="2"/>
      <c r="H59" s="2"/>
    </row>
    <row r="60" spans="2:8" ht="29.25" customHeight="1" x14ac:dyDescent="0.2">
      <c r="B60" s="60" t="s">
        <v>52</v>
      </c>
      <c r="C60" s="78"/>
      <c r="D60" s="81" t="s">
        <v>882</v>
      </c>
      <c r="E60" s="83"/>
      <c r="G60" s="2"/>
      <c r="H60" s="2"/>
    </row>
    <row r="61" spans="2:8" ht="39.950000000000003" customHeight="1" x14ac:dyDescent="0.2">
      <c r="B61" s="61" t="s">
        <v>883</v>
      </c>
      <c r="C61" s="79"/>
      <c r="D61" s="82"/>
      <c r="E61" s="79"/>
      <c r="G61" s="2"/>
      <c r="H61" s="2"/>
    </row>
    <row r="62" spans="2:8" ht="39.950000000000003" customHeight="1" x14ac:dyDescent="0.2">
      <c r="B62" s="61" t="s">
        <v>884</v>
      </c>
      <c r="C62" s="79"/>
      <c r="D62" s="82"/>
      <c r="E62" s="79"/>
      <c r="G62" s="2"/>
      <c r="H62" s="2"/>
    </row>
    <row r="63" spans="2:8" ht="23.25" customHeight="1" thickBot="1" x14ac:dyDescent="0.25">
      <c r="B63" s="63" t="s">
        <v>830</v>
      </c>
      <c r="C63" s="80"/>
      <c r="D63" s="67" t="s">
        <v>830</v>
      </c>
      <c r="E63" s="84"/>
      <c r="G63" s="2"/>
      <c r="H63" s="2"/>
    </row>
    <row r="65" spans="2:16" ht="12" x14ac:dyDescent="0.2">
      <c r="B65" s="2" t="s">
        <v>814</v>
      </c>
      <c r="C65" s="2"/>
      <c r="D65" s="2"/>
      <c r="G65" s="2"/>
      <c r="H65" s="2"/>
    </row>
    <row r="66" spans="2:16" ht="12" x14ac:dyDescent="0.2">
      <c r="B66" s="3" t="s">
        <v>815</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D60:D62"/>
    <mergeCell ref="E60:E63"/>
  </mergeCells>
  <hyperlinks>
    <hyperlink ref="I1" location="'Sheet1'!A1" display="Index" xr:uid="{FFB3A683-62E4-4A30-8C82-ACD569FB98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D023-AA41-460A-ABAC-2319E6B8D09E}">
  <dimension ref="B1:P127"/>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397238</v>
      </c>
      <c r="F7" s="27">
        <v>6559.19</v>
      </c>
      <c r="G7" s="28">
        <v>7.6600000000000001E-2</v>
      </c>
      <c r="H7" s="29"/>
    </row>
    <row r="8" spans="2:9" ht="15.75" customHeight="1" x14ac:dyDescent="0.2">
      <c r="B8" s="25" t="s">
        <v>131</v>
      </c>
      <c r="C8" s="25" t="s">
        <v>132</v>
      </c>
      <c r="D8" s="25" t="s">
        <v>133</v>
      </c>
      <c r="E8" s="26">
        <v>589757</v>
      </c>
      <c r="F8" s="27">
        <v>5887.54</v>
      </c>
      <c r="G8" s="28">
        <v>6.88E-2</v>
      </c>
      <c r="H8" s="29"/>
    </row>
    <row r="9" spans="2:9" ht="15.75" customHeight="1" x14ac:dyDescent="0.2">
      <c r="B9" s="25" t="s">
        <v>245</v>
      </c>
      <c r="C9" s="25" t="s">
        <v>246</v>
      </c>
      <c r="D9" s="25" t="s">
        <v>133</v>
      </c>
      <c r="E9" s="26">
        <v>364464</v>
      </c>
      <c r="F9" s="27">
        <v>3476.62</v>
      </c>
      <c r="G9" s="28">
        <v>4.0599999999999997E-2</v>
      </c>
      <c r="H9" s="29"/>
    </row>
    <row r="10" spans="2:9" ht="15.75" customHeight="1" x14ac:dyDescent="0.2">
      <c r="B10" s="25" t="s">
        <v>134</v>
      </c>
      <c r="C10" s="25" t="s">
        <v>135</v>
      </c>
      <c r="D10" s="25" t="s">
        <v>136</v>
      </c>
      <c r="E10" s="26">
        <v>219350</v>
      </c>
      <c r="F10" s="27">
        <v>2973.73</v>
      </c>
      <c r="G10" s="28">
        <v>3.4700000000000002E-2</v>
      </c>
      <c r="H10" s="29"/>
    </row>
    <row r="11" spans="2:9" ht="15.75" customHeight="1" x14ac:dyDescent="0.2">
      <c r="B11" s="25" t="s">
        <v>252</v>
      </c>
      <c r="C11" s="25" t="s">
        <v>253</v>
      </c>
      <c r="D11" s="25" t="s">
        <v>158</v>
      </c>
      <c r="E11" s="26">
        <v>36022</v>
      </c>
      <c r="F11" s="27">
        <v>2629.71</v>
      </c>
      <c r="G11" s="28">
        <v>3.0700000000000002E-2</v>
      </c>
      <c r="H11" s="29"/>
    </row>
    <row r="12" spans="2:9" ht="15.75" customHeight="1" x14ac:dyDescent="0.2">
      <c r="B12" s="25" t="s">
        <v>325</v>
      </c>
      <c r="C12" s="25" t="s">
        <v>326</v>
      </c>
      <c r="D12" s="25" t="s">
        <v>303</v>
      </c>
      <c r="E12" s="26">
        <v>80482</v>
      </c>
      <c r="F12" s="27">
        <v>2417.7199999999998</v>
      </c>
      <c r="G12" s="28">
        <v>2.8199999999999999E-2</v>
      </c>
      <c r="H12" s="29"/>
    </row>
    <row r="13" spans="2:9" ht="15.75" customHeight="1" x14ac:dyDescent="0.2">
      <c r="B13" s="25" t="s">
        <v>409</v>
      </c>
      <c r="C13" s="25" t="s">
        <v>410</v>
      </c>
      <c r="D13" s="25" t="s">
        <v>158</v>
      </c>
      <c r="E13" s="26">
        <v>173484</v>
      </c>
      <c r="F13" s="27">
        <v>1964.01</v>
      </c>
      <c r="G13" s="28">
        <v>2.29E-2</v>
      </c>
      <c r="H13" s="29"/>
    </row>
    <row r="14" spans="2:9" ht="15.75" customHeight="1" x14ac:dyDescent="0.2">
      <c r="B14" s="25" t="s">
        <v>551</v>
      </c>
      <c r="C14" s="25" t="s">
        <v>552</v>
      </c>
      <c r="D14" s="25" t="s">
        <v>191</v>
      </c>
      <c r="E14" s="26">
        <v>42648</v>
      </c>
      <c r="F14" s="27">
        <v>1941.68</v>
      </c>
      <c r="G14" s="28">
        <v>2.2700000000000001E-2</v>
      </c>
      <c r="H14" s="29"/>
    </row>
    <row r="15" spans="2:9" ht="15.75" customHeight="1" x14ac:dyDescent="0.2">
      <c r="B15" s="25" t="s">
        <v>256</v>
      </c>
      <c r="C15" s="25" t="s">
        <v>257</v>
      </c>
      <c r="D15" s="25" t="s">
        <v>147</v>
      </c>
      <c r="E15" s="26">
        <v>18993</v>
      </c>
      <c r="F15" s="27">
        <v>1865.26</v>
      </c>
      <c r="G15" s="28">
        <v>2.18E-2</v>
      </c>
      <c r="H15" s="29"/>
    </row>
    <row r="16" spans="2:9" ht="15.75" customHeight="1" x14ac:dyDescent="0.2">
      <c r="B16" s="25" t="s">
        <v>145</v>
      </c>
      <c r="C16" s="25" t="s">
        <v>146</v>
      </c>
      <c r="D16" s="25" t="s">
        <v>147</v>
      </c>
      <c r="E16" s="26">
        <v>124135</v>
      </c>
      <c r="F16" s="27">
        <v>1831.24</v>
      </c>
      <c r="G16" s="28">
        <v>2.1399999999999999E-2</v>
      </c>
      <c r="H16" s="29"/>
    </row>
    <row r="17" spans="2:8" ht="15.75" customHeight="1" x14ac:dyDescent="0.2">
      <c r="B17" s="25" t="s">
        <v>553</v>
      </c>
      <c r="C17" s="25" t="s">
        <v>554</v>
      </c>
      <c r="D17" s="25" t="s">
        <v>227</v>
      </c>
      <c r="E17" s="26">
        <v>76444</v>
      </c>
      <c r="F17" s="27">
        <v>1771.97</v>
      </c>
      <c r="G17" s="28">
        <v>2.07E-2</v>
      </c>
      <c r="H17" s="29"/>
    </row>
    <row r="18" spans="2:8" ht="15.75" customHeight="1" x14ac:dyDescent="0.2">
      <c r="B18" s="25" t="s">
        <v>201</v>
      </c>
      <c r="C18" s="25" t="s">
        <v>202</v>
      </c>
      <c r="D18" s="25" t="s">
        <v>188</v>
      </c>
      <c r="E18" s="26">
        <v>81362</v>
      </c>
      <c r="F18" s="27">
        <v>1766</v>
      </c>
      <c r="G18" s="28">
        <v>2.06E-2</v>
      </c>
      <c r="H18" s="29"/>
    </row>
    <row r="19" spans="2:8" ht="15.75" customHeight="1" x14ac:dyDescent="0.2">
      <c r="B19" s="25" t="s">
        <v>148</v>
      </c>
      <c r="C19" s="25" t="s">
        <v>149</v>
      </c>
      <c r="D19" s="25" t="s">
        <v>150</v>
      </c>
      <c r="E19" s="26">
        <v>61400</v>
      </c>
      <c r="F19" s="27">
        <v>1565.24</v>
      </c>
      <c r="G19" s="28">
        <v>1.83E-2</v>
      </c>
      <c r="H19" s="29"/>
    </row>
    <row r="20" spans="2:8" ht="15.75" customHeight="1" x14ac:dyDescent="0.2">
      <c r="B20" s="25" t="s">
        <v>419</v>
      </c>
      <c r="C20" s="25" t="s">
        <v>420</v>
      </c>
      <c r="D20" s="25" t="s">
        <v>348</v>
      </c>
      <c r="E20" s="26">
        <v>201477</v>
      </c>
      <c r="F20" s="27">
        <v>1526.39</v>
      </c>
      <c r="G20" s="28">
        <v>1.78E-2</v>
      </c>
      <c r="H20" s="29"/>
    </row>
    <row r="21" spans="2:8" ht="15.75" customHeight="1" x14ac:dyDescent="0.2">
      <c r="B21" s="25" t="s">
        <v>497</v>
      </c>
      <c r="C21" s="25" t="s">
        <v>498</v>
      </c>
      <c r="D21" s="25" t="s">
        <v>227</v>
      </c>
      <c r="E21" s="26">
        <v>28393</v>
      </c>
      <c r="F21" s="27">
        <v>1523.26</v>
      </c>
      <c r="G21" s="28">
        <v>1.78E-2</v>
      </c>
      <c r="H21" s="29"/>
    </row>
    <row r="22" spans="2:8" ht="15.75" customHeight="1" x14ac:dyDescent="0.2">
      <c r="B22" s="25" t="s">
        <v>555</v>
      </c>
      <c r="C22" s="25" t="s">
        <v>556</v>
      </c>
      <c r="D22" s="25" t="s">
        <v>348</v>
      </c>
      <c r="E22" s="26">
        <v>317708</v>
      </c>
      <c r="F22" s="27">
        <v>1359.15</v>
      </c>
      <c r="G22" s="28">
        <v>1.5900000000000001E-2</v>
      </c>
      <c r="H22" s="29"/>
    </row>
    <row r="23" spans="2:8" ht="15.75" customHeight="1" x14ac:dyDescent="0.2">
      <c r="B23" s="25" t="s">
        <v>375</v>
      </c>
      <c r="C23" s="25" t="s">
        <v>376</v>
      </c>
      <c r="D23" s="25" t="s">
        <v>136</v>
      </c>
      <c r="E23" s="26">
        <v>117399</v>
      </c>
      <c r="F23" s="27">
        <v>1271.1400000000001</v>
      </c>
      <c r="G23" s="28">
        <v>1.4800000000000001E-2</v>
      </c>
      <c r="H23" s="29"/>
    </row>
    <row r="24" spans="2:8" ht="15.75" customHeight="1" x14ac:dyDescent="0.2">
      <c r="B24" s="25" t="s">
        <v>142</v>
      </c>
      <c r="C24" s="25" t="s">
        <v>143</v>
      </c>
      <c r="D24" s="25" t="s">
        <v>144</v>
      </c>
      <c r="E24" s="26">
        <v>48097</v>
      </c>
      <c r="F24" s="27">
        <v>1231.67</v>
      </c>
      <c r="G24" s="28">
        <v>1.44E-2</v>
      </c>
      <c r="H24" s="29"/>
    </row>
    <row r="25" spans="2:8" ht="15.75" customHeight="1" x14ac:dyDescent="0.2">
      <c r="B25" s="25" t="s">
        <v>516</v>
      </c>
      <c r="C25" s="25" t="s">
        <v>517</v>
      </c>
      <c r="D25" s="25" t="s">
        <v>224</v>
      </c>
      <c r="E25" s="26">
        <v>303406</v>
      </c>
      <c r="F25" s="27">
        <v>1198.76</v>
      </c>
      <c r="G25" s="28">
        <v>1.4E-2</v>
      </c>
      <c r="H25" s="29"/>
    </row>
    <row r="26" spans="2:8" ht="15.75" customHeight="1" x14ac:dyDescent="0.2">
      <c r="B26" s="25" t="s">
        <v>263</v>
      </c>
      <c r="C26" s="25" t="s">
        <v>264</v>
      </c>
      <c r="D26" s="25" t="s">
        <v>205</v>
      </c>
      <c r="E26" s="26">
        <v>13201</v>
      </c>
      <c r="F26" s="27">
        <v>1098.08</v>
      </c>
      <c r="G26" s="28">
        <v>1.2800000000000001E-2</v>
      </c>
      <c r="H26" s="29"/>
    </row>
    <row r="27" spans="2:8" ht="15.75" customHeight="1" x14ac:dyDescent="0.2">
      <c r="B27" s="25" t="s">
        <v>243</v>
      </c>
      <c r="C27" s="25" t="s">
        <v>244</v>
      </c>
      <c r="D27" s="25" t="s">
        <v>133</v>
      </c>
      <c r="E27" s="26">
        <v>174700</v>
      </c>
      <c r="F27" s="27">
        <v>1083.49</v>
      </c>
      <c r="G27" s="28">
        <v>1.2699999999999999E-2</v>
      </c>
      <c r="H27" s="29"/>
    </row>
    <row r="28" spans="2:8" ht="15.75" customHeight="1" x14ac:dyDescent="0.2">
      <c r="B28" s="25" t="s">
        <v>254</v>
      </c>
      <c r="C28" s="25" t="s">
        <v>255</v>
      </c>
      <c r="D28" s="25" t="s">
        <v>144</v>
      </c>
      <c r="E28" s="26">
        <v>231959</v>
      </c>
      <c r="F28" s="27">
        <v>1080.23</v>
      </c>
      <c r="G28" s="28">
        <v>1.26E-2</v>
      </c>
      <c r="H28" s="29"/>
    </row>
    <row r="29" spans="2:8" ht="15.75" customHeight="1" x14ac:dyDescent="0.2">
      <c r="B29" s="25" t="s">
        <v>197</v>
      </c>
      <c r="C29" s="25" t="s">
        <v>198</v>
      </c>
      <c r="D29" s="25" t="s">
        <v>136</v>
      </c>
      <c r="E29" s="26">
        <v>30031</v>
      </c>
      <c r="F29" s="27">
        <v>1027.5</v>
      </c>
      <c r="G29" s="28">
        <v>1.2E-2</v>
      </c>
      <c r="H29" s="29"/>
    </row>
    <row r="30" spans="2:8" ht="15.75" customHeight="1" x14ac:dyDescent="0.2">
      <c r="B30" s="25" t="s">
        <v>557</v>
      </c>
      <c r="C30" s="25" t="s">
        <v>558</v>
      </c>
      <c r="D30" s="25" t="s">
        <v>303</v>
      </c>
      <c r="E30" s="26">
        <v>33841</v>
      </c>
      <c r="F30" s="27">
        <v>939.16</v>
      </c>
      <c r="G30" s="28">
        <v>1.0999999999999999E-2</v>
      </c>
      <c r="H30" s="29"/>
    </row>
    <row r="31" spans="2:8" ht="15.75" customHeight="1" x14ac:dyDescent="0.2">
      <c r="B31" s="25" t="s">
        <v>559</v>
      </c>
      <c r="C31" s="25" t="s">
        <v>560</v>
      </c>
      <c r="D31" s="25" t="s">
        <v>507</v>
      </c>
      <c r="E31" s="26">
        <v>175000</v>
      </c>
      <c r="F31" s="27">
        <v>907.81</v>
      </c>
      <c r="G31" s="28">
        <v>1.06E-2</v>
      </c>
      <c r="H31" s="29"/>
    </row>
    <row r="32" spans="2:8" ht="15.75" customHeight="1" x14ac:dyDescent="0.2">
      <c r="B32" s="25" t="s">
        <v>399</v>
      </c>
      <c r="C32" s="25" t="s">
        <v>400</v>
      </c>
      <c r="D32" s="25" t="s">
        <v>158</v>
      </c>
      <c r="E32" s="26">
        <v>688075</v>
      </c>
      <c r="F32" s="27">
        <v>907.57</v>
      </c>
      <c r="G32" s="28">
        <v>1.06E-2</v>
      </c>
      <c r="H32" s="29"/>
    </row>
    <row r="33" spans="2:8" ht="15.75" customHeight="1" x14ac:dyDescent="0.2">
      <c r="B33" s="25" t="s">
        <v>561</v>
      </c>
      <c r="C33" s="25" t="s">
        <v>562</v>
      </c>
      <c r="D33" s="25" t="s">
        <v>563</v>
      </c>
      <c r="E33" s="26">
        <v>288087</v>
      </c>
      <c r="F33" s="27">
        <v>898.26</v>
      </c>
      <c r="G33" s="28">
        <v>1.0500000000000001E-2</v>
      </c>
      <c r="H33" s="29"/>
    </row>
    <row r="34" spans="2:8" ht="15.75" customHeight="1" x14ac:dyDescent="0.2">
      <c r="B34" s="25" t="s">
        <v>299</v>
      </c>
      <c r="C34" s="25" t="s">
        <v>300</v>
      </c>
      <c r="D34" s="25" t="s">
        <v>158</v>
      </c>
      <c r="E34" s="26">
        <v>55309</v>
      </c>
      <c r="F34" s="27">
        <v>884</v>
      </c>
      <c r="G34" s="28">
        <v>1.03E-2</v>
      </c>
      <c r="H34" s="29"/>
    </row>
    <row r="35" spans="2:8" ht="15.75" customHeight="1" x14ac:dyDescent="0.2">
      <c r="B35" s="25" t="s">
        <v>564</v>
      </c>
      <c r="C35" s="25" t="s">
        <v>565</v>
      </c>
      <c r="D35" s="25" t="s">
        <v>331</v>
      </c>
      <c r="E35" s="26">
        <v>32656</v>
      </c>
      <c r="F35" s="27">
        <v>846.74</v>
      </c>
      <c r="G35" s="28">
        <v>9.9000000000000008E-3</v>
      </c>
      <c r="H35" s="29"/>
    </row>
    <row r="36" spans="2:8" ht="15.75" customHeight="1" x14ac:dyDescent="0.2">
      <c r="B36" s="25" t="s">
        <v>566</v>
      </c>
      <c r="C36" s="25" t="s">
        <v>567</v>
      </c>
      <c r="D36" s="25" t="s">
        <v>289</v>
      </c>
      <c r="E36" s="26">
        <v>355165</v>
      </c>
      <c r="F36" s="27">
        <v>799.12</v>
      </c>
      <c r="G36" s="28">
        <v>9.2999999999999992E-3</v>
      </c>
      <c r="H36" s="29"/>
    </row>
    <row r="37" spans="2:8" ht="15.75" customHeight="1" x14ac:dyDescent="0.2">
      <c r="B37" s="25" t="s">
        <v>568</v>
      </c>
      <c r="C37" s="25" t="s">
        <v>569</v>
      </c>
      <c r="D37" s="25" t="s">
        <v>133</v>
      </c>
      <c r="E37" s="26">
        <v>55100</v>
      </c>
      <c r="F37" s="27">
        <v>781.18</v>
      </c>
      <c r="G37" s="28">
        <v>9.1000000000000004E-3</v>
      </c>
      <c r="H37" s="29"/>
    </row>
    <row r="38" spans="2:8" ht="15.75" customHeight="1" x14ac:dyDescent="0.2">
      <c r="B38" s="25" t="s">
        <v>570</v>
      </c>
      <c r="C38" s="25" t="s">
        <v>571</v>
      </c>
      <c r="D38" s="25" t="s">
        <v>136</v>
      </c>
      <c r="E38" s="26">
        <v>16439</v>
      </c>
      <c r="F38" s="27">
        <v>779.87</v>
      </c>
      <c r="G38" s="28">
        <v>9.1000000000000004E-3</v>
      </c>
      <c r="H38" s="29"/>
    </row>
    <row r="39" spans="2:8" ht="15.75" customHeight="1" x14ac:dyDescent="0.2">
      <c r="B39" s="25" t="s">
        <v>405</v>
      </c>
      <c r="C39" s="25" t="s">
        <v>406</v>
      </c>
      <c r="D39" s="25" t="s">
        <v>133</v>
      </c>
      <c r="E39" s="26">
        <v>259479</v>
      </c>
      <c r="F39" s="27">
        <v>773.12</v>
      </c>
      <c r="G39" s="28">
        <v>8.9999999999999993E-3</v>
      </c>
      <c r="H39" s="29"/>
    </row>
    <row r="40" spans="2:8" ht="15.75" customHeight="1" x14ac:dyDescent="0.2">
      <c r="B40" s="25" t="s">
        <v>572</v>
      </c>
      <c r="C40" s="25" t="s">
        <v>573</v>
      </c>
      <c r="D40" s="25" t="s">
        <v>227</v>
      </c>
      <c r="E40" s="26">
        <v>5469</v>
      </c>
      <c r="F40" s="27">
        <v>767.88</v>
      </c>
      <c r="G40" s="28">
        <v>8.9999999999999993E-3</v>
      </c>
      <c r="H40" s="29"/>
    </row>
    <row r="41" spans="2:8" ht="15.75" customHeight="1" x14ac:dyDescent="0.2">
      <c r="B41" s="25" t="s">
        <v>308</v>
      </c>
      <c r="C41" s="25" t="s">
        <v>309</v>
      </c>
      <c r="D41" s="25" t="s">
        <v>188</v>
      </c>
      <c r="E41" s="26">
        <v>17440</v>
      </c>
      <c r="F41" s="27">
        <v>743.77</v>
      </c>
      <c r="G41" s="28">
        <v>8.6999999999999994E-3</v>
      </c>
      <c r="H41" s="29"/>
    </row>
    <row r="42" spans="2:8" ht="15.75" customHeight="1" x14ac:dyDescent="0.2">
      <c r="B42" s="25" t="s">
        <v>247</v>
      </c>
      <c r="C42" s="25" t="s">
        <v>248</v>
      </c>
      <c r="D42" s="25" t="s">
        <v>133</v>
      </c>
      <c r="E42" s="26">
        <v>39561</v>
      </c>
      <c r="F42" s="27">
        <v>734.47</v>
      </c>
      <c r="G42" s="28">
        <v>8.6E-3</v>
      </c>
      <c r="H42" s="29"/>
    </row>
    <row r="43" spans="2:8" ht="15.75" customHeight="1" x14ac:dyDescent="0.2">
      <c r="B43" s="25" t="s">
        <v>574</v>
      </c>
      <c r="C43" s="25" t="s">
        <v>575</v>
      </c>
      <c r="D43" s="25" t="s">
        <v>289</v>
      </c>
      <c r="E43" s="26">
        <v>23465</v>
      </c>
      <c r="F43" s="27">
        <v>732.3</v>
      </c>
      <c r="G43" s="28">
        <v>8.6E-3</v>
      </c>
      <c r="H43" s="29"/>
    </row>
    <row r="44" spans="2:8" ht="15.75" customHeight="1" x14ac:dyDescent="0.2">
      <c r="B44" s="25" t="s">
        <v>294</v>
      </c>
      <c r="C44" s="25" t="s">
        <v>295</v>
      </c>
      <c r="D44" s="25" t="s">
        <v>296</v>
      </c>
      <c r="E44" s="26">
        <v>27000</v>
      </c>
      <c r="F44" s="27">
        <v>723.96</v>
      </c>
      <c r="G44" s="28">
        <v>8.5000000000000006E-3</v>
      </c>
      <c r="H44" s="29"/>
    </row>
    <row r="45" spans="2:8" ht="15.75" customHeight="1" x14ac:dyDescent="0.2">
      <c r="B45" s="25" t="s">
        <v>576</v>
      </c>
      <c r="C45" s="25" t="s">
        <v>577</v>
      </c>
      <c r="D45" s="25" t="s">
        <v>191</v>
      </c>
      <c r="E45" s="26">
        <v>27384</v>
      </c>
      <c r="F45" s="27">
        <v>711.9</v>
      </c>
      <c r="G45" s="28">
        <v>8.3000000000000001E-3</v>
      </c>
      <c r="H45" s="29"/>
    </row>
    <row r="46" spans="2:8" ht="15.75" customHeight="1" x14ac:dyDescent="0.2">
      <c r="B46" s="25" t="s">
        <v>578</v>
      </c>
      <c r="C46" s="25" t="s">
        <v>579</v>
      </c>
      <c r="D46" s="25" t="s">
        <v>227</v>
      </c>
      <c r="E46" s="26">
        <v>35305</v>
      </c>
      <c r="F46" s="27">
        <v>694.86</v>
      </c>
      <c r="G46" s="28">
        <v>8.0999999999999996E-3</v>
      </c>
      <c r="H46" s="29"/>
    </row>
    <row r="47" spans="2:8" ht="15.75" customHeight="1" x14ac:dyDescent="0.2">
      <c r="B47" s="25" t="s">
        <v>580</v>
      </c>
      <c r="C47" s="25" t="s">
        <v>581</v>
      </c>
      <c r="D47" s="25" t="s">
        <v>227</v>
      </c>
      <c r="E47" s="26">
        <v>30366</v>
      </c>
      <c r="F47" s="27">
        <v>689.73</v>
      </c>
      <c r="G47" s="28">
        <v>8.0999999999999996E-3</v>
      </c>
      <c r="H47" s="29"/>
    </row>
    <row r="48" spans="2:8" ht="15.75" customHeight="1" x14ac:dyDescent="0.2">
      <c r="B48" s="25" t="s">
        <v>445</v>
      </c>
      <c r="C48" s="25" t="s">
        <v>446</v>
      </c>
      <c r="D48" s="25" t="s">
        <v>227</v>
      </c>
      <c r="E48" s="26">
        <v>55741</v>
      </c>
      <c r="F48" s="27">
        <v>674.91</v>
      </c>
      <c r="G48" s="28">
        <v>7.9000000000000008E-3</v>
      </c>
      <c r="H48" s="29"/>
    </row>
    <row r="49" spans="2:8" ht="15.75" customHeight="1" x14ac:dyDescent="0.2">
      <c r="B49" s="25" t="s">
        <v>582</v>
      </c>
      <c r="C49" s="25" t="s">
        <v>583</v>
      </c>
      <c r="D49" s="25" t="s">
        <v>191</v>
      </c>
      <c r="E49" s="26">
        <v>166573</v>
      </c>
      <c r="F49" s="27">
        <v>669.71</v>
      </c>
      <c r="G49" s="28">
        <v>7.7999999999999996E-3</v>
      </c>
      <c r="H49" s="29"/>
    </row>
    <row r="50" spans="2:8" ht="15.75" customHeight="1" x14ac:dyDescent="0.2">
      <c r="B50" s="25" t="s">
        <v>269</v>
      </c>
      <c r="C50" s="25" t="s">
        <v>270</v>
      </c>
      <c r="D50" s="25" t="s">
        <v>262</v>
      </c>
      <c r="E50" s="26">
        <v>57600</v>
      </c>
      <c r="F50" s="27">
        <v>658.6</v>
      </c>
      <c r="G50" s="28">
        <v>7.7000000000000002E-3</v>
      </c>
      <c r="H50" s="29"/>
    </row>
    <row r="51" spans="2:8" ht="15.75" customHeight="1" x14ac:dyDescent="0.2">
      <c r="B51" s="25" t="s">
        <v>584</v>
      </c>
      <c r="C51" s="25" t="s">
        <v>585</v>
      </c>
      <c r="D51" s="25" t="s">
        <v>296</v>
      </c>
      <c r="E51" s="26">
        <v>123645</v>
      </c>
      <c r="F51" s="27">
        <v>654.89</v>
      </c>
      <c r="G51" s="28">
        <v>7.6E-3</v>
      </c>
      <c r="H51" s="29"/>
    </row>
    <row r="52" spans="2:8" ht="15.75" customHeight="1" x14ac:dyDescent="0.2">
      <c r="B52" s="25" t="s">
        <v>186</v>
      </c>
      <c r="C52" s="25" t="s">
        <v>187</v>
      </c>
      <c r="D52" s="25" t="s">
        <v>188</v>
      </c>
      <c r="E52" s="26">
        <v>24969</v>
      </c>
      <c r="F52" s="27">
        <v>652.92999999999995</v>
      </c>
      <c r="G52" s="28">
        <v>7.6E-3</v>
      </c>
      <c r="H52" s="29"/>
    </row>
    <row r="53" spans="2:8" ht="15.75" customHeight="1" x14ac:dyDescent="0.2">
      <c r="B53" s="25" t="s">
        <v>586</v>
      </c>
      <c r="C53" s="25" t="s">
        <v>587</v>
      </c>
      <c r="D53" s="25" t="s">
        <v>191</v>
      </c>
      <c r="E53" s="26">
        <v>16725</v>
      </c>
      <c r="F53" s="27">
        <v>632.59</v>
      </c>
      <c r="G53" s="28">
        <v>7.4000000000000003E-3</v>
      </c>
      <c r="H53" s="29"/>
    </row>
    <row r="54" spans="2:8" ht="15.75" customHeight="1" x14ac:dyDescent="0.2">
      <c r="B54" s="25" t="s">
        <v>588</v>
      </c>
      <c r="C54" s="25" t="s">
        <v>589</v>
      </c>
      <c r="D54" s="25" t="s">
        <v>191</v>
      </c>
      <c r="E54" s="26">
        <v>148833</v>
      </c>
      <c r="F54" s="27">
        <v>595.33000000000004</v>
      </c>
      <c r="G54" s="28">
        <v>7.0000000000000001E-3</v>
      </c>
      <c r="H54" s="29"/>
    </row>
    <row r="55" spans="2:8" ht="15.75" customHeight="1" x14ac:dyDescent="0.2">
      <c r="B55" s="25" t="s">
        <v>260</v>
      </c>
      <c r="C55" s="25" t="s">
        <v>261</v>
      </c>
      <c r="D55" s="25" t="s">
        <v>262</v>
      </c>
      <c r="E55" s="26">
        <v>10507</v>
      </c>
      <c r="F55" s="27">
        <v>592.64</v>
      </c>
      <c r="G55" s="28">
        <v>6.8999999999999999E-3</v>
      </c>
      <c r="H55" s="29"/>
    </row>
    <row r="56" spans="2:8" ht="15.75" customHeight="1" x14ac:dyDescent="0.2">
      <c r="B56" s="25" t="s">
        <v>377</v>
      </c>
      <c r="C56" s="25" t="s">
        <v>378</v>
      </c>
      <c r="D56" s="25" t="s">
        <v>303</v>
      </c>
      <c r="E56" s="26">
        <v>200000</v>
      </c>
      <c r="F56" s="27">
        <v>587.79999999999995</v>
      </c>
      <c r="G56" s="28">
        <v>6.8999999999999999E-3</v>
      </c>
      <c r="H56" s="29"/>
    </row>
    <row r="57" spans="2:8" ht="15.75" customHeight="1" x14ac:dyDescent="0.2">
      <c r="B57" s="25" t="s">
        <v>265</v>
      </c>
      <c r="C57" s="25" t="s">
        <v>266</v>
      </c>
      <c r="D57" s="25" t="s">
        <v>262</v>
      </c>
      <c r="E57" s="26">
        <v>48750</v>
      </c>
      <c r="F57" s="27">
        <v>572.80999999999995</v>
      </c>
      <c r="G57" s="28">
        <v>6.7000000000000002E-3</v>
      </c>
      <c r="H57" s="29"/>
    </row>
    <row r="58" spans="2:8" ht="15.75" customHeight="1" x14ac:dyDescent="0.2">
      <c r="B58" s="25" t="s">
        <v>590</v>
      </c>
      <c r="C58" s="25" t="s">
        <v>591</v>
      </c>
      <c r="D58" s="25" t="s">
        <v>451</v>
      </c>
      <c r="E58" s="26">
        <v>14153</v>
      </c>
      <c r="F58" s="27">
        <v>571.25</v>
      </c>
      <c r="G58" s="28">
        <v>6.7000000000000002E-3</v>
      </c>
      <c r="H58" s="29"/>
    </row>
    <row r="59" spans="2:8" ht="15.75" customHeight="1" x14ac:dyDescent="0.2">
      <c r="B59" s="25" t="s">
        <v>592</v>
      </c>
      <c r="C59" s="25" t="s">
        <v>593</v>
      </c>
      <c r="D59" s="25" t="s">
        <v>188</v>
      </c>
      <c r="E59" s="26">
        <v>35637</v>
      </c>
      <c r="F59" s="27">
        <v>570.51</v>
      </c>
      <c r="G59" s="28">
        <v>6.7000000000000002E-3</v>
      </c>
      <c r="H59" s="29"/>
    </row>
    <row r="60" spans="2:8" ht="15.75" customHeight="1" x14ac:dyDescent="0.2">
      <c r="B60" s="25" t="s">
        <v>594</v>
      </c>
      <c r="C60" s="25" t="s">
        <v>595</v>
      </c>
      <c r="D60" s="25" t="s">
        <v>262</v>
      </c>
      <c r="E60" s="26">
        <v>10024</v>
      </c>
      <c r="F60" s="27">
        <v>539.15</v>
      </c>
      <c r="G60" s="28">
        <v>6.3E-3</v>
      </c>
      <c r="H60" s="29"/>
    </row>
    <row r="61" spans="2:8" ht="15.75" customHeight="1" x14ac:dyDescent="0.2">
      <c r="B61" s="25" t="s">
        <v>481</v>
      </c>
      <c r="C61" s="25" t="s">
        <v>482</v>
      </c>
      <c r="D61" s="25" t="s">
        <v>262</v>
      </c>
      <c r="E61" s="26">
        <v>152194</v>
      </c>
      <c r="F61" s="27">
        <v>535.72</v>
      </c>
      <c r="G61" s="28">
        <v>6.3E-3</v>
      </c>
      <c r="H61" s="29"/>
    </row>
    <row r="62" spans="2:8" ht="15.75" customHeight="1" x14ac:dyDescent="0.2">
      <c r="B62" s="25" t="s">
        <v>292</v>
      </c>
      <c r="C62" s="25" t="s">
        <v>293</v>
      </c>
      <c r="D62" s="25" t="s">
        <v>216</v>
      </c>
      <c r="E62" s="26">
        <v>38523</v>
      </c>
      <c r="F62" s="27">
        <v>533.74</v>
      </c>
      <c r="G62" s="28">
        <v>6.1999999999999998E-3</v>
      </c>
      <c r="H62" s="29"/>
    </row>
    <row r="63" spans="2:8" ht="15.75" customHeight="1" x14ac:dyDescent="0.2">
      <c r="B63" s="25" t="s">
        <v>596</v>
      </c>
      <c r="C63" s="25" t="s">
        <v>597</v>
      </c>
      <c r="D63" s="25" t="s">
        <v>289</v>
      </c>
      <c r="E63" s="26">
        <v>9912</v>
      </c>
      <c r="F63" s="27">
        <v>506.15</v>
      </c>
      <c r="G63" s="28">
        <v>5.8999999999999999E-3</v>
      </c>
      <c r="H63" s="29"/>
    </row>
    <row r="64" spans="2:8" ht="15.75" customHeight="1" x14ac:dyDescent="0.2">
      <c r="B64" s="25" t="s">
        <v>401</v>
      </c>
      <c r="C64" s="25" t="s">
        <v>402</v>
      </c>
      <c r="D64" s="25" t="s">
        <v>133</v>
      </c>
      <c r="E64" s="26">
        <v>411924</v>
      </c>
      <c r="F64" s="27">
        <v>504.4</v>
      </c>
      <c r="G64" s="28">
        <v>5.8999999999999999E-3</v>
      </c>
      <c r="H64" s="29"/>
    </row>
    <row r="65" spans="2:16" ht="15.75" customHeight="1" x14ac:dyDescent="0.2">
      <c r="B65" s="25" t="s">
        <v>304</v>
      </c>
      <c r="C65" s="25" t="s">
        <v>305</v>
      </c>
      <c r="D65" s="25" t="s">
        <v>289</v>
      </c>
      <c r="E65" s="26">
        <v>495900</v>
      </c>
      <c r="F65" s="27">
        <v>487.47</v>
      </c>
      <c r="G65" s="28">
        <v>5.7000000000000002E-3</v>
      </c>
      <c r="H65" s="29"/>
    </row>
    <row r="66" spans="2:16" ht="15.75" customHeight="1" x14ac:dyDescent="0.2">
      <c r="B66" s="25" t="s">
        <v>503</v>
      </c>
      <c r="C66" s="25" t="s">
        <v>504</v>
      </c>
      <c r="D66" s="25" t="s">
        <v>460</v>
      </c>
      <c r="E66" s="26">
        <v>264324</v>
      </c>
      <c r="F66" s="27">
        <v>486.36</v>
      </c>
      <c r="G66" s="28">
        <v>5.7000000000000002E-3</v>
      </c>
      <c r="H66" s="29"/>
    </row>
    <row r="67" spans="2:16" ht="15.75" customHeight="1" x14ac:dyDescent="0.2">
      <c r="B67" s="25" t="s">
        <v>369</v>
      </c>
      <c r="C67" s="25" t="s">
        <v>370</v>
      </c>
      <c r="D67" s="25" t="s">
        <v>176</v>
      </c>
      <c r="E67" s="26">
        <v>68611</v>
      </c>
      <c r="F67" s="27">
        <v>485.56</v>
      </c>
      <c r="G67" s="28">
        <v>5.7000000000000002E-3</v>
      </c>
      <c r="H67" s="29"/>
    </row>
    <row r="68" spans="2:16" ht="15.75" customHeight="1" x14ac:dyDescent="0.2">
      <c r="B68" s="25" t="s">
        <v>598</v>
      </c>
      <c r="C68" s="25" t="s">
        <v>599</v>
      </c>
      <c r="D68" s="25" t="s">
        <v>423</v>
      </c>
      <c r="E68" s="26">
        <v>128500</v>
      </c>
      <c r="F68" s="27">
        <v>475.9</v>
      </c>
      <c r="G68" s="28">
        <v>5.5999999999999999E-3</v>
      </c>
      <c r="H68" s="29"/>
      <c r="L68" s="3"/>
    </row>
    <row r="69" spans="2:16" ht="15.75" customHeight="1" x14ac:dyDescent="0.2">
      <c r="B69" s="25" t="s">
        <v>359</v>
      </c>
      <c r="C69" s="25" t="s">
        <v>360</v>
      </c>
      <c r="D69" s="25" t="s">
        <v>191</v>
      </c>
      <c r="E69" s="26">
        <v>11934</v>
      </c>
      <c r="F69" s="27">
        <v>475.33</v>
      </c>
      <c r="G69" s="28">
        <v>5.5999999999999999E-3</v>
      </c>
      <c r="H69" s="29"/>
    </row>
    <row r="70" spans="2:16" ht="15.75" customHeight="1" x14ac:dyDescent="0.2">
      <c r="B70" s="25" t="s">
        <v>284</v>
      </c>
      <c r="C70" s="25" t="s">
        <v>285</v>
      </c>
      <c r="D70" s="25" t="s">
        <v>286</v>
      </c>
      <c r="E70" s="26">
        <v>80000</v>
      </c>
      <c r="F70" s="27">
        <v>460.48</v>
      </c>
      <c r="G70" s="28">
        <v>5.4000000000000003E-3</v>
      </c>
      <c r="H70" s="29"/>
      <c r="L70" s="3"/>
    </row>
    <row r="71" spans="2:16" ht="15.75" customHeight="1" x14ac:dyDescent="0.2">
      <c r="B71" s="25" t="s">
        <v>267</v>
      </c>
      <c r="C71" s="25" t="s">
        <v>268</v>
      </c>
      <c r="D71" s="25" t="s">
        <v>147</v>
      </c>
      <c r="E71" s="26">
        <v>13042</v>
      </c>
      <c r="F71" s="27">
        <v>438.93</v>
      </c>
      <c r="G71" s="28">
        <v>5.1000000000000004E-3</v>
      </c>
      <c r="H71" s="29"/>
      <c r="L71" s="3"/>
    </row>
    <row r="72" spans="2:16" ht="15.75" customHeight="1" x14ac:dyDescent="0.2">
      <c r="B72" s="25" t="s">
        <v>365</v>
      </c>
      <c r="C72" s="25" t="s">
        <v>366</v>
      </c>
      <c r="D72" s="25" t="s">
        <v>224</v>
      </c>
      <c r="E72" s="26">
        <v>84375</v>
      </c>
      <c r="F72" s="27">
        <v>412.59</v>
      </c>
      <c r="G72" s="28">
        <v>4.7999999999999996E-3</v>
      </c>
      <c r="H72" s="29"/>
      <c r="L72" s="3"/>
    </row>
    <row r="73" spans="2:16" ht="15.75" customHeight="1" x14ac:dyDescent="0.2">
      <c r="B73" s="25" t="s">
        <v>361</v>
      </c>
      <c r="C73" s="25" t="s">
        <v>362</v>
      </c>
      <c r="D73" s="25" t="s">
        <v>320</v>
      </c>
      <c r="E73" s="26">
        <v>10800</v>
      </c>
      <c r="F73" s="27">
        <v>405.3</v>
      </c>
      <c r="G73" s="28">
        <v>4.7000000000000002E-3</v>
      </c>
      <c r="H73" s="29"/>
      <c r="L73" s="3"/>
    </row>
    <row r="74" spans="2:16" ht="15.75" customHeight="1" x14ac:dyDescent="0.2">
      <c r="B74" s="25" t="s">
        <v>600</v>
      </c>
      <c r="C74" s="25" t="s">
        <v>601</v>
      </c>
      <c r="D74" s="25" t="s">
        <v>133</v>
      </c>
      <c r="E74" s="26">
        <v>798556</v>
      </c>
      <c r="F74" s="27">
        <v>384.9</v>
      </c>
      <c r="G74" s="28">
        <v>4.4999999999999997E-3</v>
      </c>
      <c r="H74" s="29"/>
      <c r="L74" s="3"/>
    </row>
    <row r="75" spans="2:16" ht="15.75" customHeight="1" x14ac:dyDescent="0.2">
      <c r="B75" s="25" t="s">
        <v>327</v>
      </c>
      <c r="C75" s="25" t="s">
        <v>328</v>
      </c>
      <c r="D75" s="25" t="s">
        <v>227</v>
      </c>
      <c r="E75" s="26">
        <v>10772</v>
      </c>
      <c r="F75" s="27">
        <v>378.85</v>
      </c>
      <c r="G75" s="28">
        <v>4.4000000000000003E-3</v>
      </c>
      <c r="H75" s="29"/>
      <c r="L75" s="5"/>
      <c r="M75" s="5"/>
      <c r="N75" s="6"/>
      <c r="O75" s="6"/>
      <c r="P75" s="5"/>
    </row>
    <row r="76" spans="2:16" ht="15.75" customHeight="1" x14ac:dyDescent="0.2">
      <c r="B76" s="25" t="s">
        <v>363</v>
      </c>
      <c r="C76" s="25" t="s">
        <v>364</v>
      </c>
      <c r="D76" s="25" t="s">
        <v>227</v>
      </c>
      <c r="E76" s="26">
        <v>14859</v>
      </c>
      <c r="F76" s="27">
        <v>361.01</v>
      </c>
      <c r="G76" s="28">
        <v>4.1999999999999997E-3</v>
      </c>
      <c r="H76" s="29"/>
    </row>
    <row r="77" spans="2:16" ht="15.75" customHeight="1" x14ac:dyDescent="0.2">
      <c r="B77" s="25" t="s">
        <v>321</v>
      </c>
      <c r="C77" s="25" t="s">
        <v>322</v>
      </c>
      <c r="D77" s="25" t="s">
        <v>303</v>
      </c>
      <c r="E77" s="26">
        <v>10457</v>
      </c>
      <c r="F77" s="27">
        <v>353.17</v>
      </c>
      <c r="G77" s="28">
        <v>4.1000000000000003E-3</v>
      </c>
      <c r="H77" s="29"/>
    </row>
    <row r="78" spans="2:16" ht="15.75" customHeight="1" x14ac:dyDescent="0.2">
      <c r="B78" s="25" t="s">
        <v>287</v>
      </c>
      <c r="C78" s="25" t="s">
        <v>288</v>
      </c>
      <c r="D78" s="25" t="s">
        <v>289</v>
      </c>
      <c r="E78" s="26">
        <v>1441</v>
      </c>
      <c r="F78" s="27">
        <v>273.36</v>
      </c>
      <c r="G78" s="28">
        <v>3.2000000000000002E-3</v>
      </c>
      <c r="H78" s="29"/>
      <c r="L78" s="7"/>
      <c r="M78" s="7"/>
      <c r="N78" s="7"/>
      <c r="O78" s="7"/>
      <c r="P78" s="7"/>
    </row>
    <row r="79" spans="2:16" ht="15.75" customHeight="1" x14ac:dyDescent="0.2">
      <c r="B79" s="25" t="s">
        <v>183</v>
      </c>
      <c r="C79" s="25" t="s">
        <v>184</v>
      </c>
      <c r="D79" s="25" t="s">
        <v>185</v>
      </c>
      <c r="E79" s="26">
        <v>220000</v>
      </c>
      <c r="F79" s="27">
        <v>270.93</v>
      </c>
      <c r="G79" s="28">
        <v>3.2000000000000002E-3</v>
      </c>
      <c r="H79" s="29"/>
      <c r="L79" s="7"/>
      <c r="M79" s="7"/>
      <c r="N79" s="7"/>
      <c r="O79" s="7"/>
      <c r="P79" s="7"/>
    </row>
    <row r="80" spans="2:16" ht="15.75" customHeight="1" x14ac:dyDescent="0.2">
      <c r="B80" s="25" t="s">
        <v>225</v>
      </c>
      <c r="C80" s="25" t="s">
        <v>226</v>
      </c>
      <c r="D80" s="25" t="s">
        <v>227</v>
      </c>
      <c r="E80" s="26">
        <v>26000</v>
      </c>
      <c r="F80" s="27">
        <v>242.18</v>
      </c>
      <c r="G80" s="28">
        <v>2.8E-3</v>
      </c>
      <c r="H80" s="29"/>
      <c r="L80" s="7"/>
      <c r="M80" s="7"/>
      <c r="N80" s="7"/>
      <c r="O80" s="7"/>
      <c r="P80" s="7"/>
    </row>
    <row r="81" spans="2:16" ht="15.75" customHeight="1" x14ac:dyDescent="0.2">
      <c r="B81" s="25" t="s">
        <v>602</v>
      </c>
      <c r="C81" s="25" t="s">
        <v>603</v>
      </c>
      <c r="D81" s="25" t="s">
        <v>303</v>
      </c>
      <c r="E81" s="26">
        <v>38515</v>
      </c>
      <c r="F81" s="27">
        <v>231.01</v>
      </c>
      <c r="G81" s="28">
        <v>2.7000000000000001E-3</v>
      </c>
      <c r="H81" s="29"/>
      <c r="L81" s="7"/>
      <c r="M81" s="7"/>
      <c r="N81" s="7"/>
      <c r="O81" s="7"/>
      <c r="P81" s="7"/>
    </row>
    <row r="82" spans="2:16" ht="15.75" customHeight="1" x14ac:dyDescent="0.2">
      <c r="B82" s="25" t="s">
        <v>306</v>
      </c>
      <c r="C82" s="25" t="s">
        <v>307</v>
      </c>
      <c r="D82" s="25" t="s">
        <v>136</v>
      </c>
      <c r="E82" s="26">
        <v>19829</v>
      </c>
      <c r="F82" s="27">
        <v>221.19</v>
      </c>
      <c r="G82" s="28">
        <v>2.5999999999999999E-3</v>
      </c>
      <c r="H82" s="29"/>
      <c r="L82" s="7"/>
      <c r="M82" s="7"/>
      <c r="N82" s="7"/>
      <c r="O82" s="7"/>
      <c r="P82" s="7"/>
    </row>
    <row r="83" spans="2:16" ht="15.75" customHeight="1" x14ac:dyDescent="0.2">
      <c r="B83" s="25" t="s">
        <v>415</v>
      </c>
      <c r="C83" s="25" t="s">
        <v>416</v>
      </c>
      <c r="D83" s="25" t="s">
        <v>216</v>
      </c>
      <c r="E83" s="26">
        <v>32301</v>
      </c>
      <c r="F83" s="27">
        <v>208.94</v>
      </c>
      <c r="G83" s="28">
        <v>2.3999999999999998E-3</v>
      </c>
      <c r="H83" s="29"/>
      <c r="L83" s="7"/>
      <c r="M83" s="7"/>
      <c r="N83" s="7"/>
      <c r="O83" s="7"/>
      <c r="P83" s="7"/>
    </row>
    <row r="84" spans="2:16" ht="15.75" customHeight="1" x14ac:dyDescent="0.2">
      <c r="B84" s="25" t="s">
        <v>429</v>
      </c>
      <c r="C84" s="25" t="s">
        <v>430</v>
      </c>
      <c r="D84" s="25" t="s">
        <v>216</v>
      </c>
      <c r="E84" s="26">
        <v>14052</v>
      </c>
      <c r="F84" s="27">
        <v>180.17</v>
      </c>
      <c r="G84" s="28">
        <v>2.0999999999999999E-3</v>
      </c>
      <c r="H84" s="29"/>
      <c r="L84" s="7"/>
      <c r="M84" s="7"/>
      <c r="N84" s="7"/>
      <c r="O84" s="7"/>
      <c r="P84" s="7"/>
    </row>
    <row r="85" spans="2:16" ht="15.75" customHeight="1" x14ac:dyDescent="0.2">
      <c r="B85" s="25" t="s">
        <v>156</v>
      </c>
      <c r="C85" s="25" t="s">
        <v>157</v>
      </c>
      <c r="D85" s="25" t="s">
        <v>158</v>
      </c>
      <c r="E85" s="26">
        <v>61400</v>
      </c>
      <c r="F85" s="27">
        <v>160.78</v>
      </c>
      <c r="G85" s="28">
        <v>1.9E-3</v>
      </c>
      <c r="H85" s="29"/>
    </row>
    <row r="86" spans="2:16" ht="15.75" customHeight="1" x14ac:dyDescent="0.2">
      <c r="B86" s="25" t="s">
        <v>604</v>
      </c>
      <c r="C86" s="25" t="s">
        <v>605</v>
      </c>
      <c r="D86" s="25" t="s">
        <v>348</v>
      </c>
      <c r="E86" s="26">
        <v>1242</v>
      </c>
      <c r="F86" s="27">
        <v>146.44</v>
      </c>
      <c r="G86" s="28">
        <v>1.6999999999999999E-3</v>
      </c>
      <c r="H86" s="29"/>
      <c r="L86" s="3"/>
    </row>
    <row r="87" spans="2:16" ht="15.75" customHeight="1" x14ac:dyDescent="0.2">
      <c r="B87" s="25" t="s">
        <v>606</v>
      </c>
      <c r="C87" s="25" t="s">
        <v>607</v>
      </c>
      <c r="D87" s="25" t="s">
        <v>188</v>
      </c>
      <c r="E87" s="26">
        <v>2256</v>
      </c>
      <c r="F87" s="27">
        <v>101.83</v>
      </c>
      <c r="G87" s="28">
        <v>1.1999999999999999E-3</v>
      </c>
      <c r="H87" s="29"/>
    </row>
    <row r="88" spans="2:16" ht="15.75" customHeight="1" x14ac:dyDescent="0.2">
      <c r="B88" s="24" t="s">
        <v>101</v>
      </c>
      <c r="C88" s="24"/>
      <c r="D88" s="24"/>
      <c r="E88" s="30"/>
      <c r="F88" s="31">
        <v>81061.09</v>
      </c>
      <c r="G88" s="32">
        <v>0.9466</v>
      </c>
      <c r="H88" s="33"/>
    </row>
    <row r="89" spans="2:16" ht="15.75" customHeight="1" x14ac:dyDescent="0.2">
      <c r="B89" s="24" t="s">
        <v>161</v>
      </c>
      <c r="C89" s="25"/>
      <c r="D89" s="25"/>
      <c r="E89" s="26"/>
      <c r="F89" s="27"/>
      <c r="G89" s="28"/>
      <c r="H89" s="29"/>
    </row>
    <row r="90" spans="2:16" ht="15.75" customHeight="1" x14ac:dyDescent="0.2">
      <c r="B90" s="24" t="s">
        <v>101</v>
      </c>
      <c r="C90" s="25"/>
      <c r="D90" s="25"/>
      <c r="E90" s="26"/>
      <c r="F90" s="34" t="s">
        <v>103</v>
      </c>
      <c r="G90" s="35" t="s">
        <v>103</v>
      </c>
      <c r="H90" s="29"/>
    </row>
    <row r="91" spans="2:16" ht="15.75" customHeight="1" x14ac:dyDescent="0.2">
      <c r="B91" s="25"/>
      <c r="C91" s="25"/>
      <c r="D91" s="25"/>
      <c r="E91" s="26"/>
      <c r="F91" s="27"/>
      <c r="G91" s="28"/>
      <c r="H91" s="29"/>
    </row>
    <row r="92" spans="2:16" ht="15.75" customHeight="1" x14ac:dyDescent="0.2">
      <c r="B92" s="36" t="s">
        <v>105</v>
      </c>
      <c r="C92" s="36"/>
      <c r="D92" s="36"/>
      <c r="E92" s="37"/>
      <c r="F92" s="31">
        <v>81061.09</v>
      </c>
      <c r="G92" s="32">
        <v>0.9466</v>
      </c>
      <c r="H92" s="33"/>
    </row>
    <row r="93" spans="2:16" ht="15.75" customHeight="1" x14ac:dyDescent="0.2">
      <c r="B93" s="25"/>
      <c r="C93" s="25"/>
      <c r="D93" s="25"/>
      <c r="E93" s="26"/>
      <c r="F93" s="27"/>
      <c r="G93" s="28"/>
      <c r="H93" s="29"/>
    </row>
    <row r="94" spans="2:16" ht="15.75" customHeight="1" x14ac:dyDescent="0.2">
      <c r="B94" s="24" t="s">
        <v>90</v>
      </c>
      <c r="C94" s="25"/>
      <c r="D94" s="25"/>
      <c r="E94" s="26"/>
      <c r="F94" s="27"/>
      <c r="G94" s="28"/>
      <c r="H94" s="29"/>
    </row>
    <row r="95" spans="2:16" ht="15.75" customHeight="1" x14ac:dyDescent="0.2">
      <c r="B95" s="24" t="s">
        <v>91</v>
      </c>
      <c r="C95" s="25"/>
      <c r="D95" s="25"/>
      <c r="E95" s="26"/>
      <c r="F95" s="27"/>
      <c r="G95" s="28"/>
      <c r="H95" s="29"/>
    </row>
    <row r="96" spans="2:16" ht="15.75" customHeight="1" x14ac:dyDescent="0.2">
      <c r="B96" s="25" t="s">
        <v>608</v>
      </c>
      <c r="C96" s="25" t="s">
        <v>609</v>
      </c>
      <c r="D96" s="25" t="s">
        <v>98</v>
      </c>
      <c r="E96" s="26">
        <v>10248</v>
      </c>
      <c r="F96" s="27">
        <v>2.95</v>
      </c>
      <c r="G96" s="28" t="s">
        <v>549</v>
      </c>
      <c r="H96" s="29">
        <v>7.4779999999999999E-2</v>
      </c>
    </row>
    <row r="97" spans="2:8" ht="15.75" customHeight="1" x14ac:dyDescent="0.2">
      <c r="B97" s="24" t="s">
        <v>101</v>
      </c>
      <c r="C97" s="24"/>
      <c r="D97" s="24"/>
      <c r="E97" s="30"/>
      <c r="F97" s="31">
        <v>2.95</v>
      </c>
      <c r="G97" s="32" t="s">
        <v>549</v>
      </c>
      <c r="H97" s="33"/>
    </row>
    <row r="98" spans="2:8" ht="15.75" customHeight="1" x14ac:dyDescent="0.2">
      <c r="B98" s="25"/>
      <c r="C98" s="25"/>
      <c r="D98" s="25"/>
      <c r="E98" s="26"/>
      <c r="F98" s="27"/>
      <c r="G98" s="28"/>
      <c r="H98" s="29"/>
    </row>
    <row r="99" spans="2:8" ht="15.75" customHeight="1" x14ac:dyDescent="0.2">
      <c r="B99" s="24" t="s">
        <v>102</v>
      </c>
      <c r="C99" s="25"/>
      <c r="D99" s="25"/>
      <c r="E99" s="26"/>
      <c r="F99" s="27"/>
      <c r="G99" s="28"/>
      <c r="H99" s="29"/>
    </row>
    <row r="100" spans="2:8" ht="15.75" customHeight="1" x14ac:dyDescent="0.2">
      <c r="B100" s="24" t="s">
        <v>101</v>
      </c>
      <c r="C100" s="25"/>
      <c r="D100" s="25"/>
      <c r="E100" s="26"/>
      <c r="F100" s="34" t="s">
        <v>103</v>
      </c>
      <c r="G100" s="35" t="s">
        <v>103</v>
      </c>
      <c r="H100" s="29"/>
    </row>
    <row r="101" spans="2:8" ht="15.75" customHeight="1" x14ac:dyDescent="0.2">
      <c r="B101" s="25"/>
      <c r="C101" s="25"/>
      <c r="D101" s="25"/>
      <c r="E101" s="26"/>
      <c r="F101" s="27"/>
      <c r="G101" s="28"/>
      <c r="H101" s="29"/>
    </row>
    <row r="102" spans="2:8" ht="15.75" customHeight="1" x14ac:dyDescent="0.2">
      <c r="B102" s="24" t="s">
        <v>104</v>
      </c>
      <c r="C102" s="25"/>
      <c r="D102" s="25"/>
      <c r="E102" s="26"/>
      <c r="F102" s="27"/>
      <c r="G102" s="28"/>
      <c r="H102" s="29"/>
    </row>
    <row r="103" spans="2:8" ht="15.75" customHeight="1" x14ac:dyDescent="0.2">
      <c r="B103" s="24" t="s">
        <v>101</v>
      </c>
      <c r="C103" s="25"/>
      <c r="D103" s="25"/>
      <c r="E103" s="26"/>
      <c r="F103" s="34" t="s">
        <v>103</v>
      </c>
      <c r="G103" s="35" t="s">
        <v>103</v>
      </c>
      <c r="H103" s="29"/>
    </row>
    <row r="104" spans="2:8" ht="15.75" customHeight="1" x14ac:dyDescent="0.2">
      <c r="B104" s="25"/>
      <c r="C104" s="25"/>
      <c r="D104" s="25"/>
      <c r="E104" s="26"/>
      <c r="F104" s="27"/>
      <c r="G104" s="28"/>
      <c r="H104" s="29"/>
    </row>
    <row r="105" spans="2:8" ht="15.75" customHeight="1" x14ac:dyDescent="0.2">
      <c r="B105" s="36" t="s">
        <v>105</v>
      </c>
      <c r="C105" s="36"/>
      <c r="D105" s="36"/>
      <c r="E105" s="37"/>
      <c r="F105" s="31">
        <v>2.95</v>
      </c>
      <c r="G105" s="32" t="s">
        <v>549</v>
      </c>
      <c r="H105" s="33"/>
    </row>
    <row r="106" spans="2:8" ht="15.75" customHeight="1" x14ac:dyDescent="0.2">
      <c r="B106" s="25"/>
      <c r="C106" s="25"/>
      <c r="D106" s="25"/>
      <c r="E106" s="26"/>
      <c r="F106" s="27"/>
      <c r="G106" s="28"/>
      <c r="H106" s="29"/>
    </row>
    <row r="107" spans="2:8" ht="15.75" customHeight="1" x14ac:dyDescent="0.2">
      <c r="B107" s="25"/>
      <c r="C107" s="25"/>
      <c r="D107" s="25"/>
      <c r="E107" s="26"/>
      <c r="F107" s="27"/>
      <c r="G107" s="28"/>
      <c r="H107" s="29"/>
    </row>
    <row r="108" spans="2:8" ht="15.75" customHeight="1" x14ac:dyDescent="0.2">
      <c r="B108" s="24" t="s">
        <v>107</v>
      </c>
      <c r="C108" s="25"/>
      <c r="D108" s="25"/>
      <c r="E108" s="26"/>
      <c r="F108" s="27"/>
      <c r="G108" s="28"/>
      <c r="H108" s="29"/>
    </row>
    <row r="109" spans="2:8" ht="15.75" customHeight="1" x14ac:dyDescent="0.2">
      <c r="B109" s="25" t="s">
        <v>108</v>
      </c>
      <c r="C109" s="25"/>
      <c r="D109" s="25"/>
      <c r="E109" s="26"/>
      <c r="F109" s="27">
        <v>3236.91</v>
      </c>
      <c r="G109" s="28">
        <v>3.78E-2</v>
      </c>
      <c r="H109" s="29"/>
    </row>
    <row r="110" spans="2:8" ht="15.75" customHeight="1" x14ac:dyDescent="0.2">
      <c r="B110" s="24" t="s">
        <v>101</v>
      </c>
      <c r="C110" s="24"/>
      <c r="D110" s="24"/>
      <c r="E110" s="30"/>
      <c r="F110" s="31">
        <v>3236.91</v>
      </c>
      <c r="G110" s="32">
        <v>3.78E-2</v>
      </c>
      <c r="H110" s="33"/>
    </row>
    <row r="111" spans="2:8" ht="15.75" customHeight="1" x14ac:dyDescent="0.2">
      <c r="B111" s="25"/>
      <c r="C111" s="25"/>
      <c r="D111" s="25"/>
      <c r="E111" s="26"/>
      <c r="F111" s="27"/>
      <c r="G111" s="28"/>
      <c r="H111" s="29"/>
    </row>
    <row r="112" spans="2:8" ht="15.75" customHeight="1" x14ac:dyDescent="0.2">
      <c r="B112" s="36" t="s">
        <v>105</v>
      </c>
      <c r="C112" s="36"/>
      <c r="D112" s="36"/>
      <c r="E112" s="37"/>
      <c r="F112" s="31">
        <v>3236.91</v>
      </c>
      <c r="G112" s="32">
        <v>3.78E-2</v>
      </c>
      <c r="H112" s="33"/>
    </row>
    <row r="113" spans="2:16" ht="15.75" customHeight="1" x14ac:dyDescent="0.2">
      <c r="B113" s="25" t="s">
        <v>109</v>
      </c>
      <c r="C113" s="25"/>
      <c r="D113" s="25"/>
      <c r="E113" s="26"/>
      <c r="F113" s="27">
        <v>1330.57</v>
      </c>
      <c r="G113" s="28">
        <v>1.5600000000000058E-2</v>
      </c>
      <c r="H113" s="29"/>
    </row>
    <row r="114" spans="2:16" ht="15.75" customHeight="1" x14ac:dyDescent="0.2">
      <c r="B114" s="40" t="s">
        <v>110</v>
      </c>
      <c r="C114" s="40"/>
      <c r="D114" s="40"/>
      <c r="E114" s="41"/>
      <c r="F114" s="42">
        <v>85631.52</v>
      </c>
      <c r="G114" s="43">
        <v>1</v>
      </c>
      <c r="H114" s="44"/>
    </row>
    <row r="115" spans="2:16" ht="15.75" customHeight="1" x14ac:dyDescent="0.2">
      <c r="B115" s="2"/>
    </row>
    <row r="116" spans="2:16" ht="15.75" customHeight="1" x14ac:dyDescent="0.2">
      <c r="B116" s="12" t="s">
        <v>128</v>
      </c>
    </row>
    <row r="117" spans="2:16" ht="15.75" customHeight="1" x14ac:dyDescent="0.2">
      <c r="B117" s="12" t="s">
        <v>550</v>
      </c>
    </row>
    <row r="118" spans="2:16" ht="15.75" customHeight="1" x14ac:dyDescent="0.2">
      <c r="B118" s="12" t="s">
        <v>111</v>
      </c>
    </row>
    <row r="119" spans="2:16" ht="15.75" customHeight="1" thickBot="1" x14ac:dyDescent="0.25"/>
    <row r="120" spans="2:16" ht="27" customHeight="1" thickBot="1" x14ac:dyDescent="0.25">
      <c r="B120" s="57" t="s">
        <v>810</v>
      </c>
      <c r="C120" s="58" t="s">
        <v>811</v>
      </c>
      <c r="D120" s="58" t="s">
        <v>812</v>
      </c>
      <c r="E120" s="59" t="s">
        <v>813</v>
      </c>
      <c r="G120" s="2"/>
      <c r="H120" s="2"/>
    </row>
    <row r="121" spans="2:16" ht="23.25" customHeight="1" x14ac:dyDescent="0.2">
      <c r="B121" s="60" t="s">
        <v>54</v>
      </c>
      <c r="C121" s="78"/>
      <c r="D121" s="81" t="s">
        <v>839</v>
      </c>
      <c r="E121" s="83"/>
      <c r="G121" s="2"/>
      <c r="H121" s="2"/>
    </row>
    <row r="122" spans="2:16" ht="39.950000000000003" customHeight="1" x14ac:dyDescent="0.2">
      <c r="B122" s="61" t="s">
        <v>840</v>
      </c>
      <c r="C122" s="79"/>
      <c r="D122" s="82"/>
      <c r="E122" s="79"/>
      <c r="G122" s="2"/>
      <c r="H122" s="2"/>
    </row>
    <row r="123" spans="2:16" ht="39.950000000000003" customHeight="1" x14ac:dyDescent="0.2">
      <c r="B123" s="61" t="s">
        <v>841</v>
      </c>
      <c r="C123" s="79"/>
      <c r="D123" s="82"/>
      <c r="E123" s="79"/>
      <c r="G123" s="2"/>
      <c r="H123" s="2"/>
    </row>
    <row r="124" spans="2:16" ht="27.75" customHeight="1" thickBot="1" x14ac:dyDescent="0.25">
      <c r="B124" s="63" t="s">
        <v>830</v>
      </c>
      <c r="C124" s="80"/>
      <c r="D124" s="67" t="s">
        <v>835</v>
      </c>
      <c r="E124" s="84"/>
      <c r="G124" s="2"/>
      <c r="H124" s="2"/>
    </row>
    <row r="125" spans="2:16" ht="15.75" customHeight="1" x14ac:dyDescent="0.2">
      <c r="L125" s="7"/>
      <c r="M125" s="7"/>
      <c r="N125" s="7"/>
      <c r="O125" s="7"/>
      <c r="P125" s="7"/>
    </row>
    <row r="126" spans="2:16" ht="12" x14ac:dyDescent="0.2">
      <c r="B126" s="2" t="s">
        <v>814</v>
      </c>
      <c r="C126" s="2"/>
      <c r="D126" s="2"/>
      <c r="G126" s="2"/>
      <c r="H126" s="2"/>
    </row>
    <row r="127" spans="2:16" ht="12" x14ac:dyDescent="0.2">
      <c r="B127" s="3" t="s">
        <v>815</v>
      </c>
      <c r="C127" s="2"/>
      <c r="D127" s="2"/>
      <c r="G127" s="2"/>
      <c r="H127" s="2"/>
    </row>
  </sheetData>
  <mergeCells count="3">
    <mergeCell ref="C121:C124"/>
    <mergeCell ref="D121:D123"/>
    <mergeCell ref="E121:E124"/>
  </mergeCells>
  <hyperlinks>
    <hyperlink ref="I1" location="'Sheet1'!A1" display="Index" xr:uid="{E18A8CA9-D118-4FC2-A61E-9AD9521147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29C3-CBF0-4264-A4FB-3E89BF92EB6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610</v>
      </c>
      <c r="C7" s="25" t="s">
        <v>611</v>
      </c>
      <c r="D7" s="25" t="s">
        <v>227</v>
      </c>
      <c r="E7" s="26">
        <v>198201</v>
      </c>
      <c r="F7" s="27">
        <v>1061.47</v>
      </c>
      <c r="G7" s="28">
        <v>6.4899999999999999E-2</v>
      </c>
      <c r="H7" s="29"/>
    </row>
    <row r="8" spans="2:9" ht="15.75" customHeight="1" x14ac:dyDescent="0.2">
      <c r="B8" s="25" t="s">
        <v>363</v>
      </c>
      <c r="C8" s="25" t="s">
        <v>364</v>
      </c>
      <c r="D8" s="25" t="s">
        <v>227</v>
      </c>
      <c r="E8" s="26">
        <v>43415</v>
      </c>
      <c r="F8" s="27">
        <v>1054.79</v>
      </c>
      <c r="G8" s="28">
        <v>6.4500000000000002E-2</v>
      </c>
      <c r="H8" s="29"/>
    </row>
    <row r="9" spans="2:9" ht="15.75" customHeight="1" x14ac:dyDescent="0.2">
      <c r="B9" s="25" t="s">
        <v>327</v>
      </c>
      <c r="C9" s="25" t="s">
        <v>328</v>
      </c>
      <c r="D9" s="25" t="s">
        <v>227</v>
      </c>
      <c r="E9" s="26">
        <v>20146</v>
      </c>
      <c r="F9" s="27">
        <v>708.53</v>
      </c>
      <c r="G9" s="28">
        <v>4.3299999999999998E-2</v>
      </c>
      <c r="H9" s="29"/>
    </row>
    <row r="10" spans="2:9" ht="15.75" customHeight="1" x14ac:dyDescent="0.2">
      <c r="B10" s="25" t="s">
        <v>553</v>
      </c>
      <c r="C10" s="25" t="s">
        <v>554</v>
      </c>
      <c r="D10" s="25" t="s">
        <v>227</v>
      </c>
      <c r="E10" s="26">
        <v>30350</v>
      </c>
      <c r="F10" s="27">
        <v>703.51</v>
      </c>
      <c r="G10" s="28">
        <v>4.2999999999999997E-2</v>
      </c>
      <c r="H10" s="29"/>
    </row>
    <row r="11" spans="2:9" ht="15.75" customHeight="1" x14ac:dyDescent="0.2">
      <c r="B11" s="25" t="s">
        <v>612</v>
      </c>
      <c r="C11" s="25" t="s">
        <v>613</v>
      </c>
      <c r="D11" s="25" t="s">
        <v>133</v>
      </c>
      <c r="E11" s="26">
        <v>789200</v>
      </c>
      <c r="F11" s="27">
        <v>688.18</v>
      </c>
      <c r="G11" s="28">
        <v>4.2099999999999999E-2</v>
      </c>
      <c r="H11" s="29"/>
    </row>
    <row r="12" spans="2:9" ht="15.75" customHeight="1" x14ac:dyDescent="0.2">
      <c r="B12" s="25" t="s">
        <v>614</v>
      </c>
      <c r="C12" s="25" t="s">
        <v>615</v>
      </c>
      <c r="D12" s="25" t="s">
        <v>176</v>
      </c>
      <c r="E12" s="26">
        <v>59381</v>
      </c>
      <c r="F12" s="27">
        <v>600.04999999999995</v>
      </c>
      <c r="G12" s="28">
        <v>3.6700000000000003E-2</v>
      </c>
      <c r="H12" s="29"/>
    </row>
    <row r="13" spans="2:9" ht="15.75" customHeight="1" x14ac:dyDescent="0.2">
      <c r="B13" s="25" t="s">
        <v>445</v>
      </c>
      <c r="C13" s="25" t="s">
        <v>446</v>
      </c>
      <c r="D13" s="25" t="s">
        <v>227</v>
      </c>
      <c r="E13" s="26">
        <v>49219</v>
      </c>
      <c r="F13" s="27">
        <v>595.94000000000005</v>
      </c>
      <c r="G13" s="28">
        <v>3.6499999999999998E-2</v>
      </c>
      <c r="H13" s="29"/>
    </row>
    <row r="14" spans="2:9" ht="15.75" customHeight="1" x14ac:dyDescent="0.2">
      <c r="B14" s="25" t="s">
        <v>616</v>
      </c>
      <c r="C14" s="25" t="s">
        <v>617</v>
      </c>
      <c r="D14" s="25" t="s">
        <v>303</v>
      </c>
      <c r="E14" s="26">
        <v>57156</v>
      </c>
      <c r="F14" s="27">
        <v>447.87</v>
      </c>
      <c r="G14" s="28">
        <v>2.7400000000000001E-2</v>
      </c>
      <c r="H14" s="29"/>
    </row>
    <row r="15" spans="2:9" ht="15.75" customHeight="1" x14ac:dyDescent="0.2">
      <c r="B15" s="25" t="s">
        <v>452</v>
      </c>
      <c r="C15" s="25" t="s">
        <v>453</v>
      </c>
      <c r="D15" s="25" t="s">
        <v>289</v>
      </c>
      <c r="E15" s="26">
        <v>13888</v>
      </c>
      <c r="F15" s="27">
        <v>427.64</v>
      </c>
      <c r="G15" s="28">
        <v>2.6200000000000001E-2</v>
      </c>
      <c r="H15" s="29"/>
    </row>
    <row r="16" spans="2:9" ht="15.75" customHeight="1" x14ac:dyDescent="0.2">
      <c r="B16" s="25" t="s">
        <v>401</v>
      </c>
      <c r="C16" s="25" t="s">
        <v>402</v>
      </c>
      <c r="D16" s="25" t="s">
        <v>133</v>
      </c>
      <c r="E16" s="26">
        <v>347368</v>
      </c>
      <c r="F16" s="27">
        <v>425.35</v>
      </c>
      <c r="G16" s="28">
        <v>2.5999999999999999E-2</v>
      </c>
      <c r="H16" s="29"/>
    </row>
    <row r="17" spans="2:8" ht="15.75" customHeight="1" x14ac:dyDescent="0.2">
      <c r="B17" s="25" t="s">
        <v>385</v>
      </c>
      <c r="C17" s="25" t="s">
        <v>386</v>
      </c>
      <c r="D17" s="25" t="s">
        <v>296</v>
      </c>
      <c r="E17" s="26">
        <v>165700</v>
      </c>
      <c r="F17" s="27">
        <v>409.86</v>
      </c>
      <c r="G17" s="28">
        <v>2.5100000000000001E-2</v>
      </c>
      <c r="H17" s="29"/>
    </row>
    <row r="18" spans="2:8" ht="15.75" customHeight="1" x14ac:dyDescent="0.2">
      <c r="B18" s="25" t="s">
        <v>618</v>
      </c>
      <c r="C18" s="25" t="s">
        <v>619</v>
      </c>
      <c r="D18" s="25" t="s">
        <v>227</v>
      </c>
      <c r="E18" s="26">
        <v>89049</v>
      </c>
      <c r="F18" s="27">
        <v>401.43</v>
      </c>
      <c r="G18" s="28">
        <v>2.46E-2</v>
      </c>
      <c r="H18" s="29"/>
    </row>
    <row r="19" spans="2:8" ht="15.75" customHeight="1" x14ac:dyDescent="0.2">
      <c r="B19" s="25" t="s">
        <v>620</v>
      </c>
      <c r="C19" s="25" t="s">
        <v>621</v>
      </c>
      <c r="D19" s="25" t="s">
        <v>188</v>
      </c>
      <c r="E19" s="26">
        <v>19775</v>
      </c>
      <c r="F19" s="27">
        <v>397.62</v>
      </c>
      <c r="G19" s="28">
        <v>2.4299999999999999E-2</v>
      </c>
      <c r="H19" s="29"/>
    </row>
    <row r="20" spans="2:8" ht="15.75" customHeight="1" x14ac:dyDescent="0.2">
      <c r="B20" s="25" t="s">
        <v>622</v>
      </c>
      <c r="C20" s="25" t="s">
        <v>623</v>
      </c>
      <c r="D20" s="25" t="s">
        <v>303</v>
      </c>
      <c r="E20" s="26">
        <v>117108</v>
      </c>
      <c r="F20" s="27">
        <v>394.54</v>
      </c>
      <c r="G20" s="28">
        <v>2.41E-2</v>
      </c>
      <c r="H20" s="29"/>
    </row>
    <row r="21" spans="2:8" ht="15.75" customHeight="1" x14ac:dyDescent="0.2">
      <c r="B21" s="25" t="s">
        <v>606</v>
      </c>
      <c r="C21" s="25" t="s">
        <v>607</v>
      </c>
      <c r="D21" s="25" t="s">
        <v>188</v>
      </c>
      <c r="E21" s="26">
        <v>8690</v>
      </c>
      <c r="F21" s="27">
        <v>392.26</v>
      </c>
      <c r="G21" s="28">
        <v>2.4E-2</v>
      </c>
      <c r="H21" s="29"/>
    </row>
    <row r="22" spans="2:8" ht="15.75" customHeight="1" x14ac:dyDescent="0.2">
      <c r="B22" s="25" t="s">
        <v>624</v>
      </c>
      <c r="C22" s="25" t="s">
        <v>625</v>
      </c>
      <c r="D22" s="25" t="s">
        <v>303</v>
      </c>
      <c r="E22" s="26">
        <v>59171</v>
      </c>
      <c r="F22" s="27">
        <v>389.67</v>
      </c>
      <c r="G22" s="28">
        <v>2.3800000000000002E-2</v>
      </c>
      <c r="H22" s="29"/>
    </row>
    <row r="23" spans="2:8" ht="15.75" customHeight="1" x14ac:dyDescent="0.2">
      <c r="B23" s="25" t="s">
        <v>626</v>
      </c>
      <c r="C23" s="25" t="s">
        <v>627</v>
      </c>
      <c r="D23" s="25" t="s">
        <v>224</v>
      </c>
      <c r="E23" s="26">
        <v>406875</v>
      </c>
      <c r="F23" s="27">
        <v>375.95</v>
      </c>
      <c r="G23" s="28">
        <v>2.3E-2</v>
      </c>
      <c r="H23" s="29"/>
    </row>
    <row r="24" spans="2:8" ht="15.75" customHeight="1" x14ac:dyDescent="0.2">
      <c r="B24" s="25" t="s">
        <v>628</v>
      </c>
      <c r="C24" s="25" t="s">
        <v>629</v>
      </c>
      <c r="D24" s="25" t="s">
        <v>191</v>
      </c>
      <c r="E24" s="26">
        <v>9246</v>
      </c>
      <c r="F24" s="27">
        <v>364.52</v>
      </c>
      <c r="G24" s="28">
        <v>2.23E-2</v>
      </c>
      <c r="H24" s="29"/>
    </row>
    <row r="25" spans="2:8" ht="15.75" customHeight="1" x14ac:dyDescent="0.2">
      <c r="B25" s="25" t="s">
        <v>308</v>
      </c>
      <c r="C25" s="25" t="s">
        <v>309</v>
      </c>
      <c r="D25" s="25" t="s">
        <v>188</v>
      </c>
      <c r="E25" s="26">
        <v>8435</v>
      </c>
      <c r="F25" s="27">
        <v>359.73</v>
      </c>
      <c r="G25" s="28">
        <v>2.1999999999999999E-2</v>
      </c>
      <c r="H25" s="29"/>
    </row>
    <row r="26" spans="2:8" ht="15.75" customHeight="1" x14ac:dyDescent="0.2">
      <c r="B26" s="25" t="s">
        <v>373</v>
      </c>
      <c r="C26" s="25" t="s">
        <v>374</v>
      </c>
      <c r="D26" s="25" t="s">
        <v>136</v>
      </c>
      <c r="E26" s="26">
        <v>76638</v>
      </c>
      <c r="F26" s="27">
        <v>327.44</v>
      </c>
      <c r="G26" s="28">
        <v>0.02</v>
      </c>
      <c r="H26" s="29"/>
    </row>
    <row r="27" spans="2:8" ht="15.75" customHeight="1" x14ac:dyDescent="0.2">
      <c r="B27" s="25" t="s">
        <v>580</v>
      </c>
      <c r="C27" s="25" t="s">
        <v>581</v>
      </c>
      <c r="D27" s="25" t="s">
        <v>227</v>
      </c>
      <c r="E27" s="26">
        <v>13659</v>
      </c>
      <c r="F27" s="27">
        <v>310.25</v>
      </c>
      <c r="G27" s="28">
        <v>1.9E-2</v>
      </c>
      <c r="H27" s="29"/>
    </row>
    <row r="28" spans="2:8" ht="15.75" customHeight="1" x14ac:dyDescent="0.2">
      <c r="B28" s="25" t="s">
        <v>630</v>
      </c>
      <c r="C28" s="25" t="s">
        <v>631</v>
      </c>
      <c r="D28" s="25" t="s">
        <v>227</v>
      </c>
      <c r="E28" s="26">
        <v>11550</v>
      </c>
      <c r="F28" s="27">
        <v>308.81</v>
      </c>
      <c r="G28" s="28">
        <v>1.89E-2</v>
      </c>
      <c r="H28" s="29"/>
    </row>
    <row r="29" spans="2:8" ht="15.75" customHeight="1" x14ac:dyDescent="0.2">
      <c r="B29" s="25" t="s">
        <v>632</v>
      </c>
      <c r="C29" s="25" t="s">
        <v>633</v>
      </c>
      <c r="D29" s="25" t="s">
        <v>188</v>
      </c>
      <c r="E29" s="26">
        <v>10895</v>
      </c>
      <c r="F29" s="27">
        <v>296.13</v>
      </c>
      <c r="G29" s="28">
        <v>1.8100000000000002E-2</v>
      </c>
      <c r="H29" s="29"/>
    </row>
    <row r="30" spans="2:8" ht="15.75" customHeight="1" x14ac:dyDescent="0.2">
      <c r="B30" s="25" t="s">
        <v>634</v>
      </c>
      <c r="C30" s="25" t="s">
        <v>635</v>
      </c>
      <c r="D30" s="25" t="s">
        <v>296</v>
      </c>
      <c r="E30" s="26">
        <v>82572</v>
      </c>
      <c r="F30" s="27">
        <v>285.82</v>
      </c>
      <c r="G30" s="28">
        <v>1.7500000000000002E-2</v>
      </c>
      <c r="H30" s="29"/>
    </row>
    <row r="31" spans="2:8" ht="15.75" customHeight="1" x14ac:dyDescent="0.2">
      <c r="B31" s="25" t="s">
        <v>456</v>
      </c>
      <c r="C31" s="25" t="s">
        <v>457</v>
      </c>
      <c r="D31" s="25" t="s">
        <v>303</v>
      </c>
      <c r="E31" s="26">
        <v>28771</v>
      </c>
      <c r="F31" s="27">
        <v>272.2</v>
      </c>
      <c r="G31" s="28">
        <v>1.67E-2</v>
      </c>
      <c r="H31" s="29"/>
    </row>
    <row r="32" spans="2:8" ht="15.75" customHeight="1" x14ac:dyDescent="0.2">
      <c r="B32" s="25" t="s">
        <v>636</v>
      </c>
      <c r="C32" s="25" t="s">
        <v>637</v>
      </c>
      <c r="D32" s="25" t="s">
        <v>227</v>
      </c>
      <c r="E32" s="26">
        <v>135275</v>
      </c>
      <c r="F32" s="27">
        <v>270.14</v>
      </c>
      <c r="G32" s="28">
        <v>1.6500000000000001E-2</v>
      </c>
      <c r="H32" s="29"/>
    </row>
    <row r="33" spans="2:8" ht="15.75" customHeight="1" x14ac:dyDescent="0.2">
      <c r="B33" s="25" t="s">
        <v>638</v>
      </c>
      <c r="C33" s="25" t="s">
        <v>639</v>
      </c>
      <c r="D33" s="25" t="s">
        <v>141</v>
      </c>
      <c r="E33" s="26">
        <v>25642</v>
      </c>
      <c r="F33" s="27">
        <v>265.43</v>
      </c>
      <c r="G33" s="28">
        <v>1.6199999999999999E-2</v>
      </c>
      <c r="H33" s="29"/>
    </row>
    <row r="34" spans="2:8" ht="15.75" customHeight="1" x14ac:dyDescent="0.2">
      <c r="B34" s="25" t="s">
        <v>199</v>
      </c>
      <c r="C34" s="25" t="s">
        <v>200</v>
      </c>
      <c r="D34" s="25" t="s">
        <v>133</v>
      </c>
      <c r="E34" s="26">
        <v>71100</v>
      </c>
      <c r="F34" s="27">
        <v>244.83</v>
      </c>
      <c r="G34" s="28">
        <v>1.4999999999999999E-2</v>
      </c>
      <c r="H34" s="29"/>
    </row>
    <row r="35" spans="2:8" ht="15.75" customHeight="1" x14ac:dyDescent="0.2">
      <c r="B35" s="25" t="s">
        <v>499</v>
      </c>
      <c r="C35" s="25" t="s">
        <v>500</v>
      </c>
      <c r="D35" s="25" t="s">
        <v>133</v>
      </c>
      <c r="E35" s="26">
        <v>118500</v>
      </c>
      <c r="F35" s="27">
        <v>239.61</v>
      </c>
      <c r="G35" s="28">
        <v>1.47E-2</v>
      </c>
      <c r="H35" s="29"/>
    </row>
    <row r="36" spans="2:8" ht="15.75" customHeight="1" x14ac:dyDescent="0.2">
      <c r="B36" s="25" t="s">
        <v>640</v>
      </c>
      <c r="C36" s="25" t="s">
        <v>641</v>
      </c>
      <c r="D36" s="25" t="s">
        <v>303</v>
      </c>
      <c r="E36" s="26">
        <v>3000</v>
      </c>
      <c r="F36" s="27">
        <v>227.15</v>
      </c>
      <c r="G36" s="28">
        <v>1.3899999999999999E-2</v>
      </c>
      <c r="H36" s="29"/>
    </row>
    <row r="37" spans="2:8" ht="15.75" customHeight="1" x14ac:dyDescent="0.2">
      <c r="B37" s="25" t="s">
        <v>431</v>
      </c>
      <c r="C37" s="25" t="s">
        <v>432</v>
      </c>
      <c r="D37" s="25" t="s">
        <v>303</v>
      </c>
      <c r="E37" s="26">
        <v>30000</v>
      </c>
      <c r="F37" s="27">
        <v>223.73</v>
      </c>
      <c r="G37" s="28">
        <v>1.37E-2</v>
      </c>
      <c r="H37" s="29"/>
    </row>
    <row r="38" spans="2:8" ht="15.75" customHeight="1" x14ac:dyDescent="0.2">
      <c r="B38" s="25" t="s">
        <v>642</v>
      </c>
      <c r="C38" s="25" t="s">
        <v>643</v>
      </c>
      <c r="D38" s="25" t="s">
        <v>303</v>
      </c>
      <c r="E38" s="26">
        <v>17802</v>
      </c>
      <c r="F38" s="27">
        <v>216.1</v>
      </c>
      <c r="G38" s="28">
        <v>1.32E-2</v>
      </c>
      <c r="H38" s="29"/>
    </row>
    <row r="39" spans="2:8" ht="15.75" customHeight="1" x14ac:dyDescent="0.2">
      <c r="B39" s="25" t="s">
        <v>644</v>
      </c>
      <c r="C39" s="25" t="s">
        <v>645</v>
      </c>
      <c r="D39" s="25" t="s">
        <v>213</v>
      </c>
      <c r="E39" s="26">
        <v>13500</v>
      </c>
      <c r="F39" s="27">
        <v>195.86</v>
      </c>
      <c r="G39" s="28">
        <v>1.2E-2</v>
      </c>
      <c r="H39" s="29"/>
    </row>
    <row r="40" spans="2:8" ht="15.75" customHeight="1" x14ac:dyDescent="0.2">
      <c r="B40" s="25" t="s">
        <v>646</v>
      </c>
      <c r="C40" s="25" t="s">
        <v>647</v>
      </c>
      <c r="D40" s="25" t="s">
        <v>320</v>
      </c>
      <c r="E40" s="26">
        <v>8568</v>
      </c>
      <c r="F40" s="27">
        <v>195.32</v>
      </c>
      <c r="G40" s="28">
        <v>1.1900000000000001E-2</v>
      </c>
      <c r="H40" s="29"/>
    </row>
    <row r="41" spans="2:8" ht="15.75" customHeight="1" x14ac:dyDescent="0.2">
      <c r="B41" s="25" t="s">
        <v>648</v>
      </c>
      <c r="C41" s="25" t="s">
        <v>649</v>
      </c>
      <c r="D41" s="25" t="s">
        <v>426</v>
      </c>
      <c r="E41" s="26">
        <v>24222</v>
      </c>
      <c r="F41" s="27">
        <v>183.03</v>
      </c>
      <c r="G41" s="28">
        <v>1.12E-2</v>
      </c>
      <c r="H41" s="29"/>
    </row>
    <row r="42" spans="2:8" ht="15.75" customHeight="1" x14ac:dyDescent="0.2">
      <c r="B42" s="25" t="s">
        <v>650</v>
      </c>
      <c r="C42" s="25" t="s">
        <v>651</v>
      </c>
      <c r="D42" s="25" t="s">
        <v>303</v>
      </c>
      <c r="E42" s="26">
        <v>77508</v>
      </c>
      <c r="F42" s="27">
        <v>178.93</v>
      </c>
      <c r="G42" s="28">
        <v>1.09E-2</v>
      </c>
      <c r="H42" s="29"/>
    </row>
    <row r="43" spans="2:8" ht="15.75" customHeight="1" x14ac:dyDescent="0.2">
      <c r="B43" s="25" t="s">
        <v>652</v>
      </c>
      <c r="C43" s="25" t="s">
        <v>653</v>
      </c>
      <c r="D43" s="25" t="s">
        <v>303</v>
      </c>
      <c r="E43" s="26">
        <v>105041</v>
      </c>
      <c r="F43" s="27">
        <v>177.31</v>
      </c>
      <c r="G43" s="28">
        <v>1.0800000000000001E-2</v>
      </c>
      <c r="H43" s="29"/>
    </row>
    <row r="44" spans="2:8" ht="15.75" customHeight="1" x14ac:dyDescent="0.2">
      <c r="B44" s="25" t="s">
        <v>654</v>
      </c>
      <c r="C44" s="25" t="s">
        <v>655</v>
      </c>
      <c r="D44" s="25" t="s">
        <v>656</v>
      </c>
      <c r="E44" s="26">
        <v>7487</v>
      </c>
      <c r="F44" s="27">
        <v>176.46</v>
      </c>
      <c r="G44" s="28">
        <v>1.0800000000000001E-2</v>
      </c>
      <c r="H44" s="29"/>
    </row>
    <row r="45" spans="2:8" ht="15.75" customHeight="1" x14ac:dyDescent="0.2">
      <c r="B45" s="25" t="s">
        <v>657</v>
      </c>
      <c r="C45" s="25" t="s">
        <v>658</v>
      </c>
      <c r="D45" s="25" t="s">
        <v>656</v>
      </c>
      <c r="E45" s="26">
        <v>20000</v>
      </c>
      <c r="F45" s="27">
        <v>167.69</v>
      </c>
      <c r="G45" s="28">
        <v>1.03E-2</v>
      </c>
      <c r="H45" s="29"/>
    </row>
    <row r="46" spans="2:8" ht="15.75" customHeight="1" x14ac:dyDescent="0.2">
      <c r="B46" s="25" t="s">
        <v>217</v>
      </c>
      <c r="C46" s="25" t="s">
        <v>218</v>
      </c>
      <c r="D46" s="25" t="s">
        <v>219</v>
      </c>
      <c r="E46" s="26">
        <v>40500</v>
      </c>
      <c r="F46" s="27">
        <v>163.22</v>
      </c>
      <c r="G46" s="28">
        <v>0.01</v>
      </c>
      <c r="H46" s="29"/>
    </row>
    <row r="47" spans="2:8" ht="15.75" customHeight="1" x14ac:dyDescent="0.2">
      <c r="B47" s="25" t="s">
        <v>523</v>
      </c>
      <c r="C47" s="25" t="s">
        <v>524</v>
      </c>
      <c r="D47" s="25" t="s">
        <v>525</v>
      </c>
      <c r="E47" s="26">
        <v>50000</v>
      </c>
      <c r="F47" s="27">
        <v>121.18</v>
      </c>
      <c r="G47" s="28">
        <v>7.4000000000000003E-3</v>
      </c>
      <c r="H47" s="29"/>
    </row>
    <row r="48" spans="2:8" ht="15.75" customHeight="1" x14ac:dyDescent="0.2">
      <c r="B48" s="25" t="s">
        <v>659</v>
      </c>
      <c r="C48" s="25" t="s">
        <v>660</v>
      </c>
      <c r="D48" s="25" t="s">
        <v>205</v>
      </c>
      <c r="E48" s="26">
        <v>65968</v>
      </c>
      <c r="F48" s="27">
        <v>119.4</v>
      </c>
      <c r="G48" s="28">
        <v>7.3000000000000001E-3</v>
      </c>
      <c r="H48" s="29"/>
    </row>
    <row r="49" spans="2:8" ht="15.75" customHeight="1" x14ac:dyDescent="0.2">
      <c r="B49" s="25" t="s">
        <v>661</v>
      </c>
      <c r="C49" s="25" t="s">
        <v>662</v>
      </c>
      <c r="D49" s="25" t="s">
        <v>426</v>
      </c>
      <c r="E49" s="26">
        <v>42000</v>
      </c>
      <c r="F49" s="27">
        <v>116.38</v>
      </c>
      <c r="G49" s="28">
        <v>7.1000000000000004E-3</v>
      </c>
      <c r="H49" s="29"/>
    </row>
    <row r="50" spans="2:8" ht="15.75" customHeight="1" x14ac:dyDescent="0.2">
      <c r="B50" s="25" t="s">
        <v>663</v>
      </c>
      <c r="C50" s="25" t="s">
        <v>664</v>
      </c>
      <c r="D50" s="25" t="s">
        <v>227</v>
      </c>
      <c r="E50" s="26">
        <v>10190</v>
      </c>
      <c r="F50" s="27">
        <v>109.1</v>
      </c>
      <c r="G50" s="28">
        <v>6.7000000000000002E-3</v>
      </c>
      <c r="H50" s="29"/>
    </row>
    <row r="51" spans="2:8" ht="15.75" customHeight="1" x14ac:dyDescent="0.2">
      <c r="B51" s="25" t="s">
        <v>665</v>
      </c>
      <c r="C51" s="25" t="s">
        <v>666</v>
      </c>
      <c r="D51" s="25" t="s">
        <v>224</v>
      </c>
      <c r="E51" s="26">
        <v>60153</v>
      </c>
      <c r="F51" s="27">
        <v>71.069999999999993</v>
      </c>
      <c r="G51" s="28">
        <v>4.3E-3</v>
      </c>
      <c r="H51" s="29"/>
    </row>
    <row r="52" spans="2:8" ht="15.75" customHeight="1" x14ac:dyDescent="0.2">
      <c r="B52" s="24" t="s">
        <v>101</v>
      </c>
      <c r="C52" s="24"/>
      <c r="D52" s="24"/>
      <c r="E52" s="30"/>
      <c r="F52" s="31">
        <v>15661.5</v>
      </c>
      <c r="G52" s="32">
        <v>0.95799999999999996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15661.5</v>
      </c>
      <c r="G56" s="32">
        <v>0.95799999999999996</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107</v>
      </c>
      <c r="C59" s="25"/>
      <c r="D59" s="25"/>
      <c r="E59" s="26"/>
      <c r="F59" s="27"/>
      <c r="G59" s="28"/>
      <c r="H59" s="29"/>
    </row>
    <row r="60" spans="2:8" ht="15.75" customHeight="1" x14ac:dyDescent="0.2">
      <c r="B60" s="25" t="s">
        <v>108</v>
      </c>
      <c r="C60" s="25"/>
      <c r="D60" s="25"/>
      <c r="E60" s="26"/>
      <c r="F60" s="27">
        <v>707</v>
      </c>
      <c r="G60" s="28">
        <v>4.3200000000000002E-2</v>
      </c>
      <c r="H60" s="29"/>
    </row>
    <row r="61" spans="2:8" ht="15.75" customHeight="1" x14ac:dyDescent="0.2">
      <c r="B61" s="24" t="s">
        <v>101</v>
      </c>
      <c r="C61" s="24"/>
      <c r="D61" s="24"/>
      <c r="E61" s="30"/>
      <c r="F61" s="31">
        <v>707</v>
      </c>
      <c r="G61" s="32">
        <v>4.3200000000000002E-2</v>
      </c>
      <c r="H61" s="33"/>
    </row>
    <row r="62" spans="2:8" ht="15.75" customHeight="1" x14ac:dyDescent="0.2">
      <c r="B62" s="25"/>
      <c r="C62" s="25"/>
      <c r="D62" s="25"/>
      <c r="E62" s="26"/>
      <c r="F62" s="27"/>
      <c r="G62" s="28"/>
      <c r="H62" s="29"/>
    </row>
    <row r="63" spans="2:8" ht="15.75" customHeight="1" x14ac:dyDescent="0.2">
      <c r="B63" s="36" t="s">
        <v>105</v>
      </c>
      <c r="C63" s="36"/>
      <c r="D63" s="36"/>
      <c r="E63" s="37"/>
      <c r="F63" s="31">
        <v>707</v>
      </c>
      <c r="G63" s="32">
        <v>4.3200000000000002E-2</v>
      </c>
      <c r="H63" s="33"/>
    </row>
    <row r="64" spans="2:8" ht="15.75" customHeight="1" x14ac:dyDescent="0.2">
      <c r="B64" s="25" t="s">
        <v>109</v>
      </c>
      <c r="C64" s="25"/>
      <c r="D64" s="25"/>
      <c r="E64" s="26"/>
      <c r="F64" s="38">
        <v>-20.9</v>
      </c>
      <c r="G64" s="39">
        <v>-1.1999999999998678E-3</v>
      </c>
      <c r="H64" s="29"/>
    </row>
    <row r="65" spans="2:16" ht="15.75" customHeight="1" x14ac:dyDescent="0.2">
      <c r="B65" s="40" t="s">
        <v>110</v>
      </c>
      <c r="C65" s="40"/>
      <c r="D65" s="40"/>
      <c r="E65" s="41"/>
      <c r="F65" s="42">
        <v>16347.6</v>
      </c>
      <c r="G65" s="43">
        <v>1</v>
      </c>
      <c r="H65" s="44"/>
    </row>
    <row r="66" spans="2:16" ht="15.75" customHeight="1" thickBot="1" x14ac:dyDescent="0.25">
      <c r="B66" s="2"/>
    </row>
    <row r="67" spans="2:16" ht="27" customHeight="1" thickBot="1" x14ac:dyDescent="0.25">
      <c r="B67" s="57" t="s">
        <v>810</v>
      </c>
      <c r="C67" s="58" t="s">
        <v>811</v>
      </c>
      <c r="D67" s="58" t="s">
        <v>812</v>
      </c>
      <c r="E67" s="59" t="s">
        <v>813</v>
      </c>
      <c r="G67" s="2"/>
      <c r="H67" s="2"/>
    </row>
    <row r="68" spans="2:16" ht="29.25" customHeight="1" x14ac:dyDescent="0.2">
      <c r="B68" s="60" t="s">
        <v>885</v>
      </c>
      <c r="C68" s="78"/>
      <c r="D68" s="81" t="s">
        <v>886</v>
      </c>
      <c r="E68" s="83"/>
      <c r="G68" s="2"/>
      <c r="H68" s="2"/>
    </row>
    <row r="69" spans="2:16" ht="39.950000000000003" customHeight="1" x14ac:dyDescent="0.2">
      <c r="B69" s="61" t="s">
        <v>880</v>
      </c>
      <c r="C69" s="79"/>
      <c r="D69" s="82"/>
      <c r="E69" s="79"/>
      <c r="G69" s="2"/>
      <c r="H69" s="2"/>
    </row>
    <row r="70" spans="2:16" ht="39.950000000000003" customHeight="1" x14ac:dyDescent="0.2">
      <c r="B70" s="61" t="s">
        <v>887</v>
      </c>
      <c r="C70" s="79"/>
      <c r="D70" s="82"/>
      <c r="E70" s="79"/>
      <c r="G70" s="2"/>
      <c r="H70" s="2"/>
    </row>
    <row r="71" spans="2:16" ht="23.25" customHeight="1" thickBot="1" x14ac:dyDescent="0.25">
      <c r="B71" s="63" t="s">
        <v>830</v>
      </c>
      <c r="C71" s="80"/>
      <c r="D71" s="67" t="s">
        <v>830</v>
      </c>
      <c r="E71" s="84"/>
      <c r="G71" s="2"/>
      <c r="H71" s="2"/>
    </row>
    <row r="73" spans="2:16" ht="12" x14ac:dyDescent="0.2">
      <c r="B73" s="2" t="s">
        <v>814</v>
      </c>
      <c r="C73" s="2"/>
      <c r="D73" s="2"/>
      <c r="G73" s="2"/>
      <c r="H73" s="2"/>
    </row>
    <row r="74" spans="2:16" ht="12" x14ac:dyDescent="0.2">
      <c r="B74" s="3" t="s">
        <v>815</v>
      </c>
      <c r="C74" s="2"/>
      <c r="D74" s="2"/>
      <c r="G74" s="2"/>
      <c r="H74" s="2"/>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8:C71"/>
    <mergeCell ref="D68:D70"/>
    <mergeCell ref="E68:E71"/>
  </mergeCells>
  <hyperlinks>
    <hyperlink ref="I1" location="'Sheet1'!A1" display="Index" xr:uid="{45F7869C-B1A8-42C9-85A0-BC559A5EF8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4AC1-0219-42D3-A876-EF6D6845A9C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7.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70951</v>
      </c>
      <c r="F7" s="27">
        <v>1171.54</v>
      </c>
      <c r="G7" s="28">
        <v>8.9700000000000002E-2</v>
      </c>
      <c r="H7" s="29"/>
    </row>
    <row r="8" spans="2:9" ht="15.75" customHeight="1" x14ac:dyDescent="0.2">
      <c r="B8" s="25" t="s">
        <v>131</v>
      </c>
      <c r="C8" s="25" t="s">
        <v>132</v>
      </c>
      <c r="D8" s="25" t="s">
        <v>133</v>
      </c>
      <c r="E8" s="26">
        <v>112886</v>
      </c>
      <c r="F8" s="27">
        <v>1126.94</v>
      </c>
      <c r="G8" s="28">
        <v>8.6300000000000002E-2</v>
      </c>
      <c r="H8" s="29"/>
    </row>
    <row r="9" spans="2:9" ht="15.75" customHeight="1" x14ac:dyDescent="0.2">
      <c r="B9" s="25" t="s">
        <v>148</v>
      </c>
      <c r="C9" s="25" t="s">
        <v>149</v>
      </c>
      <c r="D9" s="25" t="s">
        <v>150</v>
      </c>
      <c r="E9" s="26">
        <v>35993</v>
      </c>
      <c r="F9" s="27">
        <v>917.55</v>
      </c>
      <c r="G9" s="28">
        <v>7.0300000000000001E-2</v>
      </c>
      <c r="H9" s="29"/>
    </row>
    <row r="10" spans="2:9" ht="15.75" customHeight="1" x14ac:dyDescent="0.2">
      <c r="B10" s="25" t="s">
        <v>197</v>
      </c>
      <c r="C10" s="25" t="s">
        <v>198</v>
      </c>
      <c r="D10" s="25" t="s">
        <v>136</v>
      </c>
      <c r="E10" s="26">
        <v>24857</v>
      </c>
      <c r="F10" s="27">
        <v>850.47</v>
      </c>
      <c r="G10" s="28">
        <v>6.5100000000000005E-2</v>
      </c>
      <c r="H10" s="29"/>
    </row>
    <row r="11" spans="2:9" ht="15.75" customHeight="1" x14ac:dyDescent="0.2">
      <c r="B11" s="25" t="s">
        <v>134</v>
      </c>
      <c r="C11" s="25" t="s">
        <v>135</v>
      </c>
      <c r="D11" s="25" t="s">
        <v>136</v>
      </c>
      <c r="E11" s="26">
        <v>62321</v>
      </c>
      <c r="F11" s="27">
        <v>844.89</v>
      </c>
      <c r="G11" s="28">
        <v>6.4699999999999994E-2</v>
      </c>
      <c r="H11" s="29"/>
    </row>
    <row r="12" spans="2:9" ht="15.75" customHeight="1" x14ac:dyDescent="0.2">
      <c r="B12" s="25" t="s">
        <v>294</v>
      </c>
      <c r="C12" s="25" t="s">
        <v>295</v>
      </c>
      <c r="D12" s="25" t="s">
        <v>296</v>
      </c>
      <c r="E12" s="26">
        <v>30881</v>
      </c>
      <c r="F12" s="27">
        <v>828.03</v>
      </c>
      <c r="G12" s="28">
        <v>6.3399999999999998E-2</v>
      </c>
      <c r="H12" s="29"/>
    </row>
    <row r="13" spans="2:9" ht="15.75" customHeight="1" x14ac:dyDescent="0.2">
      <c r="B13" s="25" t="s">
        <v>256</v>
      </c>
      <c r="C13" s="25" t="s">
        <v>257</v>
      </c>
      <c r="D13" s="25" t="s">
        <v>147</v>
      </c>
      <c r="E13" s="26">
        <v>6172</v>
      </c>
      <c r="F13" s="27">
        <v>606.14</v>
      </c>
      <c r="G13" s="28">
        <v>4.6399999999999997E-2</v>
      </c>
      <c r="H13" s="29"/>
    </row>
    <row r="14" spans="2:9" ht="15.75" customHeight="1" x14ac:dyDescent="0.2">
      <c r="B14" s="25" t="s">
        <v>252</v>
      </c>
      <c r="C14" s="25" t="s">
        <v>253</v>
      </c>
      <c r="D14" s="25" t="s">
        <v>158</v>
      </c>
      <c r="E14" s="26">
        <v>7290</v>
      </c>
      <c r="F14" s="27">
        <v>532.19000000000005</v>
      </c>
      <c r="G14" s="28">
        <v>4.07E-2</v>
      </c>
      <c r="H14" s="29"/>
    </row>
    <row r="15" spans="2:9" ht="15.75" customHeight="1" x14ac:dyDescent="0.2">
      <c r="B15" s="25" t="s">
        <v>325</v>
      </c>
      <c r="C15" s="25" t="s">
        <v>326</v>
      </c>
      <c r="D15" s="25" t="s">
        <v>303</v>
      </c>
      <c r="E15" s="26">
        <v>17376</v>
      </c>
      <c r="F15" s="27">
        <v>521.98</v>
      </c>
      <c r="G15" s="28">
        <v>0.04</v>
      </c>
      <c r="H15" s="29"/>
    </row>
    <row r="16" spans="2:9" ht="15.75" customHeight="1" x14ac:dyDescent="0.2">
      <c r="B16" s="25" t="s">
        <v>247</v>
      </c>
      <c r="C16" s="25" t="s">
        <v>248</v>
      </c>
      <c r="D16" s="25" t="s">
        <v>133</v>
      </c>
      <c r="E16" s="26">
        <v>27996</v>
      </c>
      <c r="F16" s="27">
        <v>519.76</v>
      </c>
      <c r="G16" s="28">
        <v>3.9800000000000002E-2</v>
      </c>
      <c r="H16" s="29"/>
    </row>
    <row r="17" spans="2:8" ht="15.75" customHeight="1" x14ac:dyDescent="0.2">
      <c r="B17" s="25" t="s">
        <v>616</v>
      </c>
      <c r="C17" s="25" t="s">
        <v>617</v>
      </c>
      <c r="D17" s="25" t="s">
        <v>303</v>
      </c>
      <c r="E17" s="26">
        <v>57600</v>
      </c>
      <c r="F17" s="27">
        <v>451.35</v>
      </c>
      <c r="G17" s="28">
        <v>3.4599999999999999E-2</v>
      </c>
      <c r="H17" s="29"/>
    </row>
    <row r="18" spans="2:8" ht="15.75" customHeight="1" x14ac:dyDescent="0.2">
      <c r="B18" s="25" t="s">
        <v>359</v>
      </c>
      <c r="C18" s="25" t="s">
        <v>360</v>
      </c>
      <c r="D18" s="25" t="s">
        <v>191</v>
      </c>
      <c r="E18" s="26">
        <v>10908</v>
      </c>
      <c r="F18" s="27">
        <v>434.47</v>
      </c>
      <c r="G18" s="28">
        <v>3.3300000000000003E-2</v>
      </c>
      <c r="H18" s="29"/>
    </row>
    <row r="19" spans="2:8" ht="15.75" customHeight="1" x14ac:dyDescent="0.2">
      <c r="B19" s="25" t="s">
        <v>153</v>
      </c>
      <c r="C19" s="25" t="s">
        <v>154</v>
      </c>
      <c r="D19" s="25" t="s">
        <v>155</v>
      </c>
      <c r="E19" s="26">
        <v>45200</v>
      </c>
      <c r="F19" s="27">
        <v>402.23</v>
      </c>
      <c r="G19" s="28">
        <v>3.0800000000000001E-2</v>
      </c>
      <c r="H19" s="29"/>
    </row>
    <row r="20" spans="2:8" ht="15.75" customHeight="1" x14ac:dyDescent="0.2">
      <c r="B20" s="25" t="s">
        <v>667</v>
      </c>
      <c r="C20" s="25" t="s">
        <v>668</v>
      </c>
      <c r="D20" s="25" t="s">
        <v>205</v>
      </c>
      <c r="E20" s="26">
        <v>60000</v>
      </c>
      <c r="F20" s="27">
        <v>365.64</v>
      </c>
      <c r="G20" s="28">
        <v>2.8000000000000001E-2</v>
      </c>
      <c r="H20" s="29"/>
    </row>
    <row r="21" spans="2:8" ht="15.75" customHeight="1" x14ac:dyDescent="0.2">
      <c r="B21" s="25" t="s">
        <v>145</v>
      </c>
      <c r="C21" s="25" t="s">
        <v>146</v>
      </c>
      <c r="D21" s="25" t="s">
        <v>147</v>
      </c>
      <c r="E21" s="26">
        <v>24316</v>
      </c>
      <c r="F21" s="27">
        <v>358.71</v>
      </c>
      <c r="G21" s="28">
        <v>2.75E-2</v>
      </c>
      <c r="H21" s="29"/>
    </row>
    <row r="22" spans="2:8" ht="15.75" customHeight="1" x14ac:dyDescent="0.2">
      <c r="B22" s="25" t="s">
        <v>669</v>
      </c>
      <c r="C22" s="25" t="s">
        <v>670</v>
      </c>
      <c r="D22" s="25" t="s">
        <v>289</v>
      </c>
      <c r="E22" s="26">
        <v>2500</v>
      </c>
      <c r="F22" s="27">
        <v>323.86</v>
      </c>
      <c r="G22" s="28">
        <v>2.4799999999999999E-2</v>
      </c>
      <c r="H22" s="29"/>
    </row>
    <row r="23" spans="2:8" ht="15.75" customHeight="1" x14ac:dyDescent="0.2">
      <c r="B23" s="25" t="s">
        <v>361</v>
      </c>
      <c r="C23" s="25" t="s">
        <v>362</v>
      </c>
      <c r="D23" s="25" t="s">
        <v>320</v>
      </c>
      <c r="E23" s="26">
        <v>8488</v>
      </c>
      <c r="F23" s="27">
        <v>318.54000000000002</v>
      </c>
      <c r="G23" s="28">
        <v>2.4400000000000002E-2</v>
      </c>
      <c r="H23" s="29"/>
    </row>
    <row r="24" spans="2:8" ht="15.75" customHeight="1" x14ac:dyDescent="0.2">
      <c r="B24" s="25" t="s">
        <v>321</v>
      </c>
      <c r="C24" s="25" t="s">
        <v>322</v>
      </c>
      <c r="D24" s="25" t="s">
        <v>303</v>
      </c>
      <c r="E24" s="26">
        <v>8936</v>
      </c>
      <c r="F24" s="27">
        <v>301.8</v>
      </c>
      <c r="G24" s="28">
        <v>2.3099999999999999E-2</v>
      </c>
      <c r="H24" s="29"/>
    </row>
    <row r="25" spans="2:8" ht="15.75" customHeight="1" x14ac:dyDescent="0.2">
      <c r="B25" s="25" t="s">
        <v>243</v>
      </c>
      <c r="C25" s="25" t="s">
        <v>244</v>
      </c>
      <c r="D25" s="25" t="s">
        <v>133</v>
      </c>
      <c r="E25" s="26">
        <v>46402</v>
      </c>
      <c r="F25" s="27">
        <v>287.79000000000002</v>
      </c>
      <c r="G25" s="28">
        <v>2.1999999999999999E-2</v>
      </c>
      <c r="H25" s="29"/>
    </row>
    <row r="26" spans="2:8" ht="15.75" customHeight="1" x14ac:dyDescent="0.2">
      <c r="B26" s="25" t="s">
        <v>265</v>
      </c>
      <c r="C26" s="25" t="s">
        <v>266</v>
      </c>
      <c r="D26" s="25" t="s">
        <v>262</v>
      </c>
      <c r="E26" s="26">
        <v>22608</v>
      </c>
      <c r="F26" s="27">
        <v>265.64</v>
      </c>
      <c r="G26" s="28">
        <v>2.0299999999999999E-2</v>
      </c>
      <c r="H26" s="29"/>
    </row>
    <row r="27" spans="2:8" ht="15.75" customHeight="1" x14ac:dyDescent="0.2">
      <c r="B27" s="25" t="s">
        <v>254</v>
      </c>
      <c r="C27" s="25" t="s">
        <v>255</v>
      </c>
      <c r="D27" s="25" t="s">
        <v>144</v>
      </c>
      <c r="E27" s="26">
        <v>54096</v>
      </c>
      <c r="F27" s="27">
        <v>251.93</v>
      </c>
      <c r="G27" s="28">
        <v>1.9300000000000001E-2</v>
      </c>
      <c r="H27" s="29"/>
    </row>
    <row r="28" spans="2:8" ht="15.75" customHeight="1" x14ac:dyDescent="0.2">
      <c r="B28" s="25" t="s">
        <v>671</v>
      </c>
      <c r="C28" s="25" t="s">
        <v>672</v>
      </c>
      <c r="D28" s="25" t="s">
        <v>136</v>
      </c>
      <c r="E28" s="26">
        <v>10221</v>
      </c>
      <c r="F28" s="27">
        <v>234.57</v>
      </c>
      <c r="G28" s="28">
        <v>1.7999999999999999E-2</v>
      </c>
      <c r="H28" s="29"/>
    </row>
    <row r="29" spans="2:8" ht="15.75" customHeight="1" x14ac:dyDescent="0.2">
      <c r="B29" s="25" t="s">
        <v>367</v>
      </c>
      <c r="C29" s="25" t="s">
        <v>368</v>
      </c>
      <c r="D29" s="25" t="s">
        <v>262</v>
      </c>
      <c r="E29" s="26">
        <v>4814</v>
      </c>
      <c r="F29" s="27">
        <v>177.36</v>
      </c>
      <c r="G29" s="28">
        <v>1.3599999999999999E-2</v>
      </c>
      <c r="H29" s="29"/>
    </row>
    <row r="30" spans="2:8" ht="15.75" customHeight="1" x14ac:dyDescent="0.2">
      <c r="B30" s="25" t="s">
        <v>292</v>
      </c>
      <c r="C30" s="25" t="s">
        <v>293</v>
      </c>
      <c r="D30" s="25" t="s">
        <v>216</v>
      </c>
      <c r="E30" s="26">
        <v>12648</v>
      </c>
      <c r="F30" s="27">
        <v>175.24</v>
      </c>
      <c r="G30" s="28">
        <v>1.34E-2</v>
      </c>
      <c r="H30" s="29"/>
    </row>
    <row r="31" spans="2:8" ht="15.75" customHeight="1" x14ac:dyDescent="0.2">
      <c r="B31" s="25" t="s">
        <v>186</v>
      </c>
      <c r="C31" s="25" t="s">
        <v>187</v>
      </c>
      <c r="D31" s="25" t="s">
        <v>188</v>
      </c>
      <c r="E31" s="26">
        <v>3688</v>
      </c>
      <c r="F31" s="27">
        <v>96.44</v>
      </c>
      <c r="G31" s="28">
        <v>7.4000000000000003E-3</v>
      </c>
      <c r="H31" s="29"/>
    </row>
    <row r="32" spans="2:8" ht="15.75" customHeight="1" x14ac:dyDescent="0.2">
      <c r="B32" s="25" t="s">
        <v>156</v>
      </c>
      <c r="C32" s="25" t="s">
        <v>157</v>
      </c>
      <c r="D32" s="25" t="s">
        <v>158</v>
      </c>
      <c r="E32" s="26">
        <v>35993</v>
      </c>
      <c r="F32" s="27">
        <v>94.25</v>
      </c>
      <c r="G32" s="28">
        <v>7.1999999999999998E-3</v>
      </c>
      <c r="H32" s="29"/>
    </row>
    <row r="33" spans="2:8" ht="15.75" customHeight="1" x14ac:dyDescent="0.2">
      <c r="B33" s="24" t="s">
        <v>101</v>
      </c>
      <c r="C33" s="24"/>
      <c r="D33" s="24"/>
      <c r="E33" s="30"/>
      <c r="F33" s="31">
        <v>12459.31</v>
      </c>
      <c r="G33" s="32">
        <v>0.95399999999999996</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12459.31</v>
      </c>
      <c r="G37" s="32">
        <v>0.95399999999999996</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107</v>
      </c>
      <c r="C40" s="25"/>
      <c r="D40" s="25"/>
      <c r="E40" s="26"/>
      <c r="F40" s="27"/>
      <c r="G40" s="28"/>
      <c r="H40" s="29"/>
    </row>
    <row r="41" spans="2:8" ht="15.75" customHeight="1" x14ac:dyDescent="0.2">
      <c r="B41" s="25" t="s">
        <v>108</v>
      </c>
      <c r="C41" s="25"/>
      <c r="D41" s="25"/>
      <c r="E41" s="26"/>
      <c r="F41" s="27">
        <v>674.21</v>
      </c>
      <c r="G41" s="28">
        <v>5.16E-2</v>
      </c>
      <c r="H41" s="29"/>
    </row>
    <row r="42" spans="2:8" ht="15.75" customHeight="1" x14ac:dyDescent="0.2">
      <c r="B42" s="24" t="s">
        <v>101</v>
      </c>
      <c r="C42" s="24"/>
      <c r="D42" s="24"/>
      <c r="E42" s="30"/>
      <c r="F42" s="31">
        <v>674.21</v>
      </c>
      <c r="G42" s="32">
        <v>5.16E-2</v>
      </c>
      <c r="H42" s="33"/>
    </row>
    <row r="43" spans="2:8" ht="15.75" customHeight="1" x14ac:dyDescent="0.2">
      <c r="B43" s="25"/>
      <c r="C43" s="25"/>
      <c r="D43" s="25"/>
      <c r="E43" s="26"/>
      <c r="F43" s="27"/>
      <c r="G43" s="28"/>
      <c r="H43" s="29"/>
    </row>
    <row r="44" spans="2:8" ht="15.75" customHeight="1" x14ac:dyDescent="0.2">
      <c r="B44" s="36" t="s">
        <v>105</v>
      </c>
      <c r="C44" s="36"/>
      <c r="D44" s="36"/>
      <c r="E44" s="37"/>
      <c r="F44" s="31">
        <v>674.21</v>
      </c>
      <c r="G44" s="32">
        <v>5.16E-2</v>
      </c>
      <c r="H44" s="33"/>
    </row>
    <row r="45" spans="2:8" ht="15.75" customHeight="1" x14ac:dyDescent="0.2">
      <c r="B45" s="25" t="s">
        <v>109</v>
      </c>
      <c r="C45" s="25"/>
      <c r="D45" s="25"/>
      <c r="E45" s="26"/>
      <c r="F45" s="38">
        <v>-73.23</v>
      </c>
      <c r="G45" s="39">
        <v>-5.6000000000000494E-3</v>
      </c>
      <c r="H45" s="29"/>
    </row>
    <row r="46" spans="2:8" ht="15.75" customHeight="1" x14ac:dyDescent="0.2">
      <c r="B46" s="40" t="s">
        <v>110</v>
      </c>
      <c r="C46" s="40"/>
      <c r="D46" s="40"/>
      <c r="E46" s="41"/>
      <c r="F46" s="42">
        <v>13060.29</v>
      </c>
      <c r="G46" s="43">
        <v>1</v>
      </c>
      <c r="H46" s="44"/>
    </row>
    <row r="47" spans="2:8" ht="15.75" customHeight="1" x14ac:dyDescent="0.2">
      <c r="B47" s="2"/>
    </row>
    <row r="48" spans="2:8" ht="15.75" customHeight="1" x14ac:dyDescent="0.2">
      <c r="B48" s="12" t="s">
        <v>128</v>
      </c>
    </row>
    <row r="49" spans="2:8" ht="15.75" customHeight="1" thickBot="1" x14ac:dyDescent="0.25"/>
    <row r="50" spans="2:8" ht="27" customHeight="1" thickBot="1" x14ac:dyDescent="0.25">
      <c r="B50" s="57" t="s">
        <v>810</v>
      </c>
      <c r="C50" s="58" t="s">
        <v>811</v>
      </c>
      <c r="D50" s="58" t="s">
        <v>812</v>
      </c>
      <c r="E50" s="59" t="s">
        <v>813</v>
      </c>
      <c r="G50" s="2"/>
      <c r="H50" s="2"/>
    </row>
    <row r="51" spans="2:8" ht="29.25" customHeight="1" x14ac:dyDescent="0.2">
      <c r="B51" s="60" t="s">
        <v>888</v>
      </c>
      <c r="C51" s="78"/>
      <c r="D51" s="81" t="s">
        <v>889</v>
      </c>
      <c r="E51" s="83"/>
      <c r="G51" s="2"/>
      <c r="H51" s="2"/>
    </row>
    <row r="52" spans="2:8" ht="39.950000000000003" customHeight="1" x14ac:dyDescent="0.2">
      <c r="B52" s="61" t="s">
        <v>880</v>
      </c>
      <c r="C52" s="79"/>
      <c r="D52" s="82"/>
      <c r="E52" s="79"/>
      <c r="G52" s="2"/>
      <c r="H52" s="2"/>
    </row>
    <row r="53" spans="2:8" ht="39.950000000000003" customHeight="1" x14ac:dyDescent="0.2">
      <c r="B53" s="61" t="s">
        <v>887</v>
      </c>
      <c r="C53" s="79"/>
      <c r="D53" s="82"/>
      <c r="E53" s="79"/>
      <c r="G53" s="2"/>
      <c r="H53" s="2"/>
    </row>
    <row r="54" spans="2:8" ht="23.25" customHeight="1" thickBot="1" x14ac:dyDescent="0.25">
      <c r="B54" s="63" t="s">
        <v>830</v>
      </c>
      <c r="C54" s="80"/>
      <c r="D54" s="67" t="s">
        <v>830</v>
      </c>
      <c r="E54" s="84"/>
      <c r="G54" s="2"/>
      <c r="H54" s="2"/>
    </row>
    <row r="56" spans="2:8" ht="12" x14ac:dyDescent="0.2">
      <c r="B56" s="2" t="s">
        <v>814</v>
      </c>
      <c r="C56" s="2"/>
      <c r="D56" s="2"/>
      <c r="G56" s="2"/>
      <c r="H56" s="2"/>
    </row>
    <row r="57" spans="2:8" ht="12" x14ac:dyDescent="0.2">
      <c r="B57" s="3" t="s">
        <v>815</v>
      </c>
      <c r="C57" s="2"/>
      <c r="D57" s="2"/>
      <c r="G57" s="2"/>
      <c r="H5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1:C54"/>
    <mergeCell ref="D51:D53"/>
    <mergeCell ref="E51:E54"/>
  </mergeCells>
  <hyperlinks>
    <hyperlink ref="I1" location="'Sheet1'!A1" display="Index" xr:uid="{8A487591-5941-4B8F-8B04-FFDE4EC221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B14A-EA6F-4548-86E3-658F0401F7C9}">
  <dimension ref="B1:P86"/>
  <sheetViews>
    <sheetView workbookViewId="0">
      <selection activeCell="C32" sqref="C32"/>
    </sheetView>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234</v>
      </c>
      <c r="C7" s="25"/>
      <c r="D7" s="25"/>
      <c r="E7" s="26"/>
      <c r="F7" s="27"/>
      <c r="G7" s="28"/>
      <c r="H7" s="29"/>
    </row>
    <row r="8" spans="2:9" ht="15.75" customHeight="1" x14ac:dyDescent="0.2">
      <c r="B8" s="24" t="s">
        <v>235</v>
      </c>
      <c r="C8" s="25"/>
      <c r="D8" s="25"/>
      <c r="E8" s="26"/>
      <c r="F8" s="27"/>
      <c r="G8" s="28"/>
      <c r="H8" s="29"/>
    </row>
    <row r="9" spans="2:9" ht="15.75" customHeight="1" x14ac:dyDescent="0.2">
      <c r="B9" s="25" t="s">
        <v>673</v>
      </c>
      <c r="C9" s="25" t="s">
        <v>674</v>
      </c>
      <c r="D9" s="25"/>
      <c r="E9" s="26">
        <v>81179</v>
      </c>
      <c r="F9" s="27">
        <v>4409.8100000000004</v>
      </c>
      <c r="G9" s="28">
        <v>0.99590000000000001</v>
      </c>
      <c r="H9" s="29"/>
    </row>
    <row r="10" spans="2:9" ht="15.75" customHeight="1" x14ac:dyDescent="0.2">
      <c r="B10" s="24" t="s">
        <v>101</v>
      </c>
      <c r="C10" s="24"/>
      <c r="D10" s="24"/>
      <c r="E10" s="30"/>
      <c r="F10" s="31">
        <v>4409.8100000000004</v>
      </c>
      <c r="G10" s="32">
        <v>99.592600000000004</v>
      </c>
      <c r="H10" s="33"/>
    </row>
    <row r="11" spans="2:9" ht="15.75" customHeight="1" x14ac:dyDescent="0.2">
      <c r="B11" s="25"/>
      <c r="C11" s="25"/>
      <c r="D11" s="25"/>
      <c r="E11" s="26"/>
      <c r="F11" s="27"/>
      <c r="G11" s="28"/>
      <c r="H11" s="29"/>
    </row>
    <row r="12" spans="2:9" ht="15.75" customHeight="1" x14ac:dyDescent="0.2">
      <c r="B12" s="36" t="s">
        <v>105</v>
      </c>
      <c r="C12" s="36"/>
      <c r="D12" s="36"/>
      <c r="E12" s="37"/>
      <c r="F12" s="31">
        <v>4409.8100000000004</v>
      </c>
      <c r="G12" s="32">
        <v>0.99590000000000001</v>
      </c>
      <c r="H12" s="33"/>
    </row>
    <row r="13" spans="2:9" ht="15.75" customHeight="1" x14ac:dyDescent="0.2">
      <c r="B13" s="25"/>
      <c r="C13" s="25"/>
      <c r="D13" s="25"/>
      <c r="E13" s="26"/>
      <c r="F13" s="27"/>
      <c r="G13" s="28"/>
      <c r="H13" s="29"/>
    </row>
    <row r="14" spans="2:9" ht="15.75" customHeight="1" x14ac:dyDescent="0.2">
      <c r="B14" s="24" t="s">
        <v>107</v>
      </c>
      <c r="C14" s="25"/>
      <c r="D14" s="25"/>
      <c r="E14" s="26"/>
      <c r="F14" s="27"/>
      <c r="G14" s="28"/>
      <c r="H14" s="29"/>
    </row>
    <row r="15" spans="2:9" ht="15.75" customHeight="1" x14ac:dyDescent="0.2">
      <c r="B15" s="25" t="s">
        <v>108</v>
      </c>
      <c r="C15" s="25"/>
      <c r="D15" s="25"/>
      <c r="E15" s="26"/>
      <c r="F15" s="27">
        <v>19.12</v>
      </c>
      <c r="G15" s="28">
        <v>4.3E-3</v>
      </c>
      <c r="H15" s="29"/>
    </row>
    <row r="16" spans="2:9" ht="15.75" customHeight="1" x14ac:dyDescent="0.2">
      <c r="B16" s="24" t="s">
        <v>101</v>
      </c>
      <c r="C16" s="24"/>
      <c r="D16" s="24"/>
      <c r="E16" s="30"/>
      <c r="F16" s="31">
        <v>19.12</v>
      </c>
      <c r="G16" s="32">
        <v>4.3E-3</v>
      </c>
      <c r="H16" s="33"/>
    </row>
    <row r="17" spans="2:8" ht="15.75" customHeight="1" x14ac:dyDescent="0.2">
      <c r="B17" s="25"/>
      <c r="C17" s="25"/>
      <c r="D17" s="25"/>
      <c r="E17" s="26"/>
      <c r="F17" s="27"/>
      <c r="G17" s="28"/>
      <c r="H17" s="29"/>
    </row>
    <row r="18" spans="2:8" ht="15.75" customHeight="1" x14ac:dyDescent="0.2">
      <c r="B18" s="36" t="s">
        <v>105</v>
      </c>
      <c r="C18" s="36"/>
      <c r="D18" s="36"/>
      <c r="E18" s="37"/>
      <c r="F18" s="31">
        <v>19.12</v>
      </c>
      <c r="G18" s="32">
        <v>4.3E-3</v>
      </c>
      <c r="H18" s="33"/>
    </row>
    <row r="19" spans="2:8" ht="15.75" customHeight="1" x14ac:dyDescent="0.2">
      <c r="B19" s="25" t="s">
        <v>109</v>
      </c>
      <c r="C19" s="25"/>
      <c r="D19" s="25"/>
      <c r="E19" s="26"/>
      <c r="F19" s="38">
        <v>-1.0900000000000001</v>
      </c>
      <c r="G19" s="39">
        <v>-1.9999999999997797E-4</v>
      </c>
      <c r="H19" s="29"/>
    </row>
    <row r="20" spans="2:8" ht="15.75" customHeight="1" x14ac:dyDescent="0.2">
      <c r="B20" s="40" t="s">
        <v>110</v>
      </c>
      <c r="C20" s="40"/>
      <c r="D20" s="40"/>
      <c r="E20" s="41"/>
      <c r="F20" s="42">
        <v>4427.84</v>
      </c>
      <c r="G20" s="43">
        <v>1</v>
      </c>
      <c r="H20" s="44"/>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60</v>
      </c>
      <c r="C23" s="78"/>
      <c r="D23" s="81" t="s">
        <v>890</v>
      </c>
      <c r="E23" s="83"/>
      <c r="G23" s="2"/>
      <c r="H23" s="2"/>
    </row>
    <row r="24" spans="2:8" ht="39.950000000000003" customHeight="1" x14ac:dyDescent="0.2">
      <c r="B24" s="61" t="s">
        <v>896</v>
      </c>
      <c r="C24" s="79"/>
      <c r="D24" s="82"/>
      <c r="E24" s="79"/>
      <c r="G24" s="2"/>
      <c r="H24" s="2"/>
    </row>
    <row r="25" spans="2:8" ht="39.950000000000003" customHeight="1" x14ac:dyDescent="0.2">
      <c r="B25" s="61" t="s">
        <v>897</v>
      </c>
      <c r="C25" s="79"/>
      <c r="D25" s="82"/>
      <c r="E25" s="79"/>
      <c r="G25" s="2"/>
      <c r="H25" s="2"/>
    </row>
    <row r="26" spans="2:8" ht="23.25" customHeight="1" thickBot="1" x14ac:dyDescent="0.25">
      <c r="B26" s="63" t="s">
        <v>825</v>
      </c>
      <c r="C26" s="80"/>
      <c r="D26" s="67" t="s">
        <v>825</v>
      </c>
      <c r="E26" s="84"/>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32F9DB9E-9012-4FB2-96DC-884D7629E7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1F2E-7117-4391-B235-69FC16A30AE5}">
  <dimension ref="B1:P94"/>
  <sheetViews>
    <sheetView topLeftCell="A83"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3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779141</v>
      </c>
      <c r="F7" s="27">
        <v>12865.18</v>
      </c>
      <c r="G7" s="28">
        <v>9.4E-2</v>
      </c>
      <c r="H7" s="29"/>
    </row>
    <row r="8" spans="2:9" ht="15.75" customHeight="1" x14ac:dyDescent="0.2">
      <c r="B8" s="25" t="s">
        <v>131</v>
      </c>
      <c r="C8" s="25" t="s">
        <v>132</v>
      </c>
      <c r="D8" s="25" t="s">
        <v>133</v>
      </c>
      <c r="E8" s="26">
        <v>1184153</v>
      </c>
      <c r="F8" s="27">
        <v>11821.4</v>
      </c>
      <c r="G8" s="28">
        <v>8.6400000000000005E-2</v>
      </c>
      <c r="H8" s="29"/>
    </row>
    <row r="9" spans="2:9" ht="15.75" customHeight="1" x14ac:dyDescent="0.2">
      <c r="B9" s="25" t="s">
        <v>148</v>
      </c>
      <c r="C9" s="25" t="s">
        <v>149</v>
      </c>
      <c r="D9" s="25" t="s">
        <v>150</v>
      </c>
      <c r="E9" s="26">
        <v>338339</v>
      </c>
      <c r="F9" s="27">
        <v>8625.11</v>
      </c>
      <c r="G9" s="28">
        <v>6.3E-2</v>
      </c>
      <c r="H9" s="29"/>
    </row>
    <row r="10" spans="2:9" ht="15.75" customHeight="1" x14ac:dyDescent="0.2">
      <c r="B10" s="25" t="s">
        <v>243</v>
      </c>
      <c r="C10" s="25" t="s">
        <v>244</v>
      </c>
      <c r="D10" s="25" t="s">
        <v>133</v>
      </c>
      <c r="E10" s="26">
        <v>1182653</v>
      </c>
      <c r="F10" s="27">
        <v>7334.81</v>
      </c>
      <c r="G10" s="28">
        <v>5.3600000000000002E-2</v>
      </c>
      <c r="H10" s="29"/>
    </row>
    <row r="11" spans="2:9" ht="15.75" customHeight="1" x14ac:dyDescent="0.2">
      <c r="B11" s="25" t="s">
        <v>134</v>
      </c>
      <c r="C11" s="25" t="s">
        <v>135</v>
      </c>
      <c r="D11" s="25" t="s">
        <v>136</v>
      </c>
      <c r="E11" s="26">
        <v>455514</v>
      </c>
      <c r="F11" s="27">
        <v>6175.4</v>
      </c>
      <c r="G11" s="28">
        <v>4.5100000000000001E-2</v>
      </c>
      <c r="H11" s="29"/>
    </row>
    <row r="12" spans="2:9" ht="15.75" customHeight="1" x14ac:dyDescent="0.2">
      <c r="B12" s="25" t="s">
        <v>245</v>
      </c>
      <c r="C12" s="25" t="s">
        <v>246</v>
      </c>
      <c r="D12" s="25" t="s">
        <v>133</v>
      </c>
      <c r="E12" s="26">
        <v>577104</v>
      </c>
      <c r="F12" s="27">
        <v>5505</v>
      </c>
      <c r="G12" s="28">
        <v>4.02E-2</v>
      </c>
      <c r="H12" s="29"/>
    </row>
    <row r="13" spans="2:9" ht="15.75" customHeight="1" x14ac:dyDescent="0.2">
      <c r="B13" s="25" t="s">
        <v>294</v>
      </c>
      <c r="C13" s="25" t="s">
        <v>295</v>
      </c>
      <c r="D13" s="25" t="s">
        <v>296</v>
      </c>
      <c r="E13" s="26">
        <v>169842</v>
      </c>
      <c r="F13" s="27">
        <v>4554.0600000000004</v>
      </c>
      <c r="G13" s="28">
        <v>3.3300000000000003E-2</v>
      </c>
      <c r="H13" s="29"/>
    </row>
    <row r="14" spans="2:9" ht="15.75" customHeight="1" x14ac:dyDescent="0.2">
      <c r="B14" s="25" t="s">
        <v>247</v>
      </c>
      <c r="C14" s="25" t="s">
        <v>248</v>
      </c>
      <c r="D14" s="25" t="s">
        <v>133</v>
      </c>
      <c r="E14" s="26">
        <v>235873</v>
      </c>
      <c r="F14" s="27">
        <v>4379.1000000000004</v>
      </c>
      <c r="G14" s="28">
        <v>3.2000000000000001E-2</v>
      </c>
      <c r="H14" s="29"/>
    </row>
    <row r="15" spans="2:9" ht="15.75" customHeight="1" x14ac:dyDescent="0.2">
      <c r="B15" s="25" t="s">
        <v>197</v>
      </c>
      <c r="C15" s="25" t="s">
        <v>198</v>
      </c>
      <c r="D15" s="25" t="s">
        <v>136</v>
      </c>
      <c r="E15" s="26">
        <v>125366</v>
      </c>
      <c r="F15" s="27">
        <v>4289.34</v>
      </c>
      <c r="G15" s="28">
        <v>3.1399999999999997E-2</v>
      </c>
      <c r="H15" s="29"/>
    </row>
    <row r="16" spans="2:9" ht="15.75" customHeight="1" x14ac:dyDescent="0.2">
      <c r="B16" s="25" t="s">
        <v>142</v>
      </c>
      <c r="C16" s="25" t="s">
        <v>143</v>
      </c>
      <c r="D16" s="25" t="s">
        <v>144</v>
      </c>
      <c r="E16" s="26">
        <v>127957</v>
      </c>
      <c r="F16" s="27">
        <v>3276.72</v>
      </c>
      <c r="G16" s="28">
        <v>2.4E-2</v>
      </c>
      <c r="H16" s="29"/>
    </row>
    <row r="17" spans="2:8" ht="15.75" customHeight="1" x14ac:dyDescent="0.2">
      <c r="B17" s="25" t="s">
        <v>145</v>
      </c>
      <c r="C17" s="25" t="s">
        <v>146</v>
      </c>
      <c r="D17" s="25" t="s">
        <v>147</v>
      </c>
      <c r="E17" s="26">
        <v>203628</v>
      </c>
      <c r="F17" s="27">
        <v>3003.92</v>
      </c>
      <c r="G17" s="28">
        <v>2.1999999999999999E-2</v>
      </c>
      <c r="H17" s="29"/>
    </row>
    <row r="18" spans="2:8" ht="15.75" customHeight="1" x14ac:dyDescent="0.2">
      <c r="B18" s="25" t="s">
        <v>254</v>
      </c>
      <c r="C18" s="25" t="s">
        <v>255</v>
      </c>
      <c r="D18" s="25" t="s">
        <v>144</v>
      </c>
      <c r="E18" s="26">
        <v>633111</v>
      </c>
      <c r="F18" s="27">
        <v>2948.4</v>
      </c>
      <c r="G18" s="28">
        <v>2.1600000000000001E-2</v>
      </c>
      <c r="H18" s="29"/>
    </row>
    <row r="19" spans="2:8" ht="15.75" customHeight="1" x14ac:dyDescent="0.2">
      <c r="B19" s="25" t="s">
        <v>325</v>
      </c>
      <c r="C19" s="25" t="s">
        <v>326</v>
      </c>
      <c r="D19" s="25" t="s">
        <v>303</v>
      </c>
      <c r="E19" s="26">
        <v>87822</v>
      </c>
      <c r="F19" s="27">
        <v>2638.22</v>
      </c>
      <c r="G19" s="28">
        <v>1.9300000000000001E-2</v>
      </c>
      <c r="H19" s="29"/>
    </row>
    <row r="20" spans="2:8" ht="15.75" customHeight="1" x14ac:dyDescent="0.2">
      <c r="B20" s="25" t="s">
        <v>252</v>
      </c>
      <c r="C20" s="25" t="s">
        <v>253</v>
      </c>
      <c r="D20" s="25" t="s">
        <v>158</v>
      </c>
      <c r="E20" s="26">
        <v>35518</v>
      </c>
      <c r="F20" s="27">
        <v>2592.92</v>
      </c>
      <c r="G20" s="28">
        <v>1.9E-2</v>
      </c>
      <c r="H20" s="29"/>
    </row>
    <row r="21" spans="2:8" ht="15.75" customHeight="1" x14ac:dyDescent="0.2">
      <c r="B21" s="25" t="s">
        <v>174</v>
      </c>
      <c r="C21" s="25" t="s">
        <v>175</v>
      </c>
      <c r="D21" s="25" t="s">
        <v>176</v>
      </c>
      <c r="E21" s="26">
        <v>45616</v>
      </c>
      <c r="F21" s="27">
        <v>2359.92</v>
      </c>
      <c r="G21" s="28">
        <v>1.72E-2</v>
      </c>
      <c r="H21" s="29"/>
    </row>
    <row r="22" spans="2:8" ht="15.75" customHeight="1" x14ac:dyDescent="0.2">
      <c r="B22" s="25" t="s">
        <v>256</v>
      </c>
      <c r="C22" s="25" t="s">
        <v>257</v>
      </c>
      <c r="D22" s="25" t="s">
        <v>147</v>
      </c>
      <c r="E22" s="26">
        <v>20256</v>
      </c>
      <c r="F22" s="27">
        <v>1989.29</v>
      </c>
      <c r="G22" s="28">
        <v>1.4500000000000001E-2</v>
      </c>
      <c r="H22" s="29"/>
    </row>
    <row r="23" spans="2:8" ht="15.75" customHeight="1" x14ac:dyDescent="0.2">
      <c r="B23" s="25" t="s">
        <v>183</v>
      </c>
      <c r="C23" s="25" t="s">
        <v>184</v>
      </c>
      <c r="D23" s="25" t="s">
        <v>185</v>
      </c>
      <c r="E23" s="26">
        <v>1601552</v>
      </c>
      <c r="F23" s="27">
        <v>1972.31</v>
      </c>
      <c r="G23" s="28">
        <v>1.44E-2</v>
      </c>
      <c r="H23" s="29"/>
    </row>
    <row r="24" spans="2:8" ht="15.75" customHeight="1" x14ac:dyDescent="0.2">
      <c r="B24" s="25" t="s">
        <v>269</v>
      </c>
      <c r="C24" s="25" t="s">
        <v>270</v>
      </c>
      <c r="D24" s="25" t="s">
        <v>262</v>
      </c>
      <c r="E24" s="26">
        <v>158412</v>
      </c>
      <c r="F24" s="27">
        <v>1811.28</v>
      </c>
      <c r="G24" s="28">
        <v>1.32E-2</v>
      </c>
      <c r="H24" s="29"/>
    </row>
    <row r="25" spans="2:8" ht="15.75" customHeight="1" x14ac:dyDescent="0.2">
      <c r="B25" s="25" t="s">
        <v>263</v>
      </c>
      <c r="C25" s="25" t="s">
        <v>264</v>
      </c>
      <c r="D25" s="25" t="s">
        <v>205</v>
      </c>
      <c r="E25" s="26">
        <v>21632</v>
      </c>
      <c r="F25" s="27">
        <v>1799.38</v>
      </c>
      <c r="G25" s="28">
        <v>1.32E-2</v>
      </c>
      <c r="H25" s="29"/>
    </row>
    <row r="26" spans="2:8" ht="15.75" customHeight="1" x14ac:dyDescent="0.2">
      <c r="B26" s="25" t="s">
        <v>201</v>
      </c>
      <c r="C26" s="25" t="s">
        <v>202</v>
      </c>
      <c r="D26" s="25" t="s">
        <v>188</v>
      </c>
      <c r="E26" s="26">
        <v>80403</v>
      </c>
      <c r="F26" s="27">
        <v>1745.19</v>
      </c>
      <c r="G26" s="28">
        <v>1.2800000000000001E-2</v>
      </c>
      <c r="H26" s="29"/>
    </row>
    <row r="27" spans="2:8" ht="15.75" customHeight="1" x14ac:dyDescent="0.2">
      <c r="B27" s="25" t="s">
        <v>275</v>
      </c>
      <c r="C27" s="25" t="s">
        <v>276</v>
      </c>
      <c r="D27" s="25" t="s">
        <v>136</v>
      </c>
      <c r="E27" s="26">
        <v>153228</v>
      </c>
      <c r="F27" s="27">
        <v>1711.1</v>
      </c>
      <c r="G27" s="28">
        <v>1.2500000000000001E-2</v>
      </c>
      <c r="H27" s="29"/>
    </row>
    <row r="28" spans="2:8" ht="15.75" customHeight="1" x14ac:dyDescent="0.2">
      <c r="B28" s="25" t="s">
        <v>551</v>
      </c>
      <c r="C28" s="25" t="s">
        <v>552</v>
      </c>
      <c r="D28" s="25" t="s">
        <v>191</v>
      </c>
      <c r="E28" s="26">
        <v>33347</v>
      </c>
      <c r="F28" s="27">
        <v>1518.22</v>
      </c>
      <c r="G28" s="28">
        <v>1.11E-2</v>
      </c>
      <c r="H28" s="29"/>
    </row>
    <row r="29" spans="2:8" ht="15.75" customHeight="1" x14ac:dyDescent="0.2">
      <c r="B29" s="25" t="s">
        <v>249</v>
      </c>
      <c r="C29" s="25" t="s">
        <v>250</v>
      </c>
      <c r="D29" s="25" t="s">
        <v>251</v>
      </c>
      <c r="E29" s="26">
        <v>1144292</v>
      </c>
      <c r="F29" s="27">
        <v>1495.59</v>
      </c>
      <c r="G29" s="28">
        <v>1.09E-2</v>
      </c>
      <c r="H29" s="29"/>
    </row>
    <row r="30" spans="2:8" ht="15.75" customHeight="1" x14ac:dyDescent="0.2">
      <c r="B30" s="25" t="s">
        <v>361</v>
      </c>
      <c r="C30" s="25" t="s">
        <v>362</v>
      </c>
      <c r="D30" s="25" t="s">
        <v>320</v>
      </c>
      <c r="E30" s="26">
        <v>38761</v>
      </c>
      <c r="F30" s="27">
        <v>1454.62</v>
      </c>
      <c r="G30" s="28">
        <v>1.06E-2</v>
      </c>
      <c r="H30" s="29"/>
    </row>
    <row r="31" spans="2:8" ht="15.75" customHeight="1" x14ac:dyDescent="0.2">
      <c r="B31" s="25" t="s">
        <v>299</v>
      </c>
      <c r="C31" s="25" t="s">
        <v>300</v>
      </c>
      <c r="D31" s="25" t="s">
        <v>158</v>
      </c>
      <c r="E31" s="26">
        <v>90815</v>
      </c>
      <c r="F31" s="27">
        <v>1451.5</v>
      </c>
      <c r="G31" s="28">
        <v>1.06E-2</v>
      </c>
      <c r="H31" s="29"/>
    </row>
    <row r="32" spans="2:8" ht="15.75" customHeight="1" x14ac:dyDescent="0.2">
      <c r="B32" s="25" t="s">
        <v>267</v>
      </c>
      <c r="C32" s="25" t="s">
        <v>268</v>
      </c>
      <c r="D32" s="25" t="s">
        <v>147</v>
      </c>
      <c r="E32" s="26">
        <v>38035</v>
      </c>
      <c r="F32" s="27">
        <v>1280.07</v>
      </c>
      <c r="G32" s="28">
        <v>9.4000000000000004E-3</v>
      </c>
      <c r="H32" s="29"/>
    </row>
    <row r="33" spans="2:8" ht="15.75" customHeight="1" x14ac:dyDescent="0.2">
      <c r="B33" s="25" t="s">
        <v>287</v>
      </c>
      <c r="C33" s="25" t="s">
        <v>288</v>
      </c>
      <c r="D33" s="25" t="s">
        <v>289</v>
      </c>
      <c r="E33" s="26">
        <v>6721</v>
      </c>
      <c r="F33" s="27">
        <v>1274.99</v>
      </c>
      <c r="G33" s="28">
        <v>9.2999999999999992E-3</v>
      </c>
      <c r="H33" s="29"/>
    </row>
    <row r="34" spans="2:8" ht="15.75" customHeight="1" x14ac:dyDescent="0.2">
      <c r="B34" s="25" t="s">
        <v>153</v>
      </c>
      <c r="C34" s="25" t="s">
        <v>154</v>
      </c>
      <c r="D34" s="25" t="s">
        <v>155</v>
      </c>
      <c r="E34" s="26">
        <v>142367</v>
      </c>
      <c r="F34" s="27">
        <v>1266.92</v>
      </c>
      <c r="G34" s="28">
        <v>9.2999999999999992E-3</v>
      </c>
      <c r="H34" s="29"/>
    </row>
    <row r="35" spans="2:8" ht="15.75" customHeight="1" x14ac:dyDescent="0.2">
      <c r="B35" s="25" t="s">
        <v>186</v>
      </c>
      <c r="C35" s="25" t="s">
        <v>187</v>
      </c>
      <c r="D35" s="25" t="s">
        <v>188</v>
      </c>
      <c r="E35" s="26">
        <v>48251</v>
      </c>
      <c r="F35" s="27">
        <v>1261.74</v>
      </c>
      <c r="G35" s="28">
        <v>9.1999999999999998E-3</v>
      </c>
      <c r="H35" s="29"/>
    </row>
    <row r="36" spans="2:8" ht="15.75" customHeight="1" x14ac:dyDescent="0.2">
      <c r="B36" s="25" t="s">
        <v>559</v>
      </c>
      <c r="C36" s="25" t="s">
        <v>560</v>
      </c>
      <c r="D36" s="25" t="s">
        <v>507</v>
      </c>
      <c r="E36" s="26">
        <v>241000</v>
      </c>
      <c r="F36" s="27">
        <v>1250.19</v>
      </c>
      <c r="G36" s="28">
        <v>9.1000000000000004E-3</v>
      </c>
      <c r="H36" s="29"/>
    </row>
    <row r="37" spans="2:8" ht="15.75" customHeight="1" x14ac:dyDescent="0.2">
      <c r="B37" s="25" t="s">
        <v>570</v>
      </c>
      <c r="C37" s="25" t="s">
        <v>571</v>
      </c>
      <c r="D37" s="25" t="s">
        <v>136</v>
      </c>
      <c r="E37" s="26">
        <v>25445</v>
      </c>
      <c r="F37" s="27">
        <v>1207.1199999999999</v>
      </c>
      <c r="G37" s="28">
        <v>8.8000000000000005E-3</v>
      </c>
      <c r="H37" s="29"/>
    </row>
    <row r="38" spans="2:8" ht="15.75" customHeight="1" x14ac:dyDescent="0.2">
      <c r="B38" s="25" t="s">
        <v>258</v>
      </c>
      <c r="C38" s="25" t="s">
        <v>259</v>
      </c>
      <c r="D38" s="25" t="s">
        <v>147</v>
      </c>
      <c r="E38" s="26">
        <v>34602</v>
      </c>
      <c r="F38" s="27">
        <v>1108.54</v>
      </c>
      <c r="G38" s="28">
        <v>8.0999999999999996E-3</v>
      </c>
      <c r="H38" s="29"/>
    </row>
    <row r="39" spans="2:8" ht="15.75" customHeight="1" x14ac:dyDescent="0.2">
      <c r="B39" s="25" t="s">
        <v>260</v>
      </c>
      <c r="C39" s="25" t="s">
        <v>261</v>
      </c>
      <c r="D39" s="25" t="s">
        <v>262</v>
      </c>
      <c r="E39" s="26">
        <v>18567</v>
      </c>
      <c r="F39" s="27">
        <v>1047.26</v>
      </c>
      <c r="G39" s="28">
        <v>7.7000000000000002E-3</v>
      </c>
      <c r="H39" s="29"/>
    </row>
    <row r="40" spans="2:8" ht="15.75" customHeight="1" x14ac:dyDescent="0.2">
      <c r="B40" s="25" t="s">
        <v>265</v>
      </c>
      <c r="C40" s="25" t="s">
        <v>266</v>
      </c>
      <c r="D40" s="25" t="s">
        <v>262</v>
      </c>
      <c r="E40" s="26">
        <v>84458</v>
      </c>
      <c r="F40" s="27">
        <v>992.38</v>
      </c>
      <c r="G40" s="28">
        <v>7.3000000000000001E-3</v>
      </c>
      <c r="H40" s="29"/>
    </row>
    <row r="41" spans="2:8" ht="15.75" customHeight="1" x14ac:dyDescent="0.2">
      <c r="B41" s="25" t="s">
        <v>290</v>
      </c>
      <c r="C41" s="25" t="s">
        <v>291</v>
      </c>
      <c r="D41" s="25" t="s">
        <v>141</v>
      </c>
      <c r="E41" s="26">
        <v>20538</v>
      </c>
      <c r="F41" s="27">
        <v>984.58</v>
      </c>
      <c r="G41" s="28">
        <v>7.1999999999999998E-3</v>
      </c>
      <c r="H41" s="29"/>
    </row>
    <row r="42" spans="2:8" ht="15.75" customHeight="1" x14ac:dyDescent="0.2">
      <c r="B42" s="25" t="s">
        <v>503</v>
      </c>
      <c r="C42" s="25" t="s">
        <v>504</v>
      </c>
      <c r="D42" s="25" t="s">
        <v>460</v>
      </c>
      <c r="E42" s="26">
        <v>497500</v>
      </c>
      <c r="F42" s="27">
        <v>915.4</v>
      </c>
      <c r="G42" s="28">
        <v>6.7000000000000002E-3</v>
      </c>
      <c r="H42" s="29"/>
    </row>
    <row r="43" spans="2:8" ht="15.75" customHeight="1" x14ac:dyDescent="0.2">
      <c r="B43" s="25" t="s">
        <v>284</v>
      </c>
      <c r="C43" s="25" t="s">
        <v>285</v>
      </c>
      <c r="D43" s="25" t="s">
        <v>286</v>
      </c>
      <c r="E43" s="26">
        <v>155444</v>
      </c>
      <c r="F43" s="27">
        <v>894.74</v>
      </c>
      <c r="G43" s="28">
        <v>6.4999999999999997E-3</v>
      </c>
      <c r="H43" s="29"/>
    </row>
    <row r="44" spans="2:8" ht="15.75" customHeight="1" x14ac:dyDescent="0.2">
      <c r="B44" s="25" t="s">
        <v>156</v>
      </c>
      <c r="C44" s="25" t="s">
        <v>157</v>
      </c>
      <c r="D44" s="25" t="s">
        <v>158</v>
      </c>
      <c r="E44" s="26">
        <v>338339</v>
      </c>
      <c r="F44" s="27">
        <v>885.94</v>
      </c>
      <c r="G44" s="28">
        <v>6.4999999999999997E-3</v>
      </c>
      <c r="H44" s="29"/>
    </row>
    <row r="45" spans="2:8" ht="15.75" customHeight="1" x14ac:dyDescent="0.2">
      <c r="B45" s="25" t="s">
        <v>271</v>
      </c>
      <c r="C45" s="25" t="s">
        <v>272</v>
      </c>
      <c r="D45" s="25" t="s">
        <v>205</v>
      </c>
      <c r="E45" s="26">
        <v>44217</v>
      </c>
      <c r="F45" s="27">
        <v>817.77</v>
      </c>
      <c r="G45" s="28">
        <v>6.0000000000000001E-3</v>
      </c>
      <c r="H45" s="29"/>
    </row>
    <row r="46" spans="2:8" ht="15.75" customHeight="1" x14ac:dyDescent="0.2">
      <c r="B46" s="25" t="s">
        <v>669</v>
      </c>
      <c r="C46" s="25" t="s">
        <v>670</v>
      </c>
      <c r="D46" s="25" t="s">
        <v>289</v>
      </c>
      <c r="E46" s="26">
        <v>6190</v>
      </c>
      <c r="F46" s="27">
        <v>801.88</v>
      </c>
      <c r="G46" s="28">
        <v>5.8999999999999999E-3</v>
      </c>
      <c r="H46" s="29"/>
    </row>
    <row r="47" spans="2:8" ht="15.75" customHeight="1" x14ac:dyDescent="0.2">
      <c r="B47" s="25" t="s">
        <v>505</v>
      </c>
      <c r="C47" s="25" t="s">
        <v>506</v>
      </c>
      <c r="D47" s="25" t="s">
        <v>507</v>
      </c>
      <c r="E47" s="26">
        <v>45859</v>
      </c>
      <c r="F47" s="27">
        <v>798.18</v>
      </c>
      <c r="G47" s="28">
        <v>5.7999999999999996E-3</v>
      </c>
      <c r="H47" s="29"/>
    </row>
    <row r="48" spans="2:8" ht="15.75" customHeight="1" x14ac:dyDescent="0.2">
      <c r="B48" s="25" t="s">
        <v>409</v>
      </c>
      <c r="C48" s="25" t="s">
        <v>410</v>
      </c>
      <c r="D48" s="25" t="s">
        <v>158</v>
      </c>
      <c r="E48" s="26">
        <v>70262</v>
      </c>
      <c r="F48" s="27">
        <v>795.44</v>
      </c>
      <c r="G48" s="28">
        <v>5.7999999999999996E-3</v>
      </c>
      <c r="H48" s="29"/>
    </row>
    <row r="49" spans="2:8" ht="15.75" customHeight="1" x14ac:dyDescent="0.2">
      <c r="B49" s="25" t="s">
        <v>279</v>
      </c>
      <c r="C49" s="25" t="s">
        <v>280</v>
      </c>
      <c r="D49" s="25" t="s">
        <v>281</v>
      </c>
      <c r="E49" s="26">
        <v>169713</v>
      </c>
      <c r="F49" s="27">
        <v>785.09</v>
      </c>
      <c r="G49" s="28">
        <v>5.7000000000000002E-3</v>
      </c>
      <c r="H49" s="29"/>
    </row>
    <row r="50" spans="2:8" ht="15.75" customHeight="1" x14ac:dyDescent="0.2">
      <c r="B50" s="25" t="s">
        <v>441</v>
      </c>
      <c r="C50" s="25" t="s">
        <v>442</v>
      </c>
      <c r="D50" s="25" t="s">
        <v>320</v>
      </c>
      <c r="E50" s="26">
        <v>351245</v>
      </c>
      <c r="F50" s="27">
        <v>783.8</v>
      </c>
      <c r="G50" s="28">
        <v>5.7000000000000002E-3</v>
      </c>
      <c r="H50" s="29"/>
    </row>
    <row r="51" spans="2:8" ht="15.75" customHeight="1" x14ac:dyDescent="0.2">
      <c r="B51" s="25" t="s">
        <v>225</v>
      </c>
      <c r="C51" s="25" t="s">
        <v>226</v>
      </c>
      <c r="D51" s="25" t="s">
        <v>227</v>
      </c>
      <c r="E51" s="26">
        <v>79700</v>
      </c>
      <c r="F51" s="27">
        <v>742.37</v>
      </c>
      <c r="G51" s="28">
        <v>5.4000000000000003E-3</v>
      </c>
      <c r="H51" s="29"/>
    </row>
    <row r="52" spans="2:8" ht="15.75" customHeight="1" x14ac:dyDescent="0.2">
      <c r="B52" s="25" t="s">
        <v>415</v>
      </c>
      <c r="C52" s="25" t="s">
        <v>416</v>
      </c>
      <c r="D52" s="25" t="s">
        <v>216</v>
      </c>
      <c r="E52" s="26">
        <v>109609</v>
      </c>
      <c r="F52" s="27">
        <v>709.01</v>
      </c>
      <c r="G52" s="28">
        <v>5.1999999999999998E-3</v>
      </c>
      <c r="H52" s="29"/>
    </row>
    <row r="53" spans="2:8" ht="15.75" customHeight="1" x14ac:dyDescent="0.2">
      <c r="B53" s="25" t="s">
        <v>443</v>
      </c>
      <c r="C53" s="25" t="s">
        <v>444</v>
      </c>
      <c r="D53" s="25" t="s">
        <v>426</v>
      </c>
      <c r="E53" s="26">
        <v>19048</v>
      </c>
      <c r="F53" s="27">
        <v>688.72</v>
      </c>
      <c r="G53" s="28">
        <v>5.0000000000000001E-3</v>
      </c>
      <c r="H53" s="29"/>
    </row>
    <row r="54" spans="2:8" ht="15.75" customHeight="1" x14ac:dyDescent="0.2">
      <c r="B54" s="25" t="s">
        <v>273</v>
      </c>
      <c r="C54" s="25" t="s">
        <v>274</v>
      </c>
      <c r="D54" s="25" t="s">
        <v>182</v>
      </c>
      <c r="E54" s="26">
        <v>290555</v>
      </c>
      <c r="F54" s="27">
        <v>634.42999999999995</v>
      </c>
      <c r="G54" s="28">
        <v>4.5999999999999999E-3</v>
      </c>
      <c r="H54" s="29"/>
    </row>
    <row r="55" spans="2:8" ht="15.75" customHeight="1" x14ac:dyDescent="0.2">
      <c r="B55" s="25" t="s">
        <v>230</v>
      </c>
      <c r="C55" s="25" t="s">
        <v>231</v>
      </c>
      <c r="D55" s="25" t="s">
        <v>133</v>
      </c>
      <c r="E55" s="26">
        <v>467000</v>
      </c>
      <c r="F55" s="27">
        <v>633.49</v>
      </c>
      <c r="G55" s="28">
        <v>4.5999999999999999E-3</v>
      </c>
      <c r="H55" s="29"/>
    </row>
    <row r="56" spans="2:8" ht="15.75" customHeight="1" x14ac:dyDescent="0.2">
      <c r="B56" s="25" t="s">
        <v>151</v>
      </c>
      <c r="C56" s="25" t="s">
        <v>152</v>
      </c>
      <c r="D56" s="25" t="s">
        <v>136</v>
      </c>
      <c r="E56" s="26">
        <v>12928</v>
      </c>
      <c r="F56" s="27">
        <v>632.39</v>
      </c>
      <c r="G56" s="28">
        <v>4.5999999999999999E-3</v>
      </c>
      <c r="H56" s="29"/>
    </row>
    <row r="57" spans="2:8" ht="15.75" customHeight="1" x14ac:dyDescent="0.2">
      <c r="B57" s="25" t="s">
        <v>429</v>
      </c>
      <c r="C57" s="25" t="s">
        <v>430</v>
      </c>
      <c r="D57" s="25" t="s">
        <v>216</v>
      </c>
      <c r="E57" s="26">
        <v>49194</v>
      </c>
      <c r="F57" s="27">
        <v>630.74</v>
      </c>
      <c r="G57" s="28">
        <v>4.5999999999999999E-3</v>
      </c>
      <c r="H57" s="29"/>
    </row>
    <row r="58" spans="2:8" ht="15.75" customHeight="1" x14ac:dyDescent="0.2">
      <c r="B58" s="25" t="s">
        <v>321</v>
      </c>
      <c r="C58" s="25" t="s">
        <v>322</v>
      </c>
      <c r="D58" s="25" t="s">
        <v>303</v>
      </c>
      <c r="E58" s="26">
        <v>16158</v>
      </c>
      <c r="F58" s="27">
        <v>545.71</v>
      </c>
      <c r="G58" s="28">
        <v>4.0000000000000001E-3</v>
      </c>
      <c r="H58" s="29"/>
    </row>
    <row r="59" spans="2:8" ht="15.75" customHeight="1" x14ac:dyDescent="0.2">
      <c r="B59" s="25" t="s">
        <v>139</v>
      </c>
      <c r="C59" s="25" t="s">
        <v>140</v>
      </c>
      <c r="D59" s="25" t="s">
        <v>141</v>
      </c>
      <c r="E59" s="26">
        <v>2291</v>
      </c>
      <c r="F59" s="27">
        <v>516.70000000000005</v>
      </c>
      <c r="G59" s="28">
        <v>3.8E-3</v>
      </c>
      <c r="H59" s="29"/>
    </row>
    <row r="60" spans="2:8" ht="15.75" customHeight="1" x14ac:dyDescent="0.2">
      <c r="B60" s="25" t="s">
        <v>377</v>
      </c>
      <c r="C60" s="25" t="s">
        <v>378</v>
      </c>
      <c r="D60" s="25" t="s">
        <v>303</v>
      </c>
      <c r="E60" s="26">
        <v>171226</v>
      </c>
      <c r="F60" s="27">
        <v>503.23</v>
      </c>
      <c r="G60" s="28">
        <v>3.7000000000000002E-3</v>
      </c>
      <c r="H60" s="29"/>
    </row>
    <row r="61" spans="2:8" ht="15.75" customHeight="1" x14ac:dyDescent="0.2">
      <c r="B61" s="25" t="s">
        <v>367</v>
      </c>
      <c r="C61" s="25" t="s">
        <v>368</v>
      </c>
      <c r="D61" s="25" t="s">
        <v>262</v>
      </c>
      <c r="E61" s="26">
        <v>12871</v>
      </c>
      <c r="F61" s="27">
        <v>474.21</v>
      </c>
      <c r="G61" s="28">
        <v>3.5000000000000001E-3</v>
      </c>
      <c r="H61" s="29"/>
    </row>
    <row r="62" spans="2:8" ht="15.75" customHeight="1" x14ac:dyDescent="0.2">
      <c r="B62" s="25" t="s">
        <v>301</v>
      </c>
      <c r="C62" s="25" t="s">
        <v>302</v>
      </c>
      <c r="D62" s="25" t="s">
        <v>303</v>
      </c>
      <c r="E62" s="26">
        <v>23520</v>
      </c>
      <c r="F62" s="27">
        <v>313.77</v>
      </c>
      <c r="G62" s="28">
        <v>2.3E-3</v>
      </c>
      <c r="H62" s="29"/>
    </row>
    <row r="63" spans="2:8" ht="15.75" customHeight="1" x14ac:dyDescent="0.2">
      <c r="B63" s="25" t="s">
        <v>277</v>
      </c>
      <c r="C63" s="25" t="s">
        <v>278</v>
      </c>
      <c r="D63" s="25" t="s">
        <v>158</v>
      </c>
      <c r="E63" s="26">
        <v>34203</v>
      </c>
      <c r="F63" s="27">
        <v>292.56</v>
      </c>
      <c r="G63" s="28">
        <v>2.0999999999999999E-3</v>
      </c>
      <c r="H63" s="29"/>
    </row>
    <row r="64" spans="2:8" ht="15.75" customHeight="1" x14ac:dyDescent="0.2">
      <c r="B64" s="25" t="s">
        <v>306</v>
      </c>
      <c r="C64" s="25" t="s">
        <v>307</v>
      </c>
      <c r="D64" s="25" t="s">
        <v>136</v>
      </c>
      <c r="E64" s="26">
        <v>24847</v>
      </c>
      <c r="F64" s="27">
        <v>277.17</v>
      </c>
      <c r="G64" s="28">
        <v>2E-3</v>
      </c>
      <c r="H64" s="29"/>
    </row>
    <row r="65" spans="2:16" ht="15.75" customHeight="1" x14ac:dyDescent="0.2">
      <c r="B65" s="25" t="s">
        <v>304</v>
      </c>
      <c r="C65" s="25" t="s">
        <v>305</v>
      </c>
      <c r="D65" s="25" t="s">
        <v>289</v>
      </c>
      <c r="E65" s="26">
        <v>265521</v>
      </c>
      <c r="F65" s="27">
        <v>261.01</v>
      </c>
      <c r="G65" s="28">
        <v>1.9E-3</v>
      </c>
      <c r="H65" s="29"/>
    </row>
    <row r="66" spans="2:16" ht="15.75" customHeight="1" x14ac:dyDescent="0.2">
      <c r="B66" s="25" t="s">
        <v>675</v>
      </c>
      <c r="C66" s="25" t="s">
        <v>676</v>
      </c>
      <c r="D66" s="25" t="s">
        <v>158</v>
      </c>
      <c r="E66" s="26">
        <v>84426</v>
      </c>
      <c r="F66" s="27">
        <v>220.69</v>
      </c>
      <c r="G66" s="28">
        <v>1.6000000000000001E-3</v>
      </c>
      <c r="H66" s="29"/>
    </row>
    <row r="67" spans="2:16" ht="15.75" customHeight="1" x14ac:dyDescent="0.2">
      <c r="B67" s="25" t="s">
        <v>534</v>
      </c>
      <c r="C67" s="25" t="s">
        <v>535</v>
      </c>
      <c r="D67" s="25" t="s">
        <v>224</v>
      </c>
      <c r="E67" s="26">
        <v>94437</v>
      </c>
      <c r="F67" s="27">
        <v>182.31</v>
      </c>
      <c r="G67" s="28">
        <v>1.2999999999999999E-3</v>
      </c>
      <c r="H67" s="29"/>
    </row>
    <row r="68" spans="2:16" ht="15.75" customHeight="1" x14ac:dyDescent="0.2">
      <c r="B68" s="25" t="s">
        <v>308</v>
      </c>
      <c r="C68" s="25" t="s">
        <v>309</v>
      </c>
      <c r="D68" s="25" t="s">
        <v>188</v>
      </c>
      <c r="E68" s="26">
        <v>3550</v>
      </c>
      <c r="F68" s="27">
        <v>151.4</v>
      </c>
      <c r="G68" s="28">
        <v>1.1000000000000001E-3</v>
      </c>
      <c r="H68" s="29"/>
      <c r="L68" s="3"/>
    </row>
    <row r="69" spans="2:16" ht="15.75" customHeight="1" x14ac:dyDescent="0.2">
      <c r="B69" s="25" t="s">
        <v>159</v>
      </c>
      <c r="C69" s="25" t="s">
        <v>160</v>
      </c>
      <c r="D69" s="25" t="s">
        <v>155</v>
      </c>
      <c r="E69" s="26">
        <v>16260</v>
      </c>
      <c r="F69" s="27">
        <v>79.98</v>
      </c>
      <c r="G69" s="28">
        <v>5.9999999999999995E-4</v>
      </c>
      <c r="H69" s="29"/>
    </row>
    <row r="70" spans="2:16" ht="15.75" customHeight="1" x14ac:dyDescent="0.2">
      <c r="B70" s="24" t="s">
        <v>101</v>
      </c>
      <c r="C70" s="24"/>
      <c r="D70" s="24"/>
      <c r="E70" s="30"/>
      <c r="F70" s="31">
        <v>126959.9</v>
      </c>
      <c r="G70" s="32">
        <v>0.92800000000000005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126959.9</v>
      </c>
      <c r="G74" s="32">
        <v>0.92800000000000005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6812.64</v>
      </c>
      <c r="G78" s="28">
        <v>4.9799999999999997E-2</v>
      </c>
      <c r="H78" s="29"/>
      <c r="L78" s="7"/>
      <c r="M78" s="7"/>
      <c r="N78" s="7"/>
      <c r="O78" s="7"/>
      <c r="P78" s="7"/>
    </row>
    <row r="79" spans="2:16" ht="15.75" customHeight="1" x14ac:dyDescent="0.2">
      <c r="B79" s="24" t="s">
        <v>101</v>
      </c>
      <c r="C79" s="24"/>
      <c r="D79" s="24"/>
      <c r="E79" s="30"/>
      <c r="F79" s="31">
        <v>6812.64</v>
      </c>
      <c r="G79" s="32">
        <v>4.9799999999999997E-2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6812.64</v>
      </c>
      <c r="G81" s="32">
        <v>4.9799999999999997E-2</v>
      </c>
      <c r="H81" s="33"/>
      <c r="L81" s="7"/>
      <c r="M81" s="7"/>
      <c r="N81" s="7"/>
      <c r="O81" s="7"/>
      <c r="P81" s="7"/>
    </row>
    <row r="82" spans="2:16" ht="15.75" customHeight="1" x14ac:dyDescent="0.2">
      <c r="B82" s="25" t="s">
        <v>109</v>
      </c>
      <c r="C82" s="25"/>
      <c r="D82" s="25"/>
      <c r="E82" s="26"/>
      <c r="F82" s="27">
        <v>3038.27</v>
      </c>
      <c r="G82" s="28">
        <v>2.2199999999999998E-2</v>
      </c>
      <c r="H82" s="29"/>
      <c r="L82" s="7"/>
      <c r="M82" s="7"/>
      <c r="N82" s="7"/>
      <c r="O82" s="7"/>
      <c r="P82" s="7"/>
    </row>
    <row r="83" spans="2:16" ht="15.75" customHeight="1" x14ac:dyDescent="0.2">
      <c r="B83" s="40" t="s">
        <v>110</v>
      </c>
      <c r="C83" s="40"/>
      <c r="D83" s="40"/>
      <c r="E83" s="41"/>
      <c r="F83" s="42">
        <v>136810.81</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0" t="s">
        <v>62</v>
      </c>
      <c r="C88" s="78"/>
      <c r="D88" s="81" t="s">
        <v>842</v>
      </c>
      <c r="E88" s="83"/>
      <c r="G88" s="2"/>
      <c r="H88" s="2"/>
    </row>
    <row r="89" spans="2:16" ht="39.950000000000003" customHeight="1" x14ac:dyDescent="0.2">
      <c r="B89" s="61" t="s">
        <v>843</v>
      </c>
      <c r="C89" s="79"/>
      <c r="D89" s="82"/>
      <c r="E89" s="79"/>
      <c r="G89" s="2"/>
      <c r="H89" s="2"/>
    </row>
    <row r="90" spans="2:16" ht="39.950000000000003" customHeight="1" x14ac:dyDescent="0.2">
      <c r="B90" s="61" t="s">
        <v>844</v>
      </c>
      <c r="C90" s="79"/>
      <c r="D90" s="82"/>
      <c r="E90" s="79"/>
      <c r="G90" s="2"/>
      <c r="H90" s="2"/>
    </row>
    <row r="91" spans="2:16" ht="27.75" customHeight="1" thickBot="1" x14ac:dyDescent="0.25">
      <c r="B91" s="63" t="s">
        <v>835</v>
      </c>
      <c r="C91" s="80"/>
      <c r="D91" s="67" t="s">
        <v>835</v>
      </c>
      <c r="E91" s="84"/>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0E09469D-9705-4CF6-8C55-5B8F310C8C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FD1E-BE71-4154-8CE8-2E368B24396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31"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329</v>
      </c>
      <c r="C7" s="25" t="s">
        <v>330</v>
      </c>
      <c r="D7" s="25" t="s">
        <v>331</v>
      </c>
      <c r="E7" s="26">
        <v>101232</v>
      </c>
      <c r="F7" s="27">
        <v>764.05</v>
      </c>
      <c r="G7" s="28">
        <v>6.9000000000000006E-2</v>
      </c>
      <c r="H7" s="29"/>
    </row>
    <row r="8" spans="2:9" ht="15.75" customHeight="1" x14ac:dyDescent="0.2">
      <c r="B8" s="25" t="s">
        <v>263</v>
      </c>
      <c r="C8" s="25" t="s">
        <v>264</v>
      </c>
      <c r="D8" s="25" t="s">
        <v>205</v>
      </c>
      <c r="E8" s="26">
        <v>7876</v>
      </c>
      <c r="F8" s="27">
        <v>655.14</v>
      </c>
      <c r="G8" s="28">
        <v>5.9200000000000003E-2</v>
      </c>
      <c r="H8" s="29"/>
    </row>
    <row r="9" spans="2:9" ht="15.75" customHeight="1" x14ac:dyDescent="0.2">
      <c r="B9" s="25" t="s">
        <v>435</v>
      </c>
      <c r="C9" s="25" t="s">
        <v>436</v>
      </c>
      <c r="D9" s="25" t="s">
        <v>348</v>
      </c>
      <c r="E9" s="26">
        <v>20582</v>
      </c>
      <c r="F9" s="27">
        <v>575.02</v>
      </c>
      <c r="G9" s="28">
        <v>5.1900000000000002E-2</v>
      </c>
      <c r="H9" s="29"/>
    </row>
    <row r="10" spans="2:9" ht="15.75" customHeight="1" x14ac:dyDescent="0.2">
      <c r="B10" s="25" t="s">
        <v>677</v>
      </c>
      <c r="C10" s="25" t="s">
        <v>678</v>
      </c>
      <c r="D10" s="25" t="s">
        <v>191</v>
      </c>
      <c r="E10" s="26">
        <v>203885</v>
      </c>
      <c r="F10" s="27">
        <v>531.53</v>
      </c>
      <c r="G10" s="28">
        <v>4.8000000000000001E-2</v>
      </c>
      <c r="H10" s="29"/>
    </row>
    <row r="11" spans="2:9" ht="15.75" customHeight="1" x14ac:dyDescent="0.2">
      <c r="B11" s="25" t="s">
        <v>338</v>
      </c>
      <c r="C11" s="25" t="s">
        <v>339</v>
      </c>
      <c r="D11" s="25" t="s">
        <v>289</v>
      </c>
      <c r="E11" s="26">
        <v>96213</v>
      </c>
      <c r="F11" s="27">
        <v>490.54</v>
      </c>
      <c r="G11" s="28">
        <v>4.4299999999999999E-2</v>
      </c>
      <c r="H11" s="29"/>
    </row>
    <row r="12" spans="2:9" ht="15.75" customHeight="1" x14ac:dyDescent="0.2">
      <c r="B12" s="25" t="s">
        <v>580</v>
      </c>
      <c r="C12" s="25" t="s">
        <v>581</v>
      </c>
      <c r="D12" s="25" t="s">
        <v>227</v>
      </c>
      <c r="E12" s="26">
        <v>20170</v>
      </c>
      <c r="F12" s="27">
        <v>458.14</v>
      </c>
      <c r="G12" s="28">
        <v>4.1399999999999999E-2</v>
      </c>
      <c r="H12" s="29"/>
    </row>
    <row r="13" spans="2:9" ht="15.75" customHeight="1" x14ac:dyDescent="0.2">
      <c r="B13" s="25" t="s">
        <v>628</v>
      </c>
      <c r="C13" s="25" t="s">
        <v>629</v>
      </c>
      <c r="D13" s="25" t="s">
        <v>191</v>
      </c>
      <c r="E13" s="26">
        <v>11436</v>
      </c>
      <c r="F13" s="27">
        <v>450.86</v>
      </c>
      <c r="G13" s="28">
        <v>4.07E-2</v>
      </c>
      <c r="H13" s="29"/>
    </row>
    <row r="14" spans="2:9" ht="15.75" customHeight="1" x14ac:dyDescent="0.2">
      <c r="B14" s="25" t="s">
        <v>679</v>
      </c>
      <c r="C14" s="25" t="s">
        <v>680</v>
      </c>
      <c r="D14" s="25" t="s">
        <v>191</v>
      </c>
      <c r="E14" s="26">
        <v>11275</v>
      </c>
      <c r="F14" s="27">
        <v>426.27</v>
      </c>
      <c r="G14" s="28">
        <v>3.85E-2</v>
      </c>
      <c r="H14" s="29"/>
    </row>
    <row r="15" spans="2:9" ht="15.75" customHeight="1" x14ac:dyDescent="0.2">
      <c r="B15" s="25" t="s">
        <v>681</v>
      </c>
      <c r="C15" s="25" t="s">
        <v>682</v>
      </c>
      <c r="D15" s="25" t="s">
        <v>196</v>
      </c>
      <c r="E15" s="26">
        <v>138717</v>
      </c>
      <c r="F15" s="27">
        <v>399.99</v>
      </c>
      <c r="G15" s="28">
        <v>3.61E-2</v>
      </c>
      <c r="H15" s="29"/>
    </row>
    <row r="16" spans="2:9" ht="15.75" customHeight="1" x14ac:dyDescent="0.2">
      <c r="B16" s="25" t="s">
        <v>683</v>
      </c>
      <c r="C16" s="25" t="s">
        <v>684</v>
      </c>
      <c r="D16" s="25" t="s">
        <v>296</v>
      </c>
      <c r="E16" s="26">
        <v>393127</v>
      </c>
      <c r="F16" s="27">
        <v>392.54</v>
      </c>
      <c r="G16" s="28">
        <v>3.5499999999999997E-2</v>
      </c>
      <c r="H16" s="29"/>
    </row>
    <row r="17" spans="2:8" ht="15.75" customHeight="1" x14ac:dyDescent="0.2">
      <c r="B17" s="25" t="s">
        <v>417</v>
      </c>
      <c r="C17" s="25" t="s">
        <v>418</v>
      </c>
      <c r="D17" s="25" t="s">
        <v>348</v>
      </c>
      <c r="E17" s="26">
        <v>80468</v>
      </c>
      <c r="F17" s="27">
        <v>378.16</v>
      </c>
      <c r="G17" s="28">
        <v>3.4200000000000001E-2</v>
      </c>
      <c r="H17" s="29"/>
    </row>
    <row r="18" spans="2:8" ht="15.75" customHeight="1" x14ac:dyDescent="0.2">
      <c r="B18" s="25" t="s">
        <v>294</v>
      </c>
      <c r="C18" s="25" t="s">
        <v>295</v>
      </c>
      <c r="D18" s="25" t="s">
        <v>296</v>
      </c>
      <c r="E18" s="26">
        <v>13351</v>
      </c>
      <c r="F18" s="27">
        <v>357.99</v>
      </c>
      <c r="G18" s="28">
        <v>3.2300000000000002E-2</v>
      </c>
      <c r="H18" s="29"/>
    </row>
    <row r="19" spans="2:8" ht="15.75" customHeight="1" x14ac:dyDescent="0.2">
      <c r="B19" s="25" t="s">
        <v>685</v>
      </c>
      <c r="C19" s="25" t="s">
        <v>686</v>
      </c>
      <c r="D19" s="25" t="s">
        <v>289</v>
      </c>
      <c r="E19" s="26">
        <v>36553</v>
      </c>
      <c r="F19" s="27">
        <v>325.29000000000002</v>
      </c>
      <c r="G19" s="28">
        <v>2.9399999999999999E-2</v>
      </c>
      <c r="H19" s="29"/>
    </row>
    <row r="20" spans="2:8" ht="15.75" customHeight="1" x14ac:dyDescent="0.2">
      <c r="B20" s="25" t="s">
        <v>526</v>
      </c>
      <c r="C20" s="25" t="s">
        <v>527</v>
      </c>
      <c r="D20" s="25" t="s">
        <v>331</v>
      </c>
      <c r="E20" s="26">
        <v>45755</v>
      </c>
      <c r="F20" s="27">
        <v>317.86</v>
      </c>
      <c r="G20" s="28">
        <v>2.87E-2</v>
      </c>
      <c r="H20" s="29"/>
    </row>
    <row r="21" spans="2:8" ht="15.75" customHeight="1" x14ac:dyDescent="0.2">
      <c r="B21" s="25" t="s">
        <v>578</v>
      </c>
      <c r="C21" s="25" t="s">
        <v>579</v>
      </c>
      <c r="D21" s="25" t="s">
        <v>227</v>
      </c>
      <c r="E21" s="26">
        <v>15188</v>
      </c>
      <c r="F21" s="27">
        <v>298.92</v>
      </c>
      <c r="G21" s="28">
        <v>2.7E-2</v>
      </c>
      <c r="H21" s="29"/>
    </row>
    <row r="22" spans="2:8" ht="15.75" customHeight="1" x14ac:dyDescent="0.2">
      <c r="B22" s="25" t="s">
        <v>225</v>
      </c>
      <c r="C22" s="25" t="s">
        <v>226</v>
      </c>
      <c r="D22" s="25" t="s">
        <v>227</v>
      </c>
      <c r="E22" s="26">
        <v>31069</v>
      </c>
      <c r="F22" s="27">
        <v>289.39</v>
      </c>
      <c r="G22" s="28">
        <v>2.6100000000000002E-2</v>
      </c>
      <c r="H22" s="29"/>
    </row>
    <row r="23" spans="2:8" ht="15.75" customHeight="1" x14ac:dyDescent="0.2">
      <c r="B23" s="25" t="s">
        <v>249</v>
      </c>
      <c r="C23" s="25" t="s">
        <v>250</v>
      </c>
      <c r="D23" s="25" t="s">
        <v>251</v>
      </c>
      <c r="E23" s="26">
        <v>213667</v>
      </c>
      <c r="F23" s="27">
        <v>279.26</v>
      </c>
      <c r="G23" s="28">
        <v>2.52E-2</v>
      </c>
      <c r="H23" s="29"/>
    </row>
    <row r="24" spans="2:8" ht="15.75" customHeight="1" x14ac:dyDescent="0.2">
      <c r="B24" s="25" t="s">
        <v>461</v>
      </c>
      <c r="C24" s="25" t="s">
        <v>462</v>
      </c>
      <c r="D24" s="25" t="s">
        <v>348</v>
      </c>
      <c r="E24" s="26">
        <v>611</v>
      </c>
      <c r="F24" s="27">
        <v>262.69</v>
      </c>
      <c r="G24" s="28">
        <v>2.3699999999999999E-2</v>
      </c>
      <c r="H24" s="29"/>
    </row>
    <row r="25" spans="2:8" ht="15.75" customHeight="1" x14ac:dyDescent="0.2">
      <c r="B25" s="25" t="s">
        <v>153</v>
      </c>
      <c r="C25" s="25" t="s">
        <v>154</v>
      </c>
      <c r="D25" s="25" t="s">
        <v>155</v>
      </c>
      <c r="E25" s="26">
        <v>28966</v>
      </c>
      <c r="F25" s="27">
        <v>257.77</v>
      </c>
      <c r="G25" s="28">
        <v>2.3300000000000001E-2</v>
      </c>
      <c r="H25" s="29"/>
    </row>
    <row r="26" spans="2:8" ht="15.75" customHeight="1" x14ac:dyDescent="0.2">
      <c r="B26" s="25" t="s">
        <v>687</v>
      </c>
      <c r="C26" s="25" t="s">
        <v>688</v>
      </c>
      <c r="D26" s="25" t="s">
        <v>331</v>
      </c>
      <c r="E26" s="26">
        <v>3810</v>
      </c>
      <c r="F26" s="27">
        <v>256.33999999999997</v>
      </c>
      <c r="G26" s="28">
        <v>2.3199999999999998E-2</v>
      </c>
      <c r="H26" s="29"/>
    </row>
    <row r="27" spans="2:8" ht="15.75" customHeight="1" x14ac:dyDescent="0.2">
      <c r="B27" s="25" t="s">
        <v>148</v>
      </c>
      <c r="C27" s="25" t="s">
        <v>149</v>
      </c>
      <c r="D27" s="25" t="s">
        <v>150</v>
      </c>
      <c r="E27" s="26">
        <v>9645</v>
      </c>
      <c r="F27" s="27">
        <v>245.88</v>
      </c>
      <c r="G27" s="28">
        <v>2.2200000000000001E-2</v>
      </c>
      <c r="H27" s="29"/>
    </row>
    <row r="28" spans="2:8" ht="15.75" customHeight="1" x14ac:dyDescent="0.2">
      <c r="B28" s="25" t="s">
        <v>279</v>
      </c>
      <c r="C28" s="25" t="s">
        <v>280</v>
      </c>
      <c r="D28" s="25" t="s">
        <v>281</v>
      </c>
      <c r="E28" s="26">
        <v>51768</v>
      </c>
      <c r="F28" s="27">
        <v>239.48</v>
      </c>
      <c r="G28" s="28">
        <v>2.1600000000000001E-2</v>
      </c>
      <c r="H28" s="29"/>
    </row>
    <row r="29" spans="2:8" ht="15.75" customHeight="1" x14ac:dyDescent="0.2">
      <c r="B29" s="25" t="s">
        <v>273</v>
      </c>
      <c r="C29" s="25" t="s">
        <v>274</v>
      </c>
      <c r="D29" s="25" t="s">
        <v>182</v>
      </c>
      <c r="E29" s="26">
        <v>107527</v>
      </c>
      <c r="F29" s="27">
        <v>234.79</v>
      </c>
      <c r="G29" s="28">
        <v>2.12E-2</v>
      </c>
      <c r="H29" s="29"/>
    </row>
    <row r="30" spans="2:8" ht="15.75" customHeight="1" x14ac:dyDescent="0.2">
      <c r="B30" s="25" t="s">
        <v>363</v>
      </c>
      <c r="C30" s="25" t="s">
        <v>364</v>
      </c>
      <c r="D30" s="25" t="s">
        <v>227</v>
      </c>
      <c r="E30" s="26">
        <v>8100</v>
      </c>
      <c r="F30" s="27">
        <v>196.79</v>
      </c>
      <c r="G30" s="28">
        <v>1.78E-2</v>
      </c>
      <c r="H30" s="29"/>
    </row>
    <row r="31" spans="2:8" ht="15.75" customHeight="1" x14ac:dyDescent="0.2">
      <c r="B31" s="25" t="s">
        <v>689</v>
      </c>
      <c r="C31" s="25" t="s">
        <v>690</v>
      </c>
      <c r="D31" s="25" t="s">
        <v>191</v>
      </c>
      <c r="E31" s="26">
        <v>31507</v>
      </c>
      <c r="F31" s="27">
        <v>188.74</v>
      </c>
      <c r="G31" s="28">
        <v>1.7000000000000001E-2</v>
      </c>
      <c r="H31" s="29"/>
    </row>
    <row r="32" spans="2:8" ht="15.75" customHeight="1" x14ac:dyDescent="0.2">
      <c r="B32" s="25" t="s">
        <v>445</v>
      </c>
      <c r="C32" s="25" t="s">
        <v>446</v>
      </c>
      <c r="D32" s="25" t="s">
        <v>227</v>
      </c>
      <c r="E32" s="26">
        <v>12334</v>
      </c>
      <c r="F32" s="27">
        <v>149.34</v>
      </c>
      <c r="G32" s="28">
        <v>1.35E-2</v>
      </c>
      <c r="H32" s="29"/>
    </row>
    <row r="33" spans="2:8" ht="15.75" customHeight="1" x14ac:dyDescent="0.2">
      <c r="B33" s="25" t="s">
        <v>691</v>
      </c>
      <c r="C33" s="25" t="s">
        <v>692</v>
      </c>
      <c r="D33" s="25" t="s">
        <v>331</v>
      </c>
      <c r="E33" s="26">
        <v>173606</v>
      </c>
      <c r="F33" s="27">
        <v>135.76</v>
      </c>
      <c r="G33" s="28">
        <v>1.23E-2</v>
      </c>
      <c r="H33" s="29"/>
    </row>
    <row r="34" spans="2:8" ht="15.75" customHeight="1" x14ac:dyDescent="0.2">
      <c r="B34" s="25" t="s">
        <v>547</v>
      </c>
      <c r="C34" s="25" t="s">
        <v>548</v>
      </c>
      <c r="D34" s="25" t="s">
        <v>158</v>
      </c>
      <c r="E34" s="26">
        <v>63614</v>
      </c>
      <c r="F34" s="27">
        <v>129.1</v>
      </c>
      <c r="G34" s="28">
        <v>1.17E-2</v>
      </c>
      <c r="H34" s="29"/>
    </row>
    <row r="35" spans="2:8" ht="15.75" customHeight="1" x14ac:dyDescent="0.2">
      <c r="B35" s="25" t="s">
        <v>675</v>
      </c>
      <c r="C35" s="25" t="s">
        <v>676</v>
      </c>
      <c r="D35" s="25" t="s">
        <v>158</v>
      </c>
      <c r="E35" s="26">
        <v>47071</v>
      </c>
      <c r="F35" s="27">
        <v>123.04</v>
      </c>
      <c r="G35" s="28">
        <v>1.11E-2</v>
      </c>
      <c r="H35" s="29"/>
    </row>
    <row r="36" spans="2:8" ht="15.75" customHeight="1" x14ac:dyDescent="0.2">
      <c r="B36" s="25" t="s">
        <v>693</v>
      </c>
      <c r="C36" s="25" t="s">
        <v>694</v>
      </c>
      <c r="D36" s="25" t="s">
        <v>251</v>
      </c>
      <c r="E36" s="26">
        <v>9613</v>
      </c>
      <c r="F36" s="27">
        <v>118</v>
      </c>
      <c r="G36" s="28">
        <v>1.0699999999999999E-2</v>
      </c>
      <c r="H36" s="29"/>
    </row>
    <row r="37" spans="2:8" ht="15.75" customHeight="1" x14ac:dyDescent="0.2">
      <c r="B37" s="25" t="s">
        <v>282</v>
      </c>
      <c r="C37" s="25" t="s">
        <v>283</v>
      </c>
      <c r="D37" s="25" t="s">
        <v>196</v>
      </c>
      <c r="E37" s="26">
        <v>9391</v>
      </c>
      <c r="F37" s="27">
        <v>105.02</v>
      </c>
      <c r="G37" s="28">
        <v>9.4999999999999998E-3</v>
      </c>
      <c r="H37" s="29"/>
    </row>
    <row r="38" spans="2:8" ht="15.75" customHeight="1" x14ac:dyDescent="0.2">
      <c r="B38" s="25" t="s">
        <v>574</v>
      </c>
      <c r="C38" s="25" t="s">
        <v>575</v>
      </c>
      <c r="D38" s="25" t="s">
        <v>289</v>
      </c>
      <c r="E38" s="26">
        <v>3279</v>
      </c>
      <c r="F38" s="27">
        <v>102.33</v>
      </c>
      <c r="G38" s="28">
        <v>9.1999999999999998E-3</v>
      </c>
      <c r="H38" s="29"/>
    </row>
    <row r="39" spans="2:8" ht="15.75" customHeight="1" x14ac:dyDescent="0.2">
      <c r="B39" s="25" t="s">
        <v>695</v>
      </c>
      <c r="C39" s="25" t="s">
        <v>696</v>
      </c>
      <c r="D39" s="25" t="s">
        <v>348</v>
      </c>
      <c r="E39" s="26">
        <v>6392</v>
      </c>
      <c r="F39" s="27">
        <v>94.16</v>
      </c>
      <c r="G39" s="28">
        <v>8.5000000000000006E-3</v>
      </c>
      <c r="H39" s="29"/>
    </row>
    <row r="40" spans="2:8" ht="15.75" customHeight="1" x14ac:dyDescent="0.2">
      <c r="B40" s="25" t="s">
        <v>697</v>
      </c>
      <c r="C40" s="25" t="s">
        <v>698</v>
      </c>
      <c r="D40" s="25" t="s">
        <v>251</v>
      </c>
      <c r="E40" s="26">
        <v>25156</v>
      </c>
      <c r="F40" s="27">
        <v>84.81</v>
      </c>
      <c r="G40" s="28">
        <v>7.7000000000000002E-3</v>
      </c>
      <c r="H40" s="29"/>
    </row>
    <row r="41" spans="2:8" ht="15.75" customHeight="1" x14ac:dyDescent="0.2">
      <c r="B41" s="25" t="s">
        <v>584</v>
      </c>
      <c r="C41" s="25" t="s">
        <v>585</v>
      </c>
      <c r="D41" s="25" t="s">
        <v>296</v>
      </c>
      <c r="E41" s="26">
        <v>15770</v>
      </c>
      <c r="F41" s="27">
        <v>83.53</v>
      </c>
      <c r="G41" s="28">
        <v>7.4999999999999997E-3</v>
      </c>
      <c r="H41" s="29"/>
    </row>
    <row r="42" spans="2:8" ht="15.75" customHeight="1" x14ac:dyDescent="0.2">
      <c r="B42" s="25" t="s">
        <v>604</v>
      </c>
      <c r="C42" s="25" t="s">
        <v>605</v>
      </c>
      <c r="D42" s="25" t="s">
        <v>348</v>
      </c>
      <c r="E42" s="26">
        <v>694</v>
      </c>
      <c r="F42" s="27">
        <v>81.83</v>
      </c>
      <c r="G42" s="28">
        <v>7.4000000000000003E-3</v>
      </c>
      <c r="H42" s="29"/>
    </row>
    <row r="43" spans="2:8" ht="15.75" customHeight="1" x14ac:dyDescent="0.2">
      <c r="B43" s="25" t="s">
        <v>553</v>
      </c>
      <c r="C43" s="25" t="s">
        <v>554</v>
      </c>
      <c r="D43" s="25" t="s">
        <v>227</v>
      </c>
      <c r="E43" s="26">
        <v>1711</v>
      </c>
      <c r="F43" s="27">
        <v>39.659999999999997</v>
      </c>
      <c r="G43" s="28">
        <v>3.5999999999999999E-3</v>
      </c>
      <c r="H43" s="29"/>
    </row>
    <row r="44" spans="2:8" ht="15.75" customHeight="1" x14ac:dyDescent="0.2">
      <c r="B44" s="25" t="s">
        <v>159</v>
      </c>
      <c r="C44" s="25" t="s">
        <v>160</v>
      </c>
      <c r="D44" s="25" t="s">
        <v>155</v>
      </c>
      <c r="E44" s="26">
        <v>5856</v>
      </c>
      <c r="F44" s="27">
        <v>28.81</v>
      </c>
      <c r="G44" s="28">
        <v>2.5999999999999999E-3</v>
      </c>
      <c r="H44" s="29"/>
    </row>
    <row r="45" spans="2:8" ht="15.75" customHeight="1" x14ac:dyDescent="0.2">
      <c r="B45" s="25" t="s">
        <v>156</v>
      </c>
      <c r="C45" s="25" t="s">
        <v>157</v>
      </c>
      <c r="D45" s="25" t="s">
        <v>158</v>
      </c>
      <c r="E45" s="26">
        <v>9645</v>
      </c>
      <c r="F45" s="27">
        <v>25.26</v>
      </c>
      <c r="G45" s="28">
        <v>2.3E-3</v>
      </c>
      <c r="H45" s="29"/>
    </row>
    <row r="46" spans="2:8" ht="15.75" customHeight="1" x14ac:dyDescent="0.2">
      <c r="B46" s="24" t="s">
        <v>101</v>
      </c>
      <c r="C46" s="24"/>
      <c r="D46" s="24"/>
      <c r="E46" s="30"/>
      <c r="F46" s="31">
        <v>10574.08</v>
      </c>
      <c r="G46" s="32">
        <v>0.95499999999999996</v>
      </c>
      <c r="H46" s="33"/>
    </row>
    <row r="47" spans="2:8" ht="15.75" customHeight="1" x14ac:dyDescent="0.2">
      <c r="B47" s="24" t="s">
        <v>161</v>
      </c>
      <c r="C47" s="25"/>
      <c r="D47" s="25"/>
      <c r="E47" s="26"/>
      <c r="F47" s="27"/>
      <c r="G47" s="28"/>
      <c r="H47" s="29"/>
    </row>
    <row r="48" spans="2:8" ht="15.75" customHeight="1" x14ac:dyDescent="0.2">
      <c r="B48" s="24" t="s">
        <v>101</v>
      </c>
      <c r="C48" s="25"/>
      <c r="D48" s="25"/>
      <c r="E48" s="26"/>
      <c r="F48" s="34" t="s">
        <v>103</v>
      </c>
      <c r="G48" s="35" t="s">
        <v>103</v>
      </c>
      <c r="H48" s="29"/>
    </row>
    <row r="49" spans="2:8" ht="15.75" customHeight="1" x14ac:dyDescent="0.2">
      <c r="B49" s="25"/>
      <c r="C49" s="25"/>
      <c r="D49" s="25"/>
      <c r="E49" s="26"/>
      <c r="F49" s="27"/>
      <c r="G49" s="28"/>
      <c r="H49" s="29"/>
    </row>
    <row r="50" spans="2:8" ht="15.75" customHeight="1" x14ac:dyDescent="0.2">
      <c r="B50" s="36" t="s">
        <v>105</v>
      </c>
      <c r="C50" s="36"/>
      <c r="D50" s="36"/>
      <c r="E50" s="37"/>
      <c r="F50" s="31">
        <v>10574.08</v>
      </c>
      <c r="G50" s="32">
        <v>0.95499999999999996</v>
      </c>
      <c r="H50" s="33"/>
    </row>
    <row r="51" spans="2:8" ht="15.75" customHeight="1" x14ac:dyDescent="0.2">
      <c r="B51" s="25"/>
      <c r="C51" s="25"/>
      <c r="D51" s="25"/>
      <c r="E51" s="26"/>
      <c r="F51" s="27"/>
      <c r="G51" s="28"/>
      <c r="H51" s="29"/>
    </row>
    <row r="52" spans="2:8" ht="15.75" customHeight="1" x14ac:dyDescent="0.2">
      <c r="B52" s="25"/>
      <c r="C52" s="25"/>
      <c r="D52" s="25"/>
      <c r="E52" s="26"/>
      <c r="F52" s="27"/>
      <c r="G52" s="28"/>
      <c r="H52" s="29"/>
    </row>
    <row r="53" spans="2:8" ht="15.75" customHeight="1" x14ac:dyDescent="0.2">
      <c r="B53" s="24" t="s">
        <v>107</v>
      </c>
      <c r="C53" s="25"/>
      <c r="D53" s="25"/>
      <c r="E53" s="26"/>
      <c r="F53" s="27"/>
      <c r="G53" s="28"/>
      <c r="H53" s="29"/>
    </row>
    <row r="54" spans="2:8" ht="15.75" customHeight="1" x14ac:dyDescent="0.2">
      <c r="B54" s="25" t="s">
        <v>108</v>
      </c>
      <c r="C54" s="25"/>
      <c r="D54" s="25"/>
      <c r="E54" s="26"/>
      <c r="F54" s="27">
        <v>535.29999999999995</v>
      </c>
      <c r="G54" s="28">
        <v>4.8300000000000003E-2</v>
      </c>
      <c r="H54" s="29"/>
    </row>
    <row r="55" spans="2:8" ht="15.75" customHeight="1" x14ac:dyDescent="0.2">
      <c r="B55" s="24" t="s">
        <v>101</v>
      </c>
      <c r="C55" s="24"/>
      <c r="D55" s="24"/>
      <c r="E55" s="30"/>
      <c r="F55" s="31">
        <v>535.29999999999995</v>
      </c>
      <c r="G55" s="32">
        <v>4.8300000000000003E-2</v>
      </c>
      <c r="H55" s="33"/>
    </row>
    <row r="56" spans="2:8" ht="15.75" customHeight="1" x14ac:dyDescent="0.2">
      <c r="B56" s="25"/>
      <c r="C56" s="25"/>
      <c r="D56" s="25"/>
      <c r="E56" s="26"/>
      <c r="F56" s="27"/>
      <c r="G56" s="28"/>
      <c r="H56" s="29"/>
    </row>
    <row r="57" spans="2:8" ht="15.75" customHeight="1" x14ac:dyDescent="0.2">
      <c r="B57" s="36" t="s">
        <v>105</v>
      </c>
      <c r="C57" s="36"/>
      <c r="D57" s="36"/>
      <c r="E57" s="37"/>
      <c r="F57" s="31">
        <v>535.29999999999995</v>
      </c>
      <c r="G57" s="32">
        <v>4.8300000000000003E-2</v>
      </c>
      <c r="H57" s="33"/>
    </row>
    <row r="58" spans="2:8" ht="15.75" customHeight="1" x14ac:dyDescent="0.2">
      <c r="B58" s="25" t="s">
        <v>109</v>
      </c>
      <c r="C58" s="25"/>
      <c r="D58" s="25"/>
      <c r="E58" s="26"/>
      <c r="F58" s="38">
        <v>-36.92</v>
      </c>
      <c r="G58" s="39">
        <v>-3.2999999999998586E-3</v>
      </c>
      <c r="H58" s="29"/>
    </row>
    <row r="59" spans="2:8" ht="15.75" customHeight="1" x14ac:dyDescent="0.2">
      <c r="B59" s="40" t="s">
        <v>110</v>
      </c>
      <c r="C59" s="40"/>
      <c r="D59" s="40"/>
      <c r="E59" s="41"/>
      <c r="F59" s="42">
        <v>11072.46</v>
      </c>
      <c r="G59" s="43">
        <v>1</v>
      </c>
      <c r="H59" s="44"/>
    </row>
    <row r="60" spans="2:8" ht="15.75" customHeight="1" x14ac:dyDescent="0.2">
      <c r="B60" s="2"/>
    </row>
    <row r="61" spans="2:8" ht="15.75" customHeight="1" x14ac:dyDescent="0.2">
      <c r="B61" s="12" t="s">
        <v>128</v>
      </c>
    </row>
    <row r="62" spans="2:8" ht="15.75" customHeight="1" thickBot="1" x14ac:dyDescent="0.25"/>
    <row r="63" spans="2:8" ht="27" customHeight="1" thickBot="1" x14ac:dyDescent="0.25">
      <c r="B63" s="57" t="s">
        <v>810</v>
      </c>
      <c r="C63" s="58" t="s">
        <v>811</v>
      </c>
      <c r="D63" s="58" t="s">
        <v>812</v>
      </c>
      <c r="E63" s="59" t="s">
        <v>813</v>
      </c>
      <c r="G63" s="2"/>
      <c r="H63" s="2"/>
    </row>
    <row r="64" spans="2:8" ht="21.75" customHeight="1" x14ac:dyDescent="0.2">
      <c r="B64" s="65" t="s">
        <v>64</v>
      </c>
      <c r="C64" s="78"/>
      <c r="D64" s="81" t="s">
        <v>845</v>
      </c>
      <c r="E64" s="83"/>
      <c r="G64" s="2"/>
      <c r="H64" s="2"/>
    </row>
    <row r="65" spans="2:16" ht="27.75" customHeight="1" x14ac:dyDescent="0.2">
      <c r="B65" s="61" t="s">
        <v>846</v>
      </c>
      <c r="C65" s="79"/>
      <c r="D65" s="82"/>
      <c r="E65" s="79"/>
      <c r="G65" s="2"/>
      <c r="H65" s="2"/>
    </row>
    <row r="66" spans="2:16" ht="46.5" customHeight="1" x14ac:dyDescent="0.2">
      <c r="B66" s="61" t="s">
        <v>847</v>
      </c>
      <c r="C66" s="79"/>
      <c r="D66" s="82"/>
      <c r="E66" s="79"/>
      <c r="G66" s="2"/>
      <c r="H66" s="2"/>
    </row>
    <row r="67" spans="2:16" ht="30.75" customHeight="1" thickBot="1" x14ac:dyDescent="0.25">
      <c r="B67" s="63" t="s">
        <v>835</v>
      </c>
      <c r="C67" s="80"/>
      <c r="D67" s="67" t="s">
        <v>835</v>
      </c>
      <c r="E67" s="84"/>
      <c r="G67" s="2"/>
      <c r="H67" s="2"/>
    </row>
    <row r="69" spans="2:16" ht="12" x14ac:dyDescent="0.2">
      <c r="B69" s="2" t="s">
        <v>814</v>
      </c>
      <c r="C69" s="2"/>
      <c r="D69" s="2"/>
      <c r="G69" s="2"/>
      <c r="H69" s="2"/>
    </row>
    <row r="70" spans="2:16" ht="12" x14ac:dyDescent="0.2">
      <c r="B70" s="3" t="s">
        <v>815</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5B62D53F-115C-4749-A951-CD3F31CCA6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E96F-B705-4951-9303-EE322EF1119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1.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190884</v>
      </c>
      <c r="F7" s="27">
        <v>3151.88</v>
      </c>
      <c r="G7" s="28">
        <v>0.14030000000000001</v>
      </c>
      <c r="H7" s="29"/>
    </row>
    <row r="8" spans="2:9" ht="15.75" customHeight="1" x14ac:dyDescent="0.2">
      <c r="B8" s="25" t="s">
        <v>148</v>
      </c>
      <c r="C8" s="25" t="s">
        <v>149</v>
      </c>
      <c r="D8" s="25" t="s">
        <v>150</v>
      </c>
      <c r="E8" s="26">
        <v>86580</v>
      </c>
      <c r="F8" s="27">
        <v>2207.14</v>
      </c>
      <c r="G8" s="28">
        <v>9.8199999999999996E-2</v>
      </c>
      <c r="H8" s="29"/>
    </row>
    <row r="9" spans="2:9" ht="15.75" customHeight="1" x14ac:dyDescent="0.2">
      <c r="B9" s="25" t="s">
        <v>131</v>
      </c>
      <c r="C9" s="25" t="s">
        <v>132</v>
      </c>
      <c r="D9" s="25" t="s">
        <v>133</v>
      </c>
      <c r="E9" s="26">
        <v>178844</v>
      </c>
      <c r="F9" s="27">
        <v>1785.4</v>
      </c>
      <c r="G9" s="28">
        <v>7.9500000000000001E-2</v>
      </c>
      <c r="H9" s="29"/>
    </row>
    <row r="10" spans="2:9" ht="15.75" customHeight="1" x14ac:dyDescent="0.2">
      <c r="B10" s="25" t="s">
        <v>134</v>
      </c>
      <c r="C10" s="25" t="s">
        <v>135</v>
      </c>
      <c r="D10" s="25" t="s">
        <v>136</v>
      </c>
      <c r="E10" s="26">
        <v>91403</v>
      </c>
      <c r="F10" s="27">
        <v>1239.1500000000001</v>
      </c>
      <c r="G10" s="28">
        <v>5.5100000000000003E-2</v>
      </c>
      <c r="H10" s="29"/>
    </row>
    <row r="11" spans="2:9" ht="15.75" customHeight="1" x14ac:dyDescent="0.2">
      <c r="B11" s="25" t="s">
        <v>254</v>
      </c>
      <c r="C11" s="25" t="s">
        <v>255</v>
      </c>
      <c r="D11" s="25" t="s">
        <v>144</v>
      </c>
      <c r="E11" s="26">
        <v>226077</v>
      </c>
      <c r="F11" s="27">
        <v>1052.8399999999999</v>
      </c>
      <c r="G11" s="28">
        <v>4.6899999999999997E-2</v>
      </c>
      <c r="H11" s="29"/>
    </row>
    <row r="12" spans="2:9" ht="15.75" customHeight="1" x14ac:dyDescent="0.2">
      <c r="B12" s="25" t="s">
        <v>197</v>
      </c>
      <c r="C12" s="25" t="s">
        <v>198</v>
      </c>
      <c r="D12" s="25" t="s">
        <v>136</v>
      </c>
      <c r="E12" s="26">
        <v>26106</v>
      </c>
      <c r="F12" s="27">
        <v>893.2</v>
      </c>
      <c r="G12" s="28">
        <v>3.9699999999999999E-2</v>
      </c>
      <c r="H12" s="29"/>
    </row>
    <row r="13" spans="2:9" ht="15.75" customHeight="1" x14ac:dyDescent="0.2">
      <c r="B13" s="25" t="s">
        <v>294</v>
      </c>
      <c r="C13" s="25" t="s">
        <v>295</v>
      </c>
      <c r="D13" s="25" t="s">
        <v>296</v>
      </c>
      <c r="E13" s="26">
        <v>30737</v>
      </c>
      <c r="F13" s="27">
        <v>824.17</v>
      </c>
      <c r="G13" s="28">
        <v>3.6700000000000003E-2</v>
      </c>
      <c r="H13" s="29"/>
    </row>
    <row r="14" spans="2:9" ht="15.75" customHeight="1" x14ac:dyDescent="0.2">
      <c r="B14" s="25" t="s">
        <v>247</v>
      </c>
      <c r="C14" s="25" t="s">
        <v>248</v>
      </c>
      <c r="D14" s="25" t="s">
        <v>133</v>
      </c>
      <c r="E14" s="26">
        <v>37674</v>
      </c>
      <c r="F14" s="27">
        <v>699.44</v>
      </c>
      <c r="G14" s="28">
        <v>3.1099999999999999E-2</v>
      </c>
      <c r="H14" s="29"/>
    </row>
    <row r="15" spans="2:9" ht="15.75" customHeight="1" x14ac:dyDescent="0.2">
      <c r="B15" s="25" t="s">
        <v>245</v>
      </c>
      <c r="C15" s="25" t="s">
        <v>246</v>
      </c>
      <c r="D15" s="25" t="s">
        <v>133</v>
      </c>
      <c r="E15" s="26">
        <v>70227</v>
      </c>
      <c r="F15" s="27">
        <v>669.9</v>
      </c>
      <c r="G15" s="28">
        <v>2.98E-2</v>
      </c>
      <c r="H15" s="29"/>
    </row>
    <row r="16" spans="2:9" ht="15.75" customHeight="1" x14ac:dyDescent="0.2">
      <c r="B16" s="25" t="s">
        <v>243</v>
      </c>
      <c r="C16" s="25" t="s">
        <v>244</v>
      </c>
      <c r="D16" s="25" t="s">
        <v>133</v>
      </c>
      <c r="E16" s="26">
        <v>97498</v>
      </c>
      <c r="F16" s="27">
        <v>604.67999999999995</v>
      </c>
      <c r="G16" s="28">
        <v>2.69E-2</v>
      </c>
      <c r="H16" s="29"/>
    </row>
    <row r="17" spans="2:8" ht="15.75" customHeight="1" x14ac:dyDescent="0.2">
      <c r="B17" s="25" t="s">
        <v>142</v>
      </c>
      <c r="C17" s="25" t="s">
        <v>143</v>
      </c>
      <c r="D17" s="25" t="s">
        <v>144</v>
      </c>
      <c r="E17" s="26">
        <v>22689</v>
      </c>
      <c r="F17" s="27">
        <v>581.02</v>
      </c>
      <c r="G17" s="28">
        <v>2.5899999999999999E-2</v>
      </c>
      <c r="H17" s="29"/>
    </row>
    <row r="18" spans="2:8" ht="15.75" customHeight="1" x14ac:dyDescent="0.2">
      <c r="B18" s="25" t="s">
        <v>153</v>
      </c>
      <c r="C18" s="25" t="s">
        <v>154</v>
      </c>
      <c r="D18" s="25" t="s">
        <v>155</v>
      </c>
      <c r="E18" s="26">
        <v>63715</v>
      </c>
      <c r="F18" s="27">
        <v>567</v>
      </c>
      <c r="G18" s="28">
        <v>2.52E-2</v>
      </c>
      <c r="H18" s="29"/>
    </row>
    <row r="19" spans="2:8" ht="15.75" customHeight="1" x14ac:dyDescent="0.2">
      <c r="B19" s="25" t="s">
        <v>252</v>
      </c>
      <c r="C19" s="25" t="s">
        <v>253</v>
      </c>
      <c r="D19" s="25" t="s">
        <v>158</v>
      </c>
      <c r="E19" s="26">
        <v>6757</v>
      </c>
      <c r="F19" s="27">
        <v>493.28</v>
      </c>
      <c r="G19" s="28">
        <v>2.1999999999999999E-2</v>
      </c>
      <c r="H19" s="29"/>
    </row>
    <row r="20" spans="2:8" ht="15.75" customHeight="1" x14ac:dyDescent="0.2">
      <c r="B20" s="25" t="s">
        <v>321</v>
      </c>
      <c r="C20" s="25" t="s">
        <v>322</v>
      </c>
      <c r="D20" s="25" t="s">
        <v>303</v>
      </c>
      <c r="E20" s="26">
        <v>11471</v>
      </c>
      <c r="F20" s="27">
        <v>387.42</v>
      </c>
      <c r="G20" s="28">
        <v>1.72E-2</v>
      </c>
      <c r="H20" s="29"/>
    </row>
    <row r="21" spans="2:8" ht="15.75" customHeight="1" x14ac:dyDescent="0.2">
      <c r="B21" s="25" t="s">
        <v>145</v>
      </c>
      <c r="C21" s="25" t="s">
        <v>146</v>
      </c>
      <c r="D21" s="25" t="s">
        <v>147</v>
      </c>
      <c r="E21" s="26">
        <v>22938</v>
      </c>
      <c r="F21" s="27">
        <v>338.38</v>
      </c>
      <c r="G21" s="28">
        <v>1.5100000000000001E-2</v>
      </c>
      <c r="H21" s="29"/>
    </row>
    <row r="22" spans="2:8" ht="15.75" customHeight="1" x14ac:dyDescent="0.2">
      <c r="B22" s="25" t="s">
        <v>256</v>
      </c>
      <c r="C22" s="25" t="s">
        <v>257</v>
      </c>
      <c r="D22" s="25" t="s">
        <v>147</v>
      </c>
      <c r="E22" s="26">
        <v>3372</v>
      </c>
      <c r="F22" s="27">
        <v>331.16</v>
      </c>
      <c r="G22" s="28">
        <v>1.47E-2</v>
      </c>
      <c r="H22" s="29"/>
    </row>
    <row r="23" spans="2:8" ht="15.75" customHeight="1" x14ac:dyDescent="0.2">
      <c r="B23" s="25" t="s">
        <v>325</v>
      </c>
      <c r="C23" s="25" t="s">
        <v>326</v>
      </c>
      <c r="D23" s="25" t="s">
        <v>303</v>
      </c>
      <c r="E23" s="26">
        <v>10607</v>
      </c>
      <c r="F23" s="27">
        <v>318.64</v>
      </c>
      <c r="G23" s="28">
        <v>1.4200000000000001E-2</v>
      </c>
      <c r="H23" s="29"/>
    </row>
    <row r="24" spans="2:8" ht="15.75" customHeight="1" x14ac:dyDescent="0.2">
      <c r="B24" s="25" t="s">
        <v>269</v>
      </c>
      <c r="C24" s="25" t="s">
        <v>270</v>
      </c>
      <c r="D24" s="25" t="s">
        <v>262</v>
      </c>
      <c r="E24" s="26">
        <v>27437</v>
      </c>
      <c r="F24" s="27">
        <v>313.70999999999998</v>
      </c>
      <c r="G24" s="28">
        <v>1.4E-2</v>
      </c>
      <c r="H24" s="29"/>
    </row>
    <row r="25" spans="2:8" ht="15.75" customHeight="1" x14ac:dyDescent="0.2">
      <c r="B25" s="25" t="s">
        <v>275</v>
      </c>
      <c r="C25" s="25" t="s">
        <v>276</v>
      </c>
      <c r="D25" s="25" t="s">
        <v>136</v>
      </c>
      <c r="E25" s="26">
        <v>26893</v>
      </c>
      <c r="F25" s="27">
        <v>300.31</v>
      </c>
      <c r="G25" s="28">
        <v>1.34E-2</v>
      </c>
      <c r="H25" s="29"/>
    </row>
    <row r="26" spans="2:8" ht="15.75" customHeight="1" x14ac:dyDescent="0.2">
      <c r="B26" s="25" t="s">
        <v>427</v>
      </c>
      <c r="C26" s="25" t="s">
        <v>428</v>
      </c>
      <c r="D26" s="25" t="s">
        <v>147</v>
      </c>
      <c r="E26" s="26">
        <v>45578</v>
      </c>
      <c r="F26" s="27">
        <v>293.66000000000003</v>
      </c>
      <c r="G26" s="28">
        <v>1.3100000000000001E-2</v>
      </c>
      <c r="H26" s="29"/>
    </row>
    <row r="27" spans="2:8" ht="15.75" customHeight="1" x14ac:dyDescent="0.2">
      <c r="B27" s="25" t="s">
        <v>273</v>
      </c>
      <c r="C27" s="25" t="s">
        <v>274</v>
      </c>
      <c r="D27" s="25" t="s">
        <v>182</v>
      </c>
      <c r="E27" s="26">
        <v>120878</v>
      </c>
      <c r="F27" s="27">
        <v>263.94</v>
      </c>
      <c r="G27" s="28">
        <v>1.17E-2</v>
      </c>
      <c r="H27" s="29"/>
    </row>
    <row r="28" spans="2:8" ht="15.75" customHeight="1" x14ac:dyDescent="0.2">
      <c r="B28" s="25" t="s">
        <v>183</v>
      </c>
      <c r="C28" s="25" t="s">
        <v>184</v>
      </c>
      <c r="D28" s="25" t="s">
        <v>185</v>
      </c>
      <c r="E28" s="26">
        <v>204585</v>
      </c>
      <c r="F28" s="27">
        <v>251.95</v>
      </c>
      <c r="G28" s="28">
        <v>1.12E-2</v>
      </c>
      <c r="H28" s="29"/>
    </row>
    <row r="29" spans="2:8" ht="15.75" customHeight="1" x14ac:dyDescent="0.2">
      <c r="B29" s="25" t="s">
        <v>263</v>
      </c>
      <c r="C29" s="25" t="s">
        <v>264</v>
      </c>
      <c r="D29" s="25" t="s">
        <v>205</v>
      </c>
      <c r="E29" s="26">
        <v>2926</v>
      </c>
      <c r="F29" s="27">
        <v>243.39</v>
      </c>
      <c r="G29" s="28">
        <v>1.0800000000000001E-2</v>
      </c>
      <c r="H29" s="29"/>
    </row>
    <row r="30" spans="2:8" ht="15.75" customHeight="1" x14ac:dyDescent="0.2">
      <c r="B30" s="25" t="s">
        <v>568</v>
      </c>
      <c r="C30" s="25" t="s">
        <v>569</v>
      </c>
      <c r="D30" s="25" t="s">
        <v>133</v>
      </c>
      <c r="E30" s="26">
        <v>16552</v>
      </c>
      <c r="F30" s="27">
        <v>234.67</v>
      </c>
      <c r="G30" s="28">
        <v>1.04E-2</v>
      </c>
      <c r="H30" s="29"/>
    </row>
    <row r="31" spans="2:8" ht="15.75" customHeight="1" x14ac:dyDescent="0.2">
      <c r="B31" s="25" t="s">
        <v>393</v>
      </c>
      <c r="C31" s="25" t="s">
        <v>394</v>
      </c>
      <c r="D31" s="25" t="s">
        <v>182</v>
      </c>
      <c r="E31" s="26">
        <v>87047</v>
      </c>
      <c r="F31" s="27">
        <v>231.59</v>
      </c>
      <c r="G31" s="28">
        <v>1.03E-2</v>
      </c>
      <c r="H31" s="29"/>
    </row>
    <row r="32" spans="2:8" ht="15.75" customHeight="1" x14ac:dyDescent="0.2">
      <c r="B32" s="25" t="s">
        <v>156</v>
      </c>
      <c r="C32" s="25" t="s">
        <v>157</v>
      </c>
      <c r="D32" s="25" t="s">
        <v>158</v>
      </c>
      <c r="E32" s="26">
        <v>87024</v>
      </c>
      <c r="F32" s="27">
        <v>227.87</v>
      </c>
      <c r="G32" s="28">
        <v>1.01E-2</v>
      </c>
      <c r="H32" s="29"/>
    </row>
    <row r="33" spans="2:8" ht="15.75" customHeight="1" x14ac:dyDescent="0.2">
      <c r="B33" s="25" t="s">
        <v>299</v>
      </c>
      <c r="C33" s="25" t="s">
        <v>300</v>
      </c>
      <c r="D33" s="25" t="s">
        <v>158</v>
      </c>
      <c r="E33" s="26">
        <v>13732</v>
      </c>
      <c r="F33" s="27">
        <v>219.48</v>
      </c>
      <c r="G33" s="28">
        <v>9.7999999999999997E-3</v>
      </c>
      <c r="H33" s="29"/>
    </row>
    <row r="34" spans="2:8" ht="15.75" customHeight="1" x14ac:dyDescent="0.2">
      <c r="B34" s="25" t="s">
        <v>139</v>
      </c>
      <c r="C34" s="25" t="s">
        <v>140</v>
      </c>
      <c r="D34" s="25" t="s">
        <v>141</v>
      </c>
      <c r="E34" s="26">
        <v>907</v>
      </c>
      <c r="F34" s="27">
        <v>204.56</v>
      </c>
      <c r="G34" s="28">
        <v>9.1000000000000004E-3</v>
      </c>
      <c r="H34" s="29"/>
    </row>
    <row r="35" spans="2:8" ht="15.75" customHeight="1" x14ac:dyDescent="0.2">
      <c r="B35" s="25" t="s">
        <v>699</v>
      </c>
      <c r="C35" s="25" t="s">
        <v>700</v>
      </c>
      <c r="D35" s="25" t="s">
        <v>701</v>
      </c>
      <c r="E35" s="26">
        <v>7833</v>
      </c>
      <c r="F35" s="27">
        <v>195.21</v>
      </c>
      <c r="G35" s="28">
        <v>8.6999999999999994E-3</v>
      </c>
      <c r="H35" s="29"/>
    </row>
    <row r="36" spans="2:8" ht="15.75" customHeight="1" x14ac:dyDescent="0.2">
      <c r="B36" s="25" t="s">
        <v>702</v>
      </c>
      <c r="C36" s="25" t="s">
        <v>703</v>
      </c>
      <c r="D36" s="25" t="s">
        <v>185</v>
      </c>
      <c r="E36" s="26">
        <v>23899</v>
      </c>
      <c r="F36" s="27">
        <v>195.2</v>
      </c>
      <c r="G36" s="28">
        <v>8.6999999999999994E-3</v>
      </c>
      <c r="H36" s="29"/>
    </row>
    <row r="37" spans="2:8" ht="15.75" customHeight="1" x14ac:dyDescent="0.2">
      <c r="B37" s="25" t="s">
        <v>415</v>
      </c>
      <c r="C37" s="25" t="s">
        <v>416</v>
      </c>
      <c r="D37" s="25" t="s">
        <v>216</v>
      </c>
      <c r="E37" s="26">
        <v>27348</v>
      </c>
      <c r="F37" s="27">
        <v>176.9</v>
      </c>
      <c r="G37" s="28">
        <v>7.9000000000000008E-3</v>
      </c>
      <c r="H37" s="29"/>
    </row>
    <row r="38" spans="2:8" ht="15.75" customHeight="1" x14ac:dyDescent="0.2">
      <c r="B38" s="25" t="s">
        <v>306</v>
      </c>
      <c r="C38" s="25" t="s">
        <v>307</v>
      </c>
      <c r="D38" s="25" t="s">
        <v>136</v>
      </c>
      <c r="E38" s="26">
        <v>15834</v>
      </c>
      <c r="F38" s="27">
        <v>176.63</v>
      </c>
      <c r="G38" s="28">
        <v>7.9000000000000008E-3</v>
      </c>
      <c r="H38" s="29"/>
    </row>
    <row r="39" spans="2:8" ht="15.75" customHeight="1" x14ac:dyDescent="0.2">
      <c r="B39" s="25" t="s">
        <v>271</v>
      </c>
      <c r="C39" s="25" t="s">
        <v>272</v>
      </c>
      <c r="D39" s="25" t="s">
        <v>205</v>
      </c>
      <c r="E39" s="26">
        <v>9526</v>
      </c>
      <c r="F39" s="27">
        <v>176.18</v>
      </c>
      <c r="G39" s="28">
        <v>7.7999999999999996E-3</v>
      </c>
      <c r="H39" s="29"/>
    </row>
    <row r="40" spans="2:8" ht="15.75" customHeight="1" x14ac:dyDescent="0.2">
      <c r="B40" s="25" t="s">
        <v>704</v>
      </c>
      <c r="C40" s="25" t="s">
        <v>705</v>
      </c>
      <c r="D40" s="25" t="s">
        <v>706</v>
      </c>
      <c r="E40" s="26">
        <v>99205</v>
      </c>
      <c r="F40" s="27">
        <v>175.64</v>
      </c>
      <c r="G40" s="28">
        <v>7.7999999999999996E-3</v>
      </c>
      <c r="H40" s="29"/>
    </row>
    <row r="41" spans="2:8" ht="15.75" customHeight="1" x14ac:dyDescent="0.2">
      <c r="B41" s="25" t="s">
        <v>260</v>
      </c>
      <c r="C41" s="25" t="s">
        <v>261</v>
      </c>
      <c r="D41" s="25" t="s">
        <v>262</v>
      </c>
      <c r="E41" s="26">
        <v>3092</v>
      </c>
      <c r="F41" s="27">
        <v>174.4</v>
      </c>
      <c r="G41" s="28">
        <v>7.7999999999999996E-3</v>
      </c>
      <c r="H41" s="29"/>
    </row>
    <row r="42" spans="2:8" ht="15.75" customHeight="1" x14ac:dyDescent="0.2">
      <c r="B42" s="25" t="s">
        <v>279</v>
      </c>
      <c r="C42" s="25" t="s">
        <v>280</v>
      </c>
      <c r="D42" s="25" t="s">
        <v>281</v>
      </c>
      <c r="E42" s="26">
        <v>37012</v>
      </c>
      <c r="F42" s="27">
        <v>171.22</v>
      </c>
      <c r="G42" s="28">
        <v>7.6E-3</v>
      </c>
      <c r="H42" s="29"/>
    </row>
    <row r="43" spans="2:8" ht="15.75" customHeight="1" x14ac:dyDescent="0.2">
      <c r="B43" s="25" t="s">
        <v>707</v>
      </c>
      <c r="C43" s="25" t="s">
        <v>708</v>
      </c>
      <c r="D43" s="25" t="s">
        <v>709</v>
      </c>
      <c r="E43" s="26">
        <v>21442</v>
      </c>
      <c r="F43" s="27">
        <v>166.79</v>
      </c>
      <c r="G43" s="28">
        <v>7.4000000000000003E-3</v>
      </c>
      <c r="H43" s="29"/>
    </row>
    <row r="44" spans="2:8" ht="15.75" customHeight="1" x14ac:dyDescent="0.2">
      <c r="B44" s="25" t="s">
        <v>265</v>
      </c>
      <c r="C44" s="25" t="s">
        <v>266</v>
      </c>
      <c r="D44" s="25" t="s">
        <v>262</v>
      </c>
      <c r="E44" s="26">
        <v>13713</v>
      </c>
      <c r="F44" s="27">
        <v>161.13</v>
      </c>
      <c r="G44" s="28">
        <v>7.1999999999999998E-3</v>
      </c>
      <c r="H44" s="29"/>
    </row>
    <row r="45" spans="2:8" ht="15.75" customHeight="1" x14ac:dyDescent="0.2">
      <c r="B45" s="25" t="s">
        <v>710</v>
      </c>
      <c r="C45" s="25" t="s">
        <v>711</v>
      </c>
      <c r="D45" s="25" t="s">
        <v>136</v>
      </c>
      <c r="E45" s="26">
        <v>37624</v>
      </c>
      <c r="F45" s="27">
        <v>152.4</v>
      </c>
      <c r="G45" s="28">
        <v>6.7999999999999996E-3</v>
      </c>
      <c r="H45" s="29"/>
    </row>
    <row r="46" spans="2:8" ht="15.75" customHeight="1" x14ac:dyDescent="0.2">
      <c r="B46" s="25" t="s">
        <v>429</v>
      </c>
      <c r="C46" s="25" t="s">
        <v>430</v>
      </c>
      <c r="D46" s="25" t="s">
        <v>216</v>
      </c>
      <c r="E46" s="26">
        <v>11442</v>
      </c>
      <c r="F46" s="27">
        <v>146.69999999999999</v>
      </c>
      <c r="G46" s="28">
        <v>6.4999999999999997E-3</v>
      </c>
      <c r="H46" s="29"/>
    </row>
    <row r="47" spans="2:8" ht="15.75" customHeight="1" x14ac:dyDescent="0.2">
      <c r="B47" s="25" t="s">
        <v>290</v>
      </c>
      <c r="C47" s="25" t="s">
        <v>291</v>
      </c>
      <c r="D47" s="25" t="s">
        <v>141</v>
      </c>
      <c r="E47" s="26">
        <v>2996</v>
      </c>
      <c r="F47" s="27">
        <v>143.63</v>
      </c>
      <c r="G47" s="28">
        <v>6.4000000000000003E-3</v>
      </c>
      <c r="H47" s="29"/>
    </row>
    <row r="48" spans="2:8" ht="15.75" customHeight="1" x14ac:dyDescent="0.2">
      <c r="B48" s="25" t="s">
        <v>712</v>
      </c>
      <c r="C48" s="25" t="s">
        <v>713</v>
      </c>
      <c r="D48" s="25" t="s">
        <v>147</v>
      </c>
      <c r="E48" s="26">
        <v>2870</v>
      </c>
      <c r="F48" s="27">
        <v>141.53</v>
      </c>
      <c r="G48" s="28">
        <v>6.3E-3</v>
      </c>
      <c r="H48" s="29"/>
    </row>
    <row r="49" spans="2:8" ht="15.75" customHeight="1" x14ac:dyDescent="0.2">
      <c r="B49" s="25" t="s">
        <v>174</v>
      </c>
      <c r="C49" s="25" t="s">
        <v>175</v>
      </c>
      <c r="D49" s="25" t="s">
        <v>176</v>
      </c>
      <c r="E49" s="26">
        <v>2592</v>
      </c>
      <c r="F49" s="27">
        <v>134.1</v>
      </c>
      <c r="G49" s="28">
        <v>6.0000000000000001E-3</v>
      </c>
      <c r="H49" s="29"/>
    </row>
    <row r="50" spans="2:8" ht="15.75" customHeight="1" x14ac:dyDescent="0.2">
      <c r="B50" s="25" t="s">
        <v>208</v>
      </c>
      <c r="C50" s="25" t="s">
        <v>209</v>
      </c>
      <c r="D50" s="25" t="s">
        <v>210</v>
      </c>
      <c r="E50" s="26">
        <v>58074</v>
      </c>
      <c r="F50" s="27">
        <v>133.13</v>
      </c>
      <c r="G50" s="28">
        <v>5.8999999999999999E-3</v>
      </c>
      <c r="H50" s="29"/>
    </row>
    <row r="51" spans="2:8" ht="15.75" customHeight="1" x14ac:dyDescent="0.2">
      <c r="B51" s="25" t="s">
        <v>714</v>
      </c>
      <c r="C51" s="25" t="s">
        <v>715</v>
      </c>
      <c r="D51" s="25" t="s">
        <v>219</v>
      </c>
      <c r="E51" s="26">
        <v>15319</v>
      </c>
      <c r="F51" s="27">
        <v>131.63999999999999</v>
      </c>
      <c r="G51" s="28">
        <v>5.8999999999999999E-3</v>
      </c>
      <c r="H51" s="29"/>
    </row>
    <row r="52" spans="2:8" ht="15.75" customHeight="1" x14ac:dyDescent="0.2">
      <c r="B52" s="25" t="s">
        <v>367</v>
      </c>
      <c r="C52" s="25" t="s">
        <v>368</v>
      </c>
      <c r="D52" s="25" t="s">
        <v>262</v>
      </c>
      <c r="E52" s="26">
        <v>3242</v>
      </c>
      <c r="F52" s="27">
        <v>119.45</v>
      </c>
      <c r="G52" s="28">
        <v>5.3E-3</v>
      </c>
      <c r="H52" s="29"/>
    </row>
    <row r="53" spans="2:8" ht="15.75" customHeight="1" x14ac:dyDescent="0.2">
      <c r="B53" s="25" t="s">
        <v>267</v>
      </c>
      <c r="C53" s="25" t="s">
        <v>268</v>
      </c>
      <c r="D53" s="25" t="s">
        <v>147</v>
      </c>
      <c r="E53" s="26">
        <v>3543</v>
      </c>
      <c r="F53" s="27">
        <v>119.24</v>
      </c>
      <c r="G53" s="28">
        <v>5.3E-3</v>
      </c>
      <c r="H53" s="29"/>
    </row>
    <row r="54" spans="2:8" ht="15.75" customHeight="1" x14ac:dyDescent="0.2">
      <c r="B54" s="25" t="s">
        <v>151</v>
      </c>
      <c r="C54" s="25" t="s">
        <v>152</v>
      </c>
      <c r="D54" s="25" t="s">
        <v>136</v>
      </c>
      <c r="E54" s="26">
        <v>2365</v>
      </c>
      <c r="F54" s="27">
        <v>115.69</v>
      </c>
      <c r="G54" s="28">
        <v>5.1000000000000004E-3</v>
      </c>
      <c r="H54" s="29"/>
    </row>
    <row r="55" spans="2:8" ht="15.75" customHeight="1" x14ac:dyDescent="0.2">
      <c r="B55" s="25" t="s">
        <v>258</v>
      </c>
      <c r="C55" s="25" t="s">
        <v>259</v>
      </c>
      <c r="D55" s="25" t="s">
        <v>147</v>
      </c>
      <c r="E55" s="26">
        <v>3297</v>
      </c>
      <c r="F55" s="27">
        <v>105.63</v>
      </c>
      <c r="G55" s="28">
        <v>4.7000000000000002E-3</v>
      </c>
      <c r="H55" s="29"/>
    </row>
    <row r="56" spans="2:8" ht="15.75" customHeight="1" x14ac:dyDescent="0.2">
      <c r="B56" s="25" t="s">
        <v>716</v>
      </c>
      <c r="C56" s="25" t="s">
        <v>717</v>
      </c>
      <c r="D56" s="25" t="s">
        <v>150</v>
      </c>
      <c r="E56" s="26">
        <v>24808</v>
      </c>
      <c r="F56" s="27">
        <v>93.65</v>
      </c>
      <c r="G56" s="28">
        <v>4.1999999999999997E-3</v>
      </c>
      <c r="H56" s="29"/>
    </row>
    <row r="57" spans="2:8" ht="15.75" customHeight="1" x14ac:dyDescent="0.2">
      <c r="B57" s="25" t="s">
        <v>718</v>
      </c>
      <c r="C57" s="25" t="s">
        <v>719</v>
      </c>
      <c r="D57" s="25" t="s">
        <v>426</v>
      </c>
      <c r="E57" s="26">
        <v>13525</v>
      </c>
      <c r="F57" s="27">
        <v>84.49</v>
      </c>
      <c r="G57" s="28">
        <v>3.8E-3</v>
      </c>
      <c r="H57" s="29"/>
    </row>
    <row r="58" spans="2:8" ht="15.75" customHeight="1" x14ac:dyDescent="0.2">
      <c r="B58" s="24" t="s">
        <v>101</v>
      </c>
      <c r="C58" s="24"/>
      <c r="D58" s="24"/>
      <c r="E58" s="30"/>
      <c r="F58" s="31">
        <v>22320.41</v>
      </c>
      <c r="G58" s="32">
        <v>0.99329999999999996</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22320.41</v>
      </c>
      <c r="G62" s="32">
        <v>0.99329999999999996</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83.28</v>
      </c>
      <c r="G66" s="28">
        <v>3.7000000000000002E-3</v>
      </c>
      <c r="H66" s="29"/>
    </row>
    <row r="67" spans="2:16" ht="15.75" customHeight="1" x14ac:dyDescent="0.2">
      <c r="B67" s="24" t="s">
        <v>101</v>
      </c>
      <c r="C67" s="24"/>
      <c r="D67" s="24"/>
      <c r="E67" s="30"/>
      <c r="F67" s="31">
        <v>83.28</v>
      </c>
      <c r="G67" s="32">
        <v>3.7000000000000002E-3</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83.28</v>
      </c>
      <c r="G69" s="32">
        <v>3.7000000000000002E-3</v>
      </c>
      <c r="H69" s="33"/>
    </row>
    <row r="70" spans="2:16" ht="15.75" customHeight="1" x14ac:dyDescent="0.2">
      <c r="B70" s="25" t="s">
        <v>109</v>
      </c>
      <c r="C70" s="25"/>
      <c r="D70" s="25"/>
      <c r="E70" s="26"/>
      <c r="F70" s="27">
        <v>67.319999999999993</v>
      </c>
      <c r="G70" s="28">
        <v>3.0000000000000027E-3</v>
      </c>
      <c r="H70" s="29"/>
      <c r="L70" s="3"/>
    </row>
    <row r="71" spans="2:16" ht="15.75" customHeight="1" x14ac:dyDescent="0.2">
      <c r="B71" s="40" t="s">
        <v>110</v>
      </c>
      <c r="C71" s="40"/>
      <c r="D71" s="40"/>
      <c r="E71" s="41"/>
      <c r="F71" s="42">
        <v>22471.01</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27.75" customHeight="1" x14ac:dyDescent="0.2">
      <c r="B76" s="65" t="s">
        <v>66</v>
      </c>
      <c r="C76" s="78"/>
      <c r="D76" s="81" t="s">
        <v>848</v>
      </c>
      <c r="E76" s="83"/>
      <c r="G76" s="2"/>
      <c r="H76" s="2"/>
    </row>
    <row r="77" spans="2:16" ht="31.5" customHeight="1" x14ac:dyDescent="0.2">
      <c r="B77" s="61" t="s">
        <v>849</v>
      </c>
      <c r="C77" s="79"/>
      <c r="D77" s="82"/>
      <c r="E77" s="79"/>
      <c r="G77" s="2"/>
      <c r="H77" s="2"/>
    </row>
    <row r="78" spans="2:16" ht="39.950000000000003" customHeight="1" x14ac:dyDescent="0.2">
      <c r="B78" s="61" t="s">
        <v>850</v>
      </c>
      <c r="C78" s="79"/>
      <c r="D78" s="82"/>
      <c r="E78" s="79"/>
      <c r="G78" s="2"/>
      <c r="H78" s="2"/>
    </row>
    <row r="79" spans="2:16" ht="22.5" customHeight="1" thickBot="1" x14ac:dyDescent="0.25">
      <c r="B79" s="63" t="s">
        <v>830</v>
      </c>
      <c r="C79" s="80"/>
      <c r="D79" s="67" t="s">
        <v>830</v>
      </c>
      <c r="E79" s="84"/>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6EE5480C-CE42-46AA-AB6D-DC09D64A25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9379-3249-4B2F-8581-92C143CF865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6.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69669</v>
      </c>
      <c r="F7" s="27">
        <v>1150.3</v>
      </c>
      <c r="G7" s="28">
        <v>0.15609999999999999</v>
      </c>
      <c r="H7" s="29"/>
    </row>
    <row r="8" spans="2:9" ht="15.75" customHeight="1" x14ac:dyDescent="0.2">
      <c r="B8" s="25" t="s">
        <v>148</v>
      </c>
      <c r="C8" s="25" t="s">
        <v>149</v>
      </c>
      <c r="D8" s="25" t="s">
        <v>150</v>
      </c>
      <c r="E8" s="26">
        <v>33148</v>
      </c>
      <c r="F8" s="27">
        <v>844.56</v>
      </c>
      <c r="G8" s="28">
        <v>0.11459999999999999</v>
      </c>
      <c r="H8" s="29"/>
    </row>
    <row r="9" spans="2:9" ht="15.75" customHeight="1" x14ac:dyDescent="0.2">
      <c r="B9" s="25" t="s">
        <v>131</v>
      </c>
      <c r="C9" s="25" t="s">
        <v>132</v>
      </c>
      <c r="D9" s="25" t="s">
        <v>133</v>
      </c>
      <c r="E9" s="26">
        <v>67450</v>
      </c>
      <c r="F9" s="27">
        <v>673.18</v>
      </c>
      <c r="G9" s="28">
        <v>9.1300000000000006E-2</v>
      </c>
      <c r="H9" s="29"/>
    </row>
    <row r="10" spans="2:9" ht="15.75" customHeight="1" x14ac:dyDescent="0.2">
      <c r="B10" s="25" t="s">
        <v>134</v>
      </c>
      <c r="C10" s="25" t="s">
        <v>135</v>
      </c>
      <c r="D10" s="25" t="s">
        <v>136</v>
      </c>
      <c r="E10" s="26">
        <v>34823</v>
      </c>
      <c r="F10" s="27">
        <v>471.89</v>
      </c>
      <c r="G10" s="28">
        <v>6.4000000000000001E-2</v>
      </c>
      <c r="H10" s="29"/>
    </row>
    <row r="11" spans="2:9" ht="15.75" customHeight="1" x14ac:dyDescent="0.2">
      <c r="B11" s="25" t="s">
        <v>254</v>
      </c>
      <c r="C11" s="25" t="s">
        <v>255</v>
      </c>
      <c r="D11" s="25" t="s">
        <v>144</v>
      </c>
      <c r="E11" s="26">
        <v>85257</v>
      </c>
      <c r="F11" s="27">
        <v>396.96</v>
      </c>
      <c r="G11" s="28">
        <v>5.3900000000000003E-2</v>
      </c>
      <c r="H11" s="29"/>
    </row>
    <row r="12" spans="2:9" ht="15.75" customHeight="1" x14ac:dyDescent="0.2">
      <c r="B12" s="25" t="s">
        <v>197</v>
      </c>
      <c r="C12" s="25" t="s">
        <v>198</v>
      </c>
      <c r="D12" s="25" t="s">
        <v>136</v>
      </c>
      <c r="E12" s="26">
        <v>9864</v>
      </c>
      <c r="F12" s="27">
        <v>337.46</v>
      </c>
      <c r="G12" s="28">
        <v>4.58E-2</v>
      </c>
      <c r="H12" s="29"/>
    </row>
    <row r="13" spans="2:9" ht="15.75" customHeight="1" x14ac:dyDescent="0.2">
      <c r="B13" s="25" t="s">
        <v>294</v>
      </c>
      <c r="C13" s="25" t="s">
        <v>295</v>
      </c>
      <c r="D13" s="25" t="s">
        <v>296</v>
      </c>
      <c r="E13" s="26">
        <v>11693</v>
      </c>
      <c r="F13" s="27">
        <v>313.36</v>
      </c>
      <c r="G13" s="28">
        <v>4.2500000000000003E-2</v>
      </c>
      <c r="H13" s="29"/>
    </row>
    <row r="14" spans="2:9" ht="15.75" customHeight="1" x14ac:dyDescent="0.2">
      <c r="B14" s="25" t="s">
        <v>247</v>
      </c>
      <c r="C14" s="25" t="s">
        <v>248</v>
      </c>
      <c r="D14" s="25" t="s">
        <v>133</v>
      </c>
      <c r="E14" s="26">
        <v>13795</v>
      </c>
      <c r="F14" s="27">
        <v>256.10000000000002</v>
      </c>
      <c r="G14" s="28">
        <v>3.4700000000000002E-2</v>
      </c>
      <c r="H14" s="29"/>
    </row>
    <row r="15" spans="2:9" ht="15.75" customHeight="1" x14ac:dyDescent="0.2">
      <c r="B15" s="25" t="s">
        <v>245</v>
      </c>
      <c r="C15" s="25" t="s">
        <v>246</v>
      </c>
      <c r="D15" s="25" t="s">
        <v>133</v>
      </c>
      <c r="E15" s="26">
        <v>26804</v>
      </c>
      <c r="F15" s="27">
        <v>255.71</v>
      </c>
      <c r="G15" s="28">
        <v>3.4700000000000002E-2</v>
      </c>
      <c r="H15" s="29"/>
    </row>
    <row r="16" spans="2:9" ht="15.75" customHeight="1" x14ac:dyDescent="0.2">
      <c r="B16" s="25" t="s">
        <v>243</v>
      </c>
      <c r="C16" s="25" t="s">
        <v>244</v>
      </c>
      <c r="D16" s="25" t="s">
        <v>133</v>
      </c>
      <c r="E16" s="26">
        <v>36205</v>
      </c>
      <c r="F16" s="27">
        <v>224.51</v>
      </c>
      <c r="G16" s="28">
        <v>3.0499999999999999E-2</v>
      </c>
      <c r="H16" s="29"/>
    </row>
    <row r="17" spans="2:8" ht="15.75" customHeight="1" x14ac:dyDescent="0.2">
      <c r="B17" s="25" t="s">
        <v>142</v>
      </c>
      <c r="C17" s="25" t="s">
        <v>143</v>
      </c>
      <c r="D17" s="25" t="s">
        <v>144</v>
      </c>
      <c r="E17" s="26">
        <v>8611</v>
      </c>
      <c r="F17" s="27">
        <v>220.57</v>
      </c>
      <c r="G17" s="28">
        <v>2.9899999999999999E-2</v>
      </c>
      <c r="H17" s="29"/>
    </row>
    <row r="18" spans="2:8" ht="15.75" customHeight="1" x14ac:dyDescent="0.2">
      <c r="B18" s="25" t="s">
        <v>153</v>
      </c>
      <c r="C18" s="25" t="s">
        <v>154</v>
      </c>
      <c r="D18" s="25" t="s">
        <v>155</v>
      </c>
      <c r="E18" s="26">
        <v>23751</v>
      </c>
      <c r="F18" s="27">
        <v>211.44</v>
      </c>
      <c r="G18" s="28">
        <v>2.87E-2</v>
      </c>
      <c r="H18" s="29"/>
    </row>
    <row r="19" spans="2:8" ht="15.75" customHeight="1" x14ac:dyDescent="0.2">
      <c r="B19" s="25" t="s">
        <v>252</v>
      </c>
      <c r="C19" s="25" t="s">
        <v>253</v>
      </c>
      <c r="D19" s="25" t="s">
        <v>158</v>
      </c>
      <c r="E19" s="26">
        <v>2561</v>
      </c>
      <c r="F19" s="27">
        <v>186.95</v>
      </c>
      <c r="G19" s="28">
        <v>2.5399999999999999E-2</v>
      </c>
      <c r="H19" s="29"/>
    </row>
    <row r="20" spans="2:8" ht="15.75" customHeight="1" x14ac:dyDescent="0.2">
      <c r="B20" s="25" t="s">
        <v>321</v>
      </c>
      <c r="C20" s="25" t="s">
        <v>322</v>
      </c>
      <c r="D20" s="25" t="s">
        <v>303</v>
      </c>
      <c r="E20" s="26">
        <v>4359</v>
      </c>
      <c r="F20" s="27">
        <v>147.11000000000001</v>
      </c>
      <c r="G20" s="28">
        <v>0.02</v>
      </c>
      <c r="H20" s="29"/>
    </row>
    <row r="21" spans="2:8" ht="15.75" customHeight="1" x14ac:dyDescent="0.2">
      <c r="B21" s="25" t="s">
        <v>145</v>
      </c>
      <c r="C21" s="25" t="s">
        <v>146</v>
      </c>
      <c r="D21" s="25" t="s">
        <v>147</v>
      </c>
      <c r="E21" s="26">
        <v>9239</v>
      </c>
      <c r="F21" s="27">
        <v>136.36000000000001</v>
      </c>
      <c r="G21" s="28">
        <v>1.8499999999999999E-2</v>
      </c>
      <c r="H21" s="29"/>
    </row>
    <row r="22" spans="2:8" ht="15.75" customHeight="1" x14ac:dyDescent="0.2">
      <c r="B22" s="25" t="s">
        <v>256</v>
      </c>
      <c r="C22" s="25" t="s">
        <v>257</v>
      </c>
      <c r="D22" s="25" t="s">
        <v>147</v>
      </c>
      <c r="E22" s="26">
        <v>1283</v>
      </c>
      <c r="F22" s="27">
        <v>125.98</v>
      </c>
      <c r="G22" s="28">
        <v>1.7100000000000001E-2</v>
      </c>
      <c r="H22" s="29"/>
    </row>
    <row r="23" spans="2:8" ht="15.75" customHeight="1" x14ac:dyDescent="0.2">
      <c r="B23" s="25" t="s">
        <v>325</v>
      </c>
      <c r="C23" s="25" t="s">
        <v>326</v>
      </c>
      <c r="D23" s="25" t="s">
        <v>303</v>
      </c>
      <c r="E23" s="26">
        <v>4019</v>
      </c>
      <c r="F23" s="27">
        <v>120.8</v>
      </c>
      <c r="G23" s="28">
        <v>1.6400000000000001E-2</v>
      </c>
      <c r="H23" s="29"/>
    </row>
    <row r="24" spans="2:8" ht="15.75" customHeight="1" x14ac:dyDescent="0.2">
      <c r="B24" s="25" t="s">
        <v>269</v>
      </c>
      <c r="C24" s="25" t="s">
        <v>270</v>
      </c>
      <c r="D24" s="25" t="s">
        <v>262</v>
      </c>
      <c r="E24" s="26">
        <v>10414</v>
      </c>
      <c r="F24" s="27">
        <v>119.03</v>
      </c>
      <c r="G24" s="28">
        <v>1.61E-2</v>
      </c>
      <c r="H24" s="29"/>
    </row>
    <row r="25" spans="2:8" ht="15.75" customHeight="1" x14ac:dyDescent="0.2">
      <c r="B25" s="25" t="s">
        <v>275</v>
      </c>
      <c r="C25" s="25" t="s">
        <v>276</v>
      </c>
      <c r="D25" s="25" t="s">
        <v>136</v>
      </c>
      <c r="E25" s="26">
        <v>10212</v>
      </c>
      <c r="F25" s="27">
        <v>114.07</v>
      </c>
      <c r="G25" s="28">
        <v>1.55E-2</v>
      </c>
      <c r="H25" s="29"/>
    </row>
    <row r="26" spans="2:8" ht="15.75" customHeight="1" x14ac:dyDescent="0.2">
      <c r="B26" s="25" t="s">
        <v>427</v>
      </c>
      <c r="C26" s="25" t="s">
        <v>428</v>
      </c>
      <c r="D26" s="25" t="s">
        <v>147</v>
      </c>
      <c r="E26" s="26">
        <v>17025</v>
      </c>
      <c r="F26" s="27">
        <v>109.65</v>
      </c>
      <c r="G26" s="28">
        <v>1.49E-2</v>
      </c>
      <c r="H26" s="29"/>
    </row>
    <row r="27" spans="2:8" ht="15.75" customHeight="1" x14ac:dyDescent="0.2">
      <c r="B27" s="25" t="s">
        <v>273</v>
      </c>
      <c r="C27" s="25" t="s">
        <v>274</v>
      </c>
      <c r="D27" s="25" t="s">
        <v>182</v>
      </c>
      <c r="E27" s="26">
        <v>46066</v>
      </c>
      <c r="F27" s="27">
        <v>100.63</v>
      </c>
      <c r="G27" s="28">
        <v>1.37E-2</v>
      </c>
      <c r="H27" s="29"/>
    </row>
    <row r="28" spans="2:8" ht="15.75" customHeight="1" x14ac:dyDescent="0.2">
      <c r="B28" s="25" t="s">
        <v>183</v>
      </c>
      <c r="C28" s="25" t="s">
        <v>184</v>
      </c>
      <c r="D28" s="25" t="s">
        <v>185</v>
      </c>
      <c r="E28" s="26">
        <v>77300</v>
      </c>
      <c r="F28" s="27">
        <v>95.19</v>
      </c>
      <c r="G28" s="28">
        <v>1.29E-2</v>
      </c>
      <c r="H28" s="29"/>
    </row>
    <row r="29" spans="2:8" ht="15.75" customHeight="1" x14ac:dyDescent="0.2">
      <c r="B29" s="25" t="s">
        <v>299</v>
      </c>
      <c r="C29" s="25" t="s">
        <v>300</v>
      </c>
      <c r="D29" s="25" t="s">
        <v>158</v>
      </c>
      <c r="E29" s="26">
        <v>5951</v>
      </c>
      <c r="F29" s="27">
        <v>95.12</v>
      </c>
      <c r="G29" s="28">
        <v>1.29E-2</v>
      </c>
      <c r="H29" s="29"/>
    </row>
    <row r="30" spans="2:8" ht="15.75" customHeight="1" x14ac:dyDescent="0.2">
      <c r="B30" s="25" t="s">
        <v>263</v>
      </c>
      <c r="C30" s="25" t="s">
        <v>264</v>
      </c>
      <c r="D30" s="25" t="s">
        <v>205</v>
      </c>
      <c r="E30" s="26">
        <v>1111</v>
      </c>
      <c r="F30" s="27">
        <v>92.38</v>
      </c>
      <c r="G30" s="28">
        <v>1.2500000000000001E-2</v>
      </c>
      <c r="H30" s="29"/>
    </row>
    <row r="31" spans="2:8" ht="15.75" customHeight="1" x14ac:dyDescent="0.2">
      <c r="B31" s="25" t="s">
        <v>568</v>
      </c>
      <c r="C31" s="25" t="s">
        <v>569</v>
      </c>
      <c r="D31" s="25" t="s">
        <v>133</v>
      </c>
      <c r="E31" s="26">
        <v>6292</v>
      </c>
      <c r="F31" s="27">
        <v>89.19</v>
      </c>
      <c r="G31" s="28">
        <v>1.21E-2</v>
      </c>
      <c r="H31" s="29"/>
    </row>
    <row r="32" spans="2:8" ht="15.75" customHeight="1" x14ac:dyDescent="0.2">
      <c r="B32" s="25" t="s">
        <v>393</v>
      </c>
      <c r="C32" s="25" t="s">
        <v>394</v>
      </c>
      <c r="D32" s="25" t="s">
        <v>182</v>
      </c>
      <c r="E32" s="26">
        <v>33163</v>
      </c>
      <c r="F32" s="27">
        <v>88.21</v>
      </c>
      <c r="G32" s="28">
        <v>1.2E-2</v>
      </c>
      <c r="H32" s="29"/>
    </row>
    <row r="33" spans="2:8" ht="15.75" customHeight="1" x14ac:dyDescent="0.2">
      <c r="B33" s="25" t="s">
        <v>156</v>
      </c>
      <c r="C33" s="25" t="s">
        <v>157</v>
      </c>
      <c r="D33" s="25" t="s">
        <v>158</v>
      </c>
      <c r="E33" s="26">
        <v>33217</v>
      </c>
      <c r="F33" s="27">
        <v>83.37</v>
      </c>
      <c r="G33" s="28">
        <v>1.1299999999999999E-2</v>
      </c>
      <c r="H33" s="29"/>
    </row>
    <row r="34" spans="2:8" ht="15.75" customHeight="1" x14ac:dyDescent="0.2">
      <c r="B34" s="25" t="s">
        <v>139</v>
      </c>
      <c r="C34" s="25" t="s">
        <v>140</v>
      </c>
      <c r="D34" s="25" t="s">
        <v>141</v>
      </c>
      <c r="E34" s="26">
        <v>343</v>
      </c>
      <c r="F34" s="27">
        <v>77.38</v>
      </c>
      <c r="G34" s="28">
        <v>1.0500000000000001E-2</v>
      </c>
      <c r="H34" s="29"/>
    </row>
    <row r="35" spans="2:8" ht="15.75" customHeight="1" x14ac:dyDescent="0.2">
      <c r="B35" s="25" t="s">
        <v>702</v>
      </c>
      <c r="C35" s="25" t="s">
        <v>703</v>
      </c>
      <c r="D35" s="25" t="s">
        <v>185</v>
      </c>
      <c r="E35" s="26">
        <v>9050</v>
      </c>
      <c r="F35" s="27">
        <v>73.92</v>
      </c>
      <c r="G35" s="28">
        <v>0.01</v>
      </c>
      <c r="H35" s="29"/>
    </row>
    <row r="36" spans="2:8" ht="15.75" customHeight="1" x14ac:dyDescent="0.2">
      <c r="B36" s="25" t="s">
        <v>306</v>
      </c>
      <c r="C36" s="25" t="s">
        <v>307</v>
      </c>
      <c r="D36" s="25" t="s">
        <v>136</v>
      </c>
      <c r="E36" s="26">
        <v>6125</v>
      </c>
      <c r="F36" s="27">
        <v>68.33</v>
      </c>
      <c r="G36" s="28">
        <v>9.2999999999999992E-3</v>
      </c>
      <c r="H36" s="29"/>
    </row>
    <row r="37" spans="2:8" ht="15.75" customHeight="1" x14ac:dyDescent="0.2">
      <c r="B37" s="25" t="s">
        <v>710</v>
      </c>
      <c r="C37" s="25" t="s">
        <v>711</v>
      </c>
      <c r="D37" s="25" t="s">
        <v>136</v>
      </c>
      <c r="E37" s="26">
        <v>14257</v>
      </c>
      <c r="F37" s="27">
        <v>57.74</v>
      </c>
      <c r="G37" s="28">
        <v>7.7999999999999996E-3</v>
      </c>
      <c r="H37" s="29"/>
    </row>
    <row r="38" spans="2:8" ht="15.75" customHeight="1" x14ac:dyDescent="0.2">
      <c r="B38" s="24" t="s">
        <v>101</v>
      </c>
      <c r="C38" s="24"/>
      <c r="D38" s="24"/>
      <c r="E38" s="30"/>
      <c r="F38" s="31">
        <v>7337.45</v>
      </c>
      <c r="G38" s="32">
        <v>0.99539999999999995</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7337.45</v>
      </c>
      <c r="G42" s="32">
        <v>0.99539999999999995</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21.39</v>
      </c>
      <c r="G46" s="28">
        <v>2.8999999999999998E-3</v>
      </c>
      <c r="H46" s="29"/>
    </row>
    <row r="47" spans="2:8" ht="15.75" customHeight="1" x14ac:dyDescent="0.2">
      <c r="B47" s="24" t="s">
        <v>101</v>
      </c>
      <c r="C47" s="24"/>
      <c r="D47" s="24"/>
      <c r="E47" s="30"/>
      <c r="F47" s="31">
        <v>21.39</v>
      </c>
      <c r="G47" s="32">
        <v>2.8999999999999998E-3</v>
      </c>
      <c r="H47" s="33"/>
    </row>
    <row r="48" spans="2:8" ht="15.75" customHeight="1" x14ac:dyDescent="0.2">
      <c r="B48" s="25"/>
      <c r="C48" s="25"/>
      <c r="D48" s="25"/>
      <c r="E48" s="26"/>
      <c r="F48" s="27"/>
      <c r="G48" s="28"/>
      <c r="H48" s="29"/>
    </row>
    <row r="49" spans="2:8" ht="15.75" customHeight="1" x14ac:dyDescent="0.2">
      <c r="B49" s="36" t="s">
        <v>105</v>
      </c>
      <c r="C49" s="36"/>
      <c r="D49" s="36"/>
      <c r="E49" s="37"/>
      <c r="F49" s="31">
        <v>21.39</v>
      </c>
      <c r="G49" s="32">
        <v>2.8999999999999998E-3</v>
      </c>
      <c r="H49" s="33"/>
    </row>
    <row r="50" spans="2:8" ht="15.75" customHeight="1" x14ac:dyDescent="0.2">
      <c r="B50" s="25" t="s">
        <v>109</v>
      </c>
      <c r="C50" s="25"/>
      <c r="D50" s="25"/>
      <c r="E50" s="26"/>
      <c r="F50" s="27">
        <v>12.17</v>
      </c>
      <c r="G50" s="28">
        <v>1.7000000000000348E-3</v>
      </c>
      <c r="H50" s="29"/>
    </row>
    <row r="51" spans="2:8" ht="15.75" customHeight="1" x14ac:dyDescent="0.2">
      <c r="B51" s="40" t="s">
        <v>110</v>
      </c>
      <c r="C51" s="40"/>
      <c r="D51" s="40"/>
      <c r="E51" s="41"/>
      <c r="F51" s="42">
        <v>7371.01</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22.5" customHeight="1" x14ac:dyDescent="0.2">
      <c r="B56" s="65" t="s">
        <v>68</v>
      </c>
      <c r="C56" s="78"/>
      <c r="D56" s="81" t="s">
        <v>851</v>
      </c>
      <c r="E56" s="83"/>
      <c r="G56" s="2"/>
      <c r="H56" s="2"/>
    </row>
    <row r="57" spans="2:8" ht="26.25" customHeight="1" x14ac:dyDescent="0.2">
      <c r="B57" s="61" t="s">
        <v>849</v>
      </c>
      <c r="C57" s="79"/>
      <c r="D57" s="82"/>
      <c r="E57" s="79"/>
      <c r="G57" s="2"/>
      <c r="H57" s="2"/>
    </row>
    <row r="58" spans="2:8" ht="39.950000000000003" customHeight="1" x14ac:dyDescent="0.2">
      <c r="B58" s="61" t="s">
        <v>852</v>
      </c>
      <c r="C58" s="79"/>
      <c r="D58" s="82"/>
      <c r="E58" s="79"/>
      <c r="G58" s="2"/>
      <c r="H58" s="2"/>
    </row>
    <row r="59" spans="2:8" ht="27.75" customHeight="1" thickBot="1" x14ac:dyDescent="0.25">
      <c r="B59" s="63" t="s">
        <v>830</v>
      </c>
      <c r="C59" s="80"/>
      <c r="D59" s="67" t="s">
        <v>830</v>
      </c>
      <c r="E59" s="84"/>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CDEBA3B3-1243-4EF3-8841-4F270071DF0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5D36-37CD-4FA8-83D1-EFA1D0F2282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50296</v>
      </c>
      <c r="F7" s="27">
        <v>830.49</v>
      </c>
      <c r="G7" s="28">
        <v>8.6499999999999994E-2</v>
      </c>
      <c r="H7" s="29"/>
    </row>
    <row r="8" spans="2:9" ht="15.75" customHeight="1" x14ac:dyDescent="0.2">
      <c r="B8" s="25" t="s">
        <v>131</v>
      </c>
      <c r="C8" s="25" t="s">
        <v>132</v>
      </c>
      <c r="D8" s="25" t="s">
        <v>133</v>
      </c>
      <c r="E8" s="26">
        <v>63740</v>
      </c>
      <c r="F8" s="27">
        <v>636.32000000000005</v>
      </c>
      <c r="G8" s="28">
        <v>6.6199999999999995E-2</v>
      </c>
      <c r="H8" s="29"/>
    </row>
    <row r="9" spans="2:9" ht="15.75" customHeight="1" x14ac:dyDescent="0.2">
      <c r="B9" s="25" t="s">
        <v>243</v>
      </c>
      <c r="C9" s="25" t="s">
        <v>244</v>
      </c>
      <c r="D9" s="25" t="s">
        <v>133</v>
      </c>
      <c r="E9" s="26">
        <v>100210</v>
      </c>
      <c r="F9" s="27">
        <v>621.5</v>
      </c>
      <c r="G9" s="28">
        <v>6.4699999999999994E-2</v>
      </c>
      <c r="H9" s="29"/>
    </row>
    <row r="10" spans="2:9" ht="15.75" customHeight="1" x14ac:dyDescent="0.2">
      <c r="B10" s="25" t="s">
        <v>148</v>
      </c>
      <c r="C10" s="25" t="s">
        <v>149</v>
      </c>
      <c r="D10" s="25" t="s">
        <v>150</v>
      </c>
      <c r="E10" s="26">
        <v>22152</v>
      </c>
      <c r="F10" s="27">
        <v>564.71</v>
      </c>
      <c r="G10" s="28">
        <v>5.8799999999999998E-2</v>
      </c>
      <c r="H10" s="29"/>
    </row>
    <row r="11" spans="2:9" ht="15.75" customHeight="1" x14ac:dyDescent="0.2">
      <c r="B11" s="25" t="s">
        <v>134</v>
      </c>
      <c r="C11" s="25" t="s">
        <v>135</v>
      </c>
      <c r="D11" s="25" t="s">
        <v>136</v>
      </c>
      <c r="E11" s="26">
        <v>37087</v>
      </c>
      <c r="F11" s="27">
        <v>502.79</v>
      </c>
      <c r="G11" s="28">
        <v>5.2299999999999999E-2</v>
      </c>
      <c r="H11" s="29"/>
    </row>
    <row r="12" spans="2:9" ht="15.75" customHeight="1" x14ac:dyDescent="0.2">
      <c r="B12" s="25" t="s">
        <v>499</v>
      </c>
      <c r="C12" s="25" t="s">
        <v>500</v>
      </c>
      <c r="D12" s="25" t="s">
        <v>133</v>
      </c>
      <c r="E12" s="26">
        <v>180000</v>
      </c>
      <c r="F12" s="27">
        <v>363.96</v>
      </c>
      <c r="G12" s="28">
        <v>3.7900000000000003E-2</v>
      </c>
      <c r="H12" s="29"/>
    </row>
    <row r="13" spans="2:9" ht="15.75" customHeight="1" x14ac:dyDescent="0.2">
      <c r="B13" s="25" t="s">
        <v>145</v>
      </c>
      <c r="C13" s="25" t="s">
        <v>146</v>
      </c>
      <c r="D13" s="25" t="s">
        <v>147</v>
      </c>
      <c r="E13" s="26">
        <v>23500</v>
      </c>
      <c r="F13" s="27">
        <v>346.67</v>
      </c>
      <c r="G13" s="28">
        <v>3.61E-2</v>
      </c>
      <c r="H13" s="29"/>
    </row>
    <row r="14" spans="2:9" ht="15.75" customHeight="1" x14ac:dyDescent="0.2">
      <c r="B14" s="25" t="s">
        <v>720</v>
      </c>
      <c r="C14" s="25" t="s">
        <v>721</v>
      </c>
      <c r="D14" s="25" t="s">
        <v>213</v>
      </c>
      <c r="E14" s="26">
        <v>40500</v>
      </c>
      <c r="F14" s="27">
        <v>325.77999999999997</v>
      </c>
      <c r="G14" s="28">
        <v>3.39E-2</v>
      </c>
      <c r="H14" s="29"/>
    </row>
    <row r="15" spans="2:9" ht="15.75" customHeight="1" x14ac:dyDescent="0.2">
      <c r="B15" s="25" t="s">
        <v>570</v>
      </c>
      <c r="C15" s="25" t="s">
        <v>571</v>
      </c>
      <c r="D15" s="25" t="s">
        <v>136</v>
      </c>
      <c r="E15" s="26">
        <v>6515</v>
      </c>
      <c r="F15" s="27">
        <v>309.07</v>
      </c>
      <c r="G15" s="28">
        <v>3.2199999999999999E-2</v>
      </c>
      <c r="H15" s="29"/>
    </row>
    <row r="16" spans="2:9" ht="15.75" customHeight="1" x14ac:dyDescent="0.2">
      <c r="B16" s="25" t="s">
        <v>225</v>
      </c>
      <c r="C16" s="25" t="s">
        <v>226</v>
      </c>
      <c r="D16" s="25" t="s">
        <v>227</v>
      </c>
      <c r="E16" s="26">
        <v>32239</v>
      </c>
      <c r="F16" s="27">
        <v>300.29000000000002</v>
      </c>
      <c r="G16" s="28">
        <v>3.1300000000000001E-2</v>
      </c>
      <c r="H16" s="29"/>
    </row>
    <row r="17" spans="2:8" ht="15.75" customHeight="1" x14ac:dyDescent="0.2">
      <c r="B17" s="25" t="s">
        <v>269</v>
      </c>
      <c r="C17" s="25" t="s">
        <v>270</v>
      </c>
      <c r="D17" s="25" t="s">
        <v>262</v>
      </c>
      <c r="E17" s="26">
        <v>24180</v>
      </c>
      <c r="F17" s="27">
        <v>276.47000000000003</v>
      </c>
      <c r="G17" s="28">
        <v>2.8799999999999999E-2</v>
      </c>
      <c r="H17" s="29"/>
    </row>
    <row r="18" spans="2:8" ht="15.75" customHeight="1" x14ac:dyDescent="0.2">
      <c r="B18" s="25" t="s">
        <v>336</v>
      </c>
      <c r="C18" s="25" t="s">
        <v>337</v>
      </c>
      <c r="D18" s="25" t="s">
        <v>227</v>
      </c>
      <c r="E18" s="26">
        <v>7601</v>
      </c>
      <c r="F18" s="27">
        <v>269.83999999999997</v>
      </c>
      <c r="G18" s="28">
        <v>2.81E-2</v>
      </c>
      <c r="H18" s="29"/>
    </row>
    <row r="19" spans="2:8" ht="15.75" customHeight="1" x14ac:dyDescent="0.2">
      <c r="B19" s="25" t="s">
        <v>245</v>
      </c>
      <c r="C19" s="25" t="s">
        <v>246</v>
      </c>
      <c r="D19" s="25" t="s">
        <v>133</v>
      </c>
      <c r="E19" s="26">
        <v>26900</v>
      </c>
      <c r="F19" s="27">
        <v>256.60000000000002</v>
      </c>
      <c r="G19" s="28">
        <v>2.6700000000000002E-2</v>
      </c>
      <c r="H19" s="29"/>
    </row>
    <row r="20" spans="2:8" ht="15.75" customHeight="1" x14ac:dyDescent="0.2">
      <c r="B20" s="25" t="s">
        <v>503</v>
      </c>
      <c r="C20" s="25" t="s">
        <v>504</v>
      </c>
      <c r="D20" s="25" t="s">
        <v>460</v>
      </c>
      <c r="E20" s="26">
        <v>136000</v>
      </c>
      <c r="F20" s="27">
        <v>250.24</v>
      </c>
      <c r="G20" s="28">
        <v>2.6100000000000002E-2</v>
      </c>
      <c r="H20" s="29"/>
    </row>
    <row r="21" spans="2:8" ht="15.75" customHeight="1" x14ac:dyDescent="0.2">
      <c r="B21" s="25" t="s">
        <v>256</v>
      </c>
      <c r="C21" s="25" t="s">
        <v>257</v>
      </c>
      <c r="D21" s="25" t="s">
        <v>147</v>
      </c>
      <c r="E21" s="26">
        <v>2528</v>
      </c>
      <c r="F21" s="27">
        <v>248.27</v>
      </c>
      <c r="G21" s="28">
        <v>2.58E-2</v>
      </c>
      <c r="H21" s="29"/>
    </row>
    <row r="22" spans="2:8" ht="15.75" customHeight="1" x14ac:dyDescent="0.2">
      <c r="B22" s="25" t="s">
        <v>279</v>
      </c>
      <c r="C22" s="25" t="s">
        <v>280</v>
      </c>
      <c r="D22" s="25" t="s">
        <v>281</v>
      </c>
      <c r="E22" s="26">
        <v>44850</v>
      </c>
      <c r="F22" s="27">
        <v>207.48</v>
      </c>
      <c r="G22" s="28">
        <v>2.1600000000000001E-2</v>
      </c>
      <c r="H22" s="29"/>
    </row>
    <row r="23" spans="2:8" ht="15.75" customHeight="1" x14ac:dyDescent="0.2">
      <c r="B23" s="25" t="s">
        <v>252</v>
      </c>
      <c r="C23" s="25" t="s">
        <v>253</v>
      </c>
      <c r="D23" s="25" t="s">
        <v>158</v>
      </c>
      <c r="E23" s="26">
        <v>2670</v>
      </c>
      <c r="F23" s="27">
        <v>194.92</v>
      </c>
      <c r="G23" s="28">
        <v>2.0299999999999999E-2</v>
      </c>
      <c r="H23" s="29"/>
    </row>
    <row r="24" spans="2:8" ht="15.75" customHeight="1" x14ac:dyDescent="0.2">
      <c r="B24" s="25" t="s">
        <v>415</v>
      </c>
      <c r="C24" s="25" t="s">
        <v>416</v>
      </c>
      <c r="D24" s="25" t="s">
        <v>216</v>
      </c>
      <c r="E24" s="26">
        <v>30120</v>
      </c>
      <c r="F24" s="27">
        <v>194.83</v>
      </c>
      <c r="G24" s="28">
        <v>2.0299999999999999E-2</v>
      </c>
      <c r="H24" s="29"/>
    </row>
    <row r="25" spans="2:8" ht="15.75" customHeight="1" x14ac:dyDescent="0.2">
      <c r="B25" s="25" t="s">
        <v>385</v>
      </c>
      <c r="C25" s="25" t="s">
        <v>386</v>
      </c>
      <c r="D25" s="25" t="s">
        <v>296</v>
      </c>
      <c r="E25" s="26">
        <v>73492</v>
      </c>
      <c r="F25" s="27">
        <v>181.78</v>
      </c>
      <c r="G25" s="28">
        <v>1.89E-2</v>
      </c>
      <c r="H25" s="29"/>
    </row>
    <row r="26" spans="2:8" ht="15.75" customHeight="1" x14ac:dyDescent="0.2">
      <c r="B26" s="25" t="s">
        <v>263</v>
      </c>
      <c r="C26" s="25" t="s">
        <v>264</v>
      </c>
      <c r="D26" s="25" t="s">
        <v>205</v>
      </c>
      <c r="E26" s="26">
        <v>2000</v>
      </c>
      <c r="F26" s="27">
        <v>166.36</v>
      </c>
      <c r="G26" s="28">
        <v>1.7299999999999999E-2</v>
      </c>
      <c r="H26" s="29"/>
    </row>
    <row r="27" spans="2:8" ht="15.75" customHeight="1" x14ac:dyDescent="0.2">
      <c r="B27" s="25" t="s">
        <v>211</v>
      </c>
      <c r="C27" s="25" t="s">
        <v>212</v>
      </c>
      <c r="D27" s="25" t="s">
        <v>213</v>
      </c>
      <c r="E27" s="26">
        <v>16000</v>
      </c>
      <c r="F27" s="27">
        <v>162.54</v>
      </c>
      <c r="G27" s="28">
        <v>1.6899999999999998E-2</v>
      </c>
      <c r="H27" s="29"/>
    </row>
    <row r="28" spans="2:8" ht="15.75" customHeight="1" x14ac:dyDescent="0.2">
      <c r="B28" s="25" t="s">
        <v>722</v>
      </c>
      <c r="C28" s="25" t="s">
        <v>723</v>
      </c>
      <c r="D28" s="25" t="s">
        <v>525</v>
      </c>
      <c r="E28" s="26">
        <v>9712</v>
      </c>
      <c r="F28" s="27">
        <v>151.22999999999999</v>
      </c>
      <c r="G28" s="28">
        <v>1.5699999999999999E-2</v>
      </c>
      <c r="H28" s="29"/>
    </row>
    <row r="29" spans="2:8" ht="15.75" customHeight="1" x14ac:dyDescent="0.2">
      <c r="B29" s="25" t="s">
        <v>275</v>
      </c>
      <c r="C29" s="25" t="s">
        <v>276</v>
      </c>
      <c r="D29" s="25" t="s">
        <v>136</v>
      </c>
      <c r="E29" s="26">
        <v>13500</v>
      </c>
      <c r="F29" s="27">
        <v>150.75</v>
      </c>
      <c r="G29" s="28">
        <v>1.5699999999999999E-2</v>
      </c>
      <c r="H29" s="29"/>
    </row>
    <row r="30" spans="2:8" ht="15.75" customHeight="1" x14ac:dyDescent="0.2">
      <c r="B30" s="25" t="s">
        <v>332</v>
      </c>
      <c r="C30" s="25" t="s">
        <v>333</v>
      </c>
      <c r="D30" s="25" t="s">
        <v>136</v>
      </c>
      <c r="E30" s="26">
        <v>3200</v>
      </c>
      <c r="F30" s="27">
        <v>150.52000000000001</v>
      </c>
      <c r="G30" s="28">
        <v>1.5699999999999999E-2</v>
      </c>
      <c r="H30" s="29"/>
    </row>
    <row r="31" spans="2:8" ht="15.75" customHeight="1" x14ac:dyDescent="0.2">
      <c r="B31" s="25" t="s">
        <v>153</v>
      </c>
      <c r="C31" s="25" t="s">
        <v>154</v>
      </c>
      <c r="D31" s="25" t="s">
        <v>155</v>
      </c>
      <c r="E31" s="26">
        <v>16800</v>
      </c>
      <c r="F31" s="27">
        <v>149.5</v>
      </c>
      <c r="G31" s="28">
        <v>1.5599999999999999E-2</v>
      </c>
      <c r="H31" s="29"/>
    </row>
    <row r="32" spans="2:8" ht="15.75" customHeight="1" x14ac:dyDescent="0.2">
      <c r="B32" s="25" t="s">
        <v>443</v>
      </c>
      <c r="C32" s="25" t="s">
        <v>444</v>
      </c>
      <c r="D32" s="25" t="s">
        <v>426</v>
      </c>
      <c r="E32" s="26">
        <v>4125</v>
      </c>
      <c r="F32" s="27">
        <v>149.15</v>
      </c>
      <c r="G32" s="28">
        <v>1.55E-2</v>
      </c>
      <c r="H32" s="29"/>
    </row>
    <row r="33" spans="2:8" ht="15.75" customHeight="1" x14ac:dyDescent="0.2">
      <c r="B33" s="25" t="s">
        <v>483</v>
      </c>
      <c r="C33" s="25" t="s">
        <v>484</v>
      </c>
      <c r="D33" s="25" t="s">
        <v>188</v>
      </c>
      <c r="E33" s="26">
        <v>7953</v>
      </c>
      <c r="F33" s="27">
        <v>145.62</v>
      </c>
      <c r="G33" s="28">
        <v>1.52E-2</v>
      </c>
      <c r="H33" s="29"/>
    </row>
    <row r="34" spans="2:8" ht="15.75" customHeight="1" x14ac:dyDescent="0.2">
      <c r="B34" s="25" t="s">
        <v>724</v>
      </c>
      <c r="C34" s="25" t="s">
        <v>725</v>
      </c>
      <c r="D34" s="25" t="s">
        <v>289</v>
      </c>
      <c r="E34" s="26">
        <v>133</v>
      </c>
      <c r="F34" s="27">
        <v>136.93</v>
      </c>
      <c r="G34" s="28">
        <v>1.43E-2</v>
      </c>
      <c r="H34" s="29"/>
    </row>
    <row r="35" spans="2:8" ht="15.75" customHeight="1" x14ac:dyDescent="0.2">
      <c r="B35" s="25" t="s">
        <v>726</v>
      </c>
      <c r="C35" s="25" t="s">
        <v>727</v>
      </c>
      <c r="D35" s="25" t="s">
        <v>507</v>
      </c>
      <c r="E35" s="26">
        <v>11500</v>
      </c>
      <c r="F35" s="27">
        <v>128.75</v>
      </c>
      <c r="G35" s="28">
        <v>1.34E-2</v>
      </c>
      <c r="H35" s="29"/>
    </row>
    <row r="36" spans="2:8" ht="15.75" customHeight="1" x14ac:dyDescent="0.2">
      <c r="B36" s="25" t="s">
        <v>387</v>
      </c>
      <c r="C36" s="25" t="s">
        <v>388</v>
      </c>
      <c r="D36" s="25" t="s">
        <v>303</v>
      </c>
      <c r="E36" s="26">
        <v>15425</v>
      </c>
      <c r="F36" s="27">
        <v>120.33</v>
      </c>
      <c r="G36" s="28">
        <v>1.2500000000000001E-2</v>
      </c>
      <c r="H36" s="29"/>
    </row>
    <row r="37" spans="2:8" ht="15.75" customHeight="1" x14ac:dyDescent="0.2">
      <c r="B37" s="25" t="s">
        <v>183</v>
      </c>
      <c r="C37" s="25" t="s">
        <v>184</v>
      </c>
      <c r="D37" s="25" t="s">
        <v>185</v>
      </c>
      <c r="E37" s="26">
        <v>93500</v>
      </c>
      <c r="F37" s="27">
        <v>115.15</v>
      </c>
      <c r="G37" s="28">
        <v>1.2E-2</v>
      </c>
      <c r="H37" s="29"/>
    </row>
    <row r="38" spans="2:8" ht="15.75" customHeight="1" x14ac:dyDescent="0.2">
      <c r="B38" s="25" t="s">
        <v>377</v>
      </c>
      <c r="C38" s="25" t="s">
        <v>378</v>
      </c>
      <c r="D38" s="25" t="s">
        <v>303</v>
      </c>
      <c r="E38" s="26">
        <v>36900</v>
      </c>
      <c r="F38" s="27">
        <v>108.45</v>
      </c>
      <c r="G38" s="28">
        <v>1.1299999999999999E-2</v>
      </c>
      <c r="H38" s="29"/>
    </row>
    <row r="39" spans="2:8" ht="15.75" customHeight="1" x14ac:dyDescent="0.2">
      <c r="B39" s="25" t="s">
        <v>728</v>
      </c>
      <c r="C39" s="25" t="s">
        <v>729</v>
      </c>
      <c r="D39" s="25" t="s">
        <v>303</v>
      </c>
      <c r="E39" s="26">
        <v>4044</v>
      </c>
      <c r="F39" s="27">
        <v>98.47</v>
      </c>
      <c r="G39" s="28">
        <v>1.03E-2</v>
      </c>
      <c r="H39" s="29"/>
    </row>
    <row r="40" spans="2:8" ht="15.75" customHeight="1" x14ac:dyDescent="0.2">
      <c r="B40" s="25" t="s">
        <v>247</v>
      </c>
      <c r="C40" s="25" t="s">
        <v>248</v>
      </c>
      <c r="D40" s="25" t="s">
        <v>133</v>
      </c>
      <c r="E40" s="26">
        <v>5129</v>
      </c>
      <c r="F40" s="27">
        <v>95.22</v>
      </c>
      <c r="G40" s="28">
        <v>9.9000000000000008E-3</v>
      </c>
      <c r="H40" s="29"/>
    </row>
    <row r="41" spans="2:8" ht="15.75" customHeight="1" x14ac:dyDescent="0.2">
      <c r="B41" s="25" t="s">
        <v>321</v>
      </c>
      <c r="C41" s="25" t="s">
        <v>322</v>
      </c>
      <c r="D41" s="25" t="s">
        <v>303</v>
      </c>
      <c r="E41" s="26">
        <v>2731</v>
      </c>
      <c r="F41" s="27">
        <v>92.24</v>
      </c>
      <c r="G41" s="28">
        <v>9.5999999999999992E-3</v>
      </c>
      <c r="H41" s="29"/>
    </row>
    <row r="42" spans="2:8" ht="15.75" customHeight="1" x14ac:dyDescent="0.2">
      <c r="B42" s="25" t="s">
        <v>409</v>
      </c>
      <c r="C42" s="25" t="s">
        <v>410</v>
      </c>
      <c r="D42" s="25" t="s">
        <v>158</v>
      </c>
      <c r="E42" s="26">
        <v>8000</v>
      </c>
      <c r="F42" s="27">
        <v>90.57</v>
      </c>
      <c r="G42" s="28">
        <v>9.4000000000000004E-3</v>
      </c>
      <c r="H42" s="29"/>
    </row>
    <row r="43" spans="2:8" ht="15.75" customHeight="1" x14ac:dyDescent="0.2">
      <c r="B43" s="25" t="s">
        <v>461</v>
      </c>
      <c r="C43" s="25" t="s">
        <v>462</v>
      </c>
      <c r="D43" s="25" t="s">
        <v>348</v>
      </c>
      <c r="E43" s="26">
        <v>196</v>
      </c>
      <c r="F43" s="27">
        <v>84.27</v>
      </c>
      <c r="G43" s="28">
        <v>8.8000000000000005E-3</v>
      </c>
      <c r="H43" s="29"/>
    </row>
    <row r="44" spans="2:8" ht="15.75" customHeight="1" x14ac:dyDescent="0.2">
      <c r="B44" s="25" t="s">
        <v>156</v>
      </c>
      <c r="C44" s="25" t="s">
        <v>157</v>
      </c>
      <c r="D44" s="25" t="s">
        <v>158</v>
      </c>
      <c r="E44" s="26">
        <v>22152</v>
      </c>
      <c r="F44" s="27">
        <v>58.01</v>
      </c>
      <c r="G44" s="28">
        <v>6.0000000000000001E-3</v>
      </c>
      <c r="H44" s="29"/>
    </row>
    <row r="45" spans="2:8" ht="15.75" customHeight="1" x14ac:dyDescent="0.2">
      <c r="B45" s="24" t="s">
        <v>101</v>
      </c>
      <c r="C45" s="24"/>
      <c r="D45" s="24"/>
      <c r="E45" s="30"/>
      <c r="F45" s="31">
        <v>9236.07</v>
      </c>
      <c r="G45" s="32">
        <v>0.96160000000000001</v>
      </c>
      <c r="H45" s="33"/>
    </row>
    <row r="46" spans="2:8" ht="15.75" customHeight="1" x14ac:dyDescent="0.2">
      <c r="B46" s="24" t="s">
        <v>161</v>
      </c>
      <c r="C46" s="25"/>
      <c r="D46" s="25"/>
      <c r="E46" s="26"/>
      <c r="F46" s="27"/>
      <c r="G46" s="28"/>
      <c r="H46" s="29"/>
    </row>
    <row r="47" spans="2:8" ht="15.75" customHeight="1" x14ac:dyDescent="0.2">
      <c r="B47" s="24" t="s">
        <v>101</v>
      </c>
      <c r="C47" s="25"/>
      <c r="D47" s="25"/>
      <c r="E47" s="26"/>
      <c r="F47" s="34" t="s">
        <v>103</v>
      </c>
      <c r="G47" s="35" t="s">
        <v>103</v>
      </c>
      <c r="H47" s="29"/>
    </row>
    <row r="48" spans="2:8" ht="15.75" customHeight="1" x14ac:dyDescent="0.2">
      <c r="B48" s="25"/>
      <c r="C48" s="25"/>
      <c r="D48" s="25"/>
      <c r="E48" s="26"/>
      <c r="F48" s="27"/>
      <c r="G48" s="28"/>
      <c r="H48" s="29"/>
    </row>
    <row r="49" spans="2:8" ht="15.75" customHeight="1" x14ac:dyDescent="0.2">
      <c r="B49" s="36" t="s">
        <v>105</v>
      </c>
      <c r="C49" s="36"/>
      <c r="D49" s="36"/>
      <c r="E49" s="37"/>
      <c r="F49" s="31">
        <v>9236.07</v>
      </c>
      <c r="G49" s="32">
        <v>0.96160000000000001</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107</v>
      </c>
      <c r="C52" s="25"/>
      <c r="D52" s="25"/>
      <c r="E52" s="26"/>
      <c r="F52" s="27"/>
      <c r="G52" s="28"/>
      <c r="H52" s="29"/>
    </row>
    <row r="53" spans="2:8" ht="15.75" customHeight="1" x14ac:dyDescent="0.2">
      <c r="B53" s="25" t="s">
        <v>108</v>
      </c>
      <c r="C53" s="25"/>
      <c r="D53" s="25"/>
      <c r="E53" s="26"/>
      <c r="F53" s="27">
        <v>381.9</v>
      </c>
      <c r="G53" s="28">
        <v>3.9800000000000002E-2</v>
      </c>
      <c r="H53" s="29"/>
    </row>
    <row r="54" spans="2:8" ht="15.75" customHeight="1" x14ac:dyDescent="0.2">
      <c r="B54" s="24" t="s">
        <v>101</v>
      </c>
      <c r="C54" s="24"/>
      <c r="D54" s="24"/>
      <c r="E54" s="30"/>
      <c r="F54" s="31">
        <v>381.9</v>
      </c>
      <c r="G54" s="32">
        <v>3.9800000000000002E-2</v>
      </c>
      <c r="H54" s="33"/>
    </row>
    <row r="55" spans="2:8" ht="15.75" customHeight="1" x14ac:dyDescent="0.2">
      <c r="B55" s="25"/>
      <c r="C55" s="25"/>
      <c r="D55" s="25"/>
      <c r="E55" s="26"/>
      <c r="F55" s="27"/>
      <c r="G55" s="28"/>
      <c r="H55" s="29"/>
    </row>
    <row r="56" spans="2:8" ht="15.75" customHeight="1" x14ac:dyDescent="0.2">
      <c r="B56" s="36" t="s">
        <v>105</v>
      </c>
      <c r="C56" s="36"/>
      <c r="D56" s="36"/>
      <c r="E56" s="37"/>
      <c r="F56" s="31">
        <v>381.9</v>
      </c>
      <c r="G56" s="32">
        <v>3.9800000000000002E-2</v>
      </c>
      <c r="H56" s="33"/>
    </row>
    <row r="57" spans="2:8" ht="15.75" customHeight="1" x14ac:dyDescent="0.2">
      <c r="B57" s="25" t="s">
        <v>109</v>
      </c>
      <c r="C57" s="25"/>
      <c r="D57" s="25"/>
      <c r="E57" s="26"/>
      <c r="F57" s="38">
        <v>-13.11</v>
      </c>
      <c r="G57" s="39">
        <v>-1.4000000000000679E-3</v>
      </c>
      <c r="H57" s="29"/>
    </row>
    <row r="58" spans="2:8" ht="15.75" customHeight="1" x14ac:dyDescent="0.2">
      <c r="B58" s="40" t="s">
        <v>110</v>
      </c>
      <c r="C58" s="40"/>
      <c r="D58" s="40"/>
      <c r="E58" s="41"/>
      <c r="F58" s="42">
        <v>9604.86</v>
      </c>
      <c r="G58" s="43">
        <v>1</v>
      </c>
      <c r="H58" s="44"/>
    </row>
    <row r="59" spans="2:8" ht="15.75" customHeight="1" x14ac:dyDescent="0.2">
      <c r="B59" s="2"/>
    </row>
    <row r="60" spans="2:8" ht="15.75" customHeight="1" x14ac:dyDescent="0.2">
      <c r="B60" s="12" t="s">
        <v>128</v>
      </c>
    </row>
    <row r="61" spans="2:8" ht="15.75" customHeight="1" thickBot="1" x14ac:dyDescent="0.25"/>
    <row r="62" spans="2:8" ht="27" customHeight="1" thickBot="1" x14ac:dyDescent="0.25">
      <c r="B62" s="57" t="s">
        <v>810</v>
      </c>
      <c r="C62" s="58" t="s">
        <v>811</v>
      </c>
      <c r="D62" s="58" t="s">
        <v>812</v>
      </c>
      <c r="E62" s="59" t="s">
        <v>813</v>
      </c>
      <c r="G62" s="2"/>
      <c r="H62" s="2"/>
    </row>
    <row r="63" spans="2:8" ht="29.25" customHeight="1" x14ac:dyDescent="0.2">
      <c r="B63" s="60" t="s">
        <v>70</v>
      </c>
      <c r="C63" s="78"/>
      <c r="D63" s="81" t="s">
        <v>889</v>
      </c>
      <c r="E63" s="83"/>
      <c r="G63" s="2"/>
      <c r="H63" s="2"/>
    </row>
    <row r="64" spans="2:8" ht="39.950000000000003" customHeight="1" x14ac:dyDescent="0.2">
      <c r="B64" s="61" t="s">
        <v>873</v>
      </c>
      <c r="C64" s="79"/>
      <c r="D64" s="82"/>
      <c r="E64" s="79"/>
      <c r="G64" s="2"/>
      <c r="H64" s="2"/>
    </row>
    <row r="65" spans="2:16" ht="39.950000000000003" customHeight="1" x14ac:dyDescent="0.2">
      <c r="B65" s="61" t="s">
        <v>891</v>
      </c>
      <c r="C65" s="79"/>
      <c r="D65" s="82"/>
      <c r="E65" s="79"/>
      <c r="G65" s="2"/>
      <c r="H65" s="2"/>
    </row>
    <row r="66" spans="2:16" ht="23.25" customHeight="1" thickBot="1" x14ac:dyDescent="0.25">
      <c r="B66" s="63" t="s">
        <v>830</v>
      </c>
      <c r="C66" s="80"/>
      <c r="D66" s="67" t="s">
        <v>830</v>
      </c>
      <c r="E66" s="84"/>
      <c r="G66" s="2"/>
      <c r="H66" s="2"/>
    </row>
    <row r="68" spans="2:16" ht="12" x14ac:dyDescent="0.2">
      <c r="B68" s="2" t="s">
        <v>814</v>
      </c>
      <c r="C68" s="2"/>
      <c r="D68" s="2"/>
      <c r="G68" s="2"/>
      <c r="H68" s="2"/>
    </row>
    <row r="69" spans="2:16" ht="12" x14ac:dyDescent="0.2">
      <c r="B69" s="3" t="s">
        <v>815</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3:C66"/>
    <mergeCell ref="D63:D65"/>
    <mergeCell ref="E63:E66"/>
  </mergeCells>
  <hyperlinks>
    <hyperlink ref="I1" location="'Sheet1'!A1" display="Index" xr:uid="{41B7273F-B283-4A86-9C66-D1004681F2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1C6A-9B1E-4B99-BF70-9D88F6C9CA9F}">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7.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773615</v>
      </c>
      <c r="F7" s="27">
        <v>12773.93</v>
      </c>
      <c r="G7" s="28">
        <v>5.8599999999999999E-2</v>
      </c>
      <c r="H7" s="29"/>
    </row>
    <row r="8" spans="2:9" ht="15.75" customHeight="1" x14ac:dyDescent="0.2">
      <c r="B8" s="25" t="s">
        <v>131</v>
      </c>
      <c r="C8" s="25" t="s">
        <v>132</v>
      </c>
      <c r="D8" s="25" t="s">
        <v>133</v>
      </c>
      <c r="E8" s="26">
        <v>1245644</v>
      </c>
      <c r="F8" s="27">
        <v>12435.26</v>
      </c>
      <c r="G8" s="28">
        <v>5.7000000000000002E-2</v>
      </c>
      <c r="H8" s="29"/>
    </row>
    <row r="9" spans="2:9" ht="15.75" customHeight="1" x14ac:dyDescent="0.2">
      <c r="B9" s="25" t="s">
        <v>134</v>
      </c>
      <c r="C9" s="25" t="s">
        <v>135</v>
      </c>
      <c r="D9" s="25" t="s">
        <v>136</v>
      </c>
      <c r="E9" s="26">
        <v>499425</v>
      </c>
      <c r="F9" s="27">
        <v>6770.7</v>
      </c>
      <c r="G9" s="28">
        <v>3.1099999999999999E-2</v>
      </c>
      <c r="H9" s="29"/>
    </row>
    <row r="10" spans="2:9" ht="15.75" customHeight="1" x14ac:dyDescent="0.2">
      <c r="B10" s="25" t="s">
        <v>675</v>
      </c>
      <c r="C10" s="25" t="s">
        <v>676</v>
      </c>
      <c r="D10" s="25" t="s">
        <v>158</v>
      </c>
      <c r="E10" s="26">
        <v>2550263</v>
      </c>
      <c r="F10" s="27">
        <v>6666.39</v>
      </c>
      <c r="G10" s="28">
        <v>3.0599999999999999E-2</v>
      </c>
      <c r="H10" s="29"/>
    </row>
    <row r="11" spans="2:9" ht="15.75" customHeight="1" x14ac:dyDescent="0.2">
      <c r="B11" s="25" t="s">
        <v>243</v>
      </c>
      <c r="C11" s="25" t="s">
        <v>244</v>
      </c>
      <c r="D11" s="25" t="s">
        <v>133</v>
      </c>
      <c r="E11" s="26">
        <v>970296</v>
      </c>
      <c r="F11" s="27">
        <v>6017.78</v>
      </c>
      <c r="G11" s="28">
        <v>2.76E-2</v>
      </c>
      <c r="H11" s="29"/>
    </row>
    <row r="12" spans="2:9" ht="15.75" customHeight="1" x14ac:dyDescent="0.2">
      <c r="B12" s="25" t="s">
        <v>148</v>
      </c>
      <c r="C12" s="25" t="s">
        <v>149</v>
      </c>
      <c r="D12" s="25" t="s">
        <v>150</v>
      </c>
      <c r="E12" s="26">
        <v>215328</v>
      </c>
      <c r="F12" s="27">
        <v>5489.25</v>
      </c>
      <c r="G12" s="28">
        <v>2.52E-2</v>
      </c>
      <c r="H12" s="29"/>
    </row>
    <row r="13" spans="2:9" ht="15.75" customHeight="1" x14ac:dyDescent="0.2">
      <c r="B13" s="25" t="s">
        <v>441</v>
      </c>
      <c r="C13" s="25" t="s">
        <v>442</v>
      </c>
      <c r="D13" s="25" t="s">
        <v>320</v>
      </c>
      <c r="E13" s="26">
        <v>2230041</v>
      </c>
      <c r="F13" s="27">
        <v>4976.34</v>
      </c>
      <c r="G13" s="28">
        <v>2.2800000000000001E-2</v>
      </c>
      <c r="H13" s="29"/>
    </row>
    <row r="14" spans="2:9" ht="15.75" customHeight="1" x14ac:dyDescent="0.2">
      <c r="B14" s="25" t="s">
        <v>437</v>
      </c>
      <c r="C14" s="25" t="s">
        <v>438</v>
      </c>
      <c r="D14" s="25" t="s">
        <v>303</v>
      </c>
      <c r="E14" s="26">
        <v>1368766</v>
      </c>
      <c r="F14" s="27">
        <v>4590.84</v>
      </c>
      <c r="G14" s="28">
        <v>2.1100000000000001E-2</v>
      </c>
      <c r="H14" s="29"/>
    </row>
    <row r="15" spans="2:9" ht="15.75" customHeight="1" x14ac:dyDescent="0.2">
      <c r="B15" s="25" t="s">
        <v>461</v>
      </c>
      <c r="C15" s="25" t="s">
        <v>462</v>
      </c>
      <c r="D15" s="25" t="s">
        <v>348</v>
      </c>
      <c r="E15" s="26">
        <v>10267</v>
      </c>
      <c r="F15" s="27">
        <v>4414.09</v>
      </c>
      <c r="G15" s="28">
        <v>2.0199999999999999E-2</v>
      </c>
      <c r="H15" s="29"/>
    </row>
    <row r="16" spans="2:9" ht="15.75" customHeight="1" x14ac:dyDescent="0.2">
      <c r="B16" s="25" t="s">
        <v>677</v>
      </c>
      <c r="C16" s="25" t="s">
        <v>678</v>
      </c>
      <c r="D16" s="25" t="s">
        <v>191</v>
      </c>
      <c r="E16" s="26">
        <v>1639133</v>
      </c>
      <c r="F16" s="27">
        <v>4273.22</v>
      </c>
      <c r="G16" s="28">
        <v>1.9599999999999999E-2</v>
      </c>
      <c r="H16" s="29"/>
    </row>
    <row r="17" spans="2:8" ht="15.75" customHeight="1" x14ac:dyDescent="0.2">
      <c r="B17" s="25" t="s">
        <v>142</v>
      </c>
      <c r="C17" s="25" t="s">
        <v>143</v>
      </c>
      <c r="D17" s="25" t="s">
        <v>144</v>
      </c>
      <c r="E17" s="26">
        <v>164273</v>
      </c>
      <c r="F17" s="27">
        <v>4206.7</v>
      </c>
      <c r="G17" s="28">
        <v>1.9300000000000001E-2</v>
      </c>
      <c r="H17" s="29"/>
    </row>
    <row r="18" spans="2:8" ht="15.75" customHeight="1" x14ac:dyDescent="0.2">
      <c r="B18" s="25" t="s">
        <v>197</v>
      </c>
      <c r="C18" s="25" t="s">
        <v>198</v>
      </c>
      <c r="D18" s="25" t="s">
        <v>136</v>
      </c>
      <c r="E18" s="26">
        <v>112142</v>
      </c>
      <c r="F18" s="27">
        <v>3836.88</v>
      </c>
      <c r="G18" s="28">
        <v>1.7600000000000001E-2</v>
      </c>
      <c r="H18" s="29"/>
    </row>
    <row r="19" spans="2:8" ht="15.75" customHeight="1" x14ac:dyDescent="0.2">
      <c r="B19" s="25" t="s">
        <v>290</v>
      </c>
      <c r="C19" s="25" t="s">
        <v>291</v>
      </c>
      <c r="D19" s="25" t="s">
        <v>141</v>
      </c>
      <c r="E19" s="26">
        <v>79916</v>
      </c>
      <c r="F19" s="27">
        <v>3831.13</v>
      </c>
      <c r="G19" s="28">
        <v>1.7600000000000001E-2</v>
      </c>
      <c r="H19" s="29"/>
    </row>
    <row r="20" spans="2:8" ht="15.75" customHeight="1" x14ac:dyDescent="0.2">
      <c r="B20" s="25" t="s">
        <v>574</v>
      </c>
      <c r="C20" s="25" t="s">
        <v>575</v>
      </c>
      <c r="D20" s="25" t="s">
        <v>289</v>
      </c>
      <c r="E20" s="26">
        <v>121121</v>
      </c>
      <c r="F20" s="27">
        <v>3779.94</v>
      </c>
      <c r="G20" s="28">
        <v>1.7299999999999999E-2</v>
      </c>
      <c r="H20" s="29"/>
    </row>
    <row r="21" spans="2:8" ht="15.75" customHeight="1" x14ac:dyDescent="0.2">
      <c r="B21" s="25" t="s">
        <v>174</v>
      </c>
      <c r="C21" s="25" t="s">
        <v>175</v>
      </c>
      <c r="D21" s="25" t="s">
        <v>176</v>
      </c>
      <c r="E21" s="26">
        <v>70171</v>
      </c>
      <c r="F21" s="27">
        <v>3630.26</v>
      </c>
      <c r="G21" s="28">
        <v>1.67E-2</v>
      </c>
      <c r="H21" s="29"/>
    </row>
    <row r="22" spans="2:8" ht="15.75" customHeight="1" x14ac:dyDescent="0.2">
      <c r="B22" s="25" t="s">
        <v>338</v>
      </c>
      <c r="C22" s="25" t="s">
        <v>339</v>
      </c>
      <c r="D22" s="25" t="s">
        <v>289</v>
      </c>
      <c r="E22" s="26">
        <v>709617</v>
      </c>
      <c r="F22" s="27">
        <v>3617.98</v>
      </c>
      <c r="G22" s="28">
        <v>1.66E-2</v>
      </c>
      <c r="H22" s="29"/>
    </row>
    <row r="23" spans="2:8" ht="15.75" customHeight="1" x14ac:dyDescent="0.2">
      <c r="B23" s="25" t="s">
        <v>435</v>
      </c>
      <c r="C23" s="25" t="s">
        <v>436</v>
      </c>
      <c r="D23" s="25" t="s">
        <v>348</v>
      </c>
      <c r="E23" s="26">
        <v>125243</v>
      </c>
      <c r="F23" s="27">
        <v>3499.04</v>
      </c>
      <c r="G23" s="28">
        <v>1.61E-2</v>
      </c>
      <c r="H23" s="29"/>
    </row>
    <row r="24" spans="2:8" ht="15.75" customHeight="1" x14ac:dyDescent="0.2">
      <c r="B24" s="25" t="s">
        <v>516</v>
      </c>
      <c r="C24" s="25" t="s">
        <v>517</v>
      </c>
      <c r="D24" s="25" t="s">
        <v>224</v>
      </c>
      <c r="E24" s="26">
        <v>881450</v>
      </c>
      <c r="F24" s="27">
        <v>3482.61</v>
      </c>
      <c r="G24" s="28">
        <v>1.6E-2</v>
      </c>
      <c r="H24" s="29"/>
    </row>
    <row r="25" spans="2:8" ht="15.75" customHeight="1" x14ac:dyDescent="0.2">
      <c r="B25" s="25" t="s">
        <v>247</v>
      </c>
      <c r="C25" s="25" t="s">
        <v>248</v>
      </c>
      <c r="D25" s="25" t="s">
        <v>133</v>
      </c>
      <c r="E25" s="26">
        <v>184688</v>
      </c>
      <c r="F25" s="27">
        <v>3428.83</v>
      </c>
      <c r="G25" s="28">
        <v>1.5699999999999999E-2</v>
      </c>
      <c r="H25" s="29"/>
    </row>
    <row r="26" spans="2:8" ht="15.75" customHeight="1" x14ac:dyDescent="0.2">
      <c r="B26" s="25" t="s">
        <v>578</v>
      </c>
      <c r="C26" s="25" t="s">
        <v>579</v>
      </c>
      <c r="D26" s="25" t="s">
        <v>227</v>
      </c>
      <c r="E26" s="26">
        <v>173106</v>
      </c>
      <c r="F26" s="27">
        <v>3406.99</v>
      </c>
      <c r="G26" s="28">
        <v>1.5599999999999999E-2</v>
      </c>
      <c r="H26" s="29"/>
    </row>
    <row r="27" spans="2:8" ht="15.75" customHeight="1" x14ac:dyDescent="0.2">
      <c r="B27" s="25" t="s">
        <v>329</v>
      </c>
      <c r="C27" s="25" t="s">
        <v>330</v>
      </c>
      <c r="D27" s="25" t="s">
        <v>331</v>
      </c>
      <c r="E27" s="26">
        <v>449024</v>
      </c>
      <c r="F27" s="27">
        <v>3389.01</v>
      </c>
      <c r="G27" s="28">
        <v>1.55E-2</v>
      </c>
      <c r="H27" s="29"/>
    </row>
    <row r="28" spans="2:8" ht="15.75" customHeight="1" x14ac:dyDescent="0.2">
      <c r="B28" s="25" t="s">
        <v>308</v>
      </c>
      <c r="C28" s="25" t="s">
        <v>309</v>
      </c>
      <c r="D28" s="25" t="s">
        <v>188</v>
      </c>
      <c r="E28" s="26">
        <v>77732</v>
      </c>
      <c r="F28" s="27">
        <v>3315.08</v>
      </c>
      <c r="G28" s="28">
        <v>1.52E-2</v>
      </c>
      <c r="H28" s="29"/>
    </row>
    <row r="29" spans="2:8" ht="15.75" customHeight="1" x14ac:dyDescent="0.2">
      <c r="B29" s="25" t="s">
        <v>730</v>
      </c>
      <c r="C29" s="25" t="s">
        <v>731</v>
      </c>
      <c r="D29" s="25" t="s">
        <v>303</v>
      </c>
      <c r="E29" s="26">
        <v>228889</v>
      </c>
      <c r="F29" s="27">
        <v>3290.51</v>
      </c>
      <c r="G29" s="28">
        <v>1.5100000000000001E-2</v>
      </c>
      <c r="H29" s="29"/>
    </row>
    <row r="30" spans="2:8" ht="15.75" customHeight="1" x14ac:dyDescent="0.2">
      <c r="B30" s="25" t="s">
        <v>252</v>
      </c>
      <c r="C30" s="25" t="s">
        <v>253</v>
      </c>
      <c r="D30" s="25" t="s">
        <v>158</v>
      </c>
      <c r="E30" s="26">
        <v>44245</v>
      </c>
      <c r="F30" s="27">
        <v>3230.02</v>
      </c>
      <c r="G30" s="28">
        <v>1.4800000000000001E-2</v>
      </c>
      <c r="H30" s="29"/>
    </row>
    <row r="31" spans="2:8" ht="15.75" customHeight="1" x14ac:dyDescent="0.2">
      <c r="B31" s="25" t="s">
        <v>318</v>
      </c>
      <c r="C31" s="25" t="s">
        <v>319</v>
      </c>
      <c r="D31" s="25" t="s">
        <v>320</v>
      </c>
      <c r="E31" s="26">
        <v>180267</v>
      </c>
      <c r="F31" s="27">
        <v>3167.47</v>
      </c>
      <c r="G31" s="28">
        <v>1.4500000000000001E-2</v>
      </c>
      <c r="H31" s="29"/>
    </row>
    <row r="32" spans="2:8" ht="15.75" customHeight="1" x14ac:dyDescent="0.2">
      <c r="B32" s="25" t="s">
        <v>377</v>
      </c>
      <c r="C32" s="25" t="s">
        <v>378</v>
      </c>
      <c r="D32" s="25" t="s">
        <v>303</v>
      </c>
      <c r="E32" s="26">
        <v>1068286</v>
      </c>
      <c r="F32" s="27">
        <v>3139.69</v>
      </c>
      <c r="G32" s="28">
        <v>1.44E-2</v>
      </c>
      <c r="H32" s="29"/>
    </row>
    <row r="33" spans="2:8" ht="15.75" customHeight="1" x14ac:dyDescent="0.2">
      <c r="B33" s="25" t="s">
        <v>489</v>
      </c>
      <c r="C33" s="25" t="s">
        <v>490</v>
      </c>
      <c r="D33" s="25" t="s">
        <v>289</v>
      </c>
      <c r="E33" s="26">
        <v>515352</v>
      </c>
      <c r="F33" s="27">
        <v>3067.12</v>
      </c>
      <c r="G33" s="28">
        <v>1.41E-2</v>
      </c>
      <c r="H33" s="29"/>
    </row>
    <row r="34" spans="2:8" ht="15.75" customHeight="1" x14ac:dyDescent="0.2">
      <c r="B34" s="25" t="s">
        <v>145</v>
      </c>
      <c r="C34" s="25" t="s">
        <v>146</v>
      </c>
      <c r="D34" s="25" t="s">
        <v>147</v>
      </c>
      <c r="E34" s="26">
        <v>205509</v>
      </c>
      <c r="F34" s="27">
        <v>3031.67</v>
      </c>
      <c r="G34" s="28">
        <v>1.3899999999999999E-2</v>
      </c>
      <c r="H34" s="29"/>
    </row>
    <row r="35" spans="2:8" ht="15.75" customHeight="1" x14ac:dyDescent="0.2">
      <c r="B35" s="25" t="s">
        <v>349</v>
      </c>
      <c r="C35" s="25" t="s">
        <v>350</v>
      </c>
      <c r="D35" s="25" t="s">
        <v>158</v>
      </c>
      <c r="E35" s="26">
        <v>109358</v>
      </c>
      <c r="F35" s="27">
        <v>2895.47</v>
      </c>
      <c r="G35" s="28">
        <v>1.3299999999999999E-2</v>
      </c>
      <c r="H35" s="29"/>
    </row>
    <row r="36" spans="2:8" ht="15.75" customHeight="1" x14ac:dyDescent="0.2">
      <c r="B36" s="25" t="s">
        <v>424</v>
      </c>
      <c r="C36" s="25" t="s">
        <v>425</v>
      </c>
      <c r="D36" s="25" t="s">
        <v>426</v>
      </c>
      <c r="E36" s="26">
        <v>274711</v>
      </c>
      <c r="F36" s="27">
        <v>2828.01</v>
      </c>
      <c r="G36" s="28">
        <v>1.2999999999999999E-2</v>
      </c>
      <c r="H36" s="29"/>
    </row>
    <row r="37" spans="2:8" ht="15.75" customHeight="1" x14ac:dyDescent="0.2">
      <c r="B37" s="25" t="s">
        <v>201</v>
      </c>
      <c r="C37" s="25" t="s">
        <v>202</v>
      </c>
      <c r="D37" s="25" t="s">
        <v>188</v>
      </c>
      <c r="E37" s="26">
        <v>129576</v>
      </c>
      <c r="F37" s="27">
        <v>2812.51</v>
      </c>
      <c r="G37" s="28">
        <v>1.29E-2</v>
      </c>
      <c r="H37" s="29"/>
    </row>
    <row r="38" spans="2:8" ht="15.75" customHeight="1" x14ac:dyDescent="0.2">
      <c r="B38" s="25" t="s">
        <v>732</v>
      </c>
      <c r="C38" s="25" t="s">
        <v>733</v>
      </c>
      <c r="D38" s="25" t="s">
        <v>158</v>
      </c>
      <c r="E38" s="26">
        <v>147081</v>
      </c>
      <c r="F38" s="27">
        <v>2784.46</v>
      </c>
      <c r="G38" s="28">
        <v>1.2800000000000001E-2</v>
      </c>
      <c r="H38" s="29"/>
    </row>
    <row r="39" spans="2:8" ht="15.75" customHeight="1" x14ac:dyDescent="0.2">
      <c r="B39" s="25" t="s">
        <v>245</v>
      </c>
      <c r="C39" s="25" t="s">
        <v>246</v>
      </c>
      <c r="D39" s="25" t="s">
        <v>133</v>
      </c>
      <c r="E39" s="26">
        <v>290012</v>
      </c>
      <c r="F39" s="27">
        <v>2766.42</v>
      </c>
      <c r="G39" s="28">
        <v>1.2699999999999999E-2</v>
      </c>
      <c r="H39" s="29"/>
    </row>
    <row r="40" spans="2:8" ht="15.75" customHeight="1" x14ac:dyDescent="0.2">
      <c r="B40" s="25" t="s">
        <v>225</v>
      </c>
      <c r="C40" s="25" t="s">
        <v>226</v>
      </c>
      <c r="D40" s="25" t="s">
        <v>227</v>
      </c>
      <c r="E40" s="26">
        <v>295395</v>
      </c>
      <c r="F40" s="27">
        <v>2751.46</v>
      </c>
      <c r="G40" s="28">
        <v>1.26E-2</v>
      </c>
      <c r="H40" s="29"/>
    </row>
    <row r="41" spans="2:8" ht="15.75" customHeight="1" x14ac:dyDescent="0.2">
      <c r="B41" s="25" t="s">
        <v>282</v>
      </c>
      <c r="C41" s="25" t="s">
        <v>283</v>
      </c>
      <c r="D41" s="25" t="s">
        <v>196</v>
      </c>
      <c r="E41" s="26">
        <v>243525</v>
      </c>
      <c r="F41" s="27">
        <v>2723.34</v>
      </c>
      <c r="G41" s="28">
        <v>1.2500000000000001E-2</v>
      </c>
      <c r="H41" s="29"/>
    </row>
    <row r="42" spans="2:8" ht="15.75" customHeight="1" x14ac:dyDescent="0.2">
      <c r="B42" s="25" t="s">
        <v>439</v>
      </c>
      <c r="C42" s="25" t="s">
        <v>440</v>
      </c>
      <c r="D42" s="25" t="s">
        <v>289</v>
      </c>
      <c r="E42" s="26">
        <v>4634686</v>
      </c>
      <c r="F42" s="27">
        <v>2713.61</v>
      </c>
      <c r="G42" s="28">
        <v>1.24E-2</v>
      </c>
      <c r="H42" s="29"/>
    </row>
    <row r="43" spans="2:8" ht="15.75" customHeight="1" x14ac:dyDescent="0.2">
      <c r="B43" s="25" t="s">
        <v>230</v>
      </c>
      <c r="C43" s="25" t="s">
        <v>231</v>
      </c>
      <c r="D43" s="25" t="s">
        <v>133</v>
      </c>
      <c r="E43" s="26">
        <v>1933693</v>
      </c>
      <c r="F43" s="27">
        <v>2623.05</v>
      </c>
      <c r="G43" s="28">
        <v>1.2E-2</v>
      </c>
      <c r="H43" s="29"/>
    </row>
    <row r="44" spans="2:8" ht="15.75" customHeight="1" x14ac:dyDescent="0.2">
      <c r="B44" s="25" t="s">
        <v>357</v>
      </c>
      <c r="C44" s="25" t="s">
        <v>358</v>
      </c>
      <c r="D44" s="25" t="s">
        <v>224</v>
      </c>
      <c r="E44" s="26">
        <v>540096</v>
      </c>
      <c r="F44" s="27">
        <v>2584.36</v>
      </c>
      <c r="G44" s="28">
        <v>1.1900000000000001E-2</v>
      </c>
      <c r="H44" s="29"/>
    </row>
    <row r="45" spans="2:8" ht="15.75" customHeight="1" x14ac:dyDescent="0.2">
      <c r="B45" s="25" t="s">
        <v>449</v>
      </c>
      <c r="C45" s="25" t="s">
        <v>450</v>
      </c>
      <c r="D45" s="25" t="s">
        <v>451</v>
      </c>
      <c r="E45" s="26">
        <v>172910</v>
      </c>
      <c r="F45" s="27">
        <v>2536.6799999999998</v>
      </c>
      <c r="G45" s="28">
        <v>1.1599999999999999E-2</v>
      </c>
      <c r="H45" s="29"/>
    </row>
    <row r="46" spans="2:8" ht="15.75" customHeight="1" x14ac:dyDescent="0.2">
      <c r="B46" s="25" t="s">
        <v>734</v>
      </c>
      <c r="C46" s="25" t="s">
        <v>735</v>
      </c>
      <c r="D46" s="25" t="s">
        <v>227</v>
      </c>
      <c r="E46" s="26">
        <v>158528</v>
      </c>
      <c r="F46" s="27">
        <v>2526.86</v>
      </c>
      <c r="G46" s="28">
        <v>1.1599999999999999E-2</v>
      </c>
      <c r="H46" s="29"/>
    </row>
    <row r="47" spans="2:8" ht="15.75" customHeight="1" x14ac:dyDescent="0.2">
      <c r="B47" s="25" t="s">
        <v>249</v>
      </c>
      <c r="C47" s="25" t="s">
        <v>250</v>
      </c>
      <c r="D47" s="25" t="s">
        <v>251</v>
      </c>
      <c r="E47" s="26">
        <v>1925099</v>
      </c>
      <c r="F47" s="27">
        <v>2516.1</v>
      </c>
      <c r="G47" s="28">
        <v>1.15E-2</v>
      </c>
      <c r="H47" s="29"/>
    </row>
    <row r="48" spans="2:8" ht="15.75" customHeight="1" x14ac:dyDescent="0.2">
      <c r="B48" s="25" t="s">
        <v>258</v>
      </c>
      <c r="C48" s="25" t="s">
        <v>259</v>
      </c>
      <c r="D48" s="25" t="s">
        <v>147</v>
      </c>
      <c r="E48" s="26">
        <v>76186</v>
      </c>
      <c r="F48" s="27">
        <v>2440.77</v>
      </c>
      <c r="G48" s="28">
        <v>1.12E-2</v>
      </c>
      <c r="H48" s="29"/>
    </row>
    <row r="49" spans="2:8" ht="15.75" customHeight="1" x14ac:dyDescent="0.2">
      <c r="B49" s="25" t="s">
        <v>334</v>
      </c>
      <c r="C49" s="25" t="s">
        <v>335</v>
      </c>
      <c r="D49" s="25" t="s">
        <v>289</v>
      </c>
      <c r="E49" s="26">
        <v>187106</v>
      </c>
      <c r="F49" s="27">
        <v>2370.63</v>
      </c>
      <c r="G49" s="28">
        <v>1.09E-2</v>
      </c>
      <c r="H49" s="29"/>
    </row>
    <row r="50" spans="2:8" ht="15.75" customHeight="1" x14ac:dyDescent="0.2">
      <c r="B50" s="25" t="s">
        <v>483</v>
      </c>
      <c r="C50" s="25" t="s">
        <v>484</v>
      </c>
      <c r="D50" s="25" t="s">
        <v>188</v>
      </c>
      <c r="E50" s="26">
        <v>126652</v>
      </c>
      <c r="F50" s="27">
        <v>2319</v>
      </c>
      <c r="G50" s="28">
        <v>1.06E-2</v>
      </c>
      <c r="H50" s="29"/>
    </row>
    <row r="51" spans="2:8" ht="15.75" customHeight="1" x14ac:dyDescent="0.2">
      <c r="B51" s="25" t="s">
        <v>542</v>
      </c>
      <c r="C51" s="25" t="s">
        <v>543</v>
      </c>
      <c r="D51" s="25" t="s">
        <v>188</v>
      </c>
      <c r="E51" s="26">
        <v>1412072</v>
      </c>
      <c r="F51" s="27">
        <v>2228.96</v>
      </c>
      <c r="G51" s="28">
        <v>1.0200000000000001E-2</v>
      </c>
      <c r="H51" s="29"/>
    </row>
    <row r="52" spans="2:8" ht="15.75" customHeight="1" x14ac:dyDescent="0.2">
      <c r="B52" s="25" t="s">
        <v>528</v>
      </c>
      <c r="C52" s="25" t="s">
        <v>529</v>
      </c>
      <c r="D52" s="25" t="s">
        <v>303</v>
      </c>
      <c r="E52" s="26">
        <v>150766</v>
      </c>
      <c r="F52" s="27">
        <v>2200.0500000000002</v>
      </c>
      <c r="G52" s="28">
        <v>1.01E-2</v>
      </c>
      <c r="H52" s="29"/>
    </row>
    <row r="53" spans="2:8" ht="15.75" customHeight="1" x14ac:dyDescent="0.2">
      <c r="B53" s="25" t="s">
        <v>477</v>
      </c>
      <c r="C53" s="25" t="s">
        <v>478</v>
      </c>
      <c r="D53" s="25" t="s">
        <v>262</v>
      </c>
      <c r="E53" s="26">
        <v>241456</v>
      </c>
      <c r="F53" s="27">
        <v>2109.12</v>
      </c>
      <c r="G53" s="28">
        <v>9.7000000000000003E-3</v>
      </c>
      <c r="H53" s="29"/>
    </row>
    <row r="54" spans="2:8" ht="15.75" customHeight="1" x14ac:dyDescent="0.2">
      <c r="B54" s="25" t="s">
        <v>417</v>
      </c>
      <c r="C54" s="25" t="s">
        <v>418</v>
      </c>
      <c r="D54" s="25" t="s">
        <v>348</v>
      </c>
      <c r="E54" s="26">
        <v>432354</v>
      </c>
      <c r="F54" s="27">
        <v>2031.85</v>
      </c>
      <c r="G54" s="28">
        <v>9.2999999999999992E-3</v>
      </c>
      <c r="H54" s="29"/>
    </row>
    <row r="55" spans="2:8" ht="15.75" customHeight="1" x14ac:dyDescent="0.2">
      <c r="B55" s="25" t="s">
        <v>736</v>
      </c>
      <c r="C55" s="25" t="s">
        <v>737</v>
      </c>
      <c r="D55" s="25" t="s">
        <v>348</v>
      </c>
      <c r="E55" s="26">
        <v>377384</v>
      </c>
      <c r="F55" s="27">
        <v>1946.55</v>
      </c>
      <c r="G55" s="28">
        <v>8.8999999999999999E-3</v>
      </c>
      <c r="H55" s="29"/>
    </row>
    <row r="56" spans="2:8" ht="15.75" customHeight="1" x14ac:dyDescent="0.2">
      <c r="B56" s="25" t="s">
        <v>267</v>
      </c>
      <c r="C56" s="25" t="s">
        <v>268</v>
      </c>
      <c r="D56" s="25" t="s">
        <v>147</v>
      </c>
      <c r="E56" s="26">
        <v>57677</v>
      </c>
      <c r="F56" s="27">
        <v>1941.12</v>
      </c>
      <c r="G56" s="28">
        <v>8.8999999999999999E-3</v>
      </c>
      <c r="H56" s="29"/>
    </row>
    <row r="57" spans="2:8" ht="15.75" customHeight="1" x14ac:dyDescent="0.2">
      <c r="B57" s="25" t="s">
        <v>151</v>
      </c>
      <c r="C57" s="25" t="s">
        <v>152</v>
      </c>
      <c r="D57" s="25" t="s">
        <v>136</v>
      </c>
      <c r="E57" s="26">
        <v>39648</v>
      </c>
      <c r="F57" s="27">
        <v>1939.44</v>
      </c>
      <c r="G57" s="28">
        <v>8.8999999999999999E-3</v>
      </c>
      <c r="H57" s="29"/>
    </row>
    <row r="58" spans="2:8" ht="15.75" customHeight="1" x14ac:dyDescent="0.2">
      <c r="B58" s="25" t="s">
        <v>401</v>
      </c>
      <c r="C58" s="25" t="s">
        <v>402</v>
      </c>
      <c r="D58" s="25" t="s">
        <v>133</v>
      </c>
      <c r="E58" s="26">
        <v>1582079</v>
      </c>
      <c r="F58" s="27">
        <v>1937.26</v>
      </c>
      <c r="G58" s="28">
        <v>8.8999999999999999E-3</v>
      </c>
      <c r="H58" s="29"/>
    </row>
    <row r="59" spans="2:8" ht="15.75" customHeight="1" x14ac:dyDescent="0.2">
      <c r="B59" s="25" t="s">
        <v>260</v>
      </c>
      <c r="C59" s="25" t="s">
        <v>261</v>
      </c>
      <c r="D59" s="25" t="s">
        <v>262</v>
      </c>
      <c r="E59" s="26">
        <v>33007</v>
      </c>
      <c r="F59" s="27">
        <v>1861.74</v>
      </c>
      <c r="G59" s="28">
        <v>8.5000000000000006E-3</v>
      </c>
      <c r="H59" s="29"/>
    </row>
    <row r="60" spans="2:8" ht="15.75" customHeight="1" x14ac:dyDescent="0.2">
      <c r="B60" s="25" t="s">
        <v>685</v>
      </c>
      <c r="C60" s="25" t="s">
        <v>686</v>
      </c>
      <c r="D60" s="25" t="s">
        <v>289</v>
      </c>
      <c r="E60" s="26">
        <v>205395</v>
      </c>
      <c r="F60" s="27">
        <v>1827.81</v>
      </c>
      <c r="G60" s="28">
        <v>8.3999999999999995E-3</v>
      </c>
      <c r="H60" s="29"/>
    </row>
    <row r="61" spans="2:8" ht="15.75" customHeight="1" x14ac:dyDescent="0.2">
      <c r="B61" s="25" t="s">
        <v>628</v>
      </c>
      <c r="C61" s="25" t="s">
        <v>629</v>
      </c>
      <c r="D61" s="25" t="s">
        <v>191</v>
      </c>
      <c r="E61" s="26">
        <v>45770</v>
      </c>
      <c r="F61" s="27">
        <v>1804.46</v>
      </c>
      <c r="G61" s="28">
        <v>8.3000000000000001E-3</v>
      </c>
      <c r="H61" s="29"/>
    </row>
    <row r="62" spans="2:8" ht="15.75" customHeight="1" x14ac:dyDescent="0.2">
      <c r="B62" s="25" t="s">
        <v>738</v>
      </c>
      <c r="C62" s="25" t="s">
        <v>739</v>
      </c>
      <c r="D62" s="25" t="s">
        <v>136</v>
      </c>
      <c r="E62" s="26">
        <v>24707</v>
      </c>
      <c r="F62" s="27">
        <v>1768.87</v>
      </c>
      <c r="G62" s="28">
        <v>8.0999999999999996E-3</v>
      </c>
      <c r="H62" s="29"/>
    </row>
    <row r="63" spans="2:8" ht="15.75" customHeight="1" x14ac:dyDescent="0.2">
      <c r="B63" s="25" t="s">
        <v>275</v>
      </c>
      <c r="C63" s="25" t="s">
        <v>276</v>
      </c>
      <c r="D63" s="25" t="s">
        <v>136</v>
      </c>
      <c r="E63" s="26">
        <v>154799</v>
      </c>
      <c r="F63" s="27">
        <v>1728.64</v>
      </c>
      <c r="G63" s="28">
        <v>7.9000000000000008E-3</v>
      </c>
      <c r="H63" s="29"/>
    </row>
    <row r="64" spans="2:8" ht="15.75" customHeight="1" x14ac:dyDescent="0.2">
      <c r="B64" s="25" t="s">
        <v>590</v>
      </c>
      <c r="C64" s="25" t="s">
        <v>591</v>
      </c>
      <c r="D64" s="25" t="s">
        <v>451</v>
      </c>
      <c r="E64" s="26">
        <v>41692</v>
      </c>
      <c r="F64" s="27">
        <v>1682.79</v>
      </c>
      <c r="G64" s="28">
        <v>7.7000000000000002E-3</v>
      </c>
      <c r="H64" s="29"/>
    </row>
    <row r="65" spans="2:16" ht="15.75" customHeight="1" x14ac:dyDescent="0.2">
      <c r="B65" s="25" t="s">
        <v>399</v>
      </c>
      <c r="C65" s="25" t="s">
        <v>400</v>
      </c>
      <c r="D65" s="25" t="s">
        <v>158</v>
      </c>
      <c r="E65" s="26">
        <v>1197277</v>
      </c>
      <c r="F65" s="27">
        <v>1579.21</v>
      </c>
      <c r="G65" s="28">
        <v>7.1999999999999998E-3</v>
      </c>
      <c r="H65" s="29"/>
    </row>
    <row r="66" spans="2:16" ht="15.75" customHeight="1" x14ac:dyDescent="0.2">
      <c r="B66" s="25" t="s">
        <v>596</v>
      </c>
      <c r="C66" s="25" t="s">
        <v>597</v>
      </c>
      <c r="D66" s="25" t="s">
        <v>289</v>
      </c>
      <c r="E66" s="26">
        <v>23276</v>
      </c>
      <c r="F66" s="27">
        <v>1188.57</v>
      </c>
      <c r="G66" s="28">
        <v>5.4999999999999997E-3</v>
      </c>
      <c r="H66" s="29"/>
    </row>
    <row r="67" spans="2:16" ht="15.75" customHeight="1" x14ac:dyDescent="0.2">
      <c r="B67" s="25" t="s">
        <v>503</v>
      </c>
      <c r="C67" s="25" t="s">
        <v>504</v>
      </c>
      <c r="D67" s="25" t="s">
        <v>460</v>
      </c>
      <c r="E67" s="26">
        <v>620081</v>
      </c>
      <c r="F67" s="27">
        <v>1140.95</v>
      </c>
      <c r="G67" s="28">
        <v>5.1999999999999998E-3</v>
      </c>
      <c r="H67" s="29"/>
    </row>
    <row r="68" spans="2:16" ht="15.75" customHeight="1" x14ac:dyDescent="0.2">
      <c r="B68" s="25" t="s">
        <v>679</v>
      </c>
      <c r="C68" s="25" t="s">
        <v>680</v>
      </c>
      <c r="D68" s="25" t="s">
        <v>191</v>
      </c>
      <c r="E68" s="26">
        <v>28393</v>
      </c>
      <c r="F68" s="27">
        <v>1073.45</v>
      </c>
      <c r="G68" s="28">
        <v>4.8999999999999998E-3</v>
      </c>
      <c r="H68" s="29"/>
      <c r="L68" s="3"/>
    </row>
    <row r="69" spans="2:16" ht="15.75" customHeight="1" x14ac:dyDescent="0.2">
      <c r="B69" s="25" t="s">
        <v>156</v>
      </c>
      <c r="C69" s="25" t="s">
        <v>157</v>
      </c>
      <c r="D69" s="25" t="s">
        <v>158</v>
      </c>
      <c r="E69" s="26">
        <v>198286</v>
      </c>
      <c r="F69" s="27">
        <v>519.21</v>
      </c>
      <c r="G69" s="28">
        <v>2.3999999999999998E-3</v>
      </c>
      <c r="H69" s="29"/>
    </row>
    <row r="70" spans="2:16" ht="15.75" customHeight="1" x14ac:dyDescent="0.2">
      <c r="B70" s="25" t="s">
        <v>534</v>
      </c>
      <c r="C70" s="25" t="s">
        <v>535</v>
      </c>
      <c r="D70" s="25" t="s">
        <v>224</v>
      </c>
      <c r="E70" s="26">
        <v>122563</v>
      </c>
      <c r="F70" s="27">
        <v>236.61</v>
      </c>
      <c r="G70" s="28">
        <v>1.1000000000000001E-3</v>
      </c>
      <c r="H70" s="29"/>
      <c r="L70" s="3"/>
    </row>
    <row r="71" spans="2:16" ht="15.75" customHeight="1" x14ac:dyDescent="0.2">
      <c r="B71" s="24" t="s">
        <v>101</v>
      </c>
      <c r="C71" s="24"/>
      <c r="D71" s="24"/>
      <c r="E71" s="30"/>
      <c r="F71" s="31">
        <v>205698.12</v>
      </c>
      <c r="G71" s="32">
        <v>0.94350000000000001</v>
      </c>
      <c r="H71" s="33"/>
      <c r="L71" s="3"/>
    </row>
    <row r="72" spans="2:16" ht="15.75" customHeight="1" x14ac:dyDescent="0.2">
      <c r="B72" s="24" t="s">
        <v>161</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205698.12</v>
      </c>
      <c r="G75" s="32">
        <v>0.94350000000000001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107</v>
      </c>
      <c r="C78" s="25"/>
      <c r="D78" s="25"/>
      <c r="E78" s="26"/>
      <c r="F78" s="27"/>
      <c r="G78" s="28"/>
      <c r="H78" s="29"/>
      <c r="L78" s="7"/>
      <c r="M78" s="7"/>
      <c r="N78" s="7"/>
      <c r="O78" s="7"/>
      <c r="P78" s="7"/>
    </row>
    <row r="79" spans="2:16" ht="15.75" customHeight="1" x14ac:dyDescent="0.2">
      <c r="B79" s="25" t="s">
        <v>108</v>
      </c>
      <c r="C79" s="25"/>
      <c r="D79" s="25"/>
      <c r="E79" s="26"/>
      <c r="F79" s="27">
        <v>13957.13</v>
      </c>
      <c r="G79" s="28">
        <v>6.4000000000000001E-2</v>
      </c>
      <c r="H79" s="29"/>
      <c r="L79" s="7"/>
      <c r="M79" s="7"/>
      <c r="N79" s="7"/>
      <c r="O79" s="7"/>
      <c r="P79" s="7"/>
    </row>
    <row r="80" spans="2:16" ht="15.75" customHeight="1" x14ac:dyDescent="0.2">
      <c r="B80" s="24" t="s">
        <v>101</v>
      </c>
      <c r="C80" s="24"/>
      <c r="D80" s="24"/>
      <c r="E80" s="30"/>
      <c r="F80" s="31">
        <v>13957.13</v>
      </c>
      <c r="G80" s="32">
        <v>6.4000000000000001E-2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105</v>
      </c>
      <c r="C82" s="36"/>
      <c r="D82" s="36"/>
      <c r="E82" s="37"/>
      <c r="F82" s="31">
        <v>13957.13</v>
      </c>
      <c r="G82" s="32">
        <v>6.4000000000000001E-2</v>
      </c>
      <c r="H82" s="33"/>
      <c r="L82" s="7"/>
      <c r="M82" s="7"/>
      <c r="N82" s="7"/>
      <c r="O82" s="7"/>
      <c r="P82" s="7"/>
    </row>
    <row r="83" spans="2:16" ht="15.75" customHeight="1" x14ac:dyDescent="0.2">
      <c r="B83" s="25" t="s">
        <v>109</v>
      </c>
      <c r="C83" s="25"/>
      <c r="D83" s="25"/>
      <c r="E83" s="26"/>
      <c r="F83" s="38">
        <v>-1654.24</v>
      </c>
      <c r="G83" s="39">
        <v>-7.5000000000000622E-3</v>
      </c>
      <c r="H83" s="29"/>
      <c r="L83" s="7"/>
      <c r="M83" s="7"/>
      <c r="N83" s="7"/>
      <c r="O83" s="7"/>
      <c r="P83" s="7"/>
    </row>
    <row r="84" spans="2:16" ht="15.75" customHeight="1" x14ac:dyDescent="0.2">
      <c r="B84" s="40" t="s">
        <v>110</v>
      </c>
      <c r="C84" s="40"/>
      <c r="D84" s="40"/>
      <c r="E84" s="41"/>
      <c r="F84" s="42">
        <v>218001.01</v>
      </c>
      <c r="G84" s="43">
        <v>1</v>
      </c>
      <c r="H84" s="44"/>
      <c r="L84" s="7"/>
      <c r="M84" s="7"/>
      <c r="N84" s="7"/>
      <c r="O84" s="7"/>
      <c r="P84" s="7"/>
    </row>
    <row r="85" spans="2:16" ht="15.75" customHeight="1" x14ac:dyDescent="0.2">
      <c r="B85" s="2"/>
    </row>
    <row r="86" spans="2:16" ht="15.75" customHeight="1" x14ac:dyDescent="0.2">
      <c r="B86" s="12" t="s">
        <v>128</v>
      </c>
      <c r="L86" s="3"/>
    </row>
    <row r="87" spans="2:16" ht="15.75" customHeight="1" thickBot="1" x14ac:dyDescent="0.25"/>
    <row r="88" spans="2:16" ht="27" customHeight="1" thickBot="1" x14ac:dyDescent="0.25">
      <c r="B88" s="57" t="s">
        <v>810</v>
      </c>
      <c r="C88" s="58" t="s">
        <v>811</v>
      </c>
      <c r="D88" s="58" t="s">
        <v>812</v>
      </c>
      <c r="E88" s="59" t="s">
        <v>813</v>
      </c>
      <c r="G88" s="2"/>
      <c r="H88" s="2"/>
    </row>
    <row r="89" spans="2:16" ht="27.75" customHeight="1" x14ac:dyDescent="0.2">
      <c r="B89" s="65" t="s">
        <v>72</v>
      </c>
      <c r="C89" s="78"/>
      <c r="D89" s="81" t="s">
        <v>853</v>
      </c>
      <c r="E89" s="83"/>
      <c r="G89" s="2"/>
      <c r="H89" s="2"/>
    </row>
    <row r="90" spans="2:16" ht="31.5" customHeight="1" x14ac:dyDescent="0.2">
      <c r="B90" s="61" t="s">
        <v>854</v>
      </c>
      <c r="C90" s="79"/>
      <c r="D90" s="82"/>
      <c r="E90" s="79"/>
      <c r="G90" s="2"/>
      <c r="H90" s="2"/>
    </row>
    <row r="91" spans="2:16" ht="39.950000000000003" customHeight="1" x14ac:dyDescent="0.2">
      <c r="B91" s="61" t="s">
        <v>855</v>
      </c>
      <c r="C91" s="79"/>
      <c r="D91" s="82"/>
      <c r="E91" s="79"/>
      <c r="G91" s="2"/>
      <c r="H91" s="2"/>
    </row>
    <row r="92" spans="2:16" ht="21.75" customHeight="1" thickBot="1" x14ac:dyDescent="0.25">
      <c r="B92" s="63" t="s">
        <v>835</v>
      </c>
      <c r="C92" s="80"/>
      <c r="D92" s="67" t="s">
        <v>835</v>
      </c>
      <c r="E92" s="84"/>
      <c r="G92" s="2"/>
      <c r="H92" s="2"/>
    </row>
    <row r="94" spans="2:16" ht="12" x14ac:dyDescent="0.2">
      <c r="B94" s="2" t="s">
        <v>814</v>
      </c>
      <c r="C94" s="2"/>
      <c r="D94" s="2"/>
      <c r="G94" s="2"/>
      <c r="H94" s="2"/>
    </row>
    <row r="95" spans="2:16" ht="12" x14ac:dyDescent="0.2">
      <c r="B95" s="3" t="s">
        <v>815</v>
      </c>
      <c r="C95" s="2"/>
      <c r="D95" s="2"/>
      <c r="G95" s="2"/>
      <c r="H95" s="2"/>
    </row>
  </sheetData>
  <mergeCells count="3">
    <mergeCell ref="C89:C92"/>
    <mergeCell ref="D89:D91"/>
    <mergeCell ref="E89:E92"/>
  </mergeCells>
  <hyperlinks>
    <hyperlink ref="I1" location="'Sheet1'!A1" display="Index" xr:uid="{000AED83-9C5B-46B0-BE35-CE79CB93C2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3B1C-8D9D-4CB5-9BFC-FB038FE541E9}">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174334</v>
      </c>
      <c r="F7" s="27">
        <v>2878.6</v>
      </c>
      <c r="G7" s="28">
        <v>4.8300000000000003E-2</v>
      </c>
      <c r="H7" s="29"/>
    </row>
    <row r="8" spans="2:9" ht="15.75" customHeight="1" x14ac:dyDescent="0.2">
      <c r="B8" s="25" t="s">
        <v>131</v>
      </c>
      <c r="C8" s="25" t="s">
        <v>132</v>
      </c>
      <c r="D8" s="25" t="s">
        <v>133</v>
      </c>
      <c r="E8" s="26">
        <v>266235</v>
      </c>
      <c r="F8" s="27">
        <v>2657.82</v>
      </c>
      <c r="G8" s="28">
        <v>4.4600000000000001E-2</v>
      </c>
      <c r="H8" s="29"/>
    </row>
    <row r="9" spans="2:9" ht="15.75" customHeight="1" x14ac:dyDescent="0.2">
      <c r="B9" s="25" t="s">
        <v>243</v>
      </c>
      <c r="C9" s="25" t="s">
        <v>244</v>
      </c>
      <c r="D9" s="25" t="s">
        <v>133</v>
      </c>
      <c r="E9" s="26">
        <v>319060</v>
      </c>
      <c r="F9" s="27">
        <v>1978.81</v>
      </c>
      <c r="G9" s="28">
        <v>3.32E-2</v>
      </c>
      <c r="H9" s="29"/>
    </row>
    <row r="10" spans="2:9" ht="15.75" customHeight="1" x14ac:dyDescent="0.2">
      <c r="B10" s="25" t="s">
        <v>148</v>
      </c>
      <c r="C10" s="25" t="s">
        <v>149</v>
      </c>
      <c r="D10" s="25" t="s">
        <v>150</v>
      </c>
      <c r="E10" s="26">
        <v>63641</v>
      </c>
      <c r="F10" s="27">
        <v>1622.37</v>
      </c>
      <c r="G10" s="28">
        <v>2.7199999999999998E-2</v>
      </c>
      <c r="H10" s="29"/>
    </row>
    <row r="11" spans="2:9" ht="15.75" customHeight="1" x14ac:dyDescent="0.2">
      <c r="B11" s="25" t="s">
        <v>435</v>
      </c>
      <c r="C11" s="25" t="s">
        <v>436</v>
      </c>
      <c r="D11" s="25" t="s">
        <v>348</v>
      </c>
      <c r="E11" s="26">
        <v>49243</v>
      </c>
      <c r="F11" s="27">
        <v>1375.75</v>
      </c>
      <c r="G11" s="28">
        <v>2.3099999999999999E-2</v>
      </c>
      <c r="H11" s="29"/>
    </row>
    <row r="12" spans="2:9" ht="15.75" customHeight="1" x14ac:dyDescent="0.2">
      <c r="B12" s="25" t="s">
        <v>134</v>
      </c>
      <c r="C12" s="25" t="s">
        <v>135</v>
      </c>
      <c r="D12" s="25" t="s">
        <v>136</v>
      </c>
      <c r="E12" s="26">
        <v>100403</v>
      </c>
      <c r="F12" s="27">
        <v>1361.16</v>
      </c>
      <c r="G12" s="28">
        <v>2.29E-2</v>
      </c>
      <c r="H12" s="29"/>
    </row>
    <row r="13" spans="2:9" ht="15.75" customHeight="1" x14ac:dyDescent="0.2">
      <c r="B13" s="25" t="s">
        <v>247</v>
      </c>
      <c r="C13" s="25" t="s">
        <v>248</v>
      </c>
      <c r="D13" s="25" t="s">
        <v>133</v>
      </c>
      <c r="E13" s="26">
        <v>67783</v>
      </c>
      <c r="F13" s="27">
        <v>1258.43</v>
      </c>
      <c r="G13" s="28">
        <v>2.1100000000000001E-2</v>
      </c>
      <c r="H13" s="29"/>
    </row>
    <row r="14" spans="2:9" ht="15.75" customHeight="1" x14ac:dyDescent="0.2">
      <c r="B14" s="25" t="s">
        <v>547</v>
      </c>
      <c r="C14" s="25" t="s">
        <v>548</v>
      </c>
      <c r="D14" s="25" t="s">
        <v>158</v>
      </c>
      <c r="E14" s="26">
        <v>527488</v>
      </c>
      <c r="F14" s="27">
        <v>1070.54</v>
      </c>
      <c r="G14" s="28">
        <v>1.7999999999999999E-2</v>
      </c>
      <c r="H14" s="29"/>
    </row>
    <row r="15" spans="2:9" ht="15.75" customHeight="1" x14ac:dyDescent="0.2">
      <c r="B15" s="25" t="s">
        <v>282</v>
      </c>
      <c r="C15" s="25" t="s">
        <v>283</v>
      </c>
      <c r="D15" s="25" t="s">
        <v>196</v>
      </c>
      <c r="E15" s="26">
        <v>91180</v>
      </c>
      <c r="F15" s="27">
        <v>1019.67</v>
      </c>
      <c r="G15" s="28">
        <v>1.7100000000000001E-2</v>
      </c>
      <c r="H15" s="29"/>
    </row>
    <row r="16" spans="2:9" ht="15.75" customHeight="1" x14ac:dyDescent="0.2">
      <c r="B16" s="25" t="s">
        <v>399</v>
      </c>
      <c r="C16" s="25" t="s">
        <v>400</v>
      </c>
      <c r="D16" s="25" t="s">
        <v>158</v>
      </c>
      <c r="E16" s="26">
        <v>764021</v>
      </c>
      <c r="F16" s="27">
        <v>1007.74</v>
      </c>
      <c r="G16" s="28">
        <v>1.6899999999999998E-2</v>
      </c>
      <c r="H16" s="29"/>
    </row>
    <row r="17" spans="2:8" ht="15.75" customHeight="1" x14ac:dyDescent="0.2">
      <c r="B17" s="25" t="s">
        <v>424</v>
      </c>
      <c r="C17" s="25" t="s">
        <v>425</v>
      </c>
      <c r="D17" s="25" t="s">
        <v>426</v>
      </c>
      <c r="E17" s="26">
        <v>97521</v>
      </c>
      <c r="F17" s="27">
        <v>1003.93</v>
      </c>
      <c r="G17" s="28">
        <v>1.6899999999999998E-2</v>
      </c>
      <c r="H17" s="29"/>
    </row>
    <row r="18" spans="2:8" ht="15.75" customHeight="1" x14ac:dyDescent="0.2">
      <c r="B18" s="25" t="s">
        <v>417</v>
      </c>
      <c r="C18" s="25" t="s">
        <v>418</v>
      </c>
      <c r="D18" s="25" t="s">
        <v>348</v>
      </c>
      <c r="E18" s="26">
        <v>210255</v>
      </c>
      <c r="F18" s="27">
        <v>988.09</v>
      </c>
      <c r="G18" s="28">
        <v>1.66E-2</v>
      </c>
      <c r="H18" s="29"/>
    </row>
    <row r="19" spans="2:8" ht="15.75" customHeight="1" x14ac:dyDescent="0.2">
      <c r="B19" s="25" t="s">
        <v>489</v>
      </c>
      <c r="C19" s="25" t="s">
        <v>490</v>
      </c>
      <c r="D19" s="25" t="s">
        <v>289</v>
      </c>
      <c r="E19" s="26">
        <v>165956</v>
      </c>
      <c r="F19" s="27">
        <v>987.69</v>
      </c>
      <c r="G19" s="28">
        <v>1.66E-2</v>
      </c>
      <c r="H19" s="29"/>
    </row>
    <row r="20" spans="2:8" ht="15.75" customHeight="1" x14ac:dyDescent="0.2">
      <c r="B20" s="25" t="s">
        <v>145</v>
      </c>
      <c r="C20" s="25" t="s">
        <v>146</v>
      </c>
      <c r="D20" s="25" t="s">
        <v>147</v>
      </c>
      <c r="E20" s="26">
        <v>65442</v>
      </c>
      <c r="F20" s="27">
        <v>965.4</v>
      </c>
      <c r="G20" s="28">
        <v>1.6199999999999999E-2</v>
      </c>
      <c r="H20" s="29"/>
    </row>
    <row r="21" spans="2:8" ht="15.75" customHeight="1" x14ac:dyDescent="0.2">
      <c r="B21" s="25" t="s">
        <v>230</v>
      </c>
      <c r="C21" s="25" t="s">
        <v>231</v>
      </c>
      <c r="D21" s="25" t="s">
        <v>133</v>
      </c>
      <c r="E21" s="26">
        <v>710695</v>
      </c>
      <c r="F21" s="27">
        <v>964.06</v>
      </c>
      <c r="G21" s="28">
        <v>1.6199999999999999E-2</v>
      </c>
      <c r="H21" s="29"/>
    </row>
    <row r="22" spans="2:8" ht="15.75" customHeight="1" x14ac:dyDescent="0.2">
      <c r="B22" s="25" t="s">
        <v>540</v>
      </c>
      <c r="C22" s="25" t="s">
        <v>541</v>
      </c>
      <c r="D22" s="25" t="s">
        <v>423</v>
      </c>
      <c r="E22" s="26">
        <v>149934</v>
      </c>
      <c r="F22" s="27">
        <v>959.8</v>
      </c>
      <c r="G22" s="28">
        <v>1.61E-2</v>
      </c>
      <c r="H22" s="29"/>
    </row>
    <row r="23" spans="2:8" ht="15.75" customHeight="1" x14ac:dyDescent="0.2">
      <c r="B23" s="25" t="s">
        <v>640</v>
      </c>
      <c r="C23" s="25" t="s">
        <v>641</v>
      </c>
      <c r="D23" s="25" t="s">
        <v>303</v>
      </c>
      <c r="E23" s="26">
        <v>12642</v>
      </c>
      <c r="F23" s="27">
        <v>957.21</v>
      </c>
      <c r="G23" s="28">
        <v>1.61E-2</v>
      </c>
      <c r="H23" s="29"/>
    </row>
    <row r="24" spans="2:8" ht="15.75" customHeight="1" x14ac:dyDescent="0.2">
      <c r="B24" s="25" t="s">
        <v>730</v>
      </c>
      <c r="C24" s="25" t="s">
        <v>731</v>
      </c>
      <c r="D24" s="25" t="s">
        <v>303</v>
      </c>
      <c r="E24" s="26">
        <v>65732</v>
      </c>
      <c r="F24" s="27">
        <v>944.96</v>
      </c>
      <c r="G24" s="28">
        <v>1.5900000000000001E-2</v>
      </c>
      <c r="H24" s="29"/>
    </row>
    <row r="25" spans="2:8" ht="15.75" customHeight="1" x14ac:dyDescent="0.2">
      <c r="B25" s="25" t="s">
        <v>308</v>
      </c>
      <c r="C25" s="25" t="s">
        <v>309</v>
      </c>
      <c r="D25" s="25" t="s">
        <v>188</v>
      </c>
      <c r="E25" s="26">
        <v>21867</v>
      </c>
      <c r="F25" s="27">
        <v>932.57</v>
      </c>
      <c r="G25" s="28">
        <v>1.5699999999999999E-2</v>
      </c>
      <c r="H25" s="29"/>
    </row>
    <row r="26" spans="2:8" ht="15.75" customHeight="1" x14ac:dyDescent="0.2">
      <c r="B26" s="25" t="s">
        <v>245</v>
      </c>
      <c r="C26" s="25" t="s">
        <v>246</v>
      </c>
      <c r="D26" s="25" t="s">
        <v>133</v>
      </c>
      <c r="E26" s="26">
        <v>97555</v>
      </c>
      <c r="F26" s="27">
        <v>930.58</v>
      </c>
      <c r="G26" s="28">
        <v>1.5599999999999999E-2</v>
      </c>
      <c r="H26" s="29"/>
    </row>
    <row r="27" spans="2:8" ht="15.75" customHeight="1" x14ac:dyDescent="0.2">
      <c r="B27" s="25" t="s">
        <v>225</v>
      </c>
      <c r="C27" s="25" t="s">
        <v>226</v>
      </c>
      <c r="D27" s="25" t="s">
        <v>227</v>
      </c>
      <c r="E27" s="26">
        <v>99643</v>
      </c>
      <c r="F27" s="27">
        <v>928.12</v>
      </c>
      <c r="G27" s="28">
        <v>1.5599999999999999E-2</v>
      </c>
      <c r="H27" s="29"/>
    </row>
    <row r="28" spans="2:8" ht="15.75" customHeight="1" x14ac:dyDescent="0.2">
      <c r="B28" s="25" t="s">
        <v>174</v>
      </c>
      <c r="C28" s="25" t="s">
        <v>175</v>
      </c>
      <c r="D28" s="25" t="s">
        <v>176</v>
      </c>
      <c r="E28" s="26">
        <v>17875</v>
      </c>
      <c r="F28" s="27">
        <v>924.75</v>
      </c>
      <c r="G28" s="28">
        <v>1.55E-2</v>
      </c>
      <c r="H28" s="29"/>
    </row>
    <row r="29" spans="2:8" ht="15.75" customHeight="1" x14ac:dyDescent="0.2">
      <c r="B29" s="25" t="s">
        <v>628</v>
      </c>
      <c r="C29" s="25" t="s">
        <v>629</v>
      </c>
      <c r="D29" s="25" t="s">
        <v>191</v>
      </c>
      <c r="E29" s="26">
        <v>23267</v>
      </c>
      <c r="F29" s="27">
        <v>917.29</v>
      </c>
      <c r="G29" s="28">
        <v>1.54E-2</v>
      </c>
      <c r="H29" s="29"/>
    </row>
    <row r="30" spans="2:8" ht="15.75" customHeight="1" x14ac:dyDescent="0.2">
      <c r="B30" s="25" t="s">
        <v>683</v>
      </c>
      <c r="C30" s="25" t="s">
        <v>684</v>
      </c>
      <c r="D30" s="25" t="s">
        <v>296</v>
      </c>
      <c r="E30" s="26">
        <v>901230</v>
      </c>
      <c r="F30" s="27">
        <v>899.88</v>
      </c>
      <c r="G30" s="28">
        <v>1.5100000000000001E-2</v>
      </c>
      <c r="H30" s="29"/>
    </row>
    <row r="31" spans="2:8" ht="15.75" customHeight="1" x14ac:dyDescent="0.2">
      <c r="B31" s="25" t="s">
        <v>201</v>
      </c>
      <c r="C31" s="25" t="s">
        <v>202</v>
      </c>
      <c r="D31" s="25" t="s">
        <v>188</v>
      </c>
      <c r="E31" s="26">
        <v>40761</v>
      </c>
      <c r="F31" s="27">
        <v>884.74</v>
      </c>
      <c r="G31" s="28">
        <v>1.49E-2</v>
      </c>
      <c r="H31" s="29"/>
    </row>
    <row r="32" spans="2:8" ht="15.75" customHeight="1" x14ac:dyDescent="0.2">
      <c r="B32" s="25" t="s">
        <v>349</v>
      </c>
      <c r="C32" s="25" t="s">
        <v>350</v>
      </c>
      <c r="D32" s="25" t="s">
        <v>158</v>
      </c>
      <c r="E32" s="26">
        <v>33233</v>
      </c>
      <c r="F32" s="27">
        <v>879.91</v>
      </c>
      <c r="G32" s="28">
        <v>1.4800000000000001E-2</v>
      </c>
      <c r="H32" s="29"/>
    </row>
    <row r="33" spans="2:8" ht="15.75" customHeight="1" x14ac:dyDescent="0.2">
      <c r="B33" s="25" t="s">
        <v>323</v>
      </c>
      <c r="C33" s="25" t="s">
        <v>324</v>
      </c>
      <c r="D33" s="25" t="s">
        <v>158</v>
      </c>
      <c r="E33" s="26">
        <v>60202</v>
      </c>
      <c r="F33" s="27">
        <v>876.69</v>
      </c>
      <c r="G33" s="28">
        <v>1.47E-2</v>
      </c>
      <c r="H33" s="29"/>
    </row>
    <row r="34" spans="2:8" ht="15.75" customHeight="1" x14ac:dyDescent="0.2">
      <c r="B34" s="25" t="s">
        <v>516</v>
      </c>
      <c r="C34" s="25" t="s">
        <v>517</v>
      </c>
      <c r="D34" s="25" t="s">
        <v>224</v>
      </c>
      <c r="E34" s="26">
        <v>219775</v>
      </c>
      <c r="F34" s="27">
        <v>868.33</v>
      </c>
      <c r="G34" s="28">
        <v>1.46E-2</v>
      </c>
      <c r="H34" s="29"/>
    </row>
    <row r="35" spans="2:8" ht="15.75" customHeight="1" x14ac:dyDescent="0.2">
      <c r="B35" s="25" t="s">
        <v>151</v>
      </c>
      <c r="C35" s="25" t="s">
        <v>152</v>
      </c>
      <c r="D35" s="25" t="s">
        <v>136</v>
      </c>
      <c r="E35" s="26">
        <v>17708</v>
      </c>
      <c r="F35" s="27">
        <v>866.21</v>
      </c>
      <c r="G35" s="28">
        <v>1.4500000000000001E-2</v>
      </c>
      <c r="H35" s="29"/>
    </row>
    <row r="36" spans="2:8" ht="15.75" customHeight="1" x14ac:dyDescent="0.2">
      <c r="B36" s="25" t="s">
        <v>329</v>
      </c>
      <c r="C36" s="25" t="s">
        <v>330</v>
      </c>
      <c r="D36" s="25" t="s">
        <v>331</v>
      </c>
      <c r="E36" s="26">
        <v>112631</v>
      </c>
      <c r="F36" s="27">
        <v>850.08</v>
      </c>
      <c r="G36" s="28">
        <v>1.43E-2</v>
      </c>
      <c r="H36" s="29"/>
    </row>
    <row r="37" spans="2:8" ht="15.75" customHeight="1" x14ac:dyDescent="0.2">
      <c r="B37" s="25" t="s">
        <v>363</v>
      </c>
      <c r="C37" s="25" t="s">
        <v>364</v>
      </c>
      <c r="D37" s="25" t="s">
        <v>227</v>
      </c>
      <c r="E37" s="26">
        <v>34335</v>
      </c>
      <c r="F37" s="27">
        <v>834.19</v>
      </c>
      <c r="G37" s="28">
        <v>1.4E-2</v>
      </c>
      <c r="H37" s="29"/>
    </row>
    <row r="38" spans="2:8" ht="15.75" customHeight="1" x14ac:dyDescent="0.2">
      <c r="B38" s="25" t="s">
        <v>677</v>
      </c>
      <c r="C38" s="25" t="s">
        <v>678</v>
      </c>
      <c r="D38" s="25" t="s">
        <v>191</v>
      </c>
      <c r="E38" s="26">
        <v>319345</v>
      </c>
      <c r="F38" s="27">
        <v>832.53</v>
      </c>
      <c r="G38" s="28">
        <v>1.4E-2</v>
      </c>
      <c r="H38" s="29"/>
    </row>
    <row r="39" spans="2:8" ht="15.75" customHeight="1" x14ac:dyDescent="0.2">
      <c r="B39" s="25" t="s">
        <v>401</v>
      </c>
      <c r="C39" s="25" t="s">
        <v>402</v>
      </c>
      <c r="D39" s="25" t="s">
        <v>133</v>
      </c>
      <c r="E39" s="26">
        <v>678918</v>
      </c>
      <c r="F39" s="27">
        <v>831.34</v>
      </c>
      <c r="G39" s="28">
        <v>1.4E-2</v>
      </c>
      <c r="H39" s="29"/>
    </row>
    <row r="40" spans="2:8" ht="15.75" customHeight="1" x14ac:dyDescent="0.2">
      <c r="B40" s="25" t="s">
        <v>477</v>
      </c>
      <c r="C40" s="25" t="s">
        <v>478</v>
      </c>
      <c r="D40" s="25" t="s">
        <v>262</v>
      </c>
      <c r="E40" s="26">
        <v>93919</v>
      </c>
      <c r="F40" s="27">
        <v>820.38</v>
      </c>
      <c r="G40" s="28">
        <v>1.38E-2</v>
      </c>
      <c r="H40" s="29"/>
    </row>
    <row r="41" spans="2:8" ht="15.75" customHeight="1" x14ac:dyDescent="0.2">
      <c r="B41" s="25" t="s">
        <v>437</v>
      </c>
      <c r="C41" s="25" t="s">
        <v>438</v>
      </c>
      <c r="D41" s="25" t="s">
        <v>303</v>
      </c>
      <c r="E41" s="26">
        <v>244000</v>
      </c>
      <c r="F41" s="27">
        <v>818.38</v>
      </c>
      <c r="G41" s="28">
        <v>1.37E-2</v>
      </c>
      <c r="H41" s="29"/>
    </row>
    <row r="42" spans="2:8" ht="15.75" customHeight="1" x14ac:dyDescent="0.2">
      <c r="B42" s="25" t="s">
        <v>542</v>
      </c>
      <c r="C42" s="25" t="s">
        <v>543</v>
      </c>
      <c r="D42" s="25" t="s">
        <v>188</v>
      </c>
      <c r="E42" s="26">
        <v>499375</v>
      </c>
      <c r="F42" s="27">
        <v>788.26</v>
      </c>
      <c r="G42" s="28">
        <v>1.32E-2</v>
      </c>
      <c r="H42" s="29"/>
    </row>
    <row r="43" spans="2:8" ht="15.75" customHeight="1" x14ac:dyDescent="0.2">
      <c r="B43" s="25" t="s">
        <v>663</v>
      </c>
      <c r="C43" s="25" t="s">
        <v>664</v>
      </c>
      <c r="D43" s="25" t="s">
        <v>227</v>
      </c>
      <c r="E43" s="26">
        <v>72607</v>
      </c>
      <c r="F43" s="27">
        <v>777.37</v>
      </c>
      <c r="G43" s="28">
        <v>1.3100000000000001E-2</v>
      </c>
      <c r="H43" s="29"/>
    </row>
    <row r="44" spans="2:8" ht="15.75" customHeight="1" x14ac:dyDescent="0.2">
      <c r="B44" s="25" t="s">
        <v>740</v>
      </c>
      <c r="C44" s="25" t="s">
        <v>741</v>
      </c>
      <c r="D44" s="25" t="s">
        <v>303</v>
      </c>
      <c r="E44" s="26">
        <v>61024</v>
      </c>
      <c r="F44" s="27">
        <v>769.94</v>
      </c>
      <c r="G44" s="28">
        <v>1.29E-2</v>
      </c>
      <c r="H44" s="29"/>
    </row>
    <row r="45" spans="2:8" ht="15.75" customHeight="1" x14ac:dyDescent="0.2">
      <c r="B45" s="25" t="s">
        <v>258</v>
      </c>
      <c r="C45" s="25" t="s">
        <v>259</v>
      </c>
      <c r="D45" s="25" t="s">
        <v>147</v>
      </c>
      <c r="E45" s="26">
        <v>23998</v>
      </c>
      <c r="F45" s="27">
        <v>768.82</v>
      </c>
      <c r="G45" s="28">
        <v>1.29E-2</v>
      </c>
      <c r="H45" s="29"/>
    </row>
    <row r="46" spans="2:8" ht="15.75" customHeight="1" x14ac:dyDescent="0.2">
      <c r="B46" s="25" t="s">
        <v>338</v>
      </c>
      <c r="C46" s="25" t="s">
        <v>339</v>
      </c>
      <c r="D46" s="25" t="s">
        <v>289</v>
      </c>
      <c r="E46" s="26">
        <v>146968</v>
      </c>
      <c r="F46" s="27">
        <v>749.32</v>
      </c>
      <c r="G46" s="28">
        <v>1.26E-2</v>
      </c>
      <c r="H46" s="29"/>
    </row>
    <row r="47" spans="2:8" ht="15.75" customHeight="1" x14ac:dyDescent="0.2">
      <c r="B47" s="25" t="s">
        <v>325</v>
      </c>
      <c r="C47" s="25" t="s">
        <v>326</v>
      </c>
      <c r="D47" s="25" t="s">
        <v>303</v>
      </c>
      <c r="E47" s="26">
        <v>24805</v>
      </c>
      <c r="F47" s="27">
        <v>745.15</v>
      </c>
      <c r="G47" s="28">
        <v>1.2500000000000001E-2</v>
      </c>
      <c r="H47" s="29"/>
    </row>
    <row r="48" spans="2:8" ht="15.75" customHeight="1" x14ac:dyDescent="0.2">
      <c r="B48" s="25" t="s">
        <v>602</v>
      </c>
      <c r="C48" s="25" t="s">
        <v>603</v>
      </c>
      <c r="D48" s="25" t="s">
        <v>303</v>
      </c>
      <c r="E48" s="26">
        <v>123641</v>
      </c>
      <c r="F48" s="27">
        <v>741.6</v>
      </c>
      <c r="G48" s="28">
        <v>1.2500000000000001E-2</v>
      </c>
      <c r="H48" s="29"/>
    </row>
    <row r="49" spans="2:8" ht="15.75" customHeight="1" x14ac:dyDescent="0.2">
      <c r="B49" s="25" t="s">
        <v>742</v>
      </c>
      <c r="C49" s="25" t="s">
        <v>743</v>
      </c>
      <c r="D49" s="25" t="s">
        <v>525</v>
      </c>
      <c r="E49" s="26">
        <v>180687</v>
      </c>
      <c r="F49" s="27">
        <v>712.81</v>
      </c>
      <c r="G49" s="28">
        <v>1.2E-2</v>
      </c>
      <c r="H49" s="29"/>
    </row>
    <row r="50" spans="2:8" ht="15.75" customHeight="1" x14ac:dyDescent="0.2">
      <c r="B50" s="25" t="s">
        <v>332</v>
      </c>
      <c r="C50" s="25" t="s">
        <v>333</v>
      </c>
      <c r="D50" s="25" t="s">
        <v>136</v>
      </c>
      <c r="E50" s="26">
        <v>15031</v>
      </c>
      <c r="F50" s="27">
        <v>707.01</v>
      </c>
      <c r="G50" s="28">
        <v>1.1900000000000001E-2</v>
      </c>
      <c r="H50" s="29"/>
    </row>
    <row r="51" spans="2:8" ht="15.75" customHeight="1" x14ac:dyDescent="0.2">
      <c r="B51" s="25" t="s">
        <v>685</v>
      </c>
      <c r="C51" s="25" t="s">
        <v>686</v>
      </c>
      <c r="D51" s="25" t="s">
        <v>289</v>
      </c>
      <c r="E51" s="26">
        <v>79315</v>
      </c>
      <c r="F51" s="27">
        <v>705.82</v>
      </c>
      <c r="G51" s="28">
        <v>1.1900000000000001E-2</v>
      </c>
      <c r="H51" s="29"/>
    </row>
    <row r="52" spans="2:8" ht="15.75" customHeight="1" x14ac:dyDescent="0.2">
      <c r="B52" s="25" t="s">
        <v>275</v>
      </c>
      <c r="C52" s="25" t="s">
        <v>276</v>
      </c>
      <c r="D52" s="25" t="s">
        <v>136</v>
      </c>
      <c r="E52" s="26">
        <v>61125</v>
      </c>
      <c r="F52" s="27">
        <v>682.58</v>
      </c>
      <c r="G52" s="28">
        <v>1.15E-2</v>
      </c>
      <c r="H52" s="29"/>
    </row>
    <row r="53" spans="2:8" ht="15.75" customHeight="1" x14ac:dyDescent="0.2">
      <c r="B53" s="25" t="s">
        <v>256</v>
      </c>
      <c r="C53" s="25" t="s">
        <v>257</v>
      </c>
      <c r="D53" s="25" t="s">
        <v>147</v>
      </c>
      <c r="E53" s="26">
        <v>6710</v>
      </c>
      <c r="F53" s="27">
        <v>658.97</v>
      </c>
      <c r="G53" s="28">
        <v>1.11E-2</v>
      </c>
      <c r="H53" s="29"/>
    </row>
    <row r="54" spans="2:8" ht="15.75" customHeight="1" x14ac:dyDescent="0.2">
      <c r="B54" s="25" t="s">
        <v>441</v>
      </c>
      <c r="C54" s="25" t="s">
        <v>442</v>
      </c>
      <c r="D54" s="25" t="s">
        <v>320</v>
      </c>
      <c r="E54" s="26">
        <v>293254</v>
      </c>
      <c r="F54" s="27">
        <v>654.4</v>
      </c>
      <c r="G54" s="28">
        <v>1.0999999999999999E-2</v>
      </c>
      <c r="H54" s="29"/>
    </row>
    <row r="55" spans="2:8" ht="15.75" customHeight="1" x14ac:dyDescent="0.2">
      <c r="B55" s="25" t="s">
        <v>744</v>
      </c>
      <c r="C55" s="25" t="s">
        <v>745</v>
      </c>
      <c r="D55" s="25" t="s">
        <v>219</v>
      </c>
      <c r="E55" s="26">
        <v>103546</v>
      </c>
      <c r="F55" s="27">
        <v>636.76</v>
      </c>
      <c r="G55" s="28">
        <v>1.0699999999999999E-2</v>
      </c>
      <c r="H55" s="29"/>
    </row>
    <row r="56" spans="2:8" ht="15.75" customHeight="1" x14ac:dyDescent="0.2">
      <c r="B56" s="25" t="s">
        <v>534</v>
      </c>
      <c r="C56" s="25" t="s">
        <v>535</v>
      </c>
      <c r="D56" s="25" t="s">
        <v>224</v>
      </c>
      <c r="E56" s="26">
        <v>327169</v>
      </c>
      <c r="F56" s="27">
        <v>631.6</v>
      </c>
      <c r="G56" s="28">
        <v>1.06E-2</v>
      </c>
      <c r="H56" s="29"/>
    </row>
    <row r="57" spans="2:8" ht="15.75" customHeight="1" x14ac:dyDescent="0.2">
      <c r="B57" s="25" t="s">
        <v>411</v>
      </c>
      <c r="C57" s="25" t="s">
        <v>412</v>
      </c>
      <c r="D57" s="25" t="s">
        <v>158</v>
      </c>
      <c r="E57" s="26">
        <v>40452</v>
      </c>
      <c r="F57" s="27">
        <v>626.52</v>
      </c>
      <c r="G57" s="28">
        <v>1.0500000000000001E-2</v>
      </c>
      <c r="H57" s="29"/>
    </row>
    <row r="58" spans="2:8" ht="15.75" customHeight="1" x14ac:dyDescent="0.2">
      <c r="B58" s="25" t="s">
        <v>297</v>
      </c>
      <c r="C58" s="25" t="s">
        <v>298</v>
      </c>
      <c r="D58" s="25" t="s">
        <v>286</v>
      </c>
      <c r="E58" s="26">
        <v>132609</v>
      </c>
      <c r="F58" s="27">
        <v>613.85</v>
      </c>
      <c r="G58" s="28">
        <v>1.03E-2</v>
      </c>
      <c r="H58" s="29"/>
    </row>
    <row r="59" spans="2:8" ht="15.75" customHeight="1" x14ac:dyDescent="0.2">
      <c r="B59" s="25" t="s">
        <v>746</v>
      </c>
      <c r="C59" s="25" t="s">
        <v>747</v>
      </c>
      <c r="D59" s="25" t="s">
        <v>303</v>
      </c>
      <c r="E59" s="26">
        <v>89554</v>
      </c>
      <c r="F59" s="27">
        <v>608.42999999999995</v>
      </c>
      <c r="G59" s="28">
        <v>1.0200000000000001E-2</v>
      </c>
      <c r="H59" s="29"/>
    </row>
    <row r="60" spans="2:8" ht="15.75" customHeight="1" x14ac:dyDescent="0.2">
      <c r="B60" s="25" t="s">
        <v>574</v>
      </c>
      <c r="C60" s="25" t="s">
        <v>575</v>
      </c>
      <c r="D60" s="25" t="s">
        <v>289</v>
      </c>
      <c r="E60" s="26">
        <v>19377</v>
      </c>
      <c r="F60" s="27">
        <v>604.72</v>
      </c>
      <c r="G60" s="28">
        <v>1.0200000000000001E-2</v>
      </c>
      <c r="H60" s="29"/>
    </row>
    <row r="61" spans="2:8" ht="15.75" customHeight="1" x14ac:dyDescent="0.2">
      <c r="B61" s="25" t="s">
        <v>493</v>
      </c>
      <c r="C61" s="25" t="s">
        <v>494</v>
      </c>
      <c r="D61" s="25" t="s">
        <v>289</v>
      </c>
      <c r="E61" s="26">
        <v>23642</v>
      </c>
      <c r="F61" s="27">
        <v>601.05999999999995</v>
      </c>
      <c r="G61" s="28">
        <v>1.01E-2</v>
      </c>
      <c r="H61" s="29"/>
    </row>
    <row r="62" spans="2:8" ht="15.75" customHeight="1" x14ac:dyDescent="0.2">
      <c r="B62" s="25" t="s">
        <v>254</v>
      </c>
      <c r="C62" s="25" t="s">
        <v>255</v>
      </c>
      <c r="D62" s="25" t="s">
        <v>144</v>
      </c>
      <c r="E62" s="26">
        <v>127710</v>
      </c>
      <c r="F62" s="27">
        <v>594.75</v>
      </c>
      <c r="G62" s="28">
        <v>0.01</v>
      </c>
      <c r="H62" s="29"/>
    </row>
    <row r="63" spans="2:8" ht="15.75" customHeight="1" x14ac:dyDescent="0.2">
      <c r="B63" s="25" t="s">
        <v>431</v>
      </c>
      <c r="C63" s="25" t="s">
        <v>432</v>
      </c>
      <c r="D63" s="25" t="s">
        <v>303</v>
      </c>
      <c r="E63" s="26">
        <v>76319</v>
      </c>
      <c r="F63" s="27">
        <v>569.15</v>
      </c>
      <c r="G63" s="28">
        <v>9.5999999999999992E-3</v>
      </c>
      <c r="H63" s="29"/>
    </row>
    <row r="64" spans="2:8" ht="15.75" customHeight="1" x14ac:dyDescent="0.2">
      <c r="B64" s="25" t="s">
        <v>447</v>
      </c>
      <c r="C64" s="25" t="s">
        <v>448</v>
      </c>
      <c r="D64" s="25" t="s">
        <v>262</v>
      </c>
      <c r="E64" s="26">
        <v>27431</v>
      </c>
      <c r="F64" s="27">
        <v>549.4</v>
      </c>
      <c r="G64" s="28">
        <v>9.1999999999999998E-3</v>
      </c>
      <c r="H64" s="29"/>
    </row>
    <row r="65" spans="2:16" ht="15.75" customHeight="1" x14ac:dyDescent="0.2">
      <c r="B65" s="25" t="s">
        <v>389</v>
      </c>
      <c r="C65" s="25" t="s">
        <v>390</v>
      </c>
      <c r="D65" s="25" t="s">
        <v>196</v>
      </c>
      <c r="E65" s="26">
        <v>108869</v>
      </c>
      <c r="F65" s="27">
        <v>525.51</v>
      </c>
      <c r="G65" s="28">
        <v>8.8000000000000005E-3</v>
      </c>
      <c r="H65" s="29"/>
    </row>
    <row r="66" spans="2:16" ht="15.75" customHeight="1" x14ac:dyDescent="0.2">
      <c r="B66" s="25" t="s">
        <v>528</v>
      </c>
      <c r="C66" s="25" t="s">
        <v>529</v>
      </c>
      <c r="D66" s="25" t="s">
        <v>303</v>
      </c>
      <c r="E66" s="26">
        <v>32561</v>
      </c>
      <c r="F66" s="27">
        <v>475.15</v>
      </c>
      <c r="G66" s="28">
        <v>8.0000000000000002E-3</v>
      </c>
      <c r="H66" s="29"/>
    </row>
    <row r="67" spans="2:16" ht="15.75" customHeight="1" x14ac:dyDescent="0.2">
      <c r="B67" s="25" t="s">
        <v>697</v>
      </c>
      <c r="C67" s="25" t="s">
        <v>698</v>
      </c>
      <c r="D67" s="25" t="s">
        <v>251</v>
      </c>
      <c r="E67" s="26">
        <v>99748</v>
      </c>
      <c r="F67" s="27">
        <v>336.3</v>
      </c>
      <c r="G67" s="28">
        <v>5.5999999999999999E-3</v>
      </c>
      <c r="H67" s="29"/>
    </row>
    <row r="68" spans="2:16" ht="15.75" customHeight="1" x14ac:dyDescent="0.2">
      <c r="B68" s="25" t="s">
        <v>156</v>
      </c>
      <c r="C68" s="25" t="s">
        <v>157</v>
      </c>
      <c r="D68" s="25" t="s">
        <v>158</v>
      </c>
      <c r="E68" s="26">
        <v>63641</v>
      </c>
      <c r="F68" s="27">
        <v>166.64</v>
      </c>
      <c r="G68" s="28">
        <v>2.8E-3</v>
      </c>
      <c r="H68" s="29"/>
      <c r="L68" s="3"/>
    </row>
    <row r="69" spans="2:16" ht="15.75" customHeight="1" x14ac:dyDescent="0.2">
      <c r="B69" s="25" t="s">
        <v>748</v>
      </c>
      <c r="C69" s="25" t="s">
        <v>749</v>
      </c>
      <c r="D69" s="25" t="s">
        <v>525</v>
      </c>
      <c r="E69" s="26">
        <v>30824</v>
      </c>
      <c r="F69" s="27">
        <v>41.54</v>
      </c>
      <c r="G69" s="28">
        <v>6.9999999999999999E-4</v>
      </c>
      <c r="H69" s="29"/>
    </row>
    <row r="70" spans="2:16" ht="15.75" customHeight="1" x14ac:dyDescent="0.2">
      <c r="B70" s="24" t="s">
        <v>101</v>
      </c>
      <c r="C70" s="24"/>
      <c r="D70" s="24"/>
      <c r="E70" s="30"/>
      <c r="F70" s="31">
        <v>55941.43</v>
      </c>
      <c r="G70" s="32">
        <v>0.9395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55941.43</v>
      </c>
      <c r="G74" s="32">
        <v>0.9395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3405.65</v>
      </c>
      <c r="G78" s="28">
        <v>5.7200000000000001E-2</v>
      </c>
      <c r="H78" s="29"/>
      <c r="L78" s="7"/>
      <c r="M78" s="7"/>
      <c r="N78" s="7"/>
      <c r="O78" s="7"/>
      <c r="P78" s="7"/>
    </row>
    <row r="79" spans="2:16" ht="15.75" customHeight="1" x14ac:dyDescent="0.2">
      <c r="B79" s="24" t="s">
        <v>101</v>
      </c>
      <c r="C79" s="24"/>
      <c r="D79" s="24"/>
      <c r="E79" s="30"/>
      <c r="F79" s="31">
        <v>3405.65</v>
      </c>
      <c r="G79" s="32">
        <v>5.7200000000000001E-2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3405.65</v>
      </c>
      <c r="G81" s="32">
        <v>5.7200000000000001E-2</v>
      </c>
      <c r="H81" s="33"/>
      <c r="L81" s="7"/>
      <c r="M81" s="7"/>
      <c r="N81" s="7"/>
      <c r="O81" s="7"/>
      <c r="P81" s="7"/>
    </row>
    <row r="82" spans="2:16" ht="15.75" customHeight="1" x14ac:dyDescent="0.2">
      <c r="B82" s="25" t="s">
        <v>109</v>
      </c>
      <c r="C82" s="25"/>
      <c r="D82" s="25"/>
      <c r="E82" s="26"/>
      <c r="F82" s="27">
        <v>193.55</v>
      </c>
      <c r="G82" s="28">
        <v>3.2999999999999696E-3</v>
      </c>
      <c r="H82" s="29"/>
      <c r="L82" s="7"/>
      <c r="M82" s="7"/>
      <c r="N82" s="7"/>
      <c r="O82" s="7"/>
      <c r="P82" s="7"/>
    </row>
    <row r="83" spans="2:16" ht="15.75" customHeight="1" x14ac:dyDescent="0.2">
      <c r="B83" s="40" t="s">
        <v>110</v>
      </c>
      <c r="C83" s="40"/>
      <c r="D83" s="40"/>
      <c r="E83" s="41"/>
      <c r="F83" s="42">
        <v>59540.63</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5" t="s">
        <v>28</v>
      </c>
      <c r="C88" s="78"/>
      <c r="D88" s="81" t="s">
        <v>856</v>
      </c>
      <c r="E88" s="83"/>
      <c r="G88" s="2"/>
      <c r="H88" s="2"/>
    </row>
    <row r="89" spans="2:16" ht="31.5" customHeight="1" x14ac:dyDescent="0.2">
      <c r="B89" s="61" t="s">
        <v>854</v>
      </c>
      <c r="C89" s="79"/>
      <c r="D89" s="82"/>
      <c r="E89" s="79"/>
      <c r="G89" s="2"/>
      <c r="H89" s="2"/>
    </row>
    <row r="90" spans="2:16" ht="39.950000000000003" customHeight="1" x14ac:dyDescent="0.2">
      <c r="B90" s="61" t="s">
        <v>857</v>
      </c>
      <c r="C90" s="79"/>
      <c r="D90" s="82"/>
      <c r="E90" s="79"/>
      <c r="G90" s="2"/>
      <c r="H90" s="2"/>
    </row>
    <row r="91" spans="2:16" ht="21.75" customHeight="1" thickBot="1" x14ac:dyDescent="0.25">
      <c r="B91" s="63" t="s">
        <v>835</v>
      </c>
      <c r="C91" s="80"/>
      <c r="D91" s="67" t="s">
        <v>835</v>
      </c>
      <c r="E91" s="84"/>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44B94730-5C47-41E4-A4C7-00AE314D29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5842-CC42-4CB6-A251-D0D48D5A99A2}">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249</v>
      </c>
      <c r="C7" s="25" t="s">
        <v>250</v>
      </c>
      <c r="D7" s="25" t="s">
        <v>251</v>
      </c>
      <c r="E7" s="26">
        <v>162547</v>
      </c>
      <c r="F7" s="27">
        <v>212.45</v>
      </c>
      <c r="G7" s="28">
        <v>3.73E-2</v>
      </c>
      <c r="H7" s="29"/>
    </row>
    <row r="8" spans="2:9" ht="15.75" customHeight="1" x14ac:dyDescent="0.2">
      <c r="B8" s="25" t="s">
        <v>409</v>
      </c>
      <c r="C8" s="25" t="s">
        <v>410</v>
      </c>
      <c r="D8" s="25" t="s">
        <v>158</v>
      </c>
      <c r="E8" s="26">
        <v>17906</v>
      </c>
      <c r="F8" s="27">
        <v>202.71</v>
      </c>
      <c r="G8" s="28">
        <v>3.56E-2</v>
      </c>
      <c r="H8" s="29"/>
    </row>
    <row r="9" spans="2:9" ht="15.75" customHeight="1" x14ac:dyDescent="0.2">
      <c r="B9" s="25" t="s">
        <v>186</v>
      </c>
      <c r="C9" s="25" t="s">
        <v>187</v>
      </c>
      <c r="D9" s="25" t="s">
        <v>188</v>
      </c>
      <c r="E9" s="26">
        <v>6920</v>
      </c>
      <c r="F9" s="27">
        <v>180.95</v>
      </c>
      <c r="G9" s="28">
        <v>3.1800000000000002E-2</v>
      </c>
      <c r="H9" s="29"/>
    </row>
    <row r="10" spans="2:9" ht="15.75" customHeight="1" x14ac:dyDescent="0.2">
      <c r="B10" s="25" t="s">
        <v>355</v>
      </c>
      <c r="C10" s="25" t="s">
        <v>356</v>
      </c>
      <c r="D10" s="25" t="s">
        <v>286</v>
      </c>
      <c r="E10" s="26">
        <v>17173</v>
      </c>
      <c r="F10" s="27">
        <v>177.9</v>
      </c>
      <c r="G10" s="28">
        <v>3.1199999999999999E-2</v>
      </c>
      <c r="H10" s="29"/>
    </row>
    <row r="11" spans="2:9" ht="15.75" customHeight="1" x14ac:dyDescent="0.2">
      <c r="B11" s="25" t="s">
        <v>499</v>
      </c>
      <c r="C11" s="25" t="s">
        <v>500</v>
      </c>
      <c r="D11" s="25" t="s">
        <v>133</v>
      </c>
      <c r="E11" s="26">
        <v>84485</v>
      </c>
      <c r="F11" s="27">
        <v>170.83</v>
      </c>
      <c r="G11" s="28">
        <v>0.03</v>
      </c>
      <c r="H11" s="29"/>
    </row>
    <row r="12" spans="2:9" ht="15.75" customHeight="1" x14ac:dyDescent="0.2">
      <c r="B12" s="25" t="s">
        <v>508</v>
      </c>
      <c r="C12" s="25" t="s">
        <v>509</v>
      </c>
      <c r="D12" s="25" t="s">
        <v>320</v>
      </c>
      <c r="E12" s="26">
        <v>3517</v>
      </c>
      <c r="F12" s="27">
        <v>161.33000000000001</v>
      </c>
      <c r="G12" s="28">
        <v>2.8299999999999999E-2</v>
      </c>
      <c r="H12" s="29"/>
    </row>
    <row r="13" spans="2:9" ht="15.75" customHeight="1" x14ac:dyDescent="0.2">
      <c r="B13" s="25" t="s">
        <v>359</v>
      </c>
      <c r="C13" s="25" t="s">
        <v>360</v>
      </c>
      <c r="D13" s="25" t="s">
        <v>191</v>
      </c>
      <c r="E13" s="26">
        <v>4040</v>
      </c>
      <c r="F13" s="27">
        <v>160.91</v>
      </c>
      <c r="G13" s="28">
        <v>2.8199999999999999E-2</v>
      </c>
      <c r="H13" s="29"/>
    </row>
    <row r="14" spans="2:9" ht="15.75" customHeight="1" x14ac:dyDescent="0.2">
      <c r="B14" s="25" t="s">
        <v>292</v>
      </c>
      <c r="C14" s="25" t="s">
        <v>293</v>
      </c>
      <c r="D14" s="25" t="s">
        <v>216</v>
      </c>
      <c r="E14" s="26">
        <v>11590</v>
      </c>
      <c r="F14" s="27">
        <v>160.58000000000001</v>
      </c>
      <c r="G14" s="28">
        <v>2.8199999999999999E-2</v>
      </c>
      <c r="H14" s="29"/>
    </row>
    <row r="15" spans="2:9" ht="15.75" customHeight="1" x14ac:dyDescent="0.2">
      <c r="B15" s="25" t="s">
        <v>228</v>
      </c>
      <c r="C15" s="25" t="s">
        <v>229</v>
      </c>
      <c r="D15" s="25" t="s">
        <v>150</v>
      </c>
      <c r="E15" s="26">
        <v>166619</v>
      </c>
      <c r="F15" s="27">
        <v>156.21</v>
      </c>
      <c r="G15" s="28">
        <v>2.7400000000000001E-2</v>
      </c>
      <c r="H15" s="29"/>
    </row>
    <row r="16" spans="2:9" ht="15.75" customHeight="1" x14ac:dyDescent="0.2">
      <c r="B16" s="25" t="s">
        <v>750</v>
      </c>
      <c r="C16" s="25" t="s">
        <v>751</v>
      </c>
      <c r="D16" s="25" t="s">
        <v>205</v>
      </c>
      <c r="E16" s="26">
        <v>33340</v>
      </c>
      <c r="F16" s="27">
        <v>154.36000000000001</v>
      </c>
      <c r="G16" s="28">
        <v>2.7099999999999999E-2</v>
      </c>
      <c r="H16" s="29"/>
    </row>
    <row r="17" spans="2:8" ht="15.75" customHeight="1" x14ac:dyDescent="0.2">
      <c r="B17" s="25" t="s">
        <v>180</v>
      </c>
      <c r="C17" s="25" t="s">
        <v>181</v>
      </c>
      <c r="D17" s="25" t="s">
        <v>182</v>
      </c>
      <c r="E17" s="26">
        <v>64941</v>
      </c>
      <c r="F17" s="27">
        <v>153.72</v>
      </c>
      <c r="G17" s="28">
        <v>2.7E-2</v>
      </c>
      <c r="H17" s="29"/>
    </row>
    <row r="18" spans="2:8" ht="15.75" customHeight="1" x14ac:dyDescent="0.2">
      <c r="B18" s="25" t="s">
        <v>284</v>
      </c>
      <c r="C18" s="25" t="s">
        <v>285</v>
      </c>
      <c r="D18" s="25" t="s">
        <v>286</v>
      </c>
      <c r="E18" s="26">
        <v>26432</v>
      </c>
      <c r="F18" s="27">
        <v>152.13999999999999</v>
      </c>
      <c r="G18" s="28">
        <v>2.6700000000000002E-2</v>
      </c>
      <c r="H18" s="29"/>
    </row>
    <row r="19" spans="2:8" ht="15.75" customHeight="1" x14ac:dyDescent="0.2">
      <c r="B19" s="25" t="s">
        <v>301</v>
      </c>
      <c r="C19" s="25" t="s">
        <v>302</v>
      </c>
      <c r="D19" s="25" t="s">
        <v>303</v>
      </c>
      <c r="E19" s="26">
        <v>11373</v>
      </c>
      <c r="F19" s="27">
        <v>151.72</v>
      </c>
      <c r="G19" s="28">
        <v>2.6599999999999999E-2</v>
      </c>
      <c r="H19" s="29"/>
    </row>
    <row r="20" spans="2:8" ht="15.75" customHeight="1" x14ac:dyDescent="0.2">
      <c r="B20" s="25" t="s">
        <v>752</v>
      </c>
      <c r="C20" s="25" t="s">
        <v>753</v>
      </c>
      <c r="D20" s="25" t="s">
        <v>251</v>
      </c>
      <c r="E20" s="26">
        <v>3798</v>
      </c>
      <c r="F20" s="27">
        <v>150.46</v>
      </c>
      <c r="G20" s="28">
        <v>2.64E-2</v>
      </c>
      <c r="H20" s="29"/>
    </row>
    <row r="21" spans="2:8" ht="15.75" customHeight="1" x14ac:dyDescent="0.2">
      <c r="B21" s="25" t="s">
        <v>220</v>
      </c>
      <c r="C21" s="25" t="s">
        <v>221</v>
      </c>
      <c r="D21" s="25" t="s">
        <v>205</v>
      </c>
      <c r="E21" s="26">
        <v>606</v>
      </c>
      <c r="F21" s="27">
        <v>146.1</v>
      </c>
      <c r="G21" s="28">
        <v>2.5600000000000001E-2</v>
      </c>
      <c r="H21" s="29"/>
    </row>
    <row r="22" spans="2:8" ht="15.75" customHeight="1" x14ac:dyDescent="0.2">
      <c r="B22" s="25" t="s">
        <v>194</v>
      </c>
      <c r="C22" s="25" t="s">
        <v>195</v>
      </c>
      <c r="D22" s="25" t="s">
        <v>196</v>
      </c>
      <c r="E22" s="26">
        <v>122339</v>
      </c>
      <c r="F22" s="27">
        <v>145.71</v>
      </c>
      <c r="G22" s="28">
        <v>2.5600000000000001E-2</v>
      </c>
      <c r="H22" s="29"/>
    </row>
    <row r="23" spans="2:8" ht="15.75" customHeight="1" x14ac:dyDescent="0.2">
      <c r="B23" s="25" t="s">
        <v>559</v>
      </c>
      <c r="C23" s="25" t="s">
        <v>560</v>
      </c>
      <c r="D23" s="25" t="s">
        <v>507</v>
      </c>
      <c r="E23" s="26">
        <v>28076</v>
      </c>
      <c r="F23" s="27">
        <v>145.63999999999999</v>
      </c>
      <c r="G23" s="28">
        <v>2.5600000000000001E-2</v>
      </c>
      <c r="H23" s="29"/>
    </row>
    <row r="24" spans="2:8" ht="15.75" customHeight="1" x14ac:dyDescent="0.2">
      <c r="B24" s="25" t="s">
        <v>201</v>
      </c>
      <c r="C24" s="25" t="s">
        <v>202</v>
      </c>
      <c r="D24" s="25" t="s">
        <v>188</v>
      </c>
      <c r="E24" s="26">
        <v>6589</v>
      </c>
      <c r="F24" s="27">
        <v>143.02000000000001</v>
      </c>
      <c r="G24" s="28">
        <v>2.5100000000000001E-2</v>
      </c>
      <c r="H24" s="29"/>
    </row>
    <row r="25" spans="2:8" ht="15.75" customHeight="1" x14ac:dyDescent="0.2">
      <c r="B25" s="25" t="s">
        <v>754</v>
      </c>
      <c r="C25" s="25" t="s">
        <v>755</v>
      </c>
      <c r="D25" s="25" t="s">
        <v>756</v>
      </c>
      <c r="E25" s="26">
        <v>50677</v>
      </c>
      <c r="F25" s="27">
        <v>139.87</v>
      </c>
      <c r="G25" s="28">
        <v>2.4500000000000001E-2</v>
      </c>
      <c r="H25" s="29"/>
    </row>
    <row r="26" spans="2:8" ht="15.75" customHeight="1" x14ac:dyDescent="0.2">
      <c r="B26" s="25" t="s">
        <v>211</v>
      </c>
      <c r="C26" s="25" t="s">
        <v>212</v>
      </c>
      <c r="D26" s="25" t="s">
        <v>213</v>
      </c>
      <c r="E26" s="26">
        <v>13204</v>
      </c>
      <c r="F26" s="27">
        <v>134.13</v>
      </c>
      <c r="G26" s="28">
        <v>2.35E-2</v>
      </c>
      <c r="H26" s="29"/>
    </row>
    <row r="27" spans="2:8" ht="15.75" customHeight="1" x14ac:dyDescent="0.2">
      <c r="B27" s="25" t="s">
        <v>443</v>
      </c>
      <c r="C27" s="25" t="s">
        <v>444</v>
      </c>
      <c r="D27" s="25" t="s">
        <v>426</v>
      </c>
      <c r="E27" s="26">
        <v>3647</v>
      </c>
      <c r="F27" s="27">
        <v>131.86000000000001</v>
      </c>
      <c r="G27" s="28">
        <v>2.3099999999999999E-2</v>
      </c>
      <c r="H27" s="29"/>
    </row>
    <row r="28" spans="2:8" ht="15.75" customHeight="1" x14ac:dyDescent="0.2">
      <c r="B28" s="25" t="s">
        <v>757</v>
      </c>
      <c r="C28" s="25" t="s">
        <v>758</v>
      </c>
      <c r="D28" s="25" t="s">
        <v>219</v>
      </c>
      <c r="E28" s="26">
        <v>23472</v>
      </c>
      <c r="F28" s="27">
        <v>131.57</v>
      </c>
      <c r="G28" s="28">
        <v>2.3099999999999999E-2</v>
      </c>
      <c r="H28" s="29"/>
    </row>
    <row r="29" spans="2:8" ht="15.75" customHeight="1" x14ac:dyDescent="0.2">
      <c r="B29" s="25" t="s">
        <v>564</v>
      </c>
      <c r="C29" s="25" t="s">
        <v>565</v>
      </c>
      <c r="D29" s="25" t="s">
        <v>331</v>
      </c>
      <c r="E29" s="26">
        <v>4947</v>
      </c>
      <c r="F29" s="27">
        <v>128.27000000000001</v>
      </c>
      <c r="G29" s="28">
        <v>2.2499999999999999E-2</v>
      </c>
      <c r="H29" s="29"/>
    </row>
    <row r="30" spans="2:8" ht="15.75" customHeight="1" x14ac:dyDescent="0.2">
      <c r="B30" s="25" t="s">
        <v>465</v>
      </c>
      <c r="C30" s="25" t="s">
        <v>466</v>
      </c>
      <c r="D30" s="25" t="s">
        <v>286</v>
      </c>
      <c r="E30" s="26">
        <v>6103</v>
      </c>
      <c r="F30" s="27">
        <v>123.24</v>
      </c>
      <c r="G30" s="28">
        <v>2.1600000000000001E-2</v>
      </c>
      <c r="H30" s="29"/>
    </row>
    <row r="31" spans="2:8" ht="15.75" customHeight="1" x14ac:dyDescent="0.2">
      <c r="B31" s="25" t="s">
        <v>277</v>
      </c>
      <c r="C31" s="25" t="s">
        <v>278</v>
      </c>
      <c r="D31" s="25" t="s">
        <v>158</v>
      </c>
      <c r="E31" s="26">
        <v>13306</v>
      </c>
      <c r="F31" s="27">
        <v>113.81</v>
      </c>
      <c r="G31" s="28">
        <v>0.02</v>
      </c>
      <c r="H31" s="29"/>
    </row>
    <row r="32" spans="2:8" ht="15.75" customHeight="1" x14ac:dyDescent="0.2">
      <c r="B32" s="25" t="s">
        <v>551</v>
      </c>
      <c r="C32" s="25" t="s">
        <v>552</v>
      </c>
      <c r="D32" s="25" t="s">
        <v>191</v>
      </c>
      <c r="E32" s="26">
        <v>2402</v>
      </c>
      <c r="F32" s="27">
        <v>109.36</v>
      </c>
      <c r="G32" s="28">
        <v>1.9199999999999998E-2</v>
      </c>
      <c r="H32" s="29"/>
    </row>
    <row r="33" spans="2:8" ht="15.75" customHeight="1" x14ac:dyDescent="0.2">
      <c r="B33" s="25" t="s">
        <v>759</v>
      </c>
      <c r="C33" s="25" t="s">
        <v>760</v>
      </c>
      <c r="D33" s="25" t="s">
        <v>185</v>
      </c>
      <c r="E33" s="26">
        <v>16129</v>
      </c>
      <c r="F33" s="27">
        <v>107.86</v>
      </c>
      <c r="G33" s="28">
        <v>1.89E-2</v>
      </c>
      <c r="H33" s="29"/>
    </row>
    <row r="34" spans="2:8" ht="15.75" customHeight="1" x14ac:dyDescent="0.2">
      <c r="B34" s="25" t="s">
        <v>199</v>
      </c>
      <c r="C34" s="25" t="s">
        <v>200</v>
      </c>
      <c r="D34" s="25" t="s">
        <v>133</v>
      </c>
      <c r="E34" s="26">
        <v>30455</v>
      </c>
      <c r="F34" s="27">
        <v>104.87</v>
      </c>
      <c r="G34" s="28">
        <v>1.84E-2</v>
      </c>
      <c r="H34" s="29"/>
    </row>
    <row r="35" spans="2:8" ht="15.75" customHeight="1" x14ac:dyDescent="0.2">
      <c r="B35" s="25" t="s">
        <v>761</v>
      </c>
      <c r="C35" s="25" t="s">
        <v>762</v>
      </c>
      <c r="D35" s="25" t="s">
        <v>423</v>
      </c>
      <c r="E35" s="26">
        <v>273</v>
      </c>
      <c r="F35" s="27">
        <v>103.21</v>
      </c>
      <c r="G35" s="28">
        <v>1.8100000000000002E-2</v>
      </c>
      <c r="H35" s="29"/>
    </row>
    <row r="36" spans="2:8" ht="15.75" customHeight="1" x14ac:dyDescent="0.2">
      <c r="B36" s="25" t="s">
        <v>214</v>
      </c>
      <c r="C36" s="25" t="s">
        <v>215</v>
      </c>
      <c r="D36" s="25" t="s">
        <v>216</v>
      </c>
      <c r="E36" s="26">
        <v>17787</v>
      </c>
      <c r="F36" s="27">
        <v>103.08</v>
      </c>
      <c r="G36" s="28">
        <v>1.8100000000000002E-2</v>
      </c>
      <c r="H36" s="29"/>
    </row>
    <row r="37" spans="2:8" ht="15.75" customHeight="1" x14ac:dyDescent="0.2">
      <c r="B37" s="25" t="s">
        <v>361</v>
      </c>
      <c r="C37" s="25" t="s">
        <v>362</v>
      </c>
      <c r="D37" s="25" t="s">
        <v>320</v>
      </c>
      <c r="E37" s="26">
        <v>2461</v>
      </c>
      <c r="F37" s="27">
        <v>92.36</v>
      </c>
      <c r="G37" s="28">
        <v>1.6199999999999999E-2</v>
      </c>
      <c r="H37" s="29"/>
    </row>
    <row r="38" spans="2:8" ht="15.75" customHeight="1" x14ac:dyDescent="0.2">
      <c r="B38" s="25" t="s">
        <v>763</v>
      </c>
      <c r="C38" s="25" t="s">
        <v>764</v>
      </c>
      <c r="D38" s="25" t="s">
        <v>656</v>
      </c>
      <c r="E38" s="26">
        <v>3614</v>
      </c>
      <c r="F38" s="27">
        <v>91.58</v>
      </c>
      <c r="G38" s="28">
        <v>1.61E-2</v>
      </c>
      <c r="H38" s="29"/>
    </row>
    <row r="39" spans="2:8" ht="15.75" customHeight="1" x14ac:dyDescent="0.2">
      <c r="B39" s="25" t="s">
        <v>304</v>
      </c>
      <c r="C39" s="25" t="s">
        <v>305</v>
      </c>
      <c r="D39" s="25" t="s">
        <v>289</v>
      </c>
      <c r="E39" s="26">
        <v>92302</v>
      </c>
      <c r="F39" s="27">
        <v>90.73</v>
      </c>
      <c r="G39" s="28">
        <v>1.5900000000000001E-2</v>
      </c>
      <c r="H39" s="29"/>
    </row>
    <row r="40" spans="2:8" ht="15.75" customHeight="1" x14ac:dyDescent="0.2">
      <c r="B40" s="25" t="s">
        <v>765</v>
      </c>
      <c r="C40" s="25" t="s">
        <v>766</v>
      </c>
      <c r="D40" s="25" t="s">
        <v>224</v>
      </c>
      <c r="E40" s="26">
        <v>13922</v>
      </c>
      <c r="F40" s="27">
        <v>89.19</v>
      </c>
      <c r="G40" s="28">
        <v>1.5599999999999999E-2</v>
      </c>
      <c r="H40" s="29"/>
    </row>
    <row r="41" spans="2:8" ht="15.75" customHeight="1" x14ac:dyDescent="0.2">
      <c r="B41" s="25" t="s">
        <v>447</v>
      </c>
      <c r="C41" s="25" t="s">
        <v>448</v>
      </c>
      <c r="D41" s="25" t="s">
        <v>262</v>
      </c>
      <c r="E41" s="26">
        <v>4184</v>
      </c>
      <c r="F41" s="27">
        <v>83.8</v>
      </c>
      <c r="G41" s="28">
        <v>1.47E-2</v>
      </c>
      <c r="H41" s="29"/>
    </row>
    <row r="42" spans="2:8" ht="15.75" customHeight="1" x14ac:dyDescent="0.2">
      <c r="B42" s="25" t="s">
        <v>383</v>
      </c>
      <c r="C42" s="25" t="s">
        <v>384</v>
      </c>
      <c r="D42" s="25" t="s">
        <v>205</v>
      </c>
      <c r="E42" s="26">
        <v>3698</v>
      </c>
      <c r="F42" s="27">
        <v>74.62</v>
      </c>
      <c r="G42" s="28">
        <v>1.3100000000000001E-2</v>
      </c>
      <c r="H42" s="29"/>
    </row>
    <row r="43" spans="2:8" ht="15.75" customHeight="1" x14ac:dyDescent="0.2">
      <c r="B43" s="25" t="s">
        <v>767</v>
      </c>
      <c r="C43" s="25" t="s">
        <v>768</v>
      </c>
      <c r="D43" s="25" t="s">
        <v>182</v>
      </c>
      <c r="E43" s="26">
        <v>6823</v>
      </c>
      <c r="F43" s="27">
        <v>74.599999999999994</v>
      </c>
      <c r="G43" s="28">
        <v>1.3100000000000001E-2</v>
      </c>
      <c r="H43" s="29"/>
    </row>
    <row r="44" spans="2:8" ht="15.75" customHeight="1" x14ac:dyDescent="0.2">
      <c r="B44" s="25" t="s">
        <v>287</v>
      </c>
      <c r="C44" s="25" t="s">
        <v>288</v>
      </c>
      <c r="D44" s="25" t="s">
        <v>289</v>
      </c>
      <c r="E44" s="26">
        <v>390</v>
      </c>
      <c r="F44" s="27">
        <v>73.98</v>
      </c>
      <c r="G44" s="28">
        <v>1.2999999999999999E-2</v>
      </c>
      <c r="H44" s="29"/>
    </row>
    <row r="45" spans="2:8" ht="15.75" customHeight="1" x14ac:dyDescent="0.2">
      <c r="B45" s="25" t="s">
        <v>769</v>
      </c>
      <c r="C45" s="25" t="s">
        <v>770</v>
      </c>
      <c r="D45" s="25" t="s">
        <v>303</v>
      </c>
      <c r="E45" s="26">
        <v>10580</v>
      </c>
      <c r="F45" s="27">
        <v>72.2</v>
      </c>
      <c r="G45" s="28">
        <v>1.2699999999999999E-2</v>
      </c>
      <c r="H45" s="29"/>
    </row>
    <row r="46" spans="2:8" ht="15.75" customHeight="1" x14ac:dyDescent="0.2">
      <c r="B46" s="25" t="s">
        <v>379</v>
      </c>
      <c r="C46" s="25" t="s">
        <v>380</v>
      </c>
      <c r="D46" s="25" t="s">
        <v>158</v>
      </c>
      <c r="E46" s="26">
        <v>4964</v>
      </c>
      <c r="F46" s="27">
        <v>67.03</v>
      </c>
      <c r="G46" s="28">
        <v>1.18E-2</v>
      </c>
      <c r="H46" s="29"/>
    </row>
    <row r="47" spans="2:8" ht="15.75" customHeight="1" x14ac:dyDescent="0.2">
      <c r="B47" s="25" t="s">
        <v>720</v>
      </c>
      <c r="C47" s="25" t="s">
        <v>721</v>
      </c>
      <c r="D47" s="25" t="s">
        <v>213</v>
      </c>
      <c r="E47" s="26">
        <v>8299</v>
      </c>
      <c r="F47" s="27">
        <v>66.760000000000005</v>
      </c>
      <c r="G47" s="28">
        <v>1.17E-2</v>
      </c>
      <c r="H47" s="29"/>
    </row>
    <row r="48" spans="2:8" ht="15.75" customHeight="1" x14ac:dyDescent="0.2">
      <c r="B48" s="25" t="s">
        <v>771</v>
      </c>
      <c r="C48" s="25" t="s">
        <v>772</v>
      </c>
      <c r="D48" s="25" t="s">
        <v>158</v>
      </c>
      <c r="E48" s="26">
        <v>850</v>
      </c>
      <c r="F48" s="27">
        <v>64.12</v>
      </c>
      <c r="G48" s="28">
        <v>1.1299999999999999E-2</v>
      </c>
      <c r="H48" s="29"/>
    </row>
    <row r="49" spans="2:8" ht="15.75" customHeight="1" x14ac:dyDescent="0.2">
      <c r="B49" s="25" t="s">
        <v>773</v>
      </c>
      <c r="C49" s="25" t="s">
        <v>774</v>
      </c>
      <c r="D49" s="25" t="s">
        <v>320</v>
      </c>
      <c r="E49" s="26">
        <v>70852</v>
      </c>
      <c r="F49" s="27">
        <v>59.59</v>
      </c>
      <c r="G49" s="28">
        <v>1.0500000000000001E-2</v>
      </c>
      <c r="H49" s="29"/>
    </row>
    <row r="50" spans="2:8" ht="15.75" customHeight="1" x14ac:dyDescent="0.2">
      <c r="B50" s="25" t="s">
        <v>775</v>
      </c>
      <c r="C50" s="25" t="s">
        <v>776</v>
      </c>
      <c r="D50" s="25" t="s">
        <v>155</v>
      </c>
      <c r="E50" s="26">
        <v>29211</v>
      </c>
      <c r="F50" s="27">
        <v>50.24</v>
      </c>
      <c r="G50" s="28">
        <v>8.8000000000000005E-3</v>
      </c>
      <c r="H50" s="29"/>
    </row>
    <row r="51" spans="2:8" ht="15.75" customHeight="1" x14ac:dyDescent="0.2">
      <c r="B51" s="25" t="s">
        <v>777</v>
      </c>
      <c r="C51" s="25" t="s">
        <v>778</v>
      </c>
      <c r="D51" s="25" t="s">
        <v>320</v>
      </c>
      <c r="E51" s="26">
        <v>26801</v>
      </c>
      <c r="F51" s="27">
        <v>38.57</v>
      </c>
      <c r="G51" s="28">
        <v>6.7999999999999996E-3</v>
      </c>
      <c r="H51" s="29"/>
    </row>
    <row r="52" spans="2:8" ht="15.75" customHeight="1" x14ac:dyDescent="0.2">
      <c r="B52" s="25" t="s">
        <v>779</v>
      </c>
      <c r="C52" s="25" t="s">
        <v>780</v>
      </c>
      <c r="D52" s="25" t="s">
        <v>182</v>
      </c>
      <c r="E52" s="26">
        <v>4614</v>
      </c>
      <c r="F52" s="27">
        <v>37.869999999999997</v>
      </c>
      <c r="G52" s="28">
        <v>6.6E-3</v>
      </c>
      <c r="H52" s="29"/>
    </row>
    <row r="53" spans="2:8" ht="15.75" customHeight="1" x14ac:dyDescent="0.2">
      <c r="B53" s="25" t="s">
        <v>781</v>
      </c>
      <c r="C53" s="25" t="s">
        <v>782</v>
      </c>
      <c r="D53" s="25" t="s">
        <v>196</v>
      </c>
      <c r="E53" s="26">
        <v>5383</v>
      </c>
      <c r="F53" s="27">
        <v>35.729999999999997</v>
      </c>
      <c r="G53" s="28">
        <v>6.3E-3</v>
      </c>
      <c r="H53" s="29"/>
    </row>
    <row r="54" spans="2:8" ht="15.75" customHeight="1" x14ac:dyDescent="0.2">
      <c r="B54" s="25" t="s">
        <v>783</v>
      </c>
      <c r="C54" s="25" t="s">
        <v>784</v>
      </c>
      <c r="D54" s="25" t="s">
        <v>286</v>
      </c>
      <c r="E54" s="26">
        <v>162</v>
      </c>
      <c r="F54" s="27">
        <v>25.54</v>
      </c>
      <c r="G54" s="28">
        <v>4.4999999999999997E-3</v>
      </c>
      <c r="H54" s="29"/>
    </row>
    <row r="55" spans="2:8" ht="15.75" customHeight="1" x14ac:dyDescent="0.2">
      <c r="B55" s="25" t="s">
        <v>785</v>
      </c>
      <c r="C55" s="25" t="s">
        <v>786</v>
      </c>
      <c r="D55" s="25" t="s">
        <v>216</v>
      </c>
      <c r="E55" s="26">
        <v>3278</v>
      </c>
      <c r="F55" s="27">
        <v>20.98</v>
      </c>
      <c r="G55" s="28">
        <v>3.7000000000000002E-3</v>
      </c>
      <c r="H55" s="29"/>
    </row>
    <row r="56" spans="2:8" ht="15.75" customHeight="1" x14ac:dyDescent="0.2">
      <c r="B56" s="25" t="s">
        <v>787</v>
      </c>
      <c r="C56" s="25" t="s">
        <v>788</v>
      </c>
      <c r="D56" s="25" t="s">
        <v>219</v>
      </c>
      <c r="E56" s="26">
        <v>2698</v>
      </c>
      <c r="F56" s="27">
        <v>11.11</v>
      </c>
      <c r="G56" s="28">
        <v>1.9E-3</v>
      </c>
      <c r="H56" s="29"/>
    </row>
    <row r="57" spans="2:8" ht="15.75" customHeight="1" x14ac:dyDescent="0.2">
      <c r="B57" s="24" t="s">
        <v>101</v>
      </c>
      <c r="C57" s="24"/>
      <c r="D57" s="24"/>
      <c r="E57" s="30"/>
      <c r="F57" s="31">
        <v>5578.47</v>
      </c>
      <c r="G57" s="32">
        <v>0.9788</v>
      </c>
      <c r="H57" s="33"/>
    </row>
    <row r="58" spans="2:8" ht="15.75" customHeight="1" x14ac:dyDescent="0.2">
      <c r="B58" s="24" t="s">
        <v>161</v>
      </c>
      <c r="C58" s="25"/>
      <c r="D58" s="25"/>
      <c r="E58" s="26"/>
      <c r="F58" s="27"/>
      <c r="G58" s="28"/>
      <c r="H58" s="29"/>
    </row>
    <row r="59" spans="2:8" ht="15.75" customHeight="1" x14ac:dyDescent="0.2">
      <c r="B59" s="24" t="s">
        <v>101</v>
      </c>
      <c r="C59" s="25"/>
      <c r="D59" s="25"/>
      <c r="E59" s="26"/>
      <c r="F59" s="34" t="s">
        <v>103</v>
      </c>
      <c r="G59" s="35" t="s">
        <v>103</v>
      </c>
      <c r="H59" s="29"/>
    </row>
    <row r="60" spans="2:8" ht="15.75" customHeight="1" x14ac:dyDescent="0.2">
      <c r="B60" s="25"/>
      <c r="C60" s="25"/>
      <c r="D60" s="25"/>
      <c r="E60" s="26"/>
      <c r="F60" s="27"/>
      <c r="G60" s="28"/>
      <c r="H60" s="29"/>
    </row>
    <row r="61" spans="2:8" ht="15.75" customHeight="1" x14ac:dyDescent="0.2">
      <c r="B61" s="36" t="s">
        <v>105</v>
      </c>
      <c r="C61" s="36"/>
      <c r="D61" s="36"/>
      <c r="E61" s="37"/>
      <c r="F61" s="31">
        <v>5578.47</v>
      </c>
      <c r="G61" s="32">
        <v>0.9788</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107</v>
      </c>
      <c r="C64" s="25"/>
      <c r="D64" s="25"/>
      <c r="E64" s="26"/>
      <c r="F64" s="27"/>
      <c r="G64" s="28"/>
      <c r="H64" s="29"/>
    </row>
    <row r="65" spans="2:16" ht="15.75" customHeight="1" x14ac:dyDescent="0.2">
      <c r="B65" s="25" t="s">
        <v>108</v>
      </c>
      <c r="C65" s="25"/>
      <c r="D65" s="25"/>
      <c r="E65" s="26"/>
      <c r="F65" s="27">
        <v>111.65</v>
      </c>
      <c r="G65" s="28">
        <v>1.9599999999999999E-2</v>
      </c>
      <c r="H65" s="29"/>
    </row>
    <row r="66" spans="2:16" ht="15.75" customHeight="1" x14ac:dyDescent="0.2">
      <c r="B66" s="24" t="s">
        <v>101</v>
      </c>
      <c r="C66" s="24"/>
      <c r="D66" s="24"/>
      <c r="E66" s="30"/>
      <c r="F66" s="31">
        <v>111.65</v>
      </c>
      <c r="G66" s="32">
        <v>1.9599999999999999E-2</v>
      </c>
      <c r="H66" s="33"/>
    </row>
    <row r="67" spans="2:16" ht="15.75" customHeight="1" x14ac:dyDescent="0.2">
      <c r="B67" s="25"/>
      <c r="C67" s="25"/>
      <c r="D67" s="25"/>
      <c r="E67" s="26"/>
      <c r="F67" s="27"/>
      <c r="G67" s="28"/>
      <c r="H67" s="29"/>
    </row>
    <row r="68" spans="2:16" ht="15.75" customHeight="1" x14ac:dyDescent="0.2">
      <c r="B68" s="36" t="s">
        <v>105</v>
      </c>
      <c r="C68" s="36"/>
      <c r="D68" s="36"/>
      <c r="E68" s="37"/>
      <c r="F68" s="31">
        <v>111.65</v>
      </c>
      <c r="G68" s="32">
        <v>1.9599999999999999E-2</v>
      </c>
      <c r="H68" s="33"/>
      <c r="L68" s="3"/>
    </row>
    <row r="69" spans="2:16" ht="15.75" customHeight="1" x14ac:dyDescent="0.2">
      <c r="B69" s="25" t="s">
        <v>109</v>
      </c>
      <c r="C69" s="25"/>
      <c r="D69" s="25"/>
      <c r="E69" s="26"/>
      <c r="F69" s="27">
        <v>9.2200000000000006</v>
      </c>
      <c r="G69" s="28">
        <v>1.6000000000000458E-3</v>
      </c>
      <c r="H69" s="29"/>
    </row>
    <row r="70" spans="2:16" ht="15.75" customHeight="1" x14ac:dyDescent="0.2">
      <c r="B70" s="40" t="s">
        <v>110</v>
      </c>
      <c r="C70" s="40"/>
      <c r="D70" s="40"/>
      <c r="E70" s="41"/>
      <c r="F70" s="42">
        <v>5699.34</v>
      </c>
      <c r="G70" s="43">
        <v>1</v>
      </c>
      <c r="H70" s="44"/>
      <c r="L70" s="3"/>
    </row>
    <row r="71" spans="2:16" ht="15.75" customHeight="1" thickBot="1" x14ac:dyDescent="0.25">
      <c r="B71" s="2"/>
      <c r="L71" s="3"/>
    </row>
    <row r="72" spans="2:16" ht="27" customHeight="1" thickBot="1" x14ac:dyDescent="0.25">
      <c r="B72" s="57" t="s">
        <v>810</v>
      </c>
      <c r="C72" s="58" t="s">
        <v>811</v>
      </c>
      <c r="D72" s="58" t="s">
        <v>812</v>
      </c>
      <c r="E72" s="59" t="s">
        <v>813</v>
      </c>
      <c r="G72" s="2"/>
      <c r="H72" s="2"/>
    </row>
    <row r="73" spans="2:16" ht="29.25" customHeight="1" x14ac:dyDescent="0.2">
      <c r="B73" s="60" t="s">
        <v>29</v>
      </c>
      <c r="C73" s="78"/>
      <c r="D73" s="81" t="s">
        <v>892</v>
      </c>
      <c r="E73" s="83"/>
      <c r="G73" s="2"/>
      <c r="H73" s="2"/>
    </row>
    <row r="74" spans="2:16" ht="39.950000000000003" customHeight="1" x14ac:dyDescent="0.2">
      <c r="B74" s="61" t="s">
        <v>893</v>
      </c>
      <c r="C74" s="79"/>
      <c r="D74" s="82"/>
      <c r="E74" s="79"/>
      <c r="G74" s="2"/>
      <c r="H74" s="2"/>
    </row>
    <row r="75" spans="2:16" ht="45" customHeight="1" x14ac:dyDescent="0.2">
      <c r="B75" s="61" t="s">
        <v>894</v>
      </c>
      <c r="C75" s="79"/>
      <c r="D75" s="82"/>
      <c r="E75" s="79"/>
      <c r="G75" s="2"/>
      <c r="H75" s="2"/>
    </row>
    <row r="76" spans="2:16" ht="23.25" customHeight="1" thickBot="1" x14ac:dyDescent="0.25">
      <c r="B76" s="63" t="s">
        <v>830</v>
      </c>
      <c r="C76" s="80"/>
      <c r="D76" s="67" t="s">
        <v>830</v>
      </c>
      <c r="E76" s="84"/>
      <c r="G76" s="2"/>
      <c r="H76" s="2"/>
    </row>
    <row r="78" spans="2:16" ht="12" x14ac:dyDescent="0.2">
      <c r="B78" s="2" t="s">
        <v>814</v>
      </c>
      <c r="C78" s="2"/>
      <c r="D78" s="2"/>
      <c r="G78" s="2"/>
      <c r="H78" s="2"/>
    </row>
    <row r="79" spans="2:16" ht="12" x14ac:dyDescent="0.2">
      <c r="B79" s="3" t="s">
        <v>815</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E9E54197-4368-423B-844E-9A6F6BF633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790B2-E760-4C53-89C9-3E877DE7EC62}">
  <dimension ref="B1:P132"/>
  <sheetViews>
    <sheetView workbookViewId="0">
      <selection activeCell="C1" sqref="C1:D1"/>
    </sheetView>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6.71093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t="s">
        <v>858</v>
      </c>
      <c r="D1" s="1" t="s">
        <v>859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448183</v>
      </c>
      <c r="F7" s="27">
        <v>7400.4</v>
      </c>
      <c r="G7" s="28">
        <v>0.121</v>
      </c>
      <c r="H7" s="29"/>
    </row>
    <row r="8" spans="2:9" ht="15.75" customHeight="1" x14ac:dyDescent="0.2">
      <c r="B8" s="25" t="s">
        <v>148</v>
      </c>
      <c r="C8" s="25" t="s">
        <v>149</v>
      </c>
      <c r="D8" s="25" t="s">
        <v>150</v>
      </c>
      <c r="E8" s="26">
        <v>203265</v>
      </c>
      <c r="F8" s="27">
        <v>5181.7299999999996</v>
      </c>
      <c r="G8" s="28">
        <v>8.4699999999999998E-2</v>
      </c>
      <c r="H8" s="29"/>
    </row>
    <row r="9" spans="2:9" ht="15.75" customHeight="1" x14ac:dyDescent="0.2">
      <c r="B9" s="25" t="s">
        <v>131</v>
      </c>
      <c r="C9" s="25" t="s">
        <v>132</v>
      </c>
      <c r="D9" s="25" t="s">
        <v>133</v>
      </c>
      <c r="E9" s="26">
        <v>419355</v>
      </c>
      <c r="F9" s="27">
        <v>4186.42</v>
      </c>
      <c r="G9" s="28">
        <v>6.8500000000000005E-2</v>
      </c>
      <c r="H9" s="29"/>
    </row>
    <row r="10" spans="2:9" ht="15.75" customHeight="1" x14ac:dyDescent="0.2">
      <c r="B10" s="25" t="s">
        <v>134</v>
      </c>
      <c r="C10" s="25" t="s">
        <v>135</v>
      </c>
      <c r="D10" s="25" t="s">
        <v>136</v>
      </c>
      <c r="E10" s="26">
        <v>213732</v>
      </c>
      <c r="F10" s="27">
        <v>2897.56</v>
      </c>
      <c r="G10" s="28">
        <v>4.7399999999999998E-2</v>
      </c>
      <c r="H10" s="29"/>
    </row>
    <row r="11" spans="2:9" ht="15.75" customHeight="1" x14ac:dyDescent="0.2">
      <c r="B11" s="25" t="s">
        <v>254</v>
      </c>
      <c r="C11" s="25" t="s">
        <v>255</v>
      </c>
      <c r="D11" s="25" t="s">
        <v>144</v>
      </c>
      <c r="E11" s="26">
        <v>529792</v>
      </c>
      <c r="F11" s="27">
        <v>2467.2399999999998</v>
      </c>
      <c r="G11" s="28">
        <v>4.0300000000000002E-2</v>
      </c>
      <c r="H11" s="29"/>
    </row>
    <row r="12" spans="2:9" ht="15.75" customHeight="1" x14ac:dyDescent="0.2">
      <c r="B12" s="25" t="s">
        <v>197</v>
      </c>
      <c r="C12" s="25" t="s">
        <v>198</v>
      </c>
      <c r="D12" s="25" t="s">
        <v>136</v>
      </c>
      <c r="E12" s="26">
        <v>61188</v>
      </c>
      <c r="F12" s="27">
        <v>2093.52</v>
      </c>
      <c r="G12" s="28">
        <v>3.4200000000000001E-2</v>
      </c>
      <c r="H12" s="29"/>
    </row>
    <row r="13" spans="2:9" ht="15.75" customHeight="1" x14ac:dyDescent="0.2">
      <c r="B13" s="25" t="s">
        <v>294</v>
      </c>
      <c r="C13" s="25" t="s">
        <v>295</v>
      </c>
      <c r="D13" s="25" t="s">
        <v>296</v>
      </c>
      <c r="E13" s="26">
        <v>72702</v>
      </c>
      <c r="F13" s="27">
        <v>1949.4</v>
      </c>
      <c r="G13" s="28">
        <v>3.1899999999999998E-2</v>
      </c>
      <c r="H13" s="29"/>
    </row>
    <row r="14" spans="2:9" ht="15.75" customHeight="1" x14ac:dyDescent="0.2">
      <c r="B14" s="25" t="s">
        <v>247</v>
      </c>
      <c r="C14" s="25" t="s">
        <v>248</v>
      </c>
      <c r="D14" s="25" t="s">
        <v>133</v>
      </c>
      <c r="E14" s="26">
        <v>88505</v>
      </c>
      <c r="F14" s="27">
        <v>1643.14</v>
      </c>
      <c r="G14" s="28">
        <v>2.69E-2</v>
      </c>
      <c r="H14" s="29"/>
    </row>
    <row r="15" spans="2:9" ht="15.75" customHeight="1" x14ac:dyDescent="0.2">
      <c r="B15" s="25" t="s">
        <v>245</v>
      </c>
      <c r="C15" s="25" t="s">
        <v>246</v>
      </c>
      <c r="D15" s="25" t="s">
        <v>133</v>
      </c>
      <c r="E15" s="26">
        <v>164538</v>
      </c>
      <c r="F15" s="27">
        <v>1569.53</v>
      </c>
      <c r="G15" s="28">
        <v>2.5700000000000001E-2</v>
      </c>
      <c r="H15" s="29"/>
    </row>
    <row r="16" spans="2:9" ht="15.75" customHeight="1" x14ac:dyDescent="0.2">
      <c r="B16" s="25" t="s">
        <v>243</v>
      </c>
      <c r="C16" s="25" t="s">
        <v>244</v>
      </c>
      <c r="D16" s="25" t="s">
        <v>133</v>
      </c>
      <c r="E16" s="26">
        <v>230536</v>
      </c>
      <c r="F16" s="27">
        <v>1429.78</v>
      </c>
      <c r="G16" s="28">
        <v>2.3400000000000001E-2</v>
      </c>
      <c r="H16" s="29"/>
    </row>
    <row r="17" spans="2:8" ht="15.75" customHeight="1" x14ac:dyDescent="0.2">
      <c r="B17" s="25" t="s">
        <v>142</v>
      </c>
      <c r="C17" s="25" t="s">
        <v>143</v>
      </c>
      <c r="D17" s="25" t="s">
        <v>144</v>
      </c>
      <c r="E17" s="26">
        <v>53508</v>
      </c>
      <c r="F17" s="27">
        <v>1370.23</v>
      </c>
      <c r="G17" s="28">
        <v>2.24E-2</v>
      </c>
      <c r="H17" s="29"/>
    </row>
    <row r="18" spans="2:8" ht="15.75" customHeight="1" x14ac:dyDescent="0.2">
      <c r="B18" s="25" t="s">
        <v>153</v>
      </c>
      <c r="C18" s="25" t="s">
        <v>154</v>
      </c>
      <c r="D18" s="25" t="s">
        <v>155</v>
      </c>
      <c r="E18" s="26">
        <v>150925</v>
      </c>
      <c r="F18" s="27">
        <v>1343.08</v>
      </c>
      <c r="G18" s="28">
        <v>2.1999999999999999E-2</v>
      </c>
      <c r="H18" s="29"/>
    </row>
    <row r="19" spans="2:8" ht="15.75" customHeight="1" x14ac:dyDescent="0.2">
      <c r="B19" s="25" t="s">
        <v>252</v>
      </c>
      <c r="C19" s="25" t="s">
        <v>253</v>
      </c>
      <c r="D19" s="25" t="s">
        <v>158</v>
      </c>
      <c r="E19" s="26">
        <v>15910</v>
      </c>
      <c r="F19" s="27">
        <v>1161.48</v>
      </c>
      <c r="G19" s="28">
        <v>1.9E-2</v>
      </c>
      <c r="H19" s="29"/>
    </row>
    <row r="20" spans="2:8" ht="15.75" customHeight="1" x14ac:dyDescent="0.2">
      <c r="B20" s="25" t="s">
        <v>321</v>
      </c>
      <c r="C20" s="25" t="s">
        <v>322</v>
      </c>
      <c r="D20" s="25" t="s">
        <v>303</v>
      </c>
      <c r="E20" s="26">
        <v>27111</v>
      </c>
      <c r="F20" s="27">
        <v>915.63</v>
      </c>
      <c r="G20" s="28">
        <v>1.4999999999999999E-2</v>
      </c>
      <c r="H20" s="29"/>
    </row>
    <row r="21" spans="2:8" ht="15.75" customHeight="1" x14ac:dyDescent="0.2">
      <c r="B21" s="25" t="s">
        <v>145</v>
      </c>
      <c r="C21" s="25" t="s">
        <v>146</v>
      </c>
      <c r="D21" s="25" t="s">
        <v>147</v>
      </c>
      <c r="E21" s="26">
        <v>53665</v>
      </c>
      <c r="F21" s="27">
        <v>791.67</v>
      </c>
      <c r="G21" s="28">
        <v>1.29E-2</v>
      </c>
      <c r="H21" s="29"/>
    </row>
    <row r="22" spans="2:8" ht="15.75" customHeight="1" x14ac:dyDescent="0.2">
      <c r="B22" s="25" t="s">
        <v>256</v>
      </c>
      <c r="C22" s="25" t="s">
        <v>257</v>
      </c>
      <c r="D22" s="25" t="s">
        <v>147</v>
      </c>
      <c r="E22" s="26">
        <v>7982</v>
      </c>
      <c r="F22" s="27">
        <v>783.89</v>
      </c>
      <c r="G22" s="28">
        <v>1.2800000000000001E-2</v>
      </c>
      <c r="H22" s="29"/>
    </row>
    <row r="23" spans="2:8" ht="15.75" customHeight="1" x14ac:dyDescent="0.2">
      <c r="B23" s="25" t="s">
        <v>325</v>
      </c>
      <c r="C23" s="25" t="s">
        <v>326</v>
      </c>
      <c r="D23" s="25" t="s">
        <v>303</v>
      </c>
      <c r="E23" s="26">
        <v>25000</v>
      </c>
      <c r="F23" s="27">
        <v>751.01</v>
      </c>
      <c r="G23" s="28">
        <v>1.23E-2</v>
      </c>
      <c r="H23" s="29"/>
    </row>
    <row r="24" spans="2:8" ht="15.75" customHeight="1" x14ac:dyDescent="0.2">
      <c r="B24" s="25" t="s">
        <v>269</v>
      </c>
      <c r="C24" s="25" t="s">
        <v>270</v>
      </c>
      <c r="D24" s="25" t="s">
        <v>262</v>
      </c>
      <c r="E24" s="26">
        <v>64718</v>
      </c>
      <c r="F24" s="27">
        <v>739.99</v>
      </c>
      <c r="G24" s="28">
        <v>1.21E-2</v>
      </c>
      <c r="H24" s="29"/>
    </row>
    <row r="25" spans="2:8" ht="15.75" customHeight="1" x14ac:dyDescent="0.2">
      <c r="B25" s="25" t="s">
        <v>275</v>
      </c>
      <c r="C25" s="25" t="s">
        <v>276</v>
      </c>
      <c r="D25" s="25" t="s">
        <v>136</v>
      </c>
      <c r="E25" s="26">
        <v>63467</v>
      </c>
      <c r="F25" s="27">
        <v>708.74</v>
      </c>
      <c r="G25" s="28">
        <v>1.1599999999999999E-2</v>
      </c>
      <c r="H25" s="29"/>
    </row>
    <row r="26" spans="2:8" ht="15.75" customHeight="1" x14ac:dyDescent="0.2">
      <c r="B26" s="25" t="s">
        <v>427</v>
      </c>
      <c r="C26" s="25" t="s">
        <v>428</v>
      </c>
      <c r="D26" s="25" t="s">
        <v>147</v>
      </c>
      <c r="E26" s="26">
        <v>105783</v>
      </c>
      <c r="F26" s="27">
        <v>681.56</v>
      </c>
      <c r="G26" s="28">
        <v>1.11E-2</v>
      </c>
      <c r="H26" s="29"/>
    </row>
    <row r="27" spans="2:8" ht="15.75" customHeight="1" x14ac:dyDescent="0.2">
      <c r="B27" s="25" t="s">
        <v>273</v>
      </c>
      <c r="C27" s="25" t="s">
        <v>274</v>
      </c>
      <c r="D27" s="25" t="s">
        <v>182</v>
      </c>
      <c r="E27" s="26">
        <v>285152</v>
      </c>
      <c r="F27" s="27">
        <v>622.63</v>
      </c>
      <c r="G27" s="28">
        <v>1.0200000000000001E-2</v>
      </c>
      <c r="H27" s="29"/>
    </row>
    <row r="28" spans="2:8" ht="15.75" customHeight="1" x14ac:dyDescent="0.2">
      <c r="B28" s="25" t="s">
        <v>183</v>
      </c>
      <c r="C28" s="25" t="s">
        <v>184</v>
      </c>
      <c r="D28" s="25" t="s">
        <v>185</v>
      </c>
      <c r="E28" s="26">
        <v>480865</v>
      </c>
      <c r="F28" s="27">
        <v>592.19000000000005</v>
      </c>
      <c r="G28" s="28">
        <v>9.7000000000000003E-3</v>
      </c>
      <c r="H28" s="29"/>
    </row>
    <row r="29" spans="2:8" ht="15.75" customHeight="1" x14ac:dyDescent="0.2">
      <c r="B29" s="25" t="s">
        <v>263</v>
      </c>
      <c r="C29" s="25" t="s">
        <v>264</v>
      </c>
      <c r="D29" s="25" t="s">
        <v>205</v>
      </c>
      <c r="E29" s="26">
        <v>6908</v>
      </c>
      <c r="F29" s="27">
        <v>574.62</v>
      </c>
      <c r="G29" s="28">
        <v>9.4000000000000004E-3</v>
      </c>
      <c r="H29" s="29"/>
    </row>
    <row r="30" spans="2:8" ht="15.75" customHeight="1" x14ac:dyDescent="0.2">
      <c r="B30" s="25" t="s">
        <v>568</v>
      </c>
      <c r="C30" s="25" t="s">
        <v>569</v>
      </c>
      <c r="D30" s="25" t="s">
        <v>133</v>
      </c>
      <c r="E30" s="26">
        <v>39147</v>
      </c>
      <c r="F30" s="27">
        <v>555.01</v>
      </c>
      <c r="G30" s="28">
        <v>9.1000000000000004E-3</v>
      </c>
      <c r="H30" s="29"/>
    </row>
    <row r="31" spans="2:8" ht="15.75" customHeight="1" x14ac:dyDescent="0.2">
      <c r="B31" s="25" t="s">
        <v>393</v>
      </c>
      <c r="C31" s="25" t="s">
        <v>394</v>
      </c>
      <c r="D31" s="25" t="s">
        <v>182</v>
      </c>
      <c r="E31" s="26">
        <v>205963</v>
      </c>
      <c r="F31" s="27">
        <v>547.96</v>
      </c>
      <c r="G31" s="28">
        <v>8.9999999999999993E-3</v>
      </c>
      <c r="H31" s="29"/>
    </row>
    <row r="32" spans="2:8" ht="15.75" customHeight="1" x14ac:dyDescent="0.2">
      <c r="B32" s="25" t="s">
        <v>156</v>
      </c>
      <c r="C32" s="25" t="s">
        <v>157</v>
      </c>
      <c r="D32" s="25" t="s">
        <v>158</v>
      </c>
      <c r="E32" s="26">
        <v>202066</v>
      </c>
      <c r="F32" s="27">
        <v>529.11</v>
      </c>
      <c r="G32" s="28">
        <v>8.6999999999999994E-3</v>
      </c>
      <c r="H32" s="29"/>
    </row>
    <row r="33" spans="2:8" ht="15.75" customHeight="1" x14ac:dyDescent="0.2">
      <c r="B33" s="25" t="s">
        <v>299</v>
      </c>
      <c r="C33" s="25" t="s">
        <v>300</v>
      </c>
      <c r="D33" s="25" t="s">
        <v>158</v>
      </c>
      <c r="E33" s="26">
        <v>32230</v>
      </c>
      <c r="F33" s="27">
        <v>515.13</v>
      </c>
      <c r="G33" s="28">
        <v>8.3999999999999995E-3</v>
      </c>
      <c r="H33" s="29"/>
    </row>
    <row r="34" spans="2:8" ht="15.75" customHeight="1" x14ac:dyDescent="0.2">
      <c r="B34" s="25" t="s">
        <v>139</v>
      </c>
      <c r="C34" s="25" t="s">
        <v>140</v>
      </c>
      <c r="D34" s="25" t="s">
        <v>141</v>
      </c>
      <c r="E34" s="26">
        <v>2141</v>
      </c>
      <c r="F34" s="27">
        <v>482.87</v>
      </c>
      <c r="G34" s="28">
        <v>7.9000000000000008E-3</v>
      </c>
      <c r="H34" s="29"/>
    </row>
    <row r="35" spans="2:8" ht="15.75" customHeight="1" x14ac:dyDescent="0.2">
      <c r="B35" s="25" t="s">
        <v>699</v>
      </c>
      <c r="C35" s="25" t="s">
        <v>700</v>
      </c>
      <c r="D35" s="25" t="s">
        <v>701</v>
      </c>
      <c r="E35" s="26">
        <v>18449</v>
      </c>
      <c r="F35" s="27">
        <v>459.79</v>
      </c>
      <c r="G35" s="28">
        <v>7.4999999999999997E-3</v>
      </c>
      <c r="H35" s="29"/>
    </row>
    <row r="36" spans="2:8" ht="15.75" customHeight="1" x14ac:dyDescent="0.2">
      <c r="B36" s="25" t="s">
        <v>702</v>
      </c>
      <c r="C36" s="25" t="s">
        <v>703</v>
      </c>
      <c r="D36" s="25" t="s">
        <v>185</v>
      </c>
      <c r="E36" s="26">
        <v>54818</v>
      </c>
      <c r="F36" s="27">
        <v>447.73</v>
      </c>
      <c r="G36" s="28">
        <v>7.3000000000000001E-3</v>
      </c>
      <c r="H36" s="29"/>
    </row>
    <row r="37" spans="2:8" ht="15.75" customHeight="1" x14ac:dyDescent="0.2">
      <c r="B37" s="25" t="s">
        <v>306</v>
      </c>
      <c r="C37" s="25" t="s">
        <v>307</v>
      </c>
      <c r="D37" s="25" t="s">
        <v>136</v>
      </c>
      <c r="E37" s="26">
        <v>37399</v>
      </c>
      <c r="F37" s="27">
        <v>417.19</v>
      </c>
      <c r="G37" s="28">
        <v>6.7999999999999996E-3</v>
      </c>
      <c r="H37" s="29"/>
    </row>
    <row r="38" spans="2:8" ht="15.75" customHeight="1" x14ac:dyDescent="0.2">
      <c r="B38" s="25" t="s">
        <v>415</v>
      </c>
      <c r="C38" s="25" t="s">
        <v>416</v>
      </c>
      <c r="D38" s="25" t="s">
        <v>216</v>
      </c>
      <c r="E38" s="26">
        <v>64456</v>
      </c>
      <c r="F38" s="27">
        <v>416.93</v>
      </c>
      <c r="G38" s="28">
        <v>6.7999999999999996E-3</v>
      </c>
      <c r="H38" s="29"/>
    </row>
    <row r="39" spans="2:8" ht="15.75" customHeight="1" x14ac:dyDescent="0.2">
      <c r="B39" s="25" t="s">
        <v>704</v>
      </c>
      <c r="C39" s="25" t="s">
        <v>705</v>
      </c>
      <c r="D39" s="25" t="s">
        <v>706</v>
      </c>
      <c r="E39" s="26">
        <v>234794</v>
      </c>
      <c r="F39" s="27">
        <v>415.7</v>
      </c>
      <c r="G39" s="28">
        <v>6.7999999999999996E-3</v>
      </c>
      <c r="H39" s="29"/>
    </row>
    <row r="40" spans="2:8" ht="15.75" customHeight="1" x14ac:dyDescent="0.2">
      <c r="B40" s="25" t="s">
        <v>260</v>
      </c>
      <c r="C40" s="25" t="s">
        <v>261</v>
      </c>
      <c r="D40" s="25" t="s">
        <v>262</v>
      </c>
      <c r="E40" s="26">
        <v>7296</v>
      </c>
      <c r="F40" s="27">
        <v>411.53</v>
      </c>
      <c r="G40" s="28">
        <v>6.7000000000000002E-3</v>
      </c>
      <c r="H40" s="29"/>
    </row>
    <row r="41" spans="2:8" ht="15.75" customHeight="1" x14ac:dyDescent="0.2">
      <c r="B41" s="25" t="s">
        <v>271</v>
      </c>
      <c r="C41" s="25" t="s">
        <v>272</v>
      </c>
      <c r="D41" s="25" t="s">
        <v>205</v>
      </c>
      <c r="E41" s="26">
        <v>22102</v>
      </c>
      <c r="F41" s="27">
        <v>408.77</v>
      </c>
      <c r="G41" s="28">
        <v>6.7000000000000002E-3</v>
      </c>
      <c r="H41" s="29"/>
    </row>
    <row r="42" spans="2:8" ht="15.75" customHeight="1" x14ac:dyDescent="0.2">
      <c r="B42" s="25" t="s">
        <v>279</v>
      </c>
      <c r="C42" s="25" t="s">
        <v>280</v>
      </c>
      <c r="D42" s="25" t="s">
        <v>281</v>
      </c>
      <c r="E42" s="26">
        <v>86823</v>
      </c>
      <c r="F42" s="27">
        <v>401.64</v>
      </c>
      <c r="G42" s="28">
        <v>6.6E-3</v>
      </c>
      <c r="H42" s="29"/>
    </row>
    <row r="43" spans="2:8" ht="15.75" customHeight="1" x14ac:dyDescent="0.2">
      <c r="B43" s="25" t="s">
        <v>707</v>
      </c>
      <c r="C43" s="25" t="s">
        <v>708</v>
      </c>
      <c r="D43" s="25" t="s">
        <v>709</v>
      </c>
      <c r="E43" s="26">
        <v>50536</v>
      </c>
      <c r="F43" s="27">
        <v>393.09</v>
      </c>
      <c r="G43" s="28">
        <v>6.4000000000000003E-3</v>
      </c>
      <c r="H43" s="29"/>
    </row>
    <row r="44" spans="2:8" ht="15.75" customHeight="1" x14ac:dyDescent="0.2">
      <c r="B44" s="25" t="s">
        <v>265</v>
      </c>
      <c r="C44" s="25" t="s">
        <v>266</v>
      </c>
      <c r="D44" s="25" t="s">
        <v>262</v>
      </c>
      <c r="E44" s="26">
        <v>31452</v>
      </c>
      <c r="F44" s="27">
        <v>369.56</v>
      </c>
      <c r="G44" s="28">
        <v>6.0000000000000001E-3</v>
      </c>
      <c r="H44" s="29"/>
    </row>
    <row r="45" spans="2:8" ht="15.75" customHeight="1" x14ac:dyDescent="0.2">
      <c r="B45" s="25" t="s">
        <v>710</v>
      </c>
      <c r="C45" s="25" t="s">
        <v>711</v>
      </c>
      <c r="D45" s="25" t="s">
        <v>136</v>
      </c>
      <c r="E45" s="26">
        <v>88674</v>
      </c>
      <c r="F45" s="27">
        <v>359.17</v>
      </c>
      <c r="G45" s="28">
        <v>5.8999999999999999E-3</v>
      </c>
      <c r="H45" s="29"/>
    </row>
    <row r="46" spans="2:8" ht="15.75" customHeight="1" x14ac:dyDescent="0.2">
      <c r="B46" s="25" t="s">
        <v>429</v>
      </c>
      <c r="C46" s="25" t="s">
        <v>430</v>
      </c>
      <c r="D46" s="25" t="s">
        <v>216</v>
      </c>
      <c r="E46" s="26">
        <v>26976</v>
      </c>
      <c r="F46" s="27">
        <v>345.87</v>
      </c>
      <c r="G46" s="28">
        <v>5.7000000000000002E-3</v>
      </c>
      <c r="H46" s="29"/>
    </row>
    <row r="47" spans="2:8" ht="15.75" customHeight="1" x14ac:dyDescent="0.2">
      <c r="B47" s="25" t="s">
        <v>290</v>
      </c>
      <c r="C47" s="25" t="s">
        <v>291</v>
      </c>
      <c r="D47" s="25" t="s">
        <v>141</v>
      </c>
      <c r="E47" s="26">
        <v>7065</v>
      </c>
      <c r="F47" s="27">
        <v>338.69</v>
      </c>
      <c r="G47" s="28">
        <v>5.4999999999999997E-3</v>
      </c>
      <c r="H47" s="29"/>
    </row>
    <row r="48" spans="2:8" ht="15.75" customHeight="1" x14ac:dyDescent="0.2">
      <c r="B48" s="25" t="s">
        <v>712</v>
      </c>
      <c r="C48" s="25" t="s">
        <v>713</v>
      </c>
      <c r="D48" s="25" t="s">
        <v>147</v>
      </c>
      <c r="E48" s="26">
        <v>6789</v>
      </c>
      <c r="F48" s="27">
        <v>334.79</v>
      </c>
      <c r="G48" s="28">
        <v>5.4999999999999997E-3</v>
      </c>
      <c r="H48" s="29"/>
    </row>
    <row r="49" spans="2:8" ht="15.75" customHeight="1" x14ac:dyDescent="0.2">
      <c r="B49" s="25" t="s">
        <v>361</v>
      </c>
      <c r="C49" s="25" t="s">
        <v>362</v>
      </c>
      <c r="D49" s="25" t="s">
        <v>320</v>
      </c>
      <c r="E49" s="26">
        <v>8576</v>
      </c>
      <c r="F49" s="27">
        <v>321.83999999999997</v>
      </c>
      <c r="G49" s="28">
        <v>5.3E-3</v>
      </c>
      <c r="H49" s="29"/>
    </row>
    <row r="50" spans="2:8" ht="15.75" customHeight="1" x14ac:dyDescent="0.2">
      <c r="B50" s="25" t="s">
        <v>208</v>
      </c>
      <c r="C50" s="25" t="s">
        <v>209</v>
      </c>
      <c r="D50" s="25" t="s">
        <v>210</v>
      </c>
      <c r="E50" s="26">
        <v>136846</v>
      </c>
      <c r="F50" s="27">
        <v>313.72000000000003</v>
      </c>
      <c r="G50" s="28">
        <v>5.1000000000000004E-3</v>
      </c>
      <c r="H50" s="29"/>
    </row>
    <row r="51" spans="2:8" ht="15.75" customHeight="1" x14ac:dyDescent="0.2">
      <c r="B51" s="25" t="s">
        <v>174</v>
      </c>
      <c r="C51" s="25" t="s">
        <v>175</v>
      </c>
      <c r="D51" s="25" t="s">
        <v>176</v>
      </c>
      <c r="E51" s="26">
        <v>6049</v>
      </c>
      <c r="F51" s="27">
        <v>312.94</v>
      </c>
      <c r="G51" s="28">
        <v>5.1000000000000004E-3</v>
      </c>
      <c r="H51" s="29"/>
    </row>
    <row r="52" spans="2:8" ht="15.75" customHeight="1" x14ac:dyDescent="0.2">
      <c r="B52" s="25" t="s">
        <v>714</v>
      </c>
      <c r="C52" s="25" t="s">
        <v>715</v>
      </c>
      <c r="D52" s="25" t="s">
        <v>219</v>
      </c>
      <c r="E52" s="26">
        <v>35586</v>
      </c>
      <c r="F52" s="27">
        <v>305.79000000000002</v>
      </c>
      <c r="G52" s="28">
        <v>5.0000000000000001E-3</v>
      </c>
      <c r="H52" s="29"/>
    </row>
    <row r="53" spans="2:8" ht="15.75" customHeight="1" x14ac:dyDescent="0.2">
      <c r="B53" s="25" t="s">
        <v>249</v>
      </c>
      <c r="C53" s="25" t="s">
        <v>250</v>
      </c>
      <c r="D53" s="25" t="s">
        <v>251</v>
      </c>
      <c r="E53" s="26">
        <v>215788</v>
      </c>
      <c r="F53" s="27">
        <v>282.02999999999997</v>
      </c>
      <c r="G53" s="28">
        <v>4.5999999999999999E-3</v>
      </c>
      <c r="H53" s="29"/>
    </row>
    <row r="54" spans="2:8" ht="15.75" customHeight="1" x14ac:dyDescent="0.2">
      <c r="B54" s="25" t="s">
        <v>367</v>
      </c>
      <c r="C54" s="25" t="s">
        <v>368</v>
      </c>
      <c r="D54" s="25" t="s">
        <v>262</v>
      </c>
      <c r="E54" s="26">
        <v>7640</v>
      </c>
      <c r="F54" s="27">
        <v>281.48</v>
      </c>
      <c r="G54" s="28">
        <v>4.5999999999999999E-3</v>
      </c>
      <c r="H54" s="29"/>
    </row>
    <row r="55" spans="2:8" ht="15.75" customHeight="1" x14ac:dyDescent="0.2">
      <c r="B55" s="25" t="s">
        <v>267</v>
      </c>
      <c r="C55" s="25" t="s">
        <v>268</v>
      </c>
      <c r="D55" s="25" t="s">
        <v>147</v>
      </c>
      <c r="E55" s="26">
        <v>8216</v>
      </c>
      <c r="F55" s="27">
        <v>276.51</v>
      </c>
      <c r="G55" s="28">
        <v>4.4999999999999997E-3</v>
      </c>
      <c r="H55" s="29"/>
    </row>
    <row r="56" spans="2:8" ht="15.75" customHeight="1" x14ac:dyDescent="0.2">
      <c r="B56" s="25" t="s">
        <v>151</v>
      </c>
      <c r="C56" s="25" t="s">
        <v>152</v>
      </c>
      <c r="D56" s="25" t="s">
        <v>136</v>
      </c>
      <c r="E56" s="26">
        <v>5509</v>
      </c>
      <c r="F56" s="27">
        <v>269.48</v>
      </c>
      <c r="G56" s="28">
        <v>4.4000000000000003E-3</v>
      </c>
      <c r="H56" s="29"/>
    </row>
    <row r="57" spans="2:8" ht="15.75" customHeight="1" x14ac:dyDescent="0.2">
      <c r="B57" s="25" t="s">
        <v>409</v>
      </c>
      <c r="C57" s="25" t="s">
        <v>410</v>
      </c>
      <c r="D57" s="25" t="s">
        <v>158</v>
      </c>
      <c r="E57" s="26">
        <v>23618</v>
      </c>
      <c r="F57" s="27">
        <v>267.38</v>
      </c>
      <c r="G57" s="28">
        <v>4.4000000000000003E-3</v>
      </c>
      <c r="H57" s="29"/>
    </row>
    <row r="58" spans="2:8" ht="15.75" customHeight="1" x14ac:dyDescent="0.2">
      <c r="B58" s="25" t="s">
        <v>258</v>
      </c>
      <c r="C58" s="25" t="s">
        <v>259</v>
      </c>
      <c r="D58" s="25" t="s">
        <v>147</v>
      </c>
      <c r="E58" s="26">
        <v>7786</v>
      </c>
      <c r="F58" s="27">
        <v>249.44</v>
      </c>
      <c r="G58" s="28">
        <v>4.1000000000000003E-3</v>
      </c>
      <c r="H58" s="29"/>
    </row>
    <row r="59" spans="2:8" ht="15.75" customHeight="1" x14ac:dyDescent="0.2">
      <c r="B59" s="25" t="s">
        <v>186</v>
      </c>
      <c r="C59" s="25" t="s">
        <v>187</v>
      </c>
      <c r="D59" s="25" t="s">
        <v>188</v>
      </c>
      <c r="E59" s="26">
        <v>9136</v>
      </c>
      <c r="F59" s="27">
        <v>238.9</v>
      </c>
      <c r="G59" s="28">
        <v>3.8999999999999998E-3</v>
      </c>
      <c r="H59" s="29"/>
    </row>
    <row r="60" spans="2:8" ht="15.75" customHeight="1" x14ac:dyDescent="0.2">
      <c r="B60" s="25" t="s">
        <v>355</v>
      </c>
      <c r="C60" s="25" t="s">
        <v>356</v>
      </c>
      <c r="D60" s="25" t="s">
        <v>286</v>
      </c>
      <c r="E60" s="26">
        <v>22690</v>
      </c>
      <c r="F60" s="27">
        <v>235.06</v>
      </c>
      <c r="G60" s="28">
        <v>3.8E-3</v>
      </c>
      <c r="H60" s="29"/>
    </row>
    <row r="61" spans="2:8" ht="15.75" customHeight="1" x14ac:dyDescent="0.2">
      <c r="B61" s="25" t="s">
        <v>767</v>
      </c>
      <c r="C61" s="25" t="s">
        <v>768</v>
      </c>
      <c r="D61" s="25" t="s">
        <v>182</v>
      </c>
      <c r="E61" s="26">
        <v>21012</v>
      </c>
      <c r="F61" s="27">
        <v>229.72</v>
      </c>
      <c r="G61" s="28">
        <v>3.8E-3</v>
      </c>
      <c r="H61" s="29"/>
    </row>
    <row r="62" spans="2:8" ht="15.75" customHeight="1" x14ac:dyDescent="0.2">
      <c r="B62" s="25" t="s">
        <v>720</v>
      </c>
      <c r="C62" s="25" t="s">
        <v>721</v>
      </c>
      <c r="D62" s="25" t="s">
        <v>213</v>
      </c>
      <c r="E62" s="26">
        <v>28078</v>
      </c>
      <c r="F62" s="27">
        <v>225.86</v>
      </c>
      <c r="G62" s="28">
        <v>3.7000000000000002E-3</v>
      </c>
      <c r="H62" s="29"/>
    </row>
    <row r="63" spans="2:8" ht="15.75" customHeight="1" x14ac:dyDescent="0.2">
      <c r="B63" s="25" t="s">
        <v>499</v>
      </c>
      <c r="C63" s="25" t="s">
        <v>500</v>
      </c>
      <c r="D63" s="25" t="s">
        <v>133</v>
      </c>
      <c r="E63" s="26">
        <v>111561</v>
      </c>
      <c r="F63" s="27">
        <v>225.58</v>
      </c>
      <c r="G63" s="28">
        <v>3.7000000000000002E-3</v>
      </c>
      <c r="H63" s="29"/>
    </row>
    <row r="64" spans="2:8" ht="15.75" customHeight="1" x14ac:dyDescent="0.2">
      <c r="B64" s="25" t="s">
        <v>752</v>
      </c>
      <c r="C64" s="25" t="s">
        <v>753</v>
      </c>
      <c r="D64" s="25" t="s">
        <v>251</v>
      </c>
      <c r="E64" s="26">
        <v>5643</v>
      </c>
      <c r="F64" s="27">
        <v>223.55</v>
      </c>
      <c r="G64" s="28">
        <v>3.7000000000000002E-3</v>
      </c>
      <c r="H64" s="29"/>
    </row>
    <row r="65" spans="2:16" ht="15.75" customHeight="1" x14ac:dyDescent="0.2">
      <c r="B65" s="25" t="s">
        <v>716</v>
      </c>
      <c r="C65" s="25" t="s">
        <v>717</v>
      </c>
      <c r="D65" s="25" t="s">
        <v>150</v>
      </c>
      <c r="E65" s="26">
        <v>57397</v>
      </c>
      <c r="F65" s="27">
        <v>216.67</v>
      </c>
      <c r="G65" s="28">
        <v>3.5000000000000001E-3</v>
      </c>
      <c r="H65" s="29"/>
    </row>
    <row r="66" spans="2:16" ht="15.75" customHeight="1" x14ac:dyDescent="0.2">
      <c r="B66" s="25" t="s">
        <v>773</v>
      </c>
      <c r="C66" s="25" t="s">
        <v>774</v>
      </c>
      <c r="D66" s="25" t="s">
        <v>320</v>
      </c>
      <c r="E66" s="26">
        <v>257289</v>
      </c>
      <c r="F66" s="27">
        <v>216.38</v>
      </c>
      <c r="G66" s="28">
        <v>3.5000000000000001E-3</v>
      </c>
      <c r="H66" s="29"/>
    </row>
    <row r="67" spans="2:16" ht="15.75" customHeight="1" x14ac:dyDescent="0.2">
      <c r="B67" s="25" t="s">
        <v>508</v>
      </c>
      <c r="C67" s="25" t="s">
        <v>509</v>
      </c>
      <c r="D67" s="25" t="s">
        <v>320</v>
      </c>
      <c r="E67" s="26">
        <v>4655</v>
      </c>
      <c r="F67" s="27">
        <v>213.53</v>
      </c>
      <c r="G67" s="28">
        <v>3.5000000000000001E-3</v>
      </c>
      <c r="H67" s="29"/>
    </row>
    <row r="68" spans="2:16" ht="15.75" customHeight="1" x14ac:dyDescent="0.2">
      <c r="B68" s="25" t="s">
        <v>359</v>
      </c>
      <c r="C68" s="25" t="s">
        <v>360</v>
      </c>
      <c r="D68" s="25" t="s">
        <v>191</v>
      </c>
      <c r="E68" s="26">
        <v>5338</v>
      </c>
      <c r="F68" s="27">
        <v>212.61</v>
      </c>
      <c r="G68" s="28">
        <v>3.5000000000000001E-3</v>
      </c>
      <c r="H68" s="29"/>
      <c r="L68" s="3"/>
    </row>
    <row r="69" spans="2:16" ht="15.75" customHeight="1" x14ac:dyDescent="0.2">
      <c r="B69" s="25" t="s">
        <v>292</v>
      </c>
      <c r="C69" s="25" t="s">
        <v>293</v>
      </c>
      <c r="D69" s="25" t="s">
        <v>216</v>
      </c>
      <c r="E69" s="26">
        <v>15324</v>
      </c>
      <c r="F69" s="27">
        <v>212.31</v>
      </c>
      <c r="G69" s="28">
        <v>3.5000000000000001E-3</v>
      </c>
      <c r="H69" s="29"/>
    </row>
    <row r="70" spans="2:16" ht="15.75" customHeight="1" x14ac:dyDescent="0.2">
      <c r="B70" s="25" t="s">
        <v>228</v>
      </c>
      <c r="C70" s="25" t="s">
        <v>229</v>
      </c>
      <c r="D70" s="25" t="s">
        <v>150</v>
      </c>
      <c r="E70" s="26">
        <v>221151</v>
      </c>
      <c r="F70" s="27">
        <v>207.33</v>
      </c>
      <c r="G70" s="28">
        <v>3.3999999999999998E-3</v>
      </c>
      <c r="H70" s="29"/>
      <c r="L70" s="3"/>
    </row>
    <row r="71" spans="2:16" ht="15.75" customHeight="1" x14ac:dyDescent="0.2">
      <c r="B71" s="25" t="s">
        <v>180</v>
      </c>
      <c r="C71" s="25" t="s">
        <v>181</v>
      </c>
      <c r="D71" s="25" t="s">
        <v>182</v>
      </c>
      <c r="E71" s="26">
        <v>86776</v>
      </c>
      <c r="F71" s="27">
        <v>205.4</v>
      </c>
      <c r="G71" s="28">
        <v>3.3999999999999998E-3</v>
      </c>
      <c r="H71" s="29"/>
      <c r="L71" s="3"/>
    </row>
    <row r="72" spans="2:16" ht="15.75" customHeight="1" x14ac:dyDescent="0.2">
      <c r="B72" s="25" t="s">
        <v>750</v>
      </c>
      <c r="C72" s="25" t="s">
        <v>751</v>
      </c>
      <c r="D72" s="25" t="s">
        <v>205</v>
      </c>
      <c r="E72" s="26">
        <v>43946</v>
      </c>
      <c r="F72" s="27">
        <v>203.47</v>
      </c>
      <c r="G72" s="28">
        <v>3.3E-3</v>
      </c>
      <c r="H72" s="29"/>
      <c r="L72" s="3"/>
    </row>
    <row r="73" spans="2:16" ht="15.75" customHeight="1" x14ac:dyDescent="0.2">
      <c r="B73" s="25" t="s">
        <v>284</v>
      </c>
      <c r="C73" s="25" t="s">
        <v>285</v>
      </c>
      <c r="D73" s="25" t="s">
        <v>286</v>
      </c>
      <c r="E73" s="26">
        <v>34838</v>
      </c>
      <c r="F73" s="27">
        <v>200.53</v>
      </c>
      <c r="G73" s="28">
        <v>3.3E-3</v>
      </c>
      <c r="H73" s="29"/>
      <c r="L73" s="3"/>
    </row>
    <row r="74" spans="2:16" ht="15.75" customHeight="1" x14ac:dyDescent="0.2">
      <c r="B74" s="25" t="s">
        <v>301</v>
      </c>
      <c r="C74" s="25" t="s">
        <v>302</v>
      </c>
      <c r="D74" s="25" t="s">
        <v>303</v>
      </c>
      <c r="E74" s="26">
        <v>14990</v>
      </c>
      <c r="F74" s="27">
        <v>199.97</v>
      </c>
      <c r="G74" s="28">
        <v>3.3E-3</v>
      </c>
      <c r="H74" s="29"/>
      <c r="L74" s="3"/>
    </row>
    <row r="75" spans="2:16" ht="15.75" customHeight="1" x14ac:dyDescent="0.2">
      <c r="B75" s="25" t="s">
        <v>771</v>
      </c>
      <c r="C75" s="25" t="s">
        <v>772</v>
      </c>
      <c r="D75" s="25" t="s">
        <v>158</v>
      </c>
      <c r="E75" s="26">
        <v>2606</v>
      </c>
      <c r="F75" s="27">
        <v>196.58</v>
      </c>
      <c r="G75" s="28">
        <v>3.2000000000000002E-3</v>
      </c>
      <c r="H75" s="29"/>
      <c r="L75" s="5"/>
      <c r="M75" s="5"/>
      <c r="N75" s="6"/>
      <c r="O75" s="6"/>
      <c r="P75" s="5"/>
    </row>
    <row r="76" spans="2:16" ht="15.75" customHeight="1" x14ac:dyDescent="0.2">
      <c r="B76" s="25" t="s">
        <v>754</v>
      </c>
      <c r="C76" s="25" t="s">
        <v>755</v>
      </c>
      <c r="D76" s="25" t="s">
        <v>756</v>
      </c>
      <c r="E76" s="26">
        <v>71016</v>
      </c>
      <c r="F76" s="27">
        <v>196</v>
      </c>
      <c r="G76" s="28">
        <v>3.2000000000000002E-3</v>
      </c>
      <c r="H76" s="29"/>
    </row>
    <row r="77" spans="2:16" ht="15.75" customHeight="1" x14ac:dyDescent="0.2">
      <c r="B77" s="25" t="s">
        <v>220</v>
      </c>
      <c r="C77" s="25" t="s">
        <v>221</v>
      </c>
      <c r="D77" s="25" t="s">
        <v>205</v>
      </c>
      <c r="E77" s="26">
        <v>800</v>
      </c>
      <c r="F77" s="27">
        <v>192.87</v>
      </c>
      <c r="G77" s="28">
        <v>3.2000000000000002E-3</v>
      </c>
      <c r="H77" s="29"/>
    </row>
    <row r="78" spans="2:16" ht="15.75" customHeight="1" x14ac:dyDescent="0.2">
      <c r="B78" s="25" t="s">
        <v>194</v>
      </c>
      <c r="C78" s="25" t="s">
        <v>195</v>
      </c>
      <c r="D78" s="25" t="s">
        <v>196</v>
      </c>
      <c r="E78" s="26">
        <v>161308</v>
      </c>
      <c r="F78" s="27">
        <v>192.12</v>
      </c>
      <c r="G78" s="28">
        <v>3.0999999999999999E-3</v>
      </c>
      <c r="H78" s="29"/>
      <c r="L78" s="7"/>
      <c r="M78" s="7"/>
      <c r="N78" s="7"/>
      <c r="O78" s="7"/>
      <c r="P78" s="7"/>
    </row>
    <row r="79" spans="2:16" ht="15.75" customHeight="1" x14ac:dyDescent="0.2">
      <c r="B79" s="25" t="s">
        <v>559</v>
      </c>
      <c r="C79" s="25" t="s">
        <v>560</v>
      </c>
      <c r="D79" s="25" t="s">
        <v>507</v>
      </c>
      <c r="E79" s="26">
        <v>36943</v>
      </c>
      <c r="F79" s="27">
        <v>191.64</v>
      </c>
      <c r="G79" s="28">
        <v>3.0999999999999999E-3</v>
      </c>
      <c r="H79" s="29"/>
      <c r="L79" s="7"/>
      <c r="M79" s="7"/>
      <c r="N79" s="7"/>
      <c r="O79" s="7"/>
      <c r="P79" s="7"/>
    </row>
    <row r="80" spans="2:16" ht="15.75" customHeight="1" x14ac:dyDescent="0.2">
      <c r="B80" s="25" t="s">
        <v>564</v>
      </c>
      <c r="C80" s="25" t="s">
        <v>565</v>
      </c>
      <c r="D80" s="25" t="s">
        <v>331</v>
      </c>
      <c r="E80" s="26">
        <v>7335</v>
      </c>
      <c r="F80" s="27">
        <v>190.19</v>
      </c>
      <c r="G80" s="28">
        <v>3.0999999999999999E-3</v>
      </c>
      <c r="H80" s="29"/>
      <c r="L80" s="7"/>
      <c r="M80" s="7"/>
      <c r="N80" s="7"/>
      <c r="O80" s="7"/>
      <c r="P80" s="7"/>
    </row>
    <row r="81" spans="2:16" ht="15.75" customHeight="1" x14ac:dyDescent="0.2">
      <c r="B81" s="25" t="s">
        <v>201</v>
      </c>
      <c r="C81" s="25" t="s">
        <v>202</v>
      </c>
      <c r="D81" s="25" t="s">
        <v>188</v>
      </c>
      <c r="E81" s="26">
        <v>8711</v>
      </c>
      <c r="F81" s="27">
        <v>189.08</v>
      </c>
      <c r="G81" s="28">
        <v>3.0999999999999999E-3</v>
      </c>
      <c r="H81" s="29"/>
      <c r="L81" s="7"/>
      <c r="M81" s="7"/>
      <c r="N81" s="7"/>
      <c r="O81" s="7"/>
      <c r="P81" s="7"/>
    </row>
    <row r="82" spans="2:16" ht="15.75" customHeight="1" x14ac:dyDescent="0.2">
      <c r="B82" s="25" t="s">
        <v>718</v>
      </c>
      <c r="C82" s="25" t="s">
        <v>719</v>
      </c>
      <c r="D82" s="25" t="s">
        <v>426</v>
      </c>
      <c r="E82" s="26">
        <v>30184</v>
      </c>
      <c r="F82" s="27">
        <v>188.56</v>
      </c>
      <c r="G82" s="28">
        <v>3.0999999999999999E-3</v>
      </c>
      <c r="H82" s="29"/>
      <c r="L82" s="7"/>
      <c r="M82" s="7"/>
      <c r="N82" s="7"/>
      <c r="O82" s="7"/>
      <c r="P82" s="7"/>
    </row>
    <row r="83" spans="2:16" ht="15.75" customHeight="1" x14ac:dyDescent="0.2">
      <c r="B83" s="25" t="s">
        <v>211</v>
      </c>
      <c r="C83" s="25" t="s">
        <v>212</v>
      </c>
      <c r="D83" s="25" t="s">
        <v>213</v>
      </c>
      <c r="E83" s="26">
        <v>17340</v>
      </c>
      <c r="F83" s="27">
        <v>176.15</v>
      </c>
      <c r="G83" s="28">
        <v>2.8999999999999998E-3</v>
      </c>
      <c r="H83" s="29"/>
      <c r="L83" s="7"/>
      <c r="M83" s="7"/>
      <c r="N83" s="7"/>
      <c r="O83" s="7"/>
      <c r="P83" s="7"/>
    </row>
    <row r="84" spans="2:16" ht="15.75" customHeight="1" x14ac:dyDescent="0.2">
      <c r="B84" s="25" t="s">
        <v>443</v>
      </c>
      <c r="C84" s="25" t="s">
        <v>444</v>
      </c>
      <c r="D84" s="25" t="s">
        <v>426</v>
      </c>
      <c r="E84" s="26">
        <v>4819</v>
      </c>
      <c r="F84" s="27">
        <v>174.24</v>
      </c>
      <c r="G84" s="28">
        <v>2.8E-3</v>
      </c>
      <c r="H84" s="29"/>
      <c r="L84" s="7"/>
      <c r="M84" s="7"/>
      <c r="N84" s="7"/>
      <c r="O84" s="7"/>
      <c r="P84" s="7"/>
    </row>
    <row r="85" spans="2:16" ht="15.75" customHeight="1" x14ac:dyDescent="0.2">
      <c r="B85" s="25" t="s">
        <v>757</v>
      </c>
      <c r="C85" s="25" t="s">
        <v>758</v>
      </c>
      <c r="D85" s="25" t="s">
        <v>219</v>
      </c>
      <c r="E85" s="26">
        <v>30761</v>
      </c>
      <c r="F85" s="27">
        <v>172.43</v>
      </c>
      <c r="G85" s="28">
        <v>2.8E-3</v>
      </c>
      <c r="H85" s="29"/>
    </row>
    <row r="86" spans="2:16" ht="15.75" customHeight="1" x14ac:dyDescent="0.2">
      <c r="B86" s="25" t="s">
        <v>465</v>
      </c>
      <c r="C86" s="25" t="s">
        <v>466</v>
      </c>
      <c r="D86" s="25" t="s">
        <v>286</v>
      </c>
      <c r="E86" s="26">
        <v>7995</v>
      </c>
      <c r="F86" s="27">
        <v>161.44999999999999</v>
      </c>
      <c r="G86" s="28">
        <v>2.5999999999999999E-3</v>
      </c>
      <c r="H86" s="29"/>
      <c r="L86" s="3"/>
    </row>
    <row r="87" spans="2:16" ht="15.75" customHeight="1" x14ac:dyDescent="0.2">
      <c r="B87" s="25" t="s">
        <v>277</v>
      </c>
      <c r="C87" s="25" t="s">
        <v>278</v>
      </c>
      <c r="D87" s="25" t="s">
        <v>158</v>
      </c>
      <c r="E87" s="26">
        <v>17581</v>
      </c>
      <c r="F87" s="27">
        <v>150.38</v>
      </c>
      <c r="G87" s="28">
        <v>2.5000000000000001E-3</v>
      </c>
      <c r="H87" s="29"/>
    </row>
    <row r="88" spans="2:16" ht="15.75" customHeight="1" x14ac:dyDescent="0.2">
      <c r="B88" s="25" t="s">
        <v>779</v>
      </c>
      <c r="C88" s="25" t="s">
        <v>780</v>
      </c>
      <c r="D88" s="25" t="s">
        <v>182</v>
      </c>
      <c r="E88" s="26">
        <v>18099</v>
      </c>
      <c r="F88" s="27">
        <v>148.54</v>
      </c>
      <c r="G88" s="28">
        <v>2.3999999999999998E-3</v>
      </c>
      <c r="H88" s="29"/>
    </row>
    <row r="89" spans="2:16" ht="15.75" customHeight="1" x14ac:dyDescent="0.2">
      <c r="B89" s="25" t="s">
        <v>759</v>
      </c>
      <c r="C89" s="25" t="s">
        <v>760</v>
      </c>
      <c r="D89" s="25" t="s">
        <v>185</v>
      </c>
      <c r="E89" s="26">
        <v>21924</v>
      </c>
      <c r="F89" s="27">
        <v>146.62</v>
      </c>
      <c r="G89" s="28">
        <v>2.3999999999999998E-3</v>
      </c>
      <c r="H89" s="29"/>
    </row>
    <row r="90" spans="2:16" ht="15.75" customHeight="1" x14ac:dyDescent="0.2">
      <c r="B90" s="25" t="s">
        <v>551</v>
      </c>
      <c r="C90" s="25" t="s">
        <v>552</v>
      </c>
      <c r="D90" s="25" t="s">
        <v>191</v>
      </c>
      <c r="E90" s="26">
        <v>3175</v>
      </c>
      <c r="F90" s="27">
        <v>144.55000000000001</v>
      </c>
      <c r="G90" s="28">
        <v>2.3999999999999998E-3</v>
      </c>
      <c r="H90" s="29"/>
    </row>
    <row r="91" spans="2:16" ht="15.75" customHeight="1" x14ac:dyDescent="0.2">
      <c r="B91" s="25" t="s">
        <v>304</v>
      </c>
      <c r="C91" s="25" t="s">
        <v>305</v>
      </c>
      <c r="D91" s="25" t="s">
        <v>289</v>
      </c>
      <c r="E91" s="26">
        <v>142850</v>
      </c>
      <c r="F91" s="27">
        <v>140.41999999999999</v>
      </c>
      <c r="G91" s="28">
        <v>2.3E-3</v>
      </c>
      <c r="H91" s="29"/>
    </row>
    <row r="92" spans="2:16" ht="15.75" customHeight="1" x14ac:dyDescent="0.2">
      <c r="B92" s="25" t="s">
        <v>199</v>
      </c>
      <c r="C92" s="25" t="s">
        <v>200</v>
      </c>
      <c r="D92" s="25" t="s">
        <v>133</v>
      </c>
      <c r="E92" s="26">
        <v>40489</v>
      </c>
      <c r="F92" s="27">
        <v>139.41999999999999</v>
      </c>
      <c r="G92" s="28">
        <v>2.3E-3</v>
      </c>
      <c r="H92" s="29"/>
    </row>
    <row r="93" spans="2:16" ht="15.75" customHeight="1" x14ac:dyDescent="0.2">
      <c r="B93" s="25" t="s">
        <v>761</v>
      </c>
      <c r="C93" s="25" t="s">
        <v>762</v>
      </c>
      <c r="D93" s="25" t="s">
        <v>423</v>
      </c>
      <c r="E93" s="26">
        <v>361</v>
      </c>
      <c r="F93" s="27">
        <v>136.47999999999999</v>
      </c>
      <c r="G93" s="28">
        <v>2.2000000000000001E-3</v>
      </c>
      <c r="H93" s="29"/>
    </row>
    <row r="94" spans="2:16" ht="15.75" customHeight="1" x14ac:dyDescent="0.2">
      <c r="B94" s="25" t="s">
        <v>214</v>
      </c>
      <c r="C94" s="25" t="s">
        <v>215</v>
      </c>
      <c r="D94" s="25" t="s">
        <v>216</v>
      </c>
      <c r="E94" s="26">
        <v>23303</v>
      </c>
      <c r="F94" s="27">
        <v>135.04</v>
      </c>
      <c r="G94" s="28">
        <v>2.2000000000000001E-3</v>
      </c>
      <c r="H94" s="29"/>
    </row>
    <row r="95" spans="2:16" ht="15.75" customHeight="1" x14ac:dyDescent="0.2">
      <c r="B95" s="25" t="s">
        <v>763</v>
      </c>
      <c r="C95" s="25" t="s">
        <v>764</v>
      </c>
      <c r="D95" s="25" t="s">
        <v>656</v>
      </c>
      <c r="E95" s="26">
        <v>4731</v>
      </c>
      <c r="F95" s="27">
        <v>119.88</v>
      </c>
      <c r="G95" s="28">
        <v>2E-3</v>
      </c>
      <c r="H95" s="29"/>
    </row>
    <row r="96" spans="2:16" ht="15.75" customHeight="1" x14ac:dyDescent="0.2">
      <c r="B96" s="25" t="s">
        <v>777</v>
      </c>
      <c r="C96" s="25" t="s">
        <v>778</v>
      </c>
      <c r="D96" s="25" t="s">
        <v>320</v>
      </c>
      <c r="E96" s="26">
        <v>82097</v>
      </c>
      <c r="F96" s="27">
        <v>118.14</v>
      </c>
      <c r="G96" s="28">
        <v>1.9E-3</v>
      </c>
      <c r="H96" s="29"/>
    </row>
    <row r="97" spans="2:8" ht="15.75" customHeight="1" x14ac:dyDescent="0.2">
      <c r="B97" s="25" t="s">
        <v>765</v>
      </c>
      <c r="C97" s="25" t="s">
        <v>766</v>
      </c>
      <c r="D97" s="25" t="s">
        <v>224</v>
      </c>
      <c r="E97" s="26">
        <v>18235</v>
      </c>
      <c r="F97" s="27">
        <v>116.82</v>
      </c>
      <c r="G97" s="28">
        <v>1.9E-3</v>
      </c>
      <c r="H97" s="29"/>
    </row>
    <row r="98" spans="2:8" ht="15.75" customHeight="1" x14ac:dyDescent="0.2">
      <c r="B98" s="25" t="s">
        <v>447</v>
      </c>
      <c r="C98" s="25" t="s">
        <v>448</v>
      </c>
      <c r="D98" s="25" t="s">
        <v>262</v>
      </c>
      <c r="E98" s="26">
        <v>5485</v>
      </c>
      <c r="F98" s="27">
        <v>109.86</v>
      </c>
      <c r="G98" s="28">
        <v>1.8E-3</v>
      </c>
      <c r="H98" s="29"/>
    </row>
    <row r="99" spans="2:8" ht="15.75" customHeight="1" x14ac:dyDescent="0.2">
      <c r="B99" s="25" t="s">
        <v>781</v>
      </c>
      <c r="C99" s="25" t="s">
        <v>782</v>
      </c>
      <c r="D99" s="25" t="s">
        <v>196</v>
      </c>
      <c r="E99" s="26">
        <v>16535</v>
      </c>
      <c r="F99" s="27">
        <v>109.74</v>
      </c>
      <c r="G99" s="28">
        <v>1.8E-3</v>
      </c>
      <c r="H99" s="29"/>
    </row>
    <row r="100" spans="2:8" ht="15.75" customHeight="1" x14ac:dyDescent="0.2">
      <c r="B100" s="25" t="s">
        <v>287</v>
      </c>
      <c r="C100" s="25" t="s">
        <v>288</v>
      </c>
      <c r="D100" s="25" t="s">
        <v>289</v>
      </c>
      <c r="E100" s="26">
        <v>514</v>
      </c>
      <c r="F100" s="27">
        <v>97.51</v>
      </c>
      <c r="G100" s="28">
        <v>1.6000000000000001E-3</v>
      </c>
      <c r="H100" s="29"/>
    </row>
    <row r="101" spans="2:8" ht="15.75" customHeight="1" x14ac:dyDescent="0.2">
      <c r="B101" s="25" t="s">
        <v>383</v>
      </c>
      <c r="C101" s="25" t="s">
        <v>384</v>
      </c>
      <c r="D101" s="25" t="s">
        <v>205</v>
      </c>
      <c r="E101" s="26">
        <v>4827</v>
      </c>
      <c r="F101" s="27">
        <v>97.4</v>
      </c>
      <c r="G101" s="28">
        <v>1.6000000000000001E-3</v>
      </c>
      <c r="H101" s="29"/>
    </row>
    <row r="102" spans="2:8" ht="15.75" customHeight="1" x14ac:dyDescent="0.2">
      <c r="B102" s="25" t="s">
        <v>769</v>
      </c>
      <c r="C102" s="25" t="s">
        <v>770</v>
      </c>
      <c r="D102" s="25" t="s">
        <v>303</v>
      </c>
      <c r="E102" s="26">
        <v>13942</v>
      </c>
      <c r="F102" s="27">
        <v>95.14</v>
      </c>
      <c r="G102" s="28">
        <v>1.6000000000000001E-3</v>
      </c>
      <c r="H102" s="29"/>
    </row>
    <row r="103" spans="2:8" ht="15.75" customHeight="1" x14ac:dyDescent="0.2">
      <c r="B103" s="25" t="s">
        <v>783</v>
      </c>
      <c r="C103" s="25" t="s">
        <v>784</v>
      </c>
      <c r="D103" s="25" t="s">
        <v>286</v>
      </c>
      <c r="E103" s="26">
        <v>565</v>
      </c>
      <c r="F103" s="27">
        <v>89.06</v>
      </c>
      <c r="G103" s="28">
        <v>1.5E-3</v>
      </c>
      <c r="H103" s="29"/>
    </row>
    <row r="104" spans="2:8" ht="15.75" customHeight="1" x14ac:dyDescent="0.2">
      <c r="B104" s="25" t="s">
        <v>379</v>
      </c>
      <c r="C104" s="25" t="s">
        <v>380</v>
      </c>
      <c r="D104" s="25" t="s">
        <v>158</v>
      </c>
      <c r="E104" s="26">
        <v>6494</v>
      </c>
      <c r="F104" s="27">
        <v>87.69</v>
      </c>
      <c r="G104" s="28">
        <v>1.4E-3</v>
      </c>
      <c r="H104" s="29"/>
    </row>
    <row r="105" spans="2:8" ht="15.75" customHeight="1" x14ac:dyDescent="0.2">
      <c r="B105" s="25" t="s">
        <v>785</v>
      </c>
      <c r="C105" s="25" t="s">
        <v>786</v>
      </c>
      <c r="D105" s="25" t="s">
        <v>216</v>
      </c>
      <c r="E105" s="26">
        <v>11385</v>
      </c>
      <c r="F105" s="27">
        <v>72.86</v>
      </c>
      <c r="G105" s="28">
        <v>1.1999999999999999E-3</v>
      </c>
      <c r="H105" s="29"/>
    </row>
    <row r="106" spans="2:8" ht="15.75" customHeight="1" x14ac:dyDescent="0.2">
      <c r="B106" s="25" t="s">
        <v>775</v>
      </c>
      <c r="C106" s="25" t="s">
        <v>776</v>
      </c>
      <c r="D106" s="25" t="s">
        <v>155</v>
      </c>
      <c r="E106" s="26">
        <v>38861</v>
      </c>
      <c r="F106" s="27">
        <v>66.84</v>
      </c>
      <c r="G106" s="28">
        <v>1.1000000000000001E-3</v>
      </c>
      <c r="H106" s="29"/>
    </row>
    <row r="107" spans="2:8" ht="15.75" customHeight="1" x14ac:dyDescent="0.2">
      <c r="B107" s="25" t="s">
        <v>787</v>
      </c>
      <c r="C107" s="25" t="s">
        <v>788</v>
      </c>
      <c r="D107" s="25" t="s">
        <v>219</v>
      </c>
      <c r="E107" s="26">
        <v>9394</v>
      </c>
      <c r="F107" s="27">
        <v>38.69</v>
      </c>
      <c r="G107" s="28">
        <v>5.9999999999999995E-4</v>
      </c>
      <c r="H107" s="29"/>
    </row>
    <row r="108" spans="2:8" ht="15.75" customHeight="1" x14ac:dyDescent="0.2">
      <c r="B108" s="24" t="s">
        <v>101</v>
      </c>
      <c r="C108" s="24"/>
      <c r="D108" s="24"/>
      <c r="E108" s="30"/>
      <c r="F108" s="31">
        <v>60935.839999999997</v>
      </c>
      <c r="G108" s="32">
        <v>0.99629999999999996</v>
      </c>
      <c r="H108" s="33"/>
    </row>
    <row r="109" spans="2:8" ht="15.75" customHeight="1" x14ac:dyDescent="0.2">
      <c r="B109" s="24" t="s">
        <v>161</v>
      </c>
      <c r="C109" s="25"/>
      <c r="D109" s="25"/>
      <c r="E109" s="26"/>
      <c r="F109" s="27"/>
      <c r="G109" s="28"/>
      <c r="H109" s="29"/>
    </row>
    <row r="110" spans="2:8" ht="15.75" customHeight="1" x14ac:dyDescent="0.2">
      <c r="B110" s="24" t="s">
        <v>101</v>
      </c>
      <c r="C110" s="25"/>
      <c r="D110" s="25"/>
      <c r="E110" s="26"/>
      <c r="F110" s="34" t="s">
        <v>103</v>
      </c>
      <c r="G110" s="35" t="s">
        <v>103</v>
      </c>
      <c r="H110" s="29"/>
    </row>
    <row r="111" spans="2:8" ht="15.75" customHeight="1" x14ac:dyDescent="0.2">
      <c r="B111" s="25"/>
      <c r="C111" s="25"/>
      <c r="D111" s="25"/>
      <c r="E111" s="26"/>
      <c r="F111" s="27"/>
      <c r="G111" s="28"/>
      <c r="H111" s="29"/>
    </row>
    <row r="112" spans="2:8" ht="15.75" customHeight="1" x14ac:dyDescent="0.2">
      <c r="B112" s="36" t="s">
        <v>105</v>
      </c>
      <c r="C112" s="36"/>
      <c r="D112" s="36"/>
      <c r="E112" s="37"/>
      <c r="F112" s="31">
        <v>60935.839999999997</v>
      </c>
      <c r="G112" s="32">
        <v>0.99629999999999996</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107</v>
      </c>
      <c r="C115" s="25"/>
      <c r="D115" s="25"/>
      <c r="E115" s="26"/>
      <c r="F115" s="27"/>
      <c r="G115" s="28"/>
      <c r="H115" s="29"/>
    </row>
    <row r="116" spans="2:8" ht="15.75" customHeight="1" x14ac:dyDescent="0.2">
      <c r="B116" s="25" t="s">
        <v>108</v>
      </c>
      <c r="C116" s="25"/>
      <c r="D116" s="25"/>
      <c r="E116" s="26"/>
      <c r="F116" s="27">
        <v>51.76</v>
      </c>
      <c r="G116" s="28">
        <v>8.0000000000000004E-4</v>
      </c>
      <c r="H116" s="29"/>
    </row>
    <row r="117" spans="2:8" ht="15.75" customHeight="1" x14ac:dyDescent="0.2">
      <c r="B117" s="24" t="s">
        <v>101</v>
      </c>
      <c r="C117" s="24"/>
      <c r="D117" s="24"/>
      <c r="E117" s="30"/>
      <c r="F117" s="31">
        <v>51.76</v>
      </c>
      <c r="G117" s="32">
        <v>8.0000000000000004E-4</v>
      </c>
      <c r="H117" s="33"/>
    </row>
    <row r="118" spans="2:8" ht="15.75" customHeight="1" x14ac:dyDescent="0.2">
      <c r="B118" s="25"/>
      <c r="C118" s="25"/>
      <c r="D118" s="25"/>
      <c r="E118" s="26"/>
      <c r="F118" s="27"/>
      <c r="G118" s="28"/>
      <c r="H118" s="29"/>
    </row>
    <row r="119" spans="2:8" ht="15.75" customHeight="1" x14ac:dyDescent="0.2">
      <c r="B119" s="36" t="s">
        <v>105</v>
      </c>
      <c r="C119" s="36"/>
      <c r="D119" s="36"/>
      <c r="E119" s="37"/>
      <c r="F119" s="31">
        <v>51.76</v>
      </c>
      <c r="G119" s="32">
        <v>8.0000000000000004E-4</v>
      </c>
      <c r="H119" s="33"/>
    </row>
    <row r="120" spans="2:8" ht="15.75" customHeight="1" x14ac:dyDescent="0.2">
      <c r="B120" s="25" t="s">
        <v>109</v>
      </c>
      <c r="C120" s="25"/>
      <c r="D120" s="25"/>
      <c r="E120" s="26"/>
      <c r="F120" s="27">
        <v>169.02</v>
      </c>
      <c r="G120" s="28">
        <v>2.9000000000000137E-3</v>
      </c>
      <c r="H120" s="29"/>
    </row>
    <row r="121" spans="2:8" ht="15.75" customHeight="1" x14ac:dyDescent="0.2">
      <c r="B121" s="40" t="s">
        <v>110</v>
      </c>
      <c r="C121" s="40"/>
      <c r="D121" s="40"/>
      <c r="E121" s="41"/>
      <c r="F121" s="42">
        <v>61156.62</v>
      </c>
      <c r="G121" s="43">
        <v>1</v>
      </c>
      <c r="H121" s="44"/>
    </row>
    <row r="122" spans="2:8" ht="15.75" customHeight="1" x14ac:dyDescent="0.2">
      <c r="B122" s="2"/>
    </row>
    <row r="123" spans="2:8" ht="15.75" customHeight="1" x14ac:dyDescent="0.2">
      <c r="B123" s="12" t="s">
        <v>128</v>
      </c>
    </row>
    <row r="124" spans="2:8" ht="15.75" customHeight="1" thickBot="1" x14ac:dyDescent="0.25"/>
    <row r="125" spans="2:8" ht="27" customHeight="1" thickBot="1" x14ac:dyDescent="0.25">
      <c r="B125" s="57" t="s">
        <v>810</v>
      </c>
      <c r="C125" s="58" t="s">
        <v>811</v>
      </c>
      <c r="D125" s="58" t="s">
        <v>812</v>
      </c>
      <c r="E125" s="59" t="s">
        <v>813</v>
      </c>
      <c r="G125" s="2"/>
      <c r="H125" s="2"/>
    </row>
    <row r="126" spans="2:8" ht="21.75" customHeight="1" x14ac:dyDescent="0.2">
      <c r="B126" s="65" t="s">
        <v>78</v>
      </c>
      <c r="C126" s="78"/>
      <c r="D126" s="81" t="s">
        <v>842</v>
      </c>
      <c r="E126" s="83"/>
      <c r="G126" s="2"/>
      <c r="H126" s="2"/>
    </row>
    <row r="127" spans="2:8" ht="31.5" customHeight="1" x14ac:dyDescent="0.2">
      <c r="B127" s="61" t="s">
        <v>860</v>
      </c>
      <c r="C127" s="79"/>
      <c r="D127" s="82"/>
      <c r="E127" s="79"/>
      <c r="G127" s="2"/>
      <c r="H127" s="2"/>
    </row>
    <row r="128" spans="2:8" ht="48.75" customHeight="1" x14ac:dyDescent="0.2">
      <c r="B128" s="61" t="s">
        <v>861</v>
      </c>
      <c r="C128" s="79"/>
      <c r="D128" s="82"/>
      <c r="E128" s="79"/>
      <c r="G128" s="2"/>
      <c r="H128" s="2"/>
    </row>
    <row r="129" spans="2:8" ht="28.5" customHeight="1" thickBot="1" x14ac:dyDescent="0.25">
      <c r="B129" s="63" t="s">
        <v>862</v>
      </c>
      <c r="C129" s="80"/>
      <c r="D129" s="67" t="s">
        <v>862</v>
      </c>
      <c r="E129" s="84"/>
      <c r="G129" s="2"/>
      <c r="H129" s="2"/>
    </row>
    <row r="131" spans="2:8" ht="12" x14ac:dyDescent="0.2">
      <c r="B131" s="2" t="s">
        <v>814</v>
      </c>
      <c r="C131" s="2"/>
      <c r="D131" s="2"/>
      <c r="G131" s="2"/>
      <c r="H131" s="2"/>
    </row>
    <row r="132" spans="2:8" ht="12" x14ac:dyDescent="0.2">
      <c r="B132" s="3" t="s">
        <v>815</v>
      </c>
      <c r="C132" s="2"/>
      <c r="D132" s="2"/>
      <c r="G132" s="2"/>
      <c r="H132" s="2"/>
    </row>
  </sheetData>
  <mergeCells count="3">
    <mergeCell ref="C126:C129"/>
    <mergeCell ref="D126:D128"/>
    <mergeCell ref="E126:E129"/>
  </mergeCells>
  <hyperlinks>
    <hyperlink ref="I1" location="'Sheet1'!A1" display="Index" xr:uid="{E807F52E-56D7-4D98-A4E8-AE39EEBE46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D3A3-1A3D-4CB1-8E00-51EC861D7D93}">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9.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462949</v>
      </c>
      <c r="F7" s="27">
        <v>7644.21</v>
      </c>
      <c r="G7" s="28">
        <v>8.0299999999999996E-2</v>
      </c>
      <c r="H7" s="29"/>
    </row>
    <row r="8" spans="2:9" ht="15.75" customHeight="1" x14ac:dyDescent="0.2">
      <c r="B8" s="25" t="s">
        <v>131</v>
      </c>
      <c r="C8" s="25" t="s">
        <v>132</v>
      </c>
      <c r="D8" s="25" t="s">
        <v>133</v>
      </c>
      <c r="E8" s="26">
        <v>760878</v>
      </c>
      <c r="F8" s="27">
        <v>7595.85</v>
      </c>
      <c r="G8" s="28">
        <v>7.9799999999999996E-2</v>
      </c>
      <c r="H8" s="29"/>
    </row>
    <row r="9" spans="2:9" ht="15.75" customHeight="1" x14ac:dyDescent="0.2">
      <c r="B9" s="25" t="s">
        <v>245</v>
      </c>
      <c r="C9" s="25" t="s">
        <v>246</v>
      </c>
      <c r="D9" s="25" t="s">
        <v>133</v>
      </c>
      <c r="E9" s="26">
        <v>460724</v>
      </c>
      <c r="F9" s="27">
        <v>4394.8500000000004</v>
      </c>
      <c r="G9" s="28">
        <v>4.6100000000000002E-2</v>
      </c>
      <c r="H9" s="29"/>
    </row>
    <row r="10" spans="2:9" ht="15.75" customHeight="1" x14ac:dyDescent="0.2">
      <c r="B10" s="25" t="s">
        <v>551</v>
      </c>
      <c r="C10" s="25" t="s">
        <v>552</v>
      </c>
      <c r="D10" s="25" t="s">
        <v>191</v>
      </c>
      <c r="E10" s="26">
        <v>88807</v>
      </c>
      <c r="F10" s="27">
        <v>4043.21</v>
      </c>
      <c r="G10" s="28">
        <v>4.2500000000000003E-2</v>
      </c>
      <c r="H10" s="29"/>
    </row>
    <row r="11" spans="2:9" ht="15.75" customHeight="1" x14ac:dyDescent="0.2">
      <c r="B11" s="25" t="s">
        <v>409</v>
      </c>
      <c r="C11" s="25" t="s">
        <v>410</v>
      </c>
      <c r="D11" s="25" t="s">
        <v>158</v>
      </c>
      <c r="E11" s="26">
        <v>299538</v>
      </c>
      <c r="F11" s="27">
        <v>3391.07</v>
      </c>
      <c r="G11" s="28">
        <v>3.56E-2</v>
      </c>
      <c r="H11" s="29"/>
    </row>
    <row r="12" spans="2:9" ht="15.75" customHeight="1" x14ac:dyDescent="0.2">
      <c r="B12" s="25" t="s">
        <v>134</v>
      </c>
      <c r="C12" s="25" t="s">
        <v>135</v>
      </c>
      <c r="D12" s="25" t="s">
        <v>136</v>
      </c>
      <c r="E12" s="26">
        <v>248752</v>
      </c>
      <c r="F12" s="27">
        <v>3372.33</v>
      </c>
      <c r="G12" s="28">
        <v>3.5400000000000001E-2</v>
      </c>
      <c r="H12" s="29"/>
    </row>
    <row r="13" spans="2:9" ht="15.75" customHeight="1" x14ac:dyDescent="0.2">
      <c r="B13" s="25" t="s">
        <v>243</v>
      </c>
      <c r="C13" s="25" t="s">
        <v>244</v>
      </c>
      <c r="D13" s="25" t="s">
        <v>133</v>
      </c>
      <c r="E13" s="26">
        <v>446147</v>
      </c>
      <c r="F13" s="27">
        <v>2767</v>
      </c>
      <c r="G13" s="28">
        <v>2.9100000000000001E-2</v>
      </c>
      <c r="H13" s="29"/>
    </row>
    <row r="14" spans="2:9" ht="15.75" customHeight="1" x14ac:dyDescent="0.2">
      <c r="B14" s="25" t="s">
        <v>443</v>
      </c>
      <c r="C14" s="25" t="s">
        <v>444</v>
      </c>
      <c r="D14" s="25" t="s">
        <v>426</v>
      </c>
      <c r="E14" s="26">
        <v>63398</v>
      </c>
      <c r="F14" s="27">
        <v>2292.2800000000002</v>
      </c>
      <c r="G14" s="28">
        <v>2.41E-2</v>
      </c>
      <c r="H14" s="29"/>
    </row>
    <row r="15" spans="2:9" ht="15.75" customHeight="1" x14ac:dyDescent="0.2">
      <c r="B15" s="25" t="s">
        <v>148</v>
      </c>
      <c r="C15" s="25" t="s">
        <v>149</v>
      </c>
      <c r="D15" s="25" t="s">
        <v>150</v>
      </c>
      <c r="E15" s="26">
        <v>77980</v>
      </c>
      <c r="F15" s="27">
        <v>1987.91</v>
      </c>
      <c r="G15" s="28">
        <v>2.0899999999999998E-2</v>
      </c>
      <c r="H15" s="29"/>
    </row>
    <row r="16" spans="2:9" ht="15.75" customHeight="1" x14ac:dyDescent="0.2">
      <c r="B16" s="25" t="s">
        <v>294</v>
      </c>
      <c r="C16" s="25" t="s">
        <v>295</v>
      </c>
      <c r="D16" s="25" t="s">
        <v>296</v>
      </c>
      <c r="E16" s="26">
        <v>71038</v>
      </c>
      <c r="F16" s="27">
        <v>1904.78</v>
      </c>
      <c r="G16" s="28">
        <v>0.02</v>
      </c>
      <c r="H16" s="29"/>
    </row>
    <row r="17" spans="2:8" ht="15.75" customHeight="1" x14ac:dyDescent="0.2">
      <c r="B17" s="25" t="s">
        <v>201</v>
      </c>
      <c r="C17" s="25" t="s">
        <v>202</v>
      </c>
      <c r="D17" s="25" t="s">
        <v>188</v>
      </c>
      <c r="E17" s="26">
        <v>79455</v>
      </c>
      <c r="F17" s="27">
        <v>1724.61</v>
      </c>
      <c r="G17" s="28">
        <v>1.8100000000000002E-2</v>
      </c>
      <c r="H17" s="29"/>
    </row>
    <row r="18" spans="2:8" ht="15.75" customHeight="1" x14ac:dyDescent="0.2">
      <c r="B18" s="25" t="s">
        <v>495</v>
      </c>
      <c r="C18" s="25" t="s">
        <v>496</v>
      </c>
      <c r="D18" s="25" t="s">
        <v>227</v>
      </c>
      <c r="E18" s="26">
        <v>35185</v>
      </c>
      <c r="F18" s="27">
        <v>1694.79</v>
      </c>
      <c r="G18" s="28">
        <v>1.78E-2</v>
      </c>
      <c r="H18" s="29"/>
    </row>
    <row r="19" spans="2:8" ht="15.75" customHeight="1" x14ac:dyDescent="0.2">
      <c r="B19" s="25" t="s">
        <v>325</v>
      </c>
      <c r="C19" s="25" t="s">
        <v>326</v>
      </c>
      <c r="D19" s="25" t="s">
        <v>303</v>
      </c>
      <c r="E19" s="26">
        <v>52529</v>
      </c>
      <c r="F19" s="27">
        <v>1578</v>
      </c>
      <c r="G19" s="28">
        <v>1.66E-2</v>
      </c>
      <c r="H19" s="29"/>
    </row>
    <row r="20" spans="2:8" ht="15.75" customHeight="1" x14ac:dyDescent="0.2">
      <c r="B20" s="25" t="s">
        <v>256</v>
      </c>
      <c r="C20" s="25" t="s">
        <v>257</v>
      </c>
      <c r="D20" s="25" t="s">
        <v>147</v>
      </c>
      <c r="E20" s="26">
        <v>15229</v>
      </c>
      <c r="F20" s="27">
        <v>1495.6</v>
      </c>
      <c r="G20" s="28">
        <v>1.5699999999999999E-2</v>
      </c>
      <c r="H20" s="29"/>
    </row>
    <row r="21" spans="2:8" ht="15.75" customHeight="1" x14ac:dyDescent="0.2">
      <c r="B21" s="25" t="s">
        <v>318</v>
      </c>
      <c r="C21" s="25" t="s">
        <v>319</v>
      </c>
      <c r="D21" s="25" t="s">
        <v>320</v>
      </c>
      <c r="E21" s="26">
        <v>84106</v>
      </c>
      <c r="F21" s="27">
        <v>1477.83</v>
      </c>
      <c r="G21" s="28">
        <v>1.55E-2</v>
      </c>
      <c r="H21" s="29"/>
    </row>
    <row r="22" spans="2:8" ht="15.75" customHeight="1" x14ac:dyDescent="0.2">
      <c r="B22" s="25" t="s">
        <v>267</v>
      </c>
      <c r="C22" s="25" t="s">
        <v>268</v>
      </c>
      <c r="D22" s="25" t="s">
        <v>147</v>
      </c>
      <c r="E22" s="26">
        <v>42699</v>
      </c>
      <c r="F22" s="27">
        <v>1437.03</v>
      </c>
      <c r="G22" s="28">
        <v>1.5100000000000001E-2</v>
      </c>
      <c r="H22" s="29"/>
    </row>
    <row r="23" spans="2:8" ht="15.75" customHeight="1" x14ac:dyDescent="0.2">
      <c r="B23" s="25" t="s">
        <v>254</v>
      </c>
      <c r="C23" s="25" t="s">
        <v>255</v>
      </c>
      <c r="D23" s="25" t="s">
        <v>144</v>
      </c>
      <c r="E23" s="26">
        <v>286669</v>
      </c>
      <c r="F23" s="27">
        <v>1335.02</v>
      </c>
      <c r="G23" s="28">
        <v>1.4E-2</v>
      </c>
      <c r="H23" s="29"/>
    </row>
    <row r="24" spans="2:8" ht="15.75" customHeight="1" x14ac:dyDescent="0.2">
      <c r="B24" s="25" t="s">
        <v>516</v>
      </c>
      <c r="C24" s="25" t="s">
        <v>517</v>
      </c>
      <c r="D24" s="25" t="s">
        <v>224</v>
      </c>
      <c r="E24" s="26">
        <v>330609</v>
      </c>
      <c r="F24" s="27">
        <v>1306.24</v>
      </c>
      <c r="G24" s="28">
        <v>1.37E-2</v>
      </c>
      <c r="H24" s="29"/>
    </row>
    <row r="25" spans="2:8" ht="15.75" customHeight="1" x14ac:dyDescent="0.2">
      <c r="B25" s="25" t="s">
        <v>275</v>
      </c>
      <c r="C25" s="25" t="s">
        <v>276</v>
      </c>
      <c r="D25" s="25" t="s">
        <v>136</v>
      </c>
      <c r="E25" s="26">
        <v>116618</v>
      </c>
      <c r="F25" s="27">
        <v>1302.27</v>
      </c>
      <c r="G25" s="28">
        <v>1.37E-2</v>
      </c>
      <c r="H25" s="29"/>
    </row>
    <row r="26" spans="2:8" ht="15.75" customHeight="1" x14ac:dyDescent="0.2">
      <c r="B26" s="25" t="s">
        <v>375</v>
      </c>
      <c r="C26" s="25" t="s">
        <v>376</v>
      </c>
      <c r="D26" s="25" t="s">
        <v>136</v>
      </c>
      <c r="E26" s="26">
        <v>118331</v>
      </c>
      <c r="F26" s="27">
        <v>1281.23</v>
      </c>
      <c r="G26" s="28">
        <v>1.35E-2</v>
      </c>
      <c r="H26" s="29"/>
    </row>
    <row r="27" spans="2:8" ht="15.75" customHeight="1" x14ac:dyDescent="0.2">
      <c r="B27" s="25" t="s">
        <v>225</v>
      </c>
      <c r="C27" s="25" t="s">
        <v>226</v>
      </c>
      <c r="D27" s="25" t="s">
        <v>227</v>
      </c>
      <c r="E27" s="26">
        <v>134720</v>
      </c>
      <c r="F27" s="27">
        <v>1254.8499999999999</v>
      </c>
      <c r="G27" s="28">
        <v>1.32E-2</v>
      </c>
      <c r="H27" s="29"/>
    </row>
    <row r="28" spans="2:8" ht="15.75" customHeight="1" x14ac:dyDescent="0.2">
      <c r="B28" s="25" t="s">
        <v>263</v>
      </c>
      <c r="C28" s="25" t="s">
        <v>264</v>
      </c>
      <c r="D28" s="25" t="s">
        <v>205</v>
      </c>
      <c r="E28" s="26">
        <v>14839</v>
      </c>
      <c r="F28" s="27">
        <v>1234.33</v>
      </c>
      <c r="G28" s="28">
        <v>1.2999999999999999E-2</v>
      </c>
      <c r="H28" s="29"/>
    </row>
    <row r="29" spans="2:8" ht="15.75" customHeight="1" x14ac:dyDescent="0.2">
      <c r="B29" s="25" t="s">
        <v>761</v>
      </c>
      <c r="C29" s="25" t="s">
        <v>762</v>
      </c>
      <c r="D29" s="25" t="s">
        <v>423</v>
      </c>
      <c r="E29" s="26">
        <v>3119</v>
      </c>
      <c r="F29" s="27">
        <v>1179.1400000000001</v>
      </c>
      <c r="G29" s="28">
        <v>1.24E-2</v>
      </c>
      <c r="H29" s="29"/>
    </row>
    <row r="30" spans="2:8" ht="15.75" customHeight="1" x14ac:dyDescent="0.2">
      <c r="B30" s="25" t="s">
        <v>139</v>
      </c>
      <c r="C30" s="25" t="s">
        <v>140</v>
      </c>
      <c r="D30" s="25" t="s">
        <v>141</v>
      </c>
      <c r="E30" s="26">
        <v>5222</v>
      </c>
      <c r="F30" s="27">
        <v>1177.73</v>
      </c>
      <c r="G30" s="28">
        <v>1.24E-2</v>
      </c>
      <c r="H30" s="29"/>
    </row>
    <row r="31" spans="2:8" ht="15.75" customHeight="1" x14ac:dyDescent="0.2">
      <c r="B31" s="25" t="s">
        <v>624</v>
      </c>
      <c r="C31" s="25" t="s">
        <v>625</v>
      </c>
      <c r="D31" s="25" t="s">
        <v>303</v>
      </c>
      <c r="E31" s="26">
        <v>177791</v>
      </c>
      <c r="F31" s="27">
        <v>1170.8399999999999</v>
      </c>
      <c r="G31" s="28">
        <v>1.23E-2</v>
      </c>
      <c r="H31" s="29"/>
    </row>
    <row r="32" spans="2:8" ht="15.75" customHeight="1" x14ac:dyDescent="0.2">
      <c r="B32" s="25" t="s">
        <v>671</v>
      </c>
      <c r="C32" s="25" t="s">
        <v>672</v>
      </c>
      <c r="D32" s="25" t="s">
        <v>136</v>
      </c>
      <c r="E32" s="26">
        <v>48306</v>
      </c>
      <c r="F32" s="27">
        <v>1108.5999999999999</v>
      </c>
      <c r="G32" s="28">
        <v>1.1599999999999999E-2</v>
      </c>
      <c r="H32" s="29"/>
    </row>
    <row r="33" spans="2:8" ht="15.75" customHeight="1" x14ac:dyDescent="0.2">
      <c r="B33" s="25" t="s">
        <v>789</v>
      </c>
      <c r="C33" s="25" t="s">
        <v>790</v>
      </c>
      <c r="D33" s="25" t="s">
        <v>289</v>
      </c>
      <c r="E33" s="26">
        <v>23097</v>
      </c>
      <c r="F33" s="27">
        <v>1075.23</v>
      </c>
      <c r="G33" s="28">
        <v>1.1299999999999999E-2</v>
      </c>
      <c r="H33" s="29"/>
    </row>
    <row r="34" spans="2:8" ht="15.75" customHeight="1" x14ac:dyDescent="0.2">
      <c r="B34" s="25" t="s">
        <v>252</v>
      </c>
      <c r="C34" s="25" t="s">
        <v>253</v>
      </c>
      <c r="D34" s="25" t="s">
        <v>158</v>
      </c>
      <c r="E34" s="26">
        <v>14562</v>
      </c>
      <c r="F34" s="27">
        <v>1063.07</v>
      </c>
      <c r="G34" s="28">
        <v>1.12E-2</v>
      </c>
      <c r="H34" s="29"/>
    </row>
    <row r="35" spans="2:8" ht="15.75" customHeight="1" x14ac:dyDescent="0.2">
      <c r="B35" s="25" t="s">
        <v>145</v>
      </c>
      <c r="C35" s="25" t="s">
        <v>146</v>
      </c>
      <c r="D35" s="25" t="s">
        <v>147</v>
      </c>
      <c r="E35" s="26">
        <v>70266</v>
      </c>
      <c r="F35" s="27">
        <v>1036.56</v>
      </c>
      <c r="G35" s="28">
        <v>1.09E-2</v>
      </c>
      <c r="H35" s="29"/>
    </row>
    <row r="36" spans="2:8" ht="15.75" customHeight="1" x14ac:dyDescent="0.2">
      <c r="B36" s="25" t="s">
        <v>299</v>
      </c>
      <c r="C36" s="25" t="s">
        <v>300</v>
      </c>
      <c r="D36" s="25" t="s">
        <v>158</v>
      </c>
      <c r="E36" s="26">
        <v>63574</v>
      </c>
      <c r="F36" s="27">
        <v>1016.1</v>
      </c>
      <c r="G36" s="28">
        <v>1.0699999999999999E-2</v>
      </c>
      <c r="H36" s="29"/>
    </row>
    <row r="37" spans="2:8" ht="15.75" customHeight="1" x14ac:dyDescent="0.2">
      <c r="B37" s="25" t="s">
        <v>640</v>
      </c>
      <c r="C37" s="25" t="s">
        <v>641</v>
      </c>
      <c r="D37" s="25" t="s">
        <v>303</v>
      </c>
      <c r="E37" s="26">
        <v>13066</v>
      </c>
      <c r="F37" s="27">
        <v>989.31</v>
      </c>
      <c r="G37" s="28">
        <v>1.04E-2</v>
      </c>
      <c r="H37" s="29"/>
    </row>
    <row r="38" spans="2:8" ht="15.75" customHeight="1" x14ac:dyDescent="0.2">
      <c r="B38" s="25" t="s">
        <v>381</v>
      </c>
      <c r="C38" s="25" t="s">
        <v>382</v>
      </c>
      <c r="D38" s="25" t="s">
        <v>303</v>
      </c>
      <c r="E38" s="26">
        <v>95534</v>
      </c>
      <c r="F38" s="27">
        <v>987.82</v>
      </c>
      <c r="G38" s="28">
        <v>1.04E-2</v>
      </c>
      <c r="H38" s="29"/>
    </row>
    <row r="39" spans="2:8" ht="15.75" customHeight="1" x14ac:dyDescent="0.2">
      <c r="B39" s="25" t="s">
        <v>576</v>
      </c>
      <c r="C39" s="25" t="s">
        <v>577</v>
      </c>
      <c r="D39" s="25" t="s">
        <v>191</v>
      </c>
      <c r="E39" s="26">
        <v>37419</v>
      </c>
      <c r="F39" s="27">
        <v>972.78</v>
      </c>
      <c r="G39" s="28">
        <v>1.0200000000000001E-2</v>
      </c>
      <c r="H39" s="29"/>
    </row>
    <row r="40" spans="2:8" ht="15.75" customHeight="1" x14ac:dyDescent="0.2">
      <c r="B40" s="25" t="s">
        <v>720</v>
      </c>
      <c r="C40" s="25" t="s">
        <v>721</v>
      </c>
      <c r="D40" s="25" t="s">
        <v>213</v>
      </c>
      <c r="E40" s="26">
        <v>120024</v>
      </c>
      <c r="F40" s="27">
        <v>965.47</v>
      </c>
      <c r="G40" s="28">
        <v>1.01E-2</v>
      </c>
      <c r="H40" s="29"/>
    </row>
    <row r="41" spans="2:8" ht="15.75" customHeight="1" x14ac:dyDescent="0.2">
      <c r="B41" s="25" t="s">
        <v>616</v>
      </c>
      <c r="C41" s="25" t="s">
        <v>617</v>
      </c>
      <c r="D41" s="25" t="s">
        <v>303</v>
      </c>
      <c r="E41" s="26">
        <v>119466</v>
      </c>
      <c r="F41" s="27">
        <v>936.14</v>
      </c>
      <c r="G41" s="28">
        <v>9.7999999999999997E-3</v>
      </c>
      <c r="H41" s="29"/>
    </row>
    <row r="42" spans="2:8" ht="15.75" customHeight="1" x14ac:dyDescent="0.2">
      <c r="B42" s="25" t="s">
        <v>142</v>
      </c>
      <c r="C42" s="25" t="s">
        <v>143</v>
      </c>
      <c r="D42" s="25" t="s">
        <v>144</v>
      </c>
      <c r="E42" s="26">
        <v>36128</v>
      </c>
      <c r="F42" s="27">
        <v>925.17</v>
      </c>
      <c r="G42" s="28">
        <v>9.7000000000000003E-3</v>
      </c>
      <c r="H42" s="29"/>
    </row>
    <row r="43" spans="2:8" ht="15.75" customHeight="1" x14ac:dyDescent="0.2">
      <c r="B43" s="25" t="s">
        <v>271</v>
      </c>
      <c r="C43" s="25" t="s">
        <v>272</v>
      </c>
      <c r="D43" s="25" t="s">
        <v>205</v>
      </c>
      <c r="E43" s="26">
        <v>49772</v>
      </c>
      <c r="F43" s="27">
        <v>920.51</v>
      </c>
      <c r="G43" s="28">
        <v>9.7000000000000003E-3</v>
      </c>
      <c r="H43" s="29"/>
    </row>
    <row r="44" spans="2:8" ht="15.75" customHeight="1" x14ac:dyDescent="0.2">
      <c r="B44" s="25" t="s">
        <v>247</v>
      </c>
      <c r="C44" s="25" t="s">
        <v>248</v>
      </c>
      <c r="D44" s="25" t="s">
        <v>133</v>
      </c>
      <c r="E44" s="26">
        <v>47492</v>
      </c>
      <c r="F44" s="27">
        <v>881.71</v>
      </c>
      <c r="G44" s="28">
        <v>9.2999999999999992E-3</v>
      </c>
      <c r="H44" s="29"/>
    </row>
    <row r="45" spans="2:8" ht="15.75" customHeight="1" x14ac:dyDescent="0.2">
      <c r="B45" s="25" t="s">
        <v>308</v>
      </c>
      <c r="C45" s="25" t="s">
        <v>309</v>
      </c>
      <c r="D45" s="25" t="s">
        <v>188</v>
      </c>
      <c r="E45" s="26">
        <v>20373</v>
      </c>
      <c r="F45" s="27">
        <v>868.86</v>
      </c>
      <c r="G45" s="28">
        <v>9.1000000000000004E-3</v>
      </c>
      <c r="H45" s="29"/>
    </row>
    <row r="46" spans="2:8" ht="15.75" customHeight="1" x14ac:dyDescent="0.2">
      <c r="B46" s="25" t="s">
        <v>151</v>
      </c>
      <c r="C46" s="25" t="s">
        <v>152</v>
      </c>
      <c r="D46" s="25" t="s">
        <v>136</v>
      </c>
      <c r="E46" s="26">
        <v>17520</v>
      </c>
      <c r="F46" s="27">
        <v>857.02</v>
      </c>
      <c r="G46" s="28">
        <v>8.9999999999999993E-3</v>
      </c>
      <c r="H46" s="29"/>
    </row>
    <row r="47" spans="2:8" ht="15.75" customHeight="1" x14ac:dyDescent="0.2">
      <c r="B47" s="25" t="s">
        <v>574</v>
      </c>
      <c r="C47" s="25" t="s">
        <v>575</v>
      </c>
      <c r="D47" s="25" t="s">
        <v>289</v>
      </c>
      <c r="E47" s="26">
        <v>26985</v>
      </c>
      <c r="F47" s="27">
        <v>842.15</v>
      </c>
      <c r="G47" s="28">
        <v>8.8000000000000005E-3</v>
      </c>
      <c r="H47" s="29"/>
    </row>
    <row r="48" spans="2:8" ht="15.75" customHeight="1" x14ac:dyDescent="0.2">
      <c r="B48" s="25" t="s">
        <v>321</v>
      </c>
      <c r="C48" s="25" t="s">
        <v>322</v>
      </c>
      <c r="D48" s="25" t="s">
        <v>303</v>
      </c>
      <c r="E48" s="26">
        <v>24527</v>
      </c>
      <c r="F48" s="27">
        <v>828.36</v>
      </c>
      <c r="G48" s="28">
        <v>8.6999999999999994E-3</v>
      </c>
      <c r="H48" s="29"/>
    </row>
    <row r="49" spans="2:8" ht="15.75" customHeight="1" x14ac:dyDescent="0.2">
      <c r="B49" s="25" t="s">
        <v>791</v>
      </c>
      <c r="C49" s="25" t="s">
        <v>792</v>
      </c>
      <c r="D49" s="25" t="s">
        <v>141</v>
      </c>
      <c r="E49" s="26">
        <v>90072</v>
      </c>
      <c r="F49" s="27">
        <v>827.49</v>
      </c>
      <c r="G49" s="28">
        <v>8.6999999999999994E-3</v>
      </c>
      <c r="H49" s="29"/>
    </row>
    <row r="50" spans="2:8" ht="15.75" customHeight="1" x14ac:dyDescent="0.2">
      <c r="B50" s="25" t="s">
        <v>336</v>
      </c>
      <c r="C50" s="25" t="s">
        <v>337</v>
      </c>
      <c r="D50" s="25" t="s">
        <v>227</v>
      </c>
      <c r="E50" s="26">
        <v>22239</v>
      </c>
      <c r="F50" s="27">
        <v>789.48</v>
      </c>
      <c r="G50" s="28">
        <v>8.3000000000000001E-3</v>
      </c>
      <c r="H50" s="29"/>
    </row>
    <row r="51" spans="2:8" ht="15.75" customHeight="1" x14ac:dyDescent="0.2">
      <c r="B51" s="25" t="s">
        <v>578</v>
      </c>
      <c r="C51" s="25" t="s">
        <v>579</v>
      </c>
      <c r="D51" s="25" t="s">
        <v>227</v>
      </c>
      <c r="E51" s="26">
        <v>38977</v>
      </c>
      <c r="F51" s="27">
        <v>767.13</v>
      </c>
      <c r="G51" s="28">
        <v>8.0999999999999996E-3</v>
      </c>
      <c r="H51" s="29"/>
    </row>
    <row r="52" spans="2:8" ht="15.75" customHeight="1" x14ac:dyDescent="0.2">
      <c r="B52" s="25" t="s">
        <v>793</v>
      </c>
      <c r="C52" s="25" t="s">
        <v>794</v>
      </c>
      <c r="D52" s="25" t="s">
        <v>303</v>
      </c>
      <c r="E52" s="26">
        <v>25886</v>
      </c>
      <c r="F52" s="27">
        <v>741.47</v>
      </c>
      <c r="G52" s="28">
        <v>7.7999999999999996E-3</v>
      </c>
      <c r="H52" s="29"/>
    </row>
    <row r="53" spans="2:8" ht="15.75" customHeight="1" x14ac:dyDescent="0.2">
      <c r="B53" s="25" t="s">
        <v>475</v>
      </c>
      <c r="C53" s="25" t="s">
        <v>476</v>
      </c>
      <c r="D53" s="25" t="s">
        <v>262</v>
      </c>
      <c r="E53" s="26">
        <v>3004</v>
      </c>
      <c r="F53" s="27">
        <v>723.02</v>
      </c>
      <c r="G53" s="28">
        <v>7.6E-3</v>
      </c>
      <c r="H53" s="29"/>
    </row>
    <row r="54" spans="2:8" ht="15.75" customHeight="1" x14ac:dyDescent="0.2">
      <c r="B54" s="25" t="s">
        <v>265</v>
      </c>
      <c r="C54" s="25" t="s">
        <v>266</v>
      </c>
      <c r="D54" s="25" t="s">
        <v>262</v>
      </c>
      <c r="E54" s="26">
        <v>60062</v>
      </c>
      <c r="F54" s="27">
        <v>705.73</v>
      </c>
      <c r="G54" s="28">
        <v>7.4000000000000003E-3</v>
      </c>
      <c r="H54" s="29"/>
    </row>
    <row r="55" spans="2:8" ht="15.75" customHeight="1" x14ac:dyDescent="0.2">
      <c r="B55" s="25" t="s">
        <v>424</v>
      </c>
      <c r="C55" s="25" t="s">
        <v>425</v>
      </c>
      <c r="D55" s="25" t="s">
        <v>426</v>
      </c>
      <c r="E55" s="26">
        <v>67276</v>
      </c>
      <c r="F55" s="27">
        <v>692.57</v>
      </c>
      <c r="G55" s="28">
        <v>7.3000000000000001E-3</v>
      </c>
      <c r="H55" s="29"/>
    </row>
    <row r="56" spans="2:8" ht="15.75" customHeight="1" x14ac:dyDescent="0.2">
      <c r="B56" s="25" t="s">
        <v>220</v>
      </c>
      <c r="C56" s="25" t="s">
        <v>221</v>
      </c>
      <c r="D56" s="25" t="s">
        <v>205</v>
      </c>
      <c r="E56" s="26">
        <v>2720</v>
      </c>
      <c r="F56" s="27">
        <v>655.75</v>
      </c>
      <c r="G56" s="28">
        <v>6.8999999999999999E-3</v>
      </c>
      <c r="H56" s="29"/>
    </row>
    <row r="57" spans="2:8" ht="15.75" customHeight="1" x14ac:dyDescent="0.2">
      <c r="B57" s="25" t="s">
        <v>669</v>
      </c>
      <c r="C57" s="25" t="s">
        <v>670</v>
      </c>
      <c r="D57" s="25" t="s">
        <v>289</v>
      </c>
      <c r="E57" s="26">
        <v>5038</v>
      </c>
      <c r="F57" s="27">
        <v>652.65</v>
      </c>
      <c r="G57" s="28">
        <v>6.8999999999999999E-3</v>
      </c>
      <c r="H57" s="29"/>
    </row>
    <row r="58" spans="2:8" ht="15.75" customHeight="1" x14ac:dyDescent="0.2">
      <c r="B58" s="25" t="s">
        <v>744</v>
      </c>
      <c r="C58" s="25" t="s">
        <v>745</v>
      </c>
      <c r="D58" s="25" t="s">
        <v>219</v>
      </c>
      <c r="E58" s="26">
        <v>103729</v>
      </c>
      <c r="F58" s="27">
        <v>637.88</v>
      </c>
      <c r="G58" s="28">
        <v>6.7000000000000002E-3</v>
      </c>
      <c r="H58" s="29"/>
    </row>
    <row r="59" spans="2:8" ht="15.75" customHeight="1" x14ac:dyDescent="0.2">
      <c r="B59" s="25" t="s">
        <v>795</v>
      </c>
      <c r="C59" s="25" t="s">
        <v>796</v>
      </c>
      <c r="D59" s="25" t="s">
        <v>227</v>
      </c>
      <c r="E59" s="26">
        <v>17806</v>
      </c>
      <c r="F59" s="27">
        <v>615.79</v>
      </c>
      <c r="G59" s="28">
        <v>6.4999999999999997E-3</v>
      </c>
      <c r="H59" s="29"/>
    </row>
    <row r="60" spans="2:8" ht="15.75" customHeight="1" x14ac:dyDescent="0.2">
      <c r="B60" s="25" t="s">
        <v>183</v>
      </c>
      <c r="C60" s="25" t="s">
        <v>184</v>
      </c>
      <c r="D60" s="25" t="s">
        <v>185</v>
      </c>
      <c r="E60" s="26">
        <v>488910</v>
      </c>
      <c r="F60" s="27">
        <v>602.09</v>
      </c>
      <c r="G60" s="28">
        <v>6.3E-3</v>
      </c>
      <c r="H60" s="29"/>
    </row>
    <row r="61" spans="2:8" ht="15.75" customHeight="1" x14ac:dyDescent="0.2">
      <c r="B61" s="25" t="s">
        <v>327</v>
      </c>
      <c r="C61" s="25" t="s">
        <v>328</v>
      </c>
      <c r="D61" s="25" t="s">
        <v>227</v>
      </c>
      <c r="E61" s="26">
        <v>16256</v>
      </c>
      <c r="F61" s="27">
        <v>571.72</v>
      </c>
      <c r="G61" s="28">
        <v>6.0000000000000001E-3</v>
      </c>
      <c r="H61" s="29"/>
    </row>
    <row r="62" spans="2:8" ht="15.75" customHeight="1" x14ac:dyDescent="0.2">
      <c r="B62" s="25" t="s">
        <v>553</v>
      </c>
      <c r="C62" s="25" t="s">
        <v>554</v>
      </c>
      <c r="D62" s="25" t="s">
        <v>227</v>
      </c>
      <c r="E62" s="26">
        <v>24516</v>
      </c>
      <c r="F62" s="27">
        <v>568.28</v>
      </c>
      <c r="G62" s="28">
        <v>6.0000000000000001E-3</v>
      </c>
      <c r="H62" s="29"/>
    </row>
    <row r="63" spans="2:8" ht="15.75" customHeight="1" x14ac:dyDescent="0.2">
      <c r="B63" s="25" t="s">
        <v>153</v>
      </c>
      <c r="C63" s="25" t="s">
        <v>154</v>
      </c>
      <c r="D63" s="25" t="s">
        <v>155</v>
      </c>
      <c r="E63" s="26">
        <v>63070</v>
      </c>
      <c r="F63" s="27">
        <v>561.26</v>
      </c>
      <c r="G63" s="28">
        <v>5.8999999999999999E-3</v>
      </c>
      <c r="H63" s="29"/>
    </row>
    <row r="64" spans="2:8" ht="15.75" customHeight="1" x14ac:dyDescent="0.2">
      <c r="B64" s="25" t="s">
        <v>387</v>
      </c>
      <c r="C64" s="25" t="s">
        <v>388</v>
      </c>
      <c r="D64" s="25" t="s">
        <v>303</v>
      </c>
      <c r="E64" s="26">
        <v>65329</v>
      </c>
      <c r="F64" s="27">
        <v>509.63</v>
      </c>
      <c r="G64" s="28">
        <v>5.4000000000000003E-3</v>
      </c>
      <c r="H64" s="29"/>
    </row>
    <row r="65" spans="2:16" ht="15.75" customHeight="1" x14ac:dyDescent="0.2">
      <c r="B65" s="25" t="s">
        <v>461</v>
      </c>
      <c r="C65" s="25" t="s">
        <v>462</v>
      </c>
      <c r="D65" s="25" t="s">
        <v>348</v>
      </c>
      <c r="E65" s="26">
        <v>1165</v>
      </c>
      <c r="F65" s="27">
        <v>500.87</v>
      </c>
      <c r="G65" s="28">
        <v>5.3E-3</v>
      </c>
      <c r="H65" s="29"/>
    </row>
    <row r="66" spans="2:16" ht="15.75" customHeight="1" x14ac:dyDescent="0.2">
      <c r="B66" s="25" t="s">
        <v>377</v>
      </c>
      <c r="C66" s="25" t="s">
        <v>378</v>
      </c>
      <c r="D66" s="25" t="s">
        <v>303</v>
      </c>
      <c r="E66" s="26">
        <v>165292</v>
      </c>
      <c r="F66" s="27">
        <v>485.79</v>
      </c>
      <c r="G66" s="28">
        <v>5.1000000000000004E-3</v>
      </c>
      <c r="H66" s="29"/>
    </row>
    <row r="67" spans="2:16" ht="15.75" customHeight="1" x14ac:dyDescent="0.2">
      <c r="B67" s="25" t="s">
        <v>568</v>
      </c>
      <c r="C67" s="25" t="s">
        <v>569</v>
      </c>
      <c r="D67" s="25" t="s">
        <v>133</v>
      </c>
      <c r="E67" s="26">
        <v>33803</v>
      </c>
      <c r="F67" s="27">
        <v>479.24</v>
      </c>
      <c r="G67" s="28">
        <v>5.0000000000000001E-3</v>
      </c>
      <c r="H67" s="29"/>
    </row>
    <row r="68" spans="2:16" ht="15.75" customHeight="1" x14ac:dyDescent="0.2">
      <c r="B68" s="25" t="s">
        <v>361</v>
      </c>
      <c r="C68" s="25" t="s">
        <v>362</v>
      </c>
      <c r="D68" s="25" t="s">
        <v>320</v>
      </c>
      <c r="E68" s="26">
        <v>11960</v>
      </c>
      <c r="F68" s="27">
        <v>448.83</v>
      </c>
      <c r="G68" s="28">
        <v>4.7000000000000002E-3</v>
      </c>
      <c r="H68" s="29"/>
      <c r="L68" s="3"/>
    </row>
    <row r="69" spans="2:16" ht="15.75" customHeight="1" x14ac:dyDescent="0.2">
      <c r="B69" s="25" t="s">
        <v>332</v>
      </c>
      <c r="C69" s="25" t="s">
        <v>333</v>
      </c>
      <c r="D69" s="25" t="s">
        <v>136</v>
      </c>
      <c r="E69" s="26">
        <v>9454</v>
      </c>
      <c r="F69" s="27">
        <v>444.69</v>
      </c>
      <c r="G69" s="28">
        <v>4.7000000000000002E-3</v>
      </c>
      <c r="H69" s="29"/>
    </row>
    <row r="70" spans="2:16" ht="15.75" customHeight="1" x14ac:dyDescent="0.2">
      <c r="B70" s="25" t="s">
        <v>687</v>
      </c>
      <c r="C70" s="25" t="s">
        <v>688</v>
      </c>
      <c r="D70" s="25" t="s">
        <v>331</v>
      </c>
      <c r="E70" s="26">
        <v>6312</v>
      </c>
      <c r="F70" s="27">
        <v>424.68</v>
      </c>
      <c r="G70" s="28">
        <v>4.4999999999999997E-3</v>
      </c>
      <c r="H70" s="29"/>
      <c r="L70" s="3"/>
    </row>
    <row r="71" spans="2:16" ht="15.75" customHeight="1" x14ac:dyDescent="0.2">
      <c r="B71" s="25" t="s">
        <v>716</v>
      </c>
      <c r="C71" s="25" t="s">
        <v>717</v>
      </c>
      <c r="D71" s="25" t="s">
        <v>150</v>
      </c>
      <c r="E71" s="26">
        <v>100000</v>
      </c>
      <c r="F71" s="27">
        <v>377.5</v>
      </c>
      <c r="G71" s="28">
        <v>4.0000000000000001E-3</v>
      </c>
      <c r="H71" s="29"/>
      <c r="L71" s="3"/>
    </row>
    <row r="72" spans="2:16" ht="15.75" customHeight="1" x14ac:dyDescent="0.2">
      <c r="B72" s="25" t="s">
        <v>580</v>
      </c>
      <c r="C72" s="25" t="s">
        <v>581</v>
      </c>
      <c r="D72" s="25" t="s">
        <v>227</v>
      </c>
      <c r="E72" s="26">
        <v>15901</v>
      </c>
      <c r="F72" s="27">
        <v>361.18</v>
      </c>
      <c r="G72" s="28">
        <v>3.8E-3</v>
      </c>
      <c r="H72" s="29"/>
      <c r="L72" s="3"/>
    </row>
    <row r="73" spans="2:16" ht="15.75" customHeight="1" x14ac:dyDescent="0.2">
      <c r="B73" s="25" t="s">
        <v>738</v>
      </c>
      <c r="C73" s="25" t="s">
        <v>739</v>
      </c>
      <c r="D73" s="25" t="s">
        <v>136</v>
      </c>
      <c r="E73" s="26">
        <v>5018</v>
      </c>
      <c r="F73" s="27">
        <v>359.26</v>
      </c>
      <c r="G73" s="28">
        <v>3.8E-3</v>
      </c>
      <c r="H73" s="29"/>
      <c r="L73" s="3"/>
    </row>
    <row r="74" spans="2:16" ht="15.75" customHeight="1" x14ac:dyDescent="0.2">
      <c r="B74" s="25" t="s">
        <v>174</v>
      </c>
      <c r="C74" s="25" t="s">
        <v>175</v>
      </c>
      <c r="D74" s="25" t="s">
        <v>176</v>
      </c>
      <c r="E74" s="26">
        <v>5650</v>
      </c>
      <c r="F74" s="27">
        <v>292.3</v>
      </c>
      <c r="G74" s="28">
        <v>3.0999999999999999E-3</v>
      </c>
      <c r="H74" s="29"/>
      <c r="L74" s="3"/>
    </row>
    <row r="75" spans="2:16" ht="15.75" customHeight="1" x14ac:dyDescent="0.2">
      <c r="B75" s="25" t="s">
        <v>797</v>
      </c>
      <c r="C75" s="25" t="s">
        <v>798</v>
      </c>
      <c r="D75" s="25" t="s">
        <v>709</v>
      </c>
      <c r="E75" s="26">
        <v>34162</v>
      </c>
      <c r="F75" s="27">
        <v>267.58999999999997</v>
      </c>
      <c r="G75" s="28">
        <v>2.8E-3</v>
      </c>
      <c r="H75" s="29"/>
      <c r="L75" s="5"/>
      <c r="M75" s="5"/>
      <c r="N75" s="6"/>
      <c r="O75" s="6"/>
      <c r="P75" s="5"/>
    </row>
    <row r="76" spans="2:16" ht="15.75" customHeight="1" x14ac:dyDescent="0.2">
      <c r="B76" s="25" t="s">
        <v>799</v>
      </c>
      <c r="C76" s="25" t="s">
        <v>800</v>
      </c>
      <c r="D76" s="25" t="s">
        <v>296</v>
      </c>
      <c r="E76" s="26">
        <v>161800</v>
      </c>
      <c r="F76" s="27">
        <v>256.77999999999997</v>
      </c>
      <c r="G76" s="28">
        <v>2.7000000000000001E-3</v>
      </c>
      <c r="H76" s="29"/>
    </row>
    <row r="77" spans="2:16" ht="15.75" customHeight="1" x14ac:dyDescent="0.2">
      <c r="B77" s="25" t="s">
        <v>491</v>
      </c>
      <c r="C77" s="25" t="s">
        <v>492</v>
      </c>
      <c r="D77" s="25" t="s">
        <v>227</v>
      </c>
      <c r="E77" s="26">
        <v>12449</v>
      </c>
      <c r="F77" s="27">
        <v>245.16</v>
      </c>
      <c r="G77" s="28">
        <v>2.5999999999999999E-3</v>
      </c>
      <c r="H77" s="29"/>
    </row>
    <row r="78" spans="2:16" ht="15.75" customHeight="1" x14ac:dyDescent="0.2">
      <c r="B78" s="25" t="s">
        <v>801</v>
      </c>
      <c r="C78" s="25" t="s">
        <v>802</v>
      </c>
      <c r="D78" s="25" t="s">
        <v>133</v>
      </c>
      <c r="E78" s="26">
        <v>254196</v>
      </c>
      <c r="F78" s="27">
        <v>240.85</v>
      </c>
      <c r="G78" s="28">
        <v>2.5000000000000001E-3</v>
      </c>
      <c r="H78" s="29"/>
      <c r="L78" s="7"/>
      <c r="M78" s="7"/>
      <c r="N78" s="7"/>
      <c r="O78" s="7"/>
      <c r="P78" s="7"/>
    </row>
    <row r="79" spans="2:16" ht="15.75" customHeight="1" x14ac:dyDescent="0.2">
      <c r="B79" s="25" t="s">
        <v>156</v>
      </c>
      <c r="C79" s="25" t="s">
        <v>157</v>
      </c>
      <c r="D79" s="25" t="s">
        <v>158</v>
      </c>
      <c r="E79" s="26">
        <v>77980</v>
      </c>
      <c r="F79" s="27">
        <v>204.19</v>
      </c>
      <c r="G79" s="28">
        <v>2.0999999999999999E-3</v>
      </c>
      <c r="H79" s="29"/>
      <c r="L79" s="7"/>
      <c r="M79" s="7"/>
      <c r="N79" s="7"/>
      <c r="O79" s="7"/>
      <c r="P79" s="7"/>
    </row>
    <row r="80" spans="2:16" ht="15.75" customHeight="1" x14ac:dyDescent="0.2">
      <c r="B80" s="25" t="s">
        <v>501</v>
      </c>
      <c r="C80" s="25" t="s">
        <v>502</v>
      </c>
      <c r="D80" s="25" t="s">
        <v>205</v>
      </c>
      <c r="E80" s="26">
        <v>10000</v>
      </c>
      <c r="F80" s="27">
        <v>195.38</v>
      </c>
      <c r="G80" s="28">
        <v>2.0999999999999999E-3</v>
      </c>
      <c r="H80" s="29"/>
      <c r="L80" s="7"/>
      <c r="M80" s="7"/>
      <c r="N80" s="7"/>
      <c r="O80" s="7"/>
      <c r="P80" s="7"/>
    </row>
    <row r="81" spans="2:16" ht="15.75" customHeight="1" x14ac:dyDescent="0.2">
      <c r="B81" s="25" t="s">
        <v>452</v>
      </c>
      <c r="C81" s="25" t="s">
        <v>453</v>
      </c>
      <c r="D81" s="25" t="s">
        <v>289</v>
      </c>
      <c r="E81" s="26">
        <v>6330</v>
      </c>
      <c r="F81" s="27">
        <v>194.91</v>
      </c>
      <c r="G81" s="28">
        <v>2E-3</v>
      </c>
      <c r="H81" s="29"/>
      <c r="L81" s="7"/>
      <c r="M81" s="7"/>
      <c r="N81" s="7"/>
      <c r="O81" s="7"/>
      <c r="P81" s="7"/>
    </row>
    <row r="82" spans="2:16" ht="15.75" customHeight="1" x14ac:dyDescent="0.2">
      <c r="B82" s="24" t="s">
        <v>101</v>
      </c>
      <c r="C82" s="24"/>
      <c r="D82" s="24"/>
      <c r="E82" s="30"/>
      <c r="F82" s="31">
        <v>92719</v>
      </c>
      <c r="G82" s="32">
        <v>0.97360000000000002</v>
      </c>
      <c r="H82" s="33"/>
      <c r="L82" s="7"/>
      <c r="M82" s="7"/>
      <c r="N82" s="7"/>
      <c r="O82" s="7"/>
      <c r="P82" s="7"/>
    </row>
    <row r="83" spans="2:16" ht="15.75" customHeight="1" x14ac:dyDescent="0.2">
      <c r="B83" s="24" t="s">
        <v>161</v>
      </c>
      <c r="C83" s="25"/>
      <c r="D83" s="25"/>
      <c r="E83" s="26"/>
      <c r="F83" s="27"/>
      <c r="G83" s="28"/>
      <c r="H83" s="29"/>
      <c r="L83" s="7"/>
      <c r="M83" s="7"/>
      <c r="N83" s="7"/>
      <c r="O83" s="7"/>
      <c r="P83" s="7"/>
    </row>
    <row r="84" spans="2:16" ht="15.75" customHeight="1" x14ac:dyDescent="0.2">
      <c r="B84" s="24" t="s">
        <v>101</v>
      </c>
      <c r="C84" s="25"/>
      <c r="D84" s="25"/>
      <c r="E84" s="26"/>
      <c r="F84" s="34" t="s">
        <v>103</v>
      </c>
      <c r="G84" s="35" t="s">
        <v>103</v>
      </c>
      <c r="H84" s="29"/>
      <c r="L84" s="7"/>
      <c r="M84" s="7"/>
      <c r="N84" s="7"/>
      <c r="O84" s="7"/>
      <c r="P84" s="7"/>
    </row>
    <row r="85" spans="2:16" ht="15.75" customHeight="1" x14ac:dyDescent="0.2">
      <c r="B85" s="25"/>
      <c r="C85" s="25"/>
      <c r="D85" s="25"/>
      <c r="E85" s="26"/>
      <c r="F85" s="27"/>
      <c r="G85" s="28"/>
      <c r="H85" s="29"/>
    </row>
    <row r="86" spans="2:16" ht="15.75" customHeight="1" x14ac:dyDescent="0.2">
      <c r="B86" s="36" t="s">
        <v>105</v>
      </c>
      <c r="C86" s="36"/>
      <c r="D86" s="36"/>
      <c r="E86" s="37"/>
      <c r="F86" s="31">
        <v>92719</v>
      </c>
      <c r="G86" s="32">
        <v>0.97360000000000002</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107</v>
      </c>
      <c r="C89" s="25"/>
      <c r="D89" s="25"/>
      <c r="E89" s="26"/>
      <c r="F89" s="27"/>
      <c r="G89" s="28"/>
      <c r="H89" s="29"/>
    </row>
    <row r="90" spans="2:16" ht="15.75" customHeight="1" x14ac:dyDescent="0.2">
      <c r="B90" s="25" t="s">
        <v>108</v>
      </c>
      <c r="C90" s="25"/>
      <c r="D90" s="25"/>
      <c r="E90" s="26"/>
      <c r="F90" s="27">
        <v>2494.6999999999998</v>
      </c>
      <c r="G90" s="28">
        <v>2.6200000000000001E-2</v>
      </c>
      <c r="H90" s="29"/>
    </row>
    <row r="91" spans="2:16" ht="15.75" customHeight="1" x14ac:dyDescent="0.2">
      <c r="B91" s="24" t="s">
        <v>101</v>
      </c>
      <c r="C91" s="24"/>
      <c r="D91" s="24"/>
      <c r="E91" s="30"/>
      <c r="F91" s="31">
        <v>2494.6999999999998</v>
      </c>
      <c r="G91" s="32">
        <v>2.6200000000000001E-2</v>
      </c>
      <c r="H91" s="33"/>
    </row>
    <row r="92" spans="2:16" ht="15.75" customHeight="1" x14ac:dyDescent="0.2">
      <c r="B92" s="25"/>
      <c r="C92" s="25"/>
      <c r="D92" s="25"/>
      <c r="E92" s="26"/>
      <c r="F92" s="27"/>
      <c r="G92" s="28"/>
      <c r="H92" s="29"/>
    </row>
    <row r="93" spans="2:16" ht="15.75" customHeight="1" x14ac:dyDescent="0.2">
      <c r="B93" s="36" t="s">
        <v>105</v>
      </c>
      <c r="C93" s="36"/>
      <c r="D93" s="36"/>
      <c r="E93" s="37"/>
      <c r="F93" s="31">
        <v>2494.6999999999998</v>
      </c>
      <c r="G93" s="32">
        <v>2.6200000000000001E-2</v>
      </c>
      <c r="H93" s="33"/>
    </row>
    <row r="94" spans="2:16" ht="15.75" customHeight="1" x14ac:dyDescent="0.2">
      <c r="B94" s="25" t="s">
        <v>109</v>
      </c>
      <c r="C94" s="25"/>
      <c r="D94" s="25"/>
      <c r="E94" s="26"/>
      <c r="F94" s="27">
        <v>17.82</v>
      </c>
      <c r="G94" s="28">
        <v>1.9999999999997797E-4</v>
      </c>
      <c r="H94" s="29"/>
    </row>
    <row r="95" spans="2:16" ht="15.75" customHeight="1" x14ac:dyDescent="0.2">
      <c r="B95" s="40" t="s">
        <v>110</v>
      </c>
      <c r="C95" s="40"/>
      <c r="D95" s="40"/>
      <c r="E95" s="41"/>
      <c r="F95" s="42">
        <v>95231.52</v>
      </c>
      <c r="G95" s="43">
        <v>1</v>
      </c>
      <c r="H95" s="44"/>
    </row>
    <row r="96" spans="2:16" ht="15.75" customHeight="1" x14ac:dyDescent="0.2">
      <c r="B96" s="2"/>
    </row>
    <row r="97" spans="2:8" ht="15.75" customHeight="1" x14ac:dyDescent="0.2">
      <c r="B97" s="12" t="s">
        <v>128</v>
      </c>
    </row>
    <row r="98" spans="2:8" ht="15.75" customHeight="1" thickBot="1" x14ac:dyDescent="0.25"/>
    <row r="99" spans="2:8" ht="27" customHeight="1" thickBot="1" x14ac:dyDescent="0.25">
      <c r="B99" s="57" t="s">
        <v>810</v>
      </c>
      <c r="C99" s="58" t="s">
        <v>811</v>
      </c>
      <c r="D99" s="58" t="s">
        <v>812</v>
      </c>
      <c r="E99" s="59" t="s">
        <v>813</v>
      </c>
      <c r="G99" s="2"/>
      <c r="H99" s="2"/>
    </row>
    <row r="100" spans="2:8" ht="28.5" customHeight="1" x14ac:dyDescent="0.2">
      <c r="B100" s="65" t="s">
        <v>31</v>
      </c>
      <c r="C100" s="78"/>
      <c r="D100" s="81" t="s">
        <v>839</v>
      </c>
      <c r="E100" s="83"/>
      <c r="G100" s="2"/>
      <c r="H100" s="2"/>
    </row>
    <row r="101" spans="2:8" ht="30" customHeight="1" x14ac:dyDescent="0.2">
      <c r="B101" s="61" t="s">
        <v>849</v>
      </c>
      <c r="C101" s="79"/>
      <c r="D101" s="82"/>
      <c r="E101" s="79"/>
      <c r="G101" s="2"/>
      <c r="H101" s="2"/>
    </row>
    <row r="102" spans="2:8" ht="30.75" customHeight="1" x14ac:dyDescent="0.2">
      <c r="B102" s="61" t="s">
        <v>863</v>
      </c>
      <c r="C102" s="79"/>
      <c r="D102" s="82"/>
      <c r="E102" s="79"/>
      <c r="G102" s="2"/>
      <c r="H102" s="2"/>
    </row>
    <row r="103" spans="2:8" ht="30" customHeight="1" thickBot="1" x14ac:dyDescent="0.25">
      <c r="B103" s="63" t="s">
        <v>830</v>
      </c>
      <c r="C103" s="80"/>
      <c r="D103" s="67" t="s">
        <v>830</v>
      </c>
      <c r="E103" s="84"/>
      <c r="G103" s="2"/>
      <c r="H103" s="2"/>
    </row>
    <row r="105" spans="2:8" ht="12" x14ac:dyDescent="0.2">
      <c r="B105" s="2" t="s">
        <v>814</v>
      </c>
      <c r="C105" s="2"/>
      <c r="D105" s="2"/>
      <c r="G105" s="2"/>
      <c r="H105" s="2"/>
    </row>
    <row r="106" spans="2:8" ht="12" x14ac:dyDescent="0.2">
      <c r="B106" s="3" t="s">
        <v>815</v>
      </c>
      <c r="C106" s="2"/>
      <c r="D106" s="2"/>
      <c r="G106" s="2"/>
      <c r="H106" s="2"/>
    </row>
  </sheetData>
  <mergeCells count="3">
    <mergeCell ref="C100:C103"/>
    <mergeCell ref="D100:D102"/>
    <mergeCell ref="E100:E103"/>
  </mergeCells>
  <hyperlinks>
    <hyperlink ref="I1" location="'Sheet1'!A1" display="Index" xr:uid="{16D7F050-9210-4F9E-9DE6-6077197B594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4E70-D02E-47D0-AFB6-816CC5B1B5C9}">
  <dimension ref="B1:P86"/>
  <sheetViews>
    <sheetView workbookViewId="0">
      <selection activeCell="A26" sqref="A26"/>
    </sheetView>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25.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864</v>
      </c>
      <c r="D1" s="1" t="s">
        <v>865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629851</v>
      </c>
      <c r="F7" s="27">
        <v>10400.1</v>
      </c>
      <c r="G7" s="28">
        <v>0.14069999999999999</v>
      </c>
      <c r="H7" s="29"/>
    </row>
    <row r="8" spans="2:9" ht="15.75" customHeight="1" x14ac:dyDescent="0.2">
      <c r="B8" s="25" t="s">
        <v>148</v>
      </c>
      <c r="C8" s="25" t="s">
        <v>149</v>
      </c>
      <c r="D8" s="25" t="s">
        <v>150</v>
      </c>
      <c r="E8" s="26">
        <v>284794</v>
      </c>
      <c r="F8" s="27">
        <v>7260.11</v>
      </c>
      <c r="G8" s="28">
        <v>9.8299999999999998E-2</v>
      </c>
      <c r="H8" s="29"/>
    </row>
    <row r="9" spans="2:9" ht="15.75" customHeight="1" x14ac:dyDescent="0.2">
      <c r="B9" s="25" t="s">
        <v>131</v>
      </c>
      <c r="C9" s="25" t="s">
        <v>132</v>
      </c>
      <c r="D9" s="25" t="s">
        <v>133</v>
      </c>
      <c r="E9" s="26">
        <v>589236</v>
      </c>
      <c r="F9" s="27">
        <v>5882.34</v>
      </c>
      <c r="G9" s="28">
        <v>7.9600000000000004E-2</v>
      </c>
      <c r="H9" s="29"/>
    </row>
    <row r="10" spans="2:9" ht="15.75" customHeight="1" x14ac:dyDescent="0.2">
      <c r="B10" s="25" t="s">
        <v>134</v>
      </c>
      <c r="C10" s="25" t="s">
        <v>135</v>
      </c>
      <c r="D10" s="25" t="s">
        <v>136</v>
      </c>
      <c r="E10" s="26">
        <v>300432</v>
      </c>
      <c r="F10" s="27">
        <v>4072.96</v>
      </c>
      <c r="G10" s="28">
        <v>5.5100000000000003E-2</v>
      </c>
      <c r="H10" s="29"/>
    </row>
    <row r="11" spans="2:9" ht="15.75" customHeight="1" x14ac:dyDescent="0.2">
      <c r="B11" s="25" t="s">
        <v>254</v>
      </c>
      <c r="C11" s="25" t="s">
        <v>255</v>
      </c>
      <c r="D11" s="25" t="s">
        <v>144</v>
      </c>
      <c r="E11" s="26">
        <v>743044</v>
      </c>
      <c r="F11" s="27">
        <v>3460.36</v>
      </c>
      <c r="G11" s="28">
        <v>4.6800000000000001E-2</v>
      </c>
      <c r="H11" s="29"/>
    </row>
    <row r="12" spans="2:9" ht="15.75" customHeight="1" x14ac:dyDescent="0.2">
      <c r="B12" s="25" t="s">
        <v>197</v>
      </c>
      <c r="C12" s="25" t="s">
        <v>198</v>
      </c>
      <c r="D12" s="25" t="s">
        <v>136</v>
      </c>
      <c r="E12" s="26">
        <v>86024</v>
      </c>
      <c r="F12" s="27">
        <v>2943.27</v>
      </c>
      <c r="G12" s="28">
        <v>3.9800000000000002E-2</v>
      </c>
      <c r="H12" s="29"/>
    </row>
    <row r="13" spans="2:9" ht="15.75" customHeight="1" x14ac:dyDescent="0.2">
      <c r="B13" s="25" t="s">
        <v>294</v>
      </c>
      <c r="C13" s="25" t="s">
        <v>295</v>
      </c>
      <c r="D13" s="25" t="s">
        <v>296</v>
      </c>
      <c r="E13" s="26">
        <v>102032</v>
      </c>
      <c r="F13" s="27">
        <v>2735.84</v>
      </c>
      <c r="G13" s="28">
        <v>3.6999999999999998E-2</v>
      </c>
      <c r="H13" s="29"/>
    </row>
    <row r="14" spans="2:9" ht="15.75" customHeight="1" x14ac:dyDescent="0.2">
      <c r="B14" s="25" t="s">
        <v>247</v>
      </c>
      <c r="C14" s="25" t="s">
        <v>248</v>
      </c>
      <c r="D14" s="25" t="s">
        <v>133</v>
      </c>
      <c r="E14" s="26">
        <v>124065</v>
      </c>
      <c r="F14" s="27">
        <v>2303.33</v>
      </c>
      <c r="G14" s="28">
        <v>3.1199999999999999E-2</v>
      </c>
      <c r="H14" s="29"/>
    </row>
    <row r="15" spans="2:9" ht="15.75" customHeight="1" x14ac:dyDescent="0.2">
      <c r="B15" s="25" t="s">
        <v>245</v>
      </c>
      <c r="C15" s="25" t="s">
        <v>246</v>
      </c>
      <c r="D15" s="25" t="s">
        <v>133</v>
      </c>
      <c r="E15" s="26">
        <v>231331</v>
      </c>
      <c r="F15" s="27">
        <v>2206.67</v>
      </c>
      <c r="G15" s="28">
        <v>2.9899999999999999E-2</v>
      </c>
      <c r="H15" s="29"/>
    </row>
    <row r="16" spans="2:9" ht="15.75" customHeight="1" x14ac:dyDescent="0.2">
      <c r="B16" s="25" t="s">
        <v>243</v>
      </c>
      <c r="C16" s="25" t="s">
        <v>244</v>
      </c>
      <c r="D16" s="25" t="s">
        <v>133</v>
      </c>
      <c r="E16" s="26">
        <v>323627</v>
      </c>
      <c r="F16" s="27">
        <v>2007.13</v>
      </c>
      <c r="G16" s="28">
        <v>2.7199999999999998E-2</v>
      </c>
      <c r="H16" s="29"/>
    </row>
    <row r="17" spans="2:8" ht="15.75" customHeight="1" x14ac:dyDescent="0.2">
      <c r="B17" s="25" t="s">
        <v>142</v>
      </c>
      <c r="C17" s="25" t="s">
        <v>143</v>
      </c>
      <c r="D17" s="25" t="s">
        <v>144</v>
      </c>
      <c r="E17" s="26">
        <v>75071</v>
      </c>
      <c r="F17" s="27">
        <v>1922.42</v>
      </c>
      <c r="G17" s="28">
        <v>2.5999999999999999E-2</v>
      </c>
      <c r="H17" s="29"/>
    </row>
    <row r="18" spans="2:8" ht="15.75" customHeight="1" x14ac:dyDescent="0.2">
      <c r="B18" s="25" t="s">
        <v>153</v>
      </c>
      <c r="C18" s="25" t="s">
        <v>154</v>
      </c>
      <c r="D18" s="25" t="s">
        <v>155</v>
      </c>
      <c r="E18" s="26">
        <v>212092</v>
      </c>
      <c r="F18" s="27">
        <v>1887.41</v>
      </c>
      <c r="G18" s="28">
        <v>2.5499999999999998E-2</v>
      </c>
      <c r="H18" s="29"/>
    </row>
    <row r="19" spans="2:8" ht="15.75" customHeight="1" x14ac:dyDescent="0.2">
      <c r="B19" s="25" t="s">
        <v>252</v>
      </c>
      <c r="C19" s="25" t="s">
        <v>253</v>
      </c>
      <c r="D19" s="25" t="s">
        <v>158</v>
      </c>
      <c r="E19" s="26">
        <v>22329</v>
      </c>
      <c r="F19" s="27">
        <v>1630.08</v>
      </c>
      <c r="G19" s="28">
        <v>2.2100000000000002E-2</v>
      </c>
      <c r="H19" s="29"/>
    </row>
    <row r="20" spans="2:8" ht="15.75" customHeight="1" x14ac:dyDescent="0.2">
      <c r="B20" s="25" t="s">
        <v>321</v>
      </c>
      <c r="C20" s="25" t="s">
        <v>322</v>
      </c>
      <c r="D20" s="25" t="s">
        <v>303</v>
      </c>
      <c r="E20" s="26">
        <v>38054</v>
      </c>
      <c r="F20" s="27">
        <v>1285.22</v>
      </c>
      <c r="G20" s="28">
        <v>1.7399999999999999E-2</v>
      </c>
      <c r="H20" s="29"/>
    </row>
    <row r="21" spans="2:8" ht="15.75" customHeight="1" x14ac:dyDescent="0.2">
      <c r="B21" s="25" t="s">
        <v>145</v>
      </c>
      <c r="C21" s="25" t="s">
        <v>146</v>
      </c>
      <c r="D21" s="25" t="s">
        <v>147</v>
      </c>
      <c r="E21" s="26">
        <v>75239</v>
      </c>
      <c r="F21" s="27">
        <v>1109.93</v>
      </c>
      <c r="G21" s="28">
        <v>1.4999999999999999E-2</v>
      </c>
      <c r="H21" s="29"/>
    </row>
    <row r="22" spans="2:8" ht="15.75" customHeight="1" x14ac:dyDescent="0.2">
      <c r="B22" s="25" t="s">
        <v>256</v>
      </c>
      <c r="C22" s="25" t="s">
        <v>257</v>
      </c>
      <c r="D22" s="25" t="s">
        <v>147</v>
      </c>
      <c r="E22" s="26">
        <v>11208</v>
      </c>
      <c r="F22" s="27">
        <v>1100.71</v>
      </c>
      <c r="G22" s="28">
        <v>1.49E-2</v>
      </c>
      <c r="H22" s="29"/>
    </row>
    <row r="23" spans="2:8" ht="15.75" customHeight="1" x14ac:dyDescent="0.2">
      <c r="B23" s="25" t="s">
        <v>325</v>
      </c>
      <c r="C23" s="25" t="s">
        <v>326</v>
      </c>
      <c r="D23" s="25" t="s">
        <v>303</v>
      </c>
      <c r="E23" s="26">
        <v>35085</v>
      </c>
      <c r="F23" s="27">
        <v>1053.97</v>
      </c>
      <c r="G23" s="28">
        <v>1.43E-2</v>
      </c>
      <c r="H23" s="29"/>
    </row>
    <row r="24" spans="2:8" ht="15.75" customHeight="1" x14ac:dyDescent="0.2">
      <c r="B24" s="25" t="s">
        <v>269</v>
      </c>
      <c r="C24" s="25" t="s">
        <v>270</v>
      </c>
      <c r="D24" s="25" t="s">
        <v>262</v>
      </c>
      <c r="E24" s="26">
        <v>90902</v>
      </c>
      <c r="F24" s="27">
        <v>1039.3699999999999</v>
      </c>
      <c r="G24" s="28">
        <v>1.41E-2</v>
      </c>
      <c r="H24" s="29"/>
    </row>
    <row r="25" spans="2:8" ht="15.75" customHeight="1" x14ac:dyDescent="0.2">
      <c r="B25" s="25" t="s">
        <v>275</v>
      </c>
      <c r="C25" s="25" t="s">
        <v>276</v>
      </c>
      <c r="D25" s="25" t="s">
        <v>136</v>
      </c>
      <c r="E25" s="26">
        <v>89210</v>
      </c>
      <c r="F25" s="27">
        <v>996.21</v>
      </c>
      <c r="G25" s="28">
        <v>1.35E-2</v>
      </c>
      <c r="H25" s="29"/>
    </row>
    <row r="26" spans="2:8" ht="15.75" customHeight="1" x14ac:dyDescent="0.2">
      <c r="B26" s="25" t="s">
        <v>427</v>
      </c>
      <c r="C26" s="25" t="s">
        <v>428</v>
      </c>
      <c r="D26" s="25" t="s">
        <v>147</v>
      </c>
      <c r="E26" s="26">
        <v>148592</v>
      </c>
      <c r="F26" s="27">
        <v>957.38</v>
      </c>
      <c r="G26" s="28">
        <v>1.2999999999999999E-2</v>
      </c>
      <c r="H26" s="29"/>
    </row>
    <row r="27" spans="2:8" ht="15.75" customHeight="1" x14ac:dyDescent="0.2">
      <c r="B27" s="25" t="s">
        <v>273</v>
      </c>
      <c r="C27" s="25" t="s">
        <v>274</v>
      </c>
      <c r="D27" s="25" t="s">
        <v>182</v>
      </c>
      <c r="E27" s="26">
        <v>401613</v>
      </c>
      <c r="F27" s="27">
        <v>876.92</v>
      </c>
      <c r="G27" s="28">
        <v>1.1900000000000001E-2</v>
      </c>
      <c r="H27" s="29"/>
    </row>
    <row r="28" spans="2:8" ht="15.75" customHeight="1" x14ac:dyDescent="0.2">
      <c r="B28" s="25" t="s">
        <v>183</v>
      </c>
      <c r="C28" s="25" t="s">
        <v>184</v>
      </c>
      <c r="D28" s="25" t="s">
        <v>185</v>
      </c>
      <c r="E28" s="26">
        <v>674865</v>
      </c>
      <c r="F28" s="27">
        <v>831.1</v>
      </c>
      <c r="G28" s="28">
        <v>1.12E-2</v>
      </c>
      <c r="H28" s="29"/>
    </row>
    <row r="29" spans="2:8" ht="15.75" customHeight="1" x14ac:dyDescent="0.2">
      <c r="B29" s="25" t="s">
        <v>263</v>
      </c>
      <c r="C29" s="25" t="s">
        <v>264</v>
      </c>
      <c r="D29" s="25" t="s">
        <v>205</v>
      </c>
      <c r="E29" s="26">
        <v>9717</v>
      </c>
      <c r="F29" s="27">
        <v>808.27</v>
      </c>
      <c r="G29" s="28">
        <v>1.09E-2</v>
      </c>
      <c r="H29" s="29"/>
    </row>
    <row r="30" spans="2:8" ht="15.75" customHeight="1" x14ac:dyDescent="0.2">
      <c r="B30" s="25" t="s">
        <v>568</v>
      </c>
      <c r="C30" s="25" t="s">
        <v>569</v>
      </c>
      <c r="D30" s="25" t="s">
        <v>133</v>
      </c>
      <c r="E30" s="26">
        <v>54955</v>
      </c>
      <c r="F30" s="27">
        <v>779.12</v>
      </c>
      <c r="G30" s="28">
        <v>1.0500000000000001E-2</v>
      </c>
      <c r="H30" s="29"/>
    </row>
    <row r="31" spans="2:8" ht="15.75" customHeight="1" x14ac:dyDescent="0.2">
      <c r="B31" s="25" t="s">
        <v>393</v>
      </c>
      <c r="C31" s="25" t="s">
        <v>394</v>
      </c>
      <c r="D31" s="25" t="s">
        <v>182</v>
      </c>
      <c r="E31" s="26">
        <v>289626</v>
      </c>
      <c r="F31" s="27">
        <v>770.55</v>
      </c>
      <c r="G31" s="28">
        <v>1.04E-2</v>
      </c>
      <c r="H31" s="29"/>
    </row>
    <row r="32" spans="2:8" ht="15.75" customHeight="1" x14ac:dyDescent="0.2">
      <c r="B32" s="25" t="s">
        <v>156</v>
      </c>
      <c r="C32" s="25" t="s">
        <v>157</v>
      </c>
      <c r="D32" s="25" t="s">
        <v>158</v>
      </c>
      <c r="E32" s="26">
        <v>283203</v>
      </c>
      <c r="F32" s="27">
        <v>741.57</v>
      </c>
      <c r="G32" s="28">
        <v>0.01</v>
      </c>
      <c r="H32" s="29"/>
    </row>
    <row r="33" spans="2:8" ht="15.75" customHeight="1" x14ac:dyDescent="0.2">
      <c r="B33" s="25" t="s">
        <v>299</v>
      </c>
      <c r="C33" s="25" t="s">
        <v>300</v>
      </c>
      <c r="D33" s="25" t="s">
        <v>158</v>
      </c>
      <c r="E33" s="26">
        <v>45313</v>
      </c>
      <c r="F33" s="27">
        <v>724.24</v>
      </c>
      <c r="G33" s="28">
        <v>9.7999999999999997E-3</v>
      </c>
      <c r="H33" s="29"/>
    </row>
    <row r="34" spans="2:8" ht="15.75" customHeight="1" x14ac:dyDescent="0.2">
      <c r="B34" s="25" t="s">
        <v>139</v>
      </c>
      <c r="C34" s="25" t="s">
        <v>140</v>
      </c>
      <c r="D34" s="25" t="s">
        <v>141</v>
      </c>
      <c r="E34" s="26">
        <v>3004</v>
      </c>
      <c r="F34" s="27">
        <v>677.5</v>
      </c>
      <c r="G34" s="28">
        <v>9.1999999999999998E-3</v>
      </c>
      <c r="H34" s="29"/>
    </row>
    <row r="35" spans="2:8" ht="15.75" customHeight="1" x14ac:dyDescent="0.2">
      <c r="B35" s="25" t="s">
        <v>699</v>
      </c>
      <c r="C35" s="25" t="s">
        <v>700</v>
      </c>
      <c r="D35" s="25" t="s">
        <v>701</v>
      </c>
      <c r="E35" s="26">
        <v>25877</v>
      </c>
      <c r="F35" s="27">
        <v>644.91</v>
      </c>
      <c r="G35" s="28">
        <v>8.6999999999999994E-3</v>
      </c>
      <c r="H35" s="29"/>
    </row>
    <row r="36" spans="2:8" ht="15.75" customHeight="1" x14ac:dyDescent="0.2">
      <c r="B36" s="25" t="s">
        <v>702</v>
      </c>
      <c r="C36" s="25" t="s">
        <v>703</v>
      </c>
      <c r="D36" s="25" t="s">
        <v>185</v>
      </c>
      <c r="E36" s="26">
        <v>77062</v>
      </c>
      <c r="F36" s="27">
        <v>629.4</v>
      </c>
      <c r="G36" s="28">
        <v>8.5000000000000006E-3</v>
      </c>
      <c r="H36" s="29"/>
    </row>
    <row r="37" spans="2:8" ht="15.75" customHeight="1" x14ac:dyDescent="0.2">
      <c r="B37" s="25" t="s">
        <v>306</v>
      </c>
      <c r="C37" s="25" t="s">
        <v>307</v>
      </c>
      <c r="D37" s="25" t="s">
        <v>136</v>
      </c>
      <c r="E37" s="26">
        <v>52530</v>
      </c>
      <c r="F37" s="27">
        <v>585.97</v>
      </c>
      <c r="G37" s="28">
        <v>7.9000000000000008E-3</v>
      </c>
      <c r="H37" s="29"/>
    </row>
    <row r="38" spans="2:8" ht="15.75" customHeight="1" x14ac:dyDescent="0.2">
      <c r="B38" s="25" t="s">
        <v>415</v>
      </c>
      <c r="C38" s="25" t="s">
        <v>416</v>
      </c>
      <c r="D38" s="25" t="s">
        <v>216</v>
      </c>
      <c r="E38" s="26">
        <v>90408</v>
      </c>
      <c r="F38" s="27">
        <v>584.79999999999995</v>
      </c>
      <c r="G38" s="28">
        <v>7.9000000000000008E-3</v>
      </c>
      <c r="H38" s="29"/>
    </row>
    <row r="39" spans="2:8" ht="15.75" customHeight="1" x14ac:dyDescent="0.2">
      <c r="B39" s="25" t="s">
        <v>704</v>
      </c>
      <c r="C39" s="25" t="s">
        <v>705</v>
      </c>
      <c r="D39" s="25" t="s">
        <v>706</v>
      </c>
      <c r="E39" s="26">
        <v>329753</v>
      </c>
      <c r="F39" s="27">
        <v>583.83000000000004</v>
      </c>
      <c r="G39" s="28">
        <v>7.9000000000000008E-3</v>
      </c>
      <c r="H39" s="29"/>
    </row>
    <row r="40" spans="2:8" ht="15.75" customHeight="1" x14ac:dyDescent="0.2">
      <c r="B40" s="25" t="s">
        <v>260</v>
      </c>
      <c r="C40" s="25" t="s">
        <v>261</v>
      </c>
      <c r="D40" s="25" t="s">
        <v>262</v>
      </c>
      <c r="E40" s="26">
        <v>10252</v>
      </c>
      <c r="F40" s="27">
        <v>578.26</v>
      </c>
      <c r="G40" s="28">
        <v>7.7999999999999996E-3</v>
      </c>
      <c r="H40" s="29"/>
    </row>
    <row r="41" spans="2:8" ht="15.75" customHeight="1" x14ac:dyDescent="0.2">
      <c r="B41" s="25" t="s">
        <v>271</v>
      </c>
      <c r="C41" s="25" t="s">
        <v>272</v>
      </c>
      <c r="D41" s="25" t="s">
        <v>205</v>
      </c>
      <c r="E41" s="26">
        <v>31052</v>
      </c>
      <c r="F41" s="27">
        <v>574.29</v>
      </c>
      <c r="G41" s="28">
        <v>7.7999999999999996E-3</v>
      </c>
      <c r="H41" s="29"/>
    </row>
    <row r="42" spans="2:8" ht="15.75" customHeight="1" x14ac:dyDescent="0.2">
      <c r="B42" s="25" t="s">
        <v>279</v>
      </c>
      <c r="C42" s="25" t="s">
        <v>280</v>
      </c>
      <c r="D42" s="25" t="s">
        <v>281</v>
      </c>
      <c r="E42" s="26">
        <v>121983</v>
      </c>
      <c r="F42" s="27">
        <v>564.29</v>
      </c>
      <c r="G42" s="28">
        <v>7.6E-3</v>
      </c>
      <c r="H42" s="29"/>
    </row>
    <row r="43" spans="2:8" ht="15.75" customHeight="1" x14ac:dyDescent="0.2">
      <c r="B43" s="25" t="s">
        <v>707</v>
      </c>
      <c r="C43" s="25" t="s">
        <v>708</v>
      </c>
      <c r="D43" s="25" t="s">
        <v>709</v>
      </c>
      <c r="E43" s="26">
        <v>70959</v>
      </c>
      <c r="F43" s="27">
        <v>551.95000000000005</v>
      </c>
      <c r="G43" s="28">
        <v>7.4999999999999997E-3</v>
      </c>
      <c r="H43" s="29"/>
    </row>
    <row r="44" spans="2:8" ht="15.75" customHeight="1" x14ac:dyDescent="0.2">
      <c r="B44" s="25" t="s">
        <v>265</v>
      </c>
      <c r="C44" s="25" t="s">
        <v>266</v>
      </c>
      <c r="D44" s="25" t="s">
        <v>262</v>
      </c>
      <c r="E44" s="26">
        <v>44044</v>
      </c>
      <c r="F44" s="27">
        <v>517.52</v>
      </c>
      <c r="G44" s="28">
        <v>7.0000000000000001E-3</v>
      </c>
      <c r="H44" s="29"/>
    </row>
    <row r="45" spans="2:8" ht="15.75" customHeight="1" x14ac:dyDescent="0.2">
      <c r="B45" s="25" t="s">
        <v>710</v>
      </c>
      <c r="C45" s="25" t="s">
        <v>711</v>
      </c>
      <c r="D45" s="25" t="s">
        <v>136</v>
      </c>
      <c r="E45" s="26">
        <v>124594</v>
      </c>
      <c r="F45" s="27">
        <v>504.67</v>
      </c>
      <c r="G45" s="28">
        <v>6.7999999999999996E-3</v>
      </c>
      <c r="H45" s="29"/>
    </row>
    <row r="46" spans="2:8" ht="15.75" customHeight="1" x14ac:dyDescent="0.2">
      <c r="B46" s="25" t="s">
        <v>429</v>
      </c>
      <c r="C46" s="25" t="s">
        <v>430</v>
      </c>
      <c r="D46" s="25" t="s">
        <v>216</v>
      </c>
      <c r="E46" s="26">
        <v>37848</v>
      </c>
      <c r="F46" s="27">
        <v>485.27</v>
      </c>
      <c r="G46" s="28">
        <v>6.6E-3</v>
      </c>
      <c r="H46" s="29"/>
    </row>
    <row r="47" spans="2:8" ht="15.75" customHeight="1" x14ac:dyDescent="0.2">
      <c r="B47" s="25" t="s">
        <v>290</v>
      </c>
      <c r="C47" s="25" t="s">
        <v>291</v>
      </c>
      <c r="D47" s="25" t="s">
        <v>141</v>
      </c>
      <c r="E47" s="26">
        <v>9919</v>
      </c>
      <c r="F47" s="27">
        <v>475.51</v>
      </c>
      <c r="G47" s="28">
        <v>6.4000000000000003E-3</v>
      </c>
      <c r="H47" s="29"/>
    </row>
    <row r="48" spans="2:8" ht="15.75" customHeight="1" x14ac:dyDescent="0.2">
      <c r="B48" s="25" t="s">
        <v>712</v>
      </c>
      <c r="C48" s="25" t="s">
        <v>713</v>
      </c>
      <c r="D48" s="25" t="s">
        <v>147</v>
      </c>
      <c r="E48" s="26">
        <v>9537</v>
      </c>
      <c r="F48" s="27">
        <v>470.31</v>
      </c>
      <c r="G48" s="28">
        <v>6.4000000000000003E-3</v>
      </c>
      <c r="H48" s="29"/>
    </row>
    <row r="49" spans="2:8" ht="15.75" customHeight="1" x14ac:dyDescent="0.2">
      <c r="B49" s="25" t="s">
        <v>208</v>
      </c>
      <c r="C49" s="25" t="s">
        <v>209</v>
      </c>
      <c r="D49" s="25" t="s">
        <v>210</v>
      </c>
      <c r="E49" s="26">
        <v>192346</v>
      </c>
      <c r="F49" s="27">
        <v>440.95</v>
      </c>
      <c r="G49" s="28">
        <v>6.0000000000000001E-3</v>
      </c>
      <c r="H49" s="29"/>
    </row>
    <row r="50" spans="2:8" ht="15.75" customHeight="1" x14ac:dyDescent="0.2">
      <c r="B50" s="25" t="s">
        <v>174</v>
      </c>
      <c r="C50" s="25" t="s">
        <v>175</v>
      </c>
      <c r="D50" s="25" t="s">
        <v>176</v>
      </c>
      <c r="E50" s="26">
        <v>8493</v>
      </c>
      <c r="F50" s="27">
        <v>439.38</v>
      </c>
      <c r="G50" s="28">
        <v>5.8999999999999999E-3</v>
      </c>
      <c r="H50" s="29"/>
    </row>
    <row r="51" spans="2:8" ht="15.75" customHeight="1" x14ac:dyDescent="0.2">
      <c r="B51" s="25" t="s">
        <v>714</v>
      </c>
      <c r="C51" s="25" t="s">
        <v>715</v>
      </c>
      <c r="D51" s="25" t="s">
        <v>219</v>
      </c>
      <c r="E51" s="26">
        <v>49893</v>
      </c>
      <c r="F51" s="27">
        <v>428.73</v>
      </c>
      <c r="G51" s="28">
        <v>5.7999999999999996E-3</v>
      </c>
      <c r="H51" s="29"/>
    </row>
    <row r="52" spans="2:8" ht="15.75" customHeight="1" x14ac:dyDescent="0.2">
      <c r="B52" s="25" t="s">
        <v>367</v>
      </c>
      <c r="C52" s="25" t="s">
        <v>368</v>
      </c>
      <c r="D52" s="25" t="s">
        <v>262</v>
      </c>
      <c r="E52" s="26">
        <v>10727</v>
      </c>
      <c r="F52" s="27">
        <v>395.21</v>
      </c>
      <c r="G52" s="28">
        <v>5.3E-3</v>
      </c>
      <c r="H52" s="29"/>
    </row>
    <row r="53" spans="2:8" ht="15.75" customHeight="1" x14ac:dyDescent="0.2">
      <c r="B53" s="25" t="s">
        <v>267</v>
      </c>
      <c r="C53" s="25" t="s">
        <v>268</v>
      </c>
      <c r="D53" s="25" t="s">
        <v>147</v>
      </c>
      <c r="E53" s="26">
        <v>11552</v>
      </c>
      <c r="F53" s="27">
        <v>388.78</v>
      </c>
      <c r="G53" s="28">
        <v>5.3E-3</v>
      </c>
      <c r="H53" s="29"/>
    </row>
    <row r="54" spans="2:8" ht="15.75" customHeight="1" x14ac:dyDescent="0.2">
      <c r="B54" s="25" t="s">
        <v>151</v>
      </c>
      <c r="C54" s="25" t="s">
        <v>152</v>
      </c>
      <c r="D54" s="25" t="s">
        <v>136</v>
      </c>
      <c r="E54" s="26">
        <v>7736</v>
      </c>
      <c r="F54" s="27">
        <v>378.42</v>
      </c>
      <c r="G54" s="28">
        <v>5.1000000000000004E-3</v>
      </c>
      <c r="H54" s="29"/>
    </row>
    <row r="55" spans="2:8" ht="15.75" customHeight="1" x14ac:dyDescent="0.2">
      <c r="B55" s="25" t="s">
        <v>258</v>
      </c>
      <c r="C55" s="25" t="s">
        <v>259</v>
      </c>
      <c r="D55" s="25" t="s">
        <v>147</v>
      </c>
      <c r="E55" s="26">
        <v>10945</v>
      </c>
      <c r="F55" s="27">
        <v>350.64</v>
      </c>
      <c r="G55" s="28">
        <v>4.7000000000000002E-3</v>
      </c>
      <c r="H55" s="29"/>
    </row>
    <row r="56" spans="2:8" ht="15.75" customHeight="1" x14ac:dyDescent="0.2">
      <c r="B56" s="25" t="s">
        <v>716</v>
      </c>
      <c r="C56" s="25" t="s">
        <v>717</v>
      </c>
      <c r="D56" s="25" t="s">
        <v>150</v>
      </c>
      <c r="E56" s="26">
        <v>80641</v>
      </c>
      <c r="F56" s="27">
        <v>304.42</v>
      </c>
      <c r="G56" s="28">
        <v>4.1000000000000003E-3</v>
      </c>
      <c r="H56" s="29"/>
    </row>
    <row r="57" spans="2:8" ht="15.75" customHeight="1" x14ac:dyDescent="0.2">
      <c r="B57" s="25" t="s">
        <v>718</v>
      </c>
      <c r="C57" s="25" t="s">
        <v>719</v>
      </c>
      <c r="D57" s="25" t="s">
        <v>426</v>
      </c>
      <c r="E57" s="26">
        <v>42399</v>
      </c>
      <c r="F57" s="27">
        <v>264.87</v>
      </c>
      <c r="G57" s="28">
        <v>3.5999999999999999E-3</v>
      </c>
      <c r="H57" s="29"/>
    </row>
    <row r="58" spans="2:8" ht="15.75" customHeight="1" x14ac:dyDescent="0.2">
      <c r="B58" s="24" t="s">
        <v>101</v>
      </c>
      <c r="C58" s="24"/>
      <c r="D58" s="24"/>
      <c r="E58" s="30"/>
      <c r="F58" s="31">
        <v>73606.460000000006</v>
      </c>
      <c r="G58" s="32">
        <v>0.99609999999999999</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73606.460000000006</v>
      </c>
      <c r="G62" s="32">
        <v>0.99609999999999999</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58.45</v>
      </c>
      <c r="G66" s="28">
        <v>8.0000000000000004E-4</v>
      </c>
      <c r="H66" s="29"/>
    </row>
    <row r="67" spans="2:16" ht="15.75" customHeight="1" x14ac:dyDescent="0.2">
      <c r="B67" s="24" t="s">
        <v>101</v>
      </c>
      <c r="C67" s="24"/>
      <c r="D67" s="24"/>
      <c r="E67" s="30"/>
      <c r="F67" s="31">
        <v>58.45</v>
      </c>
      <c r="G67" s="32">
        <v>8.0000000000000004E-4</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58.45</v>
      </c>
      <c r="G69" s="32">
        <v>8.0000000000000004E-4</v>
      </c>
      <c r="H69" s="33"/>
    </row>
    <row r="70" spans="2:16" ht="15.75" customHeight="1" x14ac:dyDescent="0.2">
      <c r="B70" s="25" t="s">
        <v>109</v>
      </c>
      <c r="C70" s="25"/>
      <c r="D70" s="25"/>
      <c r="E70" s="26"/>
      <c r="F70" s="27">
        <v>228.62</v>
      </c>
      <c r="G70" s="28">
        <v>3.0999999999999917E-3</v>
      </c>
      <c r="H70" s="29"/>
      <c r="L70" s="3"/>
    </row>
    <row r="71" spans="2:16" ht="15.75" customHeight="1" x14ac:dyDescent="0.2">
      <c r="B71" s="40" t="s">
        <v>110</v>
      </c>
      <c r="C71" s="40"/>
      <c r="D71" s="40"/>
      <c r="E71" s="41"/>
      <c r="F71" s="42">
        <v>73893.53</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30" customHeight="1" x14ac:dyDescent="0.2">
      <c r="B76" s="65" t="s">
        <v>81</v>
      </c>
      <c r="C76" s="78"/>
      <c r="D76" s="81" t="s">
        <v>848</v>
      </c>
      <c r="E76" s="83"/>
      <c r="G76" s="2"/>
      <c r="H76" s="2"/>
    </row>
    <row r="77" spans="2:16" ht="28.5" customHeight="1" x14ac:dyDescent="0.2">
      <c r="B77" s="61" t="s">
        <v>860</v>
      </c>
      <c r="C77" s="79"/>
      <c r="D77" s="82"/>
      <c r="E77" s="79"/>
      <c r="G77" s="2"/>
      <c r="H77" s="2"/>
    </row>
    <row r="78" spans="2:16" ht="39.950000000000003" customHeight="1" x14ac:dyDescent="0.2">
      <c r="B78" s="61" t="s">
        <v>866</v>
      </c>
      <c r="C78" s="79"/>
      <c r="D78" s="82"/>
      <c r="E78" s="79"/>
      <c r="G78" s="2"/>
      <c r="H78" s="2"/>
    </row>
    <row r="79" spans="2:16" ht="30" customHeight="1" thickBot="1" x14ac:dyDescent="0.25">
      <c r="B79" s="63" t="s">
        <v>867</v>
      </c>
      <c r="C79" s="80"/>
      <c r="D79" s="67" t="s">
        <v>867</v>
      </c>
      <c r="E79" s="84"/>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FE9F5E9C-B01A-4519-8AE8-671A583967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3F6-7843-40A6-84F6-ECCE6E43932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4.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t="s">
        <v>868</v>
      </c>
      <c r="D1" s="1" t="s">
        <v>869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657775</v>
      </c>
      <c r="F7" s="27">
        <v>10860.52</v>
      </c>
      <c r="G7" s="28">
        <v>0.15629999999999999</v>
      </c>
      <c r="H7" s="29"/>
    </row>
    <row r="8" spans="2:9" ht="15.75" customHeight="1" x14ac:dyDescent="0.2">
      <c r="B8" s="25" t="s">
        <v>148</v>
      </c>
      <c r="C8" s="25" t="s">
        <v>149</v>
      </c>
      <c r="D8" s="25" t="s">
        <v>150</v>
      </c>
      <c r="E8" s="26">
        <v>313183</v>
      </c>
      <c r="F8" s="27">
        <v>7979.43</v>
      </c>
      <c r="G8" s="28">
        <v>0.1149</v>
      </c>
      <c r="H8" s="29"/>
    </row>
    <row r="9" spans="2:9" ht="15.75" customHeight="1" x14ac:dyDescent="0.2">
      <c r="B9" s="25" t="s">
        <v>131</v>
      </c>
      <c r="C9" s="25" t="s">
        <v>132</v>
      </c>
      <c r="D9" s="25" t="s">
        <v>133</v>
      </c>
      <c r="E9" s="26">
        <v>636112</v>
      </c>
      <c r="F9" s="27">
        <v>6348.72</v>
      </c>
      <c r="G9" s="28">
        <v>9.1399999999999995E-2</v>
      </c>
      <c r="H9" s="29"/>
    </row>
    <row r="10" spans="2:9" ht="15.75" customHeight="1" x14ac:dyDescent="0.2">
      <c r="B10" s="25" t="s">
        <v>134</v>
      </c>
      <c r="C10" s="25" t="s">
        <v>135</v>
      </c>
      <c r="D10" s="25" t="s">
        <v>136</v>
      </c>
      <c r="E10" s="26">
        <v>328339</v>
      </c>
      <c r="F10" s="27">
        <v>4449.32</v>
      </c>
      <c r="G10" s="28">
        <v>6.4000000000000001E-2</v>
      </c>
      <c r="H10" s="29"/>
    </row>
    <row r="11" spans="2:9" ht="15.75" customHeight="1" x14ac:dyDescent="0.2">
      <c r="B11" s="25" t="s">
        <v>254</v>
      </c>
      <c r="C11" s="25" t="s">
        <v>255</v>
      </c>
      <c r="D11" s="25" t="s">
        <v>144</v>
      </c>
      <c r="E11" s="26">
        <v>802770</v>
      </c>
      <c r="F11" s="27">
        <v>3737.7</v>
      </c>
      <c r="G11" s="28">
        <v>5.3800000000000001E-2</v>
      </c>
      <c r="H11" s="29"/>
    </row>
    <row r="12" spans="2:9" ht="15.75" customHeight="1" x14ac:dyDescent="0.2">
      <c r="B12" s="25" t="s">
        <v>197</v>
      </c>
      <c r="C12" s="25" t="s">
        <v>198</v>
      </c>
      <c r="D12" s="25" t="s">
        <v>136</v>
      </c>
      <c r="E12" s="26">
        <v>92935</v>
      </c>
      <c r="F12" s="27">
        <v>3179.4</v>
      </c>
      <c r="G12" s="28">
        <v>4.58E-2</v>
      </c>
      <c r="H12" s="29"/>
    </row>
    <row r="13" spans="2:9" ht="15.75" customHeight="1" x14ac:dyDescent="0.2">
      <c r="B13" s="25" t="s">
        <v>294</v>
      </c>
      <c r="C13" s="25" t="s">
        <v>295</v>
      </c>
      <c r="D13" s="25" t="s">
        <v>296</v>
      </c>
      <c r="E13" s="26">
        <v>110253</v>
      </c>
      <c r="F13" s="27">
        <v>2954.67</v>
      </c>
      <c r="G13" s="28">
        <v>4.2500000000000003E-2</v>
      </c>
      <c r="H13" s="29"/>
    </row>
    <row r="14" spans="2:9" ht="15.75" customHeight="1" x14ac:dyDescent="0.2">
      <c r="B14" s="25" t="s">
        <v>247</v>
      </c>
      <c r="C14" s="25" t="s">
        <v>248</v>
      </c>
      <c r="D14" s="25" t="s">
        <v>133</v>
      </c>
      <c r="E14" s="26">
        <v>130511</v>
      </c>
      <c r="F14" s="27">
        <v>2422.94</v>
      </c>
      <c r="G14" s="28">
        <v>3.49E-2</v>
      </c>
      <c r="H14" s="29"/>
    </row>
    <row r="15" spans="2:9" ht="15.75" customHeight="1" x14ac:dyDescent="0.2">
      <c r="B15" s="25" t="s">
        <v>245</v>
      </c>
      <c r="C15" s="25" t="s">
        <v>246</v>
      </c>
      <c r="D15" s="25" t="s">
        <v>133</v>
      </c>
      <c r="E15" s="26">
        <v>252603</v>
      </c>
      <c r="F15" s="27">
        <v>2409.83</v>
      </c>
      <c r="G15" s="28">
        <v>3.4700000000000002E-2</v>
      </c>
      <c r="H15" s="29"/>
    </row>
    <row r="16" spans="2:9" ht="15.75" customHeight="1" x14ac:dyDescent="0.2">
      <c r="B16" s="25" t="s">
        <v>243</v>
      </c>
      <c r="C16" s="25" t="s">
        <v>244</v>
      </c>
      <c r="D16" s="25" t="s">
        <v>133</v>
      </c>
      <c r="E16" s="26">
        <v>341757</v>
      </c>
      <c r="F16" s="27">
        <v>2119.2399999999998</v>
      </c>
      <c r="G16" s="28">
        <v>3.0499999999999999E-2</v>
      </c>
      <c r="H16" s="29"/>
    </row>
    <row r="17" spans="2:8" ht="15.75" customHeight="1" x14ac:dyDescent="0.2">
      <c r="B17" s="25" t="s">
        <v>142</v>
      </c>
      <c r="C17" s="25" t="s">
        <v>143</v>
      </c>
      <c r="D17" s="25" t="s">
        <v>144</v>
      </c>
      <c r="E17" s="26">
        <v>81145</v>
      </c>
      <c r="F17" s="27">
        <v>2078.5300000000002</v>
      </c>
      <c r="G17" s="28">
        <v>2.9899999999999999E-2</v>
      </c>
      <c r="H17" s="29"/>
    </row>
    <row r="18" spans="2:8" ht="15.75" customHeight="1" x14ac:dyDescent="0.2">
      <c r="B18" s="25" t="s">
        <v>153</v>
      </c>
      <c r="C18" s="25" t="s">
        <v>154</v>
      </c>
      <c r="D18" s="25" t="s">
        <v>155</v>
      </c>
      <c r="E18" s="26">
        <v>223818</v>
      </c>
      <c r="F18" s="27">
        <v>1992.54</v>
      </c>
      <c r="G18" s="28">
        <v>2.87E-2</v>
      </c>
      <c r="H18" s="29"/>
    </row>
    <row r="19" spans="2:8" ht="15.75" customHeight="1" x14ac:dyDescent="0.2">
      <c r="B19" s="25" t="s">
        <v>252</v>
      </c>
      <c r="C19" s="25" t="s">
        <v>253</v>
      </c>
      <c r="D19" s="25" t="s">
        <v>158</v>
      </c>
      <c r="E19" s="26">
        <v>24125</v>
      </c>
      <c r="F19" s="27">
        <v>1761.05</v>
      </c>
      <c r="G19" s="28">
        <v>2.53E-2</v>
      </c>
      <c r="H19" s="29"/>
    </row>
    <row r="20" spans="2:8" ht="15.75" customHeight="1" x14ac:dyDescent="0.2">
      <c r="B20" s="25" t="s">
        <v>321</v>
      </c>
      <c r="C20" s="25" t="s">
        <v>322</v>
      </c>
      <c r="D20" s="25" t="s">
        <v>303</v>
      </c>
      <c r="E20" s="26">
        <v>41085</v>
      </c>
      <c r="F20" s="27">
        <v>1386.6</v>
      </c>
      <c r="G20" s="28">
        <v>0.02</v>
      </c>
      <c r="H20" s="29"/>
    </row>
    <row r="21" spans="2:8" ht="15.75" customHeight="1" x14ac:dyDescent="0.2">
      <c r="B21" s="25" t="s">
        <v>145</v>
      </c>
      <c r="C21" s="25" t="s">
        <v>146</v>
      </c>
      <c r="D21" s="25" t="s">
        <v>147</v>
      </c>
      <c r="E21" s="26">
        <v>87050</v>
      </c>
      <c r="F21" s="27">
        <v>1284.81</v>
      </c>
      <c r="G21" s="28">
        <v>1.8499999999999999E-2</v>
      </c>
      <c r="H21" s="29"/>
    </row>
    <row r="22" spans="2:8" ht="15.75" customHeight="1" x14ac:dyDescent="0.2">
      <c r="B22" s="25" t="s">
        <v>256</v>
      </c>
      <c r="C22" s="25" t="s">
        <v>257</v>
      </c>
      <c r="D22" s="25" t="s">
        <v>147</v>
      </c>
      <c r="E22" s="26">
        <v>12110</v>
      </c>
      <c r="F22" s="27">
        <v>1189.1500000000001</v>
      </c>
      <c r="G22" s="28">
        <v>1.7100000000000001E-2</v>
      </c>
      <c r="H22" s="29"/>
    </row>
    <row r="23" spans="2:8" ht="15.75" customHeight="1" x14ac:dyDescent="0.2">
      <c r="B23" s="25" t="s">
        <v>325</v>
      </c>
      <c r="C23" s="25" t="s">
        <v>326</v>
      </c>
      <c r="D23" s="25" t="s">
        <v>303</v>
      </c>
      <c r="E23" s="26">
        <v>37875</v>
      </c>
      <c r="F23" s="27">
        <v>1138.45</v>
      </c>
      <c r="G23" s="28">
        <v>1.6400000000000001E-2</v>
      </c>
      <c r="H23" s="29"/>
    </row>
    <row r="24" spans="2:8" ht="15.75" customHeight="1" x14ac:dyDescent="0.2">
      <c r="B24" s="25" t="s">
        <v>269</v>
      </c>
      <c r="C24" s="25" t="s">
        <v>270</v>
      </c>
      <c r="D24" s="25" t="s">
        <v>262</v>
      </c>
      <c r="E24" s="26">
        <v>98067</v>
      </c>
      <c r="F24" s="27">
        <v>1120.9100000000001</v>
      </c>
      <c r="G24" s="28">
        <v>1.61E-2</v>
      </c>
      <c r="H24" s="29"/>
    </row>
    <row r="25" spans="2:8" ht="15.75" customHeight="1" x14ac:dyDescent="0.2">
      <c r="B25" s="25" t="s">
        <v>275</v>
      </c>
      <c r="C25" s="25" t="s">
        <v>276</v>
      </c>
      <c r="D25" s="25" t="s">
        <v>136</v>
      </c>
      <c r="E25" s="26">
        <v>96223</v>
      </c>
      <c r="F25" s="27">
        <v>1074.8599999999999</v>
      </c>
      <c r="G25" s="28">
        <v>1.55E-2</v>
      </c>
      <c r="H25" s="29"/>
    </row>
    <row r="26" spans="2:8" ht="15.75" customHeight="1" x14ac:dyDescent="0.2">
      <c r="B26" s="25" t="s">
        <v>427</v>
      </c>
      <c r="C26" s="25" t="s">
        <v>428</v>
      </c>
      <c r="D26" s="25" t="s">
        <v>147</v>
      </c>
      <c r="E26" s="26">
        <v>160419</v>
      </c>
      <c r="F26" s="27">
        <v>1033.18</v>
      </c>
      <c r="G26" s="28">
        <v>1.49E-2</v>
      </c>
      <c r="H26" s="29"/>
    </row>
    <row r="27" spans="2:8" ht="15.75" customHeight="1" x14ac:dyDescent="0.2">
      <c r="B27" s="25" t="s">
        <v>273</v>
      </c>
      <c r="C27" s="25" t="s">
        <v>274</v>
      </c>
      <c r="D27" s="25" t="s">
        <v>182</v>
      </c>
      <c r="E27" s="26">
        <v>433269</v>
      </c>
      <c r="F27" s="27">
        <v>946.48</v>
      </c>
      <c r="G27" s="28">
        <v>1.3599999999999999E-2</v>
      </c>
      <c r="H27" s="29"/>
    </row>
    <row r="28" spans="2:8" ht="15.75" customHeight="1" x14ac:dyDescent="0.2">
      <c r="B28" s="25" t="s">
        <v>183</v>
      </c>
      <c r="C28" s="25" t="s">
        <v>184</v>
      </c>
      <c r="D28" s="25" t="s">
        <v>185</v>
      </c>
      <c r="E28" s="26">
        <v>728475</v>
      </c>
      <c r="F28" s="27">
        <v>897.12</v>
      </c>
      <c r="G28" s="28">
        <v>1.29E-2</v>
      </c>
      <c r="H28" s="29"/>
    </row>
    <row r="29" spans="2:8" ht="15.75" customHeight="1" x14ac:dyDescent="0.2">
      <c r="B29" s="25" t="s">
        <v>299</v>
      </c>
      <c r="C29" s="25" t="s">
        <v>300</v>
      </c>
      <c r="D29" s="25" t="s">
        <v>158</v>
      </c>
      <c r="E29" s="26">
        <v>56058</v>
      </c>
      <c r="F29" s="27">
        <v>896</v>
      </c>
      <c r="G29" s="28">
        <v>1.29E-2</v>
      </c>
      <c r="H29" s="29"/>
    </row>
    <row r="30" spans="2:8" ht="15.75" customHeight="1" x14ac:dyDescent="0.2">
      <c r="B30" s="25" t="s">
        <v>263</v>
      </c>
      <c r="C30" s="25" t="s">
        <v>264</v>
      </c>
      <c r="D30" s="25" t="s">
        <v>205</v>
      </c>
      <c r="E30" s="26">
        <v>10477</v>
      </c>
      <c r="F30" s="27">
        <v>871.16</v>
      </c>
      <c r="G30" s="28">
        <v>1.2500000000000001E-2</v>
      </c>
      <c r="H30" s="29"/>
    </row>
    <row r="31" spans="2:8" ht="15.75" customHeight="1" x14ac:dyDescent="0.2">
      <c r="B31" s="25" t="s">
        <v>568</v>
      </c>
      <c r="C31" s="25" t="s">
        <v>569</v>
      </c>
      <c r="D31" s="25" t="s">
        <v>133</v>
      </c>
      <c r="E31" s="26">
        <v>59373</v>
      </c>
      <c r="F31" s="27">
        <v>841.64</v>
      </c>
      <c r="G31" s="28">
        <v>1.21E-2</v>
      </c>
      <c r="H31" s="29"/>
    </row>
    <row r="32" spans="2:8" ht="15.75" customHeight="1" x14ac:dyDescent="0.2">
      <c r="B32" s="25" t="s">
        <v>393</v>
      </c>
      <c r="C32" s="25" t="s">
        <v>394</v>
      </c>
      <c r="D32" s="25" t="s">
        <v>182</v>
      </c>
      <c r="E32" s="26">
        <v>311517</v>
      </c>
      <c r="F32" s="27">
        <v>828.64</v>
      </c>
      <c r="G32" s="28">
        <v>1.1900000000000001E-2</v>
      </c>
      <c r="H32" s="29"/>
    </row>
    <row r="33" spans="2:8" ht="15.75" customHeight="1" x14ac:dyDescent="0.2">
      <c r="B33" s="25" t="s">
        <v>156</v>
      </c>
      <c r="C33" s="25" t="s">
        <v>157</v>
      </c>
      <c r="D33" s="25" t="s">
        <v>158</v>
      </c>
      <c r="E33" s="26">
        <v>312377</v>
      </c>
      <c r="F33" s="27">
        <v>784.07</v>
      </c>
      <c r="G33" s="28">
        <v>1.1299999999999999E-2</v>
      </c>
      <c r="H33" s="29"/>
    </row>
    <row r="34" spans="2:8" ht="15.75" customHeight="1" x14ac:dyDescent="0.2">
      <c r="B34" s="25" t="s">
        <v>139</v>
      </c>
      <c r="C34" s="25" t="s">
        <v>140</v>
      </c>
      <c r="D34" s="25" t="s">
        <v>141</v>
      </c>
      <c r="E34" s="26">
        <v>3240</v>
      </c>
      <c r="F34" s="27">
        <v>730.97</v>
      </c>
      <c r="G34" s="28">
        <v>1.0500000000000001E-2</v>
      </c>
      <c r="H34" s="29"/>
    </row>
    <row r="35" spans="2:8" ht="15.75" customHeight="1" x14ac:dyDescent="0.2">
      <c r="B35" s="25" t="s">
        <v>702</v>
      </c>
      <c r="C35" s="25" t="s">
        <v>703</v>
      </c>
      <c r="D35" s="25" t="s">
        <v>185</v>
      </c>
      <c r="E35" s="26">
        <v>85340</v>
      </c>
      <c r="F35" s="27">
        <v>697.06</v>
      </c>
      <c r="G35" s="28">
        <v>0.01</v>
      </c>
      <c r="H35" s="29"/>
    </row>
    <row r="36" spans="2:8" ht="15.75" customHeight="1" x14ac:dyDescent="0.2">
      <c r="B36" s="25" t="s">
        <v>306</v>
      </c>
      <c r="C36" s="25" t="s">
        <v>307</v>
      </c>
      <c r="D36" s="25" t="s">
        <v>136</v>
      </c>
      <c r="E36" s="26">
        <v>57658</v>
      </c>
      <c r="F36" s="27">
        <v>643.26</v>
      </c>
      <c r="G36" s="28">
        <v>9.2999999999999992E-3</v>
      </c>
      <c r="H36" s="29"/>
    </row>
    <row r="37" spans="2:8" ht="15.75" customHeight="1" x14ac:dyDescent="0.2">
      <c r="B37" s="25" t="s">
        <v>710</v>
      </c>
      <c r="C37" s="25" t="s">
        <v>711</v>
      </c>
      <c r="D37" s="25" t="s">
        <v>136</v>
      </c>
      <c r="E37" s="26">
        <v>134522</v>
      </c>
      <c r="F37" s="27">
        <v>544.80999999999995</v>
      </c>
      <c r="G37" s="28">
        <v>7.7999999999999996E-3</v>
      </c>
      <c r="H37" s="29"/>
    </row>
    <row r="38" spans="2:8" ht="15.75" customHeight="1" x14ac:dyDescent="0.2">
      <c r="B38" s="24" t="s">
        <v>101</v>
      </c>
      <c r="C38" s="24"/>
      <c r="D38" s="24"/>
      <c r="E38" s="30"/>
      <c r="F38" s="31">
        <v>69203.06</v>
      </c>
      <c r="G38" s="32">
        <v>0.99609999999999999</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69203.06</v>
      </c>
      <c r="G42" s="32">
        <v>0.99609999999999999</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51.19</v>
      </c>
      <c r="G46" s="28">
        <v>6.9999999999999999E-4</v>
      </c>
      <c r="H46" s="29"/>
    </row>
    <row r="47" spans="2:8" ht="15.75" customHeight="1" x14ac:dyDescent="0.2">
      <c r="B47" s="24" t="s">
        <v>101</v>
      </c>
      <c r="C47" s="24"/>
      <c r="D47" s="24"/>
      <c r="E47" s="30"/>
      <c r="F47" s="31">
        <v>51.19</v>
      </c>
      <c r="G47" s="32">
        <v>6.9999999999999999E-4</v>
      </c>
      <c r="H47" s="33"/>
    </row>
    <row r="48" spans="2:8" ht="15.75" customHeight="1" x14ac:dyDescent="0.2">
      <c r="B48" s="25"/>
      <c r="C48" s="25"/>
      <c r="D48" s="25"/>
      <c r="E48" s="26"/>
      <c r="F48" s="27"/>
      <c r="G48" s="28"/>
      <c r="H48" s="29"/>
    </row>
    <row r="49" spans="2:8" ht="15.75" customHeight="1" x14ac:dyDescent="0.2">
      <c r="B49" s="36" t="s">
        <v>105</v>
      </c>
      <c r="C49" s="36"/>
      <c r="D49" s="36"/>
      <c r="E49" s="37"/>
      <c r="F49" s="31">
        <v>51.19</v>
      </c>
      <c r="G49" s="32">
        <v>6.9999999999999999E-4</v>
      </c>
      <c r="H49" s="33"/>
    </row>
    <row r="50" spans="2:8" ht="15.75" customHeight="1" x14ac:dyDescent="0.2">
      <c r="B50" s="25" t="s">
        <v>109</v>
      </c>
      <c r="C50" s="25"/>
      <c r="D50" s="25"/>
      <c r="E50" s="26"/>
      <c r="F50" s="27">
        <v>220.63</v>
      </c>
      <c r="G50" s="28">
        <v>3.1999999999999806E-3</v>
      </c>
      <c r="H50" s="29"/>
    </row>
    <row r="51" spans="2:8" ht="15.75" customHeight="1" x14ac:dyDescent="0.2">
      <c r="B51" s="40" t="s">
        <v>110</v>
      </c>
      <c r="C51" s="40"/>
      <c r="D51" s="40"/>
      <c r="E51" s="41"/>
      <c r="F51" s="42">
        <v>69474.880000000005</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30" customHeight="1" x14ac:dyDescent="0.2">
      <c r="B56" s="65" t="s">
        <v>83</v>
      </c>
      <c r="C56" s="78"/>
      <c r="D56" s="81" t="s">
        <v>851</v>
      </c>
      <c r="E56" s="83"/>
      <c r="G56" s="2"/>
      <c r="H56" s="2"/>
    </row>
    <row r="57" spans="2:8" ht="34.5" customHeight="1" x14ac:dyDescent="0.2">
      <c r="B57" s="61" t="s">
        <v>860</v>
      </c>
      <c r="C57" s="79"/>
      <c r="D57" s="82"/>
      <c r="E57" s="79"/>
      <c r="G57" s="2"/>
      <c r="H57" s="2"/>
    </row>
    <row r="58" spans="2:8" ht="39.950000000000003" customHeight="1" x14ac:dyDescent="0.2">
      <c r="B58" s="61" t="s">
        <v>870</v>
      </c>
      <c r="C58" s="79"/>
      <c r="D58" s="82"/>
      <c r="E58" s="79"/>
      <c r="G58" s="2"/>
      <c r="H58" s="2"/>
    </row>
    <row r="59" spans="2:8" ht="29.25" customHeight="1" thickBot="1" x14ac:dyDescent="0.25">
      <c r="B59" s="63" t="s">
        <v>867</v>
      </c>
      <c r="C59" s="80"/>
      <c r="D59" s="67" t="s">
        <v>867</v>
      </c>
      <c r="E59" s="84"/>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A74731D3-9B8B-4017-8EE8-3CF8B6F0A1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A25B-499F-4182-BD31-2E2486B99534}">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8.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370595</v>
      </c>
      <c r="F7" s="27">
        <v>3699.65</v>
      </c>
      <c r="G7" s="28">
        <v>8.2100000000000006E-2</v>
      </c>
      <c r="H7" s="29"/>
    </row>
    <row r="8" spans="2:9" ht="15.75" customHeight="1" x14ac:dyDescent="0.2">
      <c r="B8" s="25" t="s">
        <v>137</v>
      </c>
      <c r="C8" s="25" t="s">
        <v>138</v>
      </c>
      <c r="D8" s="25" t="s">
        <v>133</v>
      </c>
      <c r="E8" s="26">
        <v>166518</v>
      </c>
      <c r="F8" s="27">
        <v>2749.55</v>
      </c>
      <c r="G8" s="28">
        <v>6.0999999999999999E-2</v>
      </c>
      <c r="H8" s="29"/>
    </row>
    <row r="9" spans="2:9" ht="15.75" customHeight="1" x14ac:dyDescent="0.2">
      <c r="B9" s="25" t="s">
        <v>134</v>
      </c>
      <c r="C9" s="25" t="s">
        <v>135</v>
      </c>
      <c r="D9" s="25" t="s">
        <v>136</v>
      </c>
      <c r="E9" s="26">
        <v>171924</v>
      </c>
      <c r="F9" s="27">
        <v>2330.77</v>
      </c>
      <c r="G9" s="28">
        <v>5.1700000000000003E-2</v>
      </c>
      <c r="H9" s="29"/>
    </row>
    <row r="10" spans="2:9" ht="15.75" customHeight="1" x14ac:dyDescent="0.2">
      <c r="B10" s="25" t="s">
        <v>197</v>
      </c>
      <c r="C10" s="25" t="s">
        <v>198</v>
      </c>
      <c r="D10" s="25" t="s">
        <v>136</v>
      </c>
      <c r="E10" s="26">
        <v>44720</v>
      </c>
      <c r="F10" s="27">
        <v>1530.07</v>
      </c>
      <c r="G10" s="28">
        <v>3.39E-2</v>
      </c>
      <c r="H10" s="29"/>
    </row>
    <row r="11" spans="2:9" ht="15.75" customHeight="1" x14ac:dyDescent="0.2">
      <c r="B11" s="25" t="s">
        <v>252</v>
      </c>
      <c r="C11" s="25" t="s">
        <v>253</v>
      </c>
      <c r="D11" s="25" t="s">
        <v>158</v>
      </c>
      <c r="E11" s="26">
        <v>17219</v>
      </c>
      <c r="F11" s="27">
        <v>1257.04</v>
      </c>
      <c r="G11" s="28">
        <v>2.7900000000000001E-2</v>
      </c>
      <c r="H11" s="29"/>
    </row>
    <row r="12" spans="2:9" ht="15.75" customHeight="1" x14ac:dyDescent="0.2">
      <c r="B12" s="25" t="s">
        <v>325</v>
      </c>
      <c r="C12" s="25" t="s">
        <v>326</v>
      </c>
      <c r="D12" s="25" t="s">
        <v>303</v>
      </c>
      <c r="E12" s="26">
        <v>39727</v>
      </c>
      <c r="F12" s="27">
        <v>1193.42</v>
      </c>
      <c r="G12" s="28">
        <v>2.6499999999999999E-2</v>
      </c>
      <c r="H12" s="29"/>
    </row>
    <row r="13" spans="2:9" ht="15.75" customHeight="1" x14ac:dyDescent="0.2">
      <c r="B13" s="25" t="s">
        <v>361</v>
      </c>
      <c r="C13" s="25" t="s">
        <v>362</v>
      </c>
      <c r="D13" s="25" t="s">
        <v>320</v>
      </c>
      <c r="E13" s="26">
        <v>31173</v>
      </c>
      <c r="F13" s="27">
        <v>1169.8599999999999</v>
      </c>
      <c r="G13" s="28">
        <v>2.5899999999999999E-2</v>
      </c>
      <c r="H13" s="29"/>
    </row>
    <row r="14" spans="2:9" ht="15.75" customHeight="1" x14ac:dyDescent="0.2">
      <c r="B14" s="25" t="s">
        <v>245</v>
      </c>
      <c r="C14" s="25" t="s">
        <v>246</v>
      </c>
      <c r="D14" s="25" t="s">
        <v>133</v>
      </c>
      <c r="E14" s="26">
        <v>116110</v>
      </c>
      <c r="F14" s="27">
        <v>1107.57</v>
      </c>
      <c r="G14" s="28">
        <v>2.46E-2</v>
      </c>
      <c r="H14" s="29"/>
    </row>
    <row r="15" spans="2:9" ht="15.75" customHeight="1" x14ac:dyDescent="0.2">
      <c r="B15" s="25" t="s">
        <v>201</v>
      </c>
      <c r="C15" s="25" t="s">
        <v>202</v>
      </c>
      <c r="D15" s="25" t="s">
        <v>188</v>
      </c>
      <c r="E15" s="26">
        <v>47638</v>
      </c>
      <c r="F15" s="27">
        <v>1034.01</v>
      </c>
      <c r="G15" s="28">
        <v>2.29E-2</v>
      </c>
      <c r="H15" s="29"/>
    </row>
    <row r="16" spans="2:9" ht="15.75" customHeight="1" x14ac:dyDescent="0.2">
      <c r="B16" s="25" t="s">
        <v>367</v>
      </c>
      <c r="C16" s="25" t="s">
        <v>368</v>
      </c>
      <c r="D16" s="25" t="s">
        <v>262</v>
      </c>
      <c r="E16" s="26">
        <v>25064</v>
      </c>
      <c r="F16" s="27">
        <v>923.43</v>
      </c>
      <c r="G16" s="28">
        <v>2.0500000000000001E-2</v>
      </c>
      <c r="H16" s="29"/>
    </row>
    <row r="17" spans="2:8" ht="15.75" customHeight="1" x14ac:dyDescent="0.2">
      <c r="B17" s="25" t="s">
        <v>318</v>
      </c>
      <c r="C17" s="25" t="s">
        <v>319</v>
      </c>
      <c r="D17" s="25" t="s">
        <v>320</v>
      </c>
      <c r="E17" s="26">
        <v>52273</v>
      </c>
      <c r="F17" s="27">
        <v>918.49</v>
      </c>
      <c r="G17" s="28">
        <v>2.0400000000000001E-2</v>
      </c>
      <c r="H17" s="29"/>
    </row>
    <row r="18" spans="2:8" ht="15.75" customHeight="1" x14ac:dyDescent="0.2">
      <c r="B18" s="25" t="s">
        <v>445</v>
      </c>
      <c r="C18" s="25" t="s">
        <v>446</v>
      </c>
      <c r="D18" s="25" t="s">
        <v>227</v>
      </c>
      <c r="E18" s="26">
        <v>75141</v>
      </c>
      <c r="F18" s="27">
        <v>909.81</v>
      </c>
      <c r="G18" s="28">
        <v>2.0199999999999999E-2</v>
      </c>
      <c r="H18" s="29"/>
    </row>
    <row r="19" spans="2:8" ht="15.75" customHeight="1" x14ac:dyDescent="0.2">
      <c r="B19" s="25" t="s">
        <v>580</v>
      </c>
      <c r="C19" s="25" t="s">
        <v>581</v>
      </c>
      <c r="D19" s="25" t="s">
        <v>227</v>
      </c>
      <c r="E19" s="26">
        <v>38011</v>
      </c>
      <c r="F19" s="27">
        <v>863.38</v>
      </c>
      <c r="G19" s="28">
        <v>1.9199999999999998E-2</v>
      </c>
      <c r="H19" s="29"/>
    </row>
    <row r="20" spans="2:8" ht="15.75" customHeight="1" x14ac:dyDescent="0.2">
      <c r="B20" s="25" t="s">
        <v>148</v>
      </c>
      <c r="C20" s="25" t="s">
        <v>149</v>
      </c>
      <c r="D20" s="25" t="s">
        <v>150</v>
      </c>
      <c r="E20" s="26">
        <v>32800</v>
      </c>
      <c r="F20" s="27">
        <v>836.15</v>
      </c>
      <c r="G20" s="28">
        <v>1.8499999999999999E-2</v>
      </c>
      <c r="H20" s="29"/>
    </row>
    <row r="21" spans="2:8" ht="15.75" customHeight="1" x14ac:dyDescent="0.2">
      <c r="B21" s="25" t="s">
        <v>417</v>
      </c>
      <c r="C21" s="25" t="s">
        <v>418</v>
      </c>
      <c r="D21" s="25" t="s">
        <v>348</v>
      </c>
      <c r="E21" s="26">
        <v>173457</v>
      </c>
      <c r="F21" s="27">
        <v>815.16</v>
      </c>
      <c r="G21" s="28">
        <v>1.8100000000000002E-2</v>
      </c>
      <c r="H21" s="29"/>
    </row>
    <row r="22" spans="2:8" ht="15.75" customHeight="1" x14ac:dyDescent="0.2">
      <c r="B22" s="25" t="s">
        <v>740</v>
      </c>
      <c r="C22" s="25" t="s">
        <v>741</v>
      </c>
      <c r="D22" s="25" t="s">
        <v>303</v>
      </c>
      <c r="E22" s="26">
        <v>63283</v>
      </c>
      <c r="F22" s="27">
        <v>798.44</v>
      </c>
      <c r="G22" s="28">
        <v>1.77E-2</v>
      </c>
      <c r="H22" s="29"/>
    </row>
    <row r="23" spans="2:8" ht="15.75" customHeight="1" x14ac:dyDescent="0.2">
      <c r="B23" s="25" t="s">
        <v>142</v>
      </c>
      <c r="C23" s="25" t="s">
        <v>143</v>
      </c>
      <c r="D23" s="25" t="s">
        <v>144</v>
      </c>
      <c r="E23" s="26">
        <v>28456</v>
      </c>
      <c r="F23" s="27">
        <v>728.7</v>
      </c>
      <c r="G23" s="28">
        <v>1.6199999999999999E-2</v>
      </c>
      <c r="H23" s="29"/>
    </row>
    <row r="24" spans="2:8" ht="15.75" customHeight="1" x14ac:dyDescent="0.2">
      <c r="B24" s="25" t="s">
        <v>299</v>
      </c>
      <c r="C24" s="25" t="s">
        <v>300</v>
      </c>
      <c r="D24" s="25" t="s">
        <v>158</v>
      </c>
      <c r="E24" s="26">
        <v>45410</v>
      </c>
      <c r="F24" s="27">
        <v>725.79</v>
      </c>
      <c r="G24" s="28">
        <v>1.61E-2</v>
      </c>
      <c r="H24" s="29"/>
    </row>
    <row r="25" spans="2:8" ht="15.75" customHeight="1" x14ac:dyDescent="0.2">
      <c r="B25" s="25" t="s">
        <v>640</v>
      </c>
      <c r="C25" s="25" t="s">
        <v>641</v>
      </c>
      <c r="D25" s="25" t="s">
        <v>303</v>
      </c>
      <c r="E25" s="26">
        <v>9307</v>
      </c>
      <c r="F25" s="27">
        <v>704.69</v>
      </c>
      <c r="G25" s="28">
        <v>1.5599999999999999E-2</v>
      </c>
      <c r="H25" s="29"/>
    </row>
    <row r="26" spans="2:8" ht="15.75" customHeight="1" x14ac:dyDescent="0.2">
      <c r="B26" s="25" t="s">
        <v>483</v>
      </c>
      <c r="C26" s="25" t="s">
        <v>484</v>
      </c>
      <c r="D26" s="25" t="s">
        <v>188</v>
      </c>
      <c r="E26" s="26">
        <v>38428</v>
      </c>
      <c r="F26" s="27">
        <v>703.62</v>
      </c>
      <c r="G26" s="28">
        <v>1.5599999999999999E-2</v>
      </c>
      <c r="H26" s="29"/>
    </row>
    <row r="27" spans="2:8" ht="15.75" customHeight="1" x14ac:dyDescent="0.2">
      <c r="B27" s="25" t="s">
        <v>421</v>
      </c>
      <c r="C27" s="25" t="s">
        <v>422</v>
      </c>
      <c r="D27" s="25" t="s">
        <v>423</v>
      </c>
      <c r="E27" s="26">
        <v>126616</v>
      </c>
      <c r="F27" s="27">
        <v>678.6</v>
      </c>
      <c r="G27" s="28">
        <v>1.5100000000000001E-2</v>
      </c>
      <c r="H27" s="29"/>
    </row>
    <row r="28" spans="2:8" ht="15.75" customHeight="1" x14ac:dyDescent="0.2">
      <c r="B28" s="25" t="s">
        <v>256</v>
      </c>
      <c r="C28" s="25" t="s">
        <v>257</v>
      </c>
      <c r="D28" s="25" t="s">
        <v>147</v>
      </c>
      <c r="E28" s="26">
        <v>6601</v>
      </c>
      <c r="F28" s="27">
        <v>648.27</v>
      </c>
      <c r="G28" s="28">
        <v>1.44E-2</v>
      </c>
      <c r="H28" s="29"/>
    </row>
    <row r="29" spans="2:8" ht="15.75" customHeight="1" x14ac:dyDescent="0.2">
      <c r="B29" s="25" t="s">
        <v>714</v>
      </c>
      <c r="C29" s="25" t="s">
        <v>715</v>
      </c>
      <c r="D29" s="25" t="s">
        <v>219</v>
      </c>
      <c r="E29" s="26">
        <v>73445</v>
      </c>
      <c r="F29" s="27">
        <v>631.11</v>
      </c>
      <c r="G29" s="28">
        <v>1.4E-2</v>
      </c>
      <c r="H29" s="29"/>
    </row>
    <row r="30" spans="2:8" ht="15.75" customHeight="1" x14ac:dyDescent="0.2">
      <c r="B30" s="25" t="s">
        <v>323</v>
      </c>
      <c r="C30" s="25" t="s">
        <v>324</v>
      </c>
      <c r="D30" s="25" t="s">
        <v>158</v>
      </c>
      <c r="E30" s="26">
        <v>42691</v>
      </c>
      <c r="F30" s="27">
        <v>621.69000000000005</v>
      </c>
      <c r="G30" s="28">
        <v>1.38E-2</v>
      </c>
      <c r="H30" s="29"/>
    </row>
    <row r="31" spans="2:8" ht="15.75" customHeight="1" x14ac:dyDescent="0.2">
      <c r="B31" s="25" t="s">
        <v>308</v>
      </c>
      <c r="C31" s="25" t="s">
        <v>309</v>
      </c>
      <c r="D31" s="25" t="s">
        <v>188</v>
      </c>
      <c r="E31" s="26">
        <v>14362</v>
      </c>
      <c r="F31" s="27">
        <v>612.5</v>
      </c>
      <c r="G31" s="28">
        <v>1.3599999999999999E-2</v>
      </c>
      <c r="H31" s="29"/>
    </row>
    <row r="32" spans="2:8" ht="15.75" customHeight="1" x14ac:dyDescent="0.2">
      <c r="B32" s="25" t="s">
        <v>153</v>
      </c>
      <c r="C32" s="25" t="s">
        <v>154</v>
      </c>
      <c r="D32" s="25" t="s">
        <v>155</v>
      </c>
      <c r="E32" s="26">
        <v>68100</v>
      </c>
      <c r="F32" s="27">
        <v>606.02</v>
      </c>
      <c r="G32" s="28">
        <v>1.34E-2</v>
      </c>
      <c r="H32" s="29"/>
    </row>
    <row r="33" spans="2:8" ht="15.75" customHeight="1" x14ac:dyDescent="0.2">
      <c r="B33" s="25" t="s">
        <v>249</v>
      </c>
      <c r="C33" s="25" t="s">
        <v>250</v>
      </c>
      <c r="D33" s="25" t="s">
        <v>251</v>
      </c>
      <c r="E33" s="26">
        <v>419896</v>
      </c>
      <c r="F33" s="27">
        <v>548.79999999999995</v>
      </c>
      <c r="G33" s="28">
        <v>1.2200000000000001E-2</v>
      </c>
      <c r="H33" s="29"/>
    </row>
    <row r="34" spans="2:8" ht="15.75" customHeight="1" x14ac:dyDescent="0.2">
      <c r="B34" s="25" t="s">
        <v>433</v>
      </c>
      <c r="C34" s="25" t="s">
        <v>434</v>
      </c>
      <c r="D34" s="25" t="s">
        <v>262</v>
      </c>
      <c r="E34" s="26">
        <v>13693</v>
      </c>
      <c r="F34" s="27">
        <v>544.80999999999995</v>
      </c>
      <c r="G34" s="28">
        <v>1.21E-2</v>
      </c>
      <c r="H34" s="29"/>
    </row>
    <row r="35" spans="2:8" ht="15.75" customHeight="1" x14ac:dyDescent="0.2">
      <c r="B35" s="25" t="s">
        <v>497</v>
      </c>
      <c r="C35" s="25" t="s">
        <v>498</v>
      </c>
      <c r="D35" s="25" t="s">
        <v>227</v>
      </c>
      <c r="E35" s="26">
        <v>9559</v>
      </c>
      <c r="F35" s="27">
        <v>512.83000000000004</v>
      </c>
      <c r="G35" s="28">
        <v>1.14E-2</v>
      </c>
      <c r="H35" s="29"/>
    </row>
    <row r="36" spans="2:8" ht="15.75" customHeight="1" x14ac:dyDescent="0.2">
      <c r="B36" s="25" t="s">
        <v>243</v>
      </c>
      <c r="C36" s="25" t="s">
        <v>244</v>
      </c>
      <c r="D36" s="25" t="s">
        <v>133</v>
      </c>
      <c r="E36" s="26">
        <v>82226</v>
      </c>
      <c r="F36" s="27">
        <v>509.97</v>
      </c>
      <c r="G36" s="28">
        <v>1.1299999999999999E-2</v>
      </c>
      <c r="H36" s="29"/>
    </row>
    <row r="37" spans="2:8" ht="15.75" customHeight="1" x14ac:dyDescent="0.2">
      <c r="B37" s="25" t="s">
        <v>247</v>
      </c>
      <c r="C37" s="25" t="s">
        <v>248</v>
      </c>
      <c r="D37" s="25" t="s">
        <v>133</v>
      </c>
      <c r="E37" s="26">
        <v>25898</v>
      </c>
      <c r="F37" s="27">
        <v>480.81</v>
      </c>
      <c r="G37" s="28">
        <v>1.0699999999999999E-2</v>
      </c>
      <c r="H37" s="29"/>
    </row>
    <row r="38" spans="2:8" ht="15.75" customHeight="1" x14ac:dyDescent="0.2">
      <c r="B38" s="25" t="s">
        <v>441</v>
      </c>
      <c r="C38" s="25" t="s">
        <v>442</v>
      </c>
      <c r="D38" s="25" t="s">
        <v>320</v>
      </c>
      <c r="E38" s="26">
        <v>215067</v>
      </c>
      <c r="F38" s="27">
        <v>479.92</v>
      </c>
      <c r="G38" s="28">
        <v>1.06E-2</v>
      </c>
      <c r="H38" s="29"/>
    </row>
    <row r="39" spans="2:8" ht="15.75" customHeight="1" x14ac:dyDescent="0.2">
      <c r="B39" s="25" t="s">
        <v>342</v>
      </c>
      <c r="C39" s="25" t="s">
        <v>343</v>
      </c>
      <c r="D39" s="25" t="s">
        <v>216</v>
      </c>
      <c r="E39" s="26">
        <v>73344</v>
      </c>
      <c r="F39" s="27">
        <v>466.76</v>
      </c>
      <c r="G39" s="28">
        <v>1.04E-2</v>
      </c>
      <c r="H39" s="29"/>
    </row>
    <row r="40" spans="2:8" ht="15.75" customHeight="1" x14ac:dyDescent="0.2">
      <c r="B40" s="25" t="s">
        <v>186</v>
      </c>
      <c r="C40" s="25" t="s">
        <v>187</v>
      </c>
      <c r="D40" s="25" t="s">
        <v>188</v>
      </c>
      <c r="E40" s="26">
        <v>17390</v>
      </c>
      <c r="F40" s="27">
        <v>454.74</v>
      </c>
      <c r="G40" s="28">
        <v>1.01E-2</v>
      </c>
      <c r="H40" s="29"/>
    </row>
    <row r="41" spans="2:8" ht="15.75" customHeight="1" x14ac:dyDescent="0.2">
      <c r="B41" s="25" t="s">
        <v>399</v>
      </c>
      <c r="C41" s="25" t="s">
        <v>400</v>
      </c>
      <c r="D41" s="25" t="s">
        <v>158</v>
      </c>
      <c r="E41" s="26">
        <v>338224</v>
      </c>
      <c r="F41" s="27">
        <v>446.12</v>
      </c>
      <c r="G41" s="28">
        <v>9.9000000000000008E-3</v>
      </c>
      <c r="H41" s="29"/>
    </row>
    <row r="42" spans="2:8" ht="15.75" customHeight="1" x14ac:dyDescent="0.2">
      <c r="B42" s="25" t="s">
        <v>344</v>
      </c>
      <c r="C42" s="25" t="s">
        <v>345</v>
      </c>
      <c r="D42" s="25" t="s">
        <v>158</v>
      </c>
      <c r="E42" s="26">
        <v>54605</v>
      </c>
      <c r="F42" s="27">
        <v>400.01</v>
      </c>
      <c r="G42" s="28">
        <v>8.8999999999999999E-3</v>
      </c>
      <c r="H42" s="29"/>
    </row>
    <row r="43" spans="2:8" ht="15.75" customHeight="1" x14ac:dyDescent="0.2">
      <c r="B43" s="25" t="s">
        <v>277</v>
      </c>
      <c r="C43" s="25" t="s">
        <v>278</v>
      </c>
      <c r="D43" s="25" t="s">
        <v>158</v>
      </c>
      <c r="E43" s="26">
        <v>44504</v>
      </c>
      <c r="F43" s="27">
        <v>380.66</v>
      </c>
      <c r="G43" s="28">
        <v>8.3999999999999995E-3</v>
      </c>
      <c r="H43" s="29"/>
    </row>
    <row r="44" spans="2:8" ht="15.75" customHeight="1" x14ac:dyDescent="0.2">
      <c r="B44" s="25" t="s">
        <v>332</v>
      </c>
      <c r="C44" s="25" t="s">
        <v>333</v>
      </c>
      <c r="D44" s="25" t="s">
        <v>136</v>
      </c>
      <c r="E44" s="26">
        <v>7825</v>
      </c>
      <c r="F44" s="27">
        <v>368.06</v>
      </c>
      <c r="G44" s="28">
        <v>8.2000000000000007E-3</v>
      </c>
      <c r="H44" s="29"/>
    </row>
    <row r="45" spans="2:8" ht="15.75" customHeight="1" x14ac:dyDescent="0.2">
      <c r="B45" s="25" t="s">
        <v>663</v>
      </c>
      <c r="C45" s="25" t="s">
        <v>664</v>
      </c>
      <c r="D45" s="25" t="s">
        <v>227</v>
      </c>
      <c r="E45" s="26">
        <v>34035</v>
      </c>
      <c r="F45" s="27">
        <v>364.4</v>
      </c>
      <c r="G45" s="28">
        <v>8.0999999999999996E-3</v>
      </c>
      <c r="H45" s="29"/>
    </row>
    <row r="46" spans="2:8" ht="15.75" customHeight="1" x14ac:dyDescent="0.2">
      <c r="B46" s="25" t="s">
        <v>803</v>
      </c>
      <c r="C46" s="25" t="s">
        <v>804</v>
      </c>
      <c r="D46" s="25" t="s">
        <v>227</v>
      </c>
      <c r="E46" s="26">
        <v>48769</v>
      </c>
      <c r="F46" s="27">
        <v>314.45999999999998</v>
      </c>
      <c r="G46" s="28">
        <v>7.0000000000000001E-3</v>
      </c>
      <c r="H46" s="29"/>
    </row>
    <row r="47" spans="2:8" ht="15.75" customHeight="1" x14ac:dyDescent="0.2">
      <c r="B47" s="25" t="s">
        <v>230</v>
      </c>
      <c r="C47" s="25" t="s">
        <v>231</v>
      </c>
      <c r="D47" s="25" t="s">
        <v>133</v>
      </c>
      <c r="E47" s="26">
        <v>228244</v>
      </c>
      <c r="F47" s="27">
        <v>309.61</v>
      </c>
      <c r="G47" s="28">
        <v>6.8999999999999999E-3</v>
      </c>
      <c r="H47" s="29"/>
    </row>
    <row r="48" spans="2:8" ht="15.75" customHeight="1" x14ac:dyDescent="0.2">
      <c r="B48" s="25" t="s">
        <v>329</v>
      </c>
      <c r="C48" s="25" t="s">
        <v>330</v>
      </c>
      <c r="D48" s="25" t="s">
        <v>331</v>
      </c>
      <c r="E48" s="26">
        <v>34861</v>
      </c>
      <c r="F48" s="27">
        <v>263.11</v>
      </c>
      <c r="G48" s="28">
        <v>5.7999999999999996E-3</v>
      </c>
      <c r="H48" s="29"/>
    </row>
    <row r="49" spans="2:8" ht="15.75" customHeight="1" x14ac:dyDescent="0.2">
      <c r="B49" s="25" t="s">
        <v>156</v>
      </c>
      <c r="C49" s="25" t="s">
        <v>157</v>
      </c>
      <c r="D49" s="25" t="s">
        <v>158</v>
      </c>
      <c r="E49" s="26">
        <v>32800</v>
      </c>
      <c r="F49" s="27">
        <v>85.89</v>
      </c>
      <c r="G49" s="28">
        <v>1.9E-3</v>
      </c>
      <c r="H49" s="29"/>
    </row>
    <row r="50" spans="2:8" ht="15.75" customHeight="1" x14ac:dyDescent="0.2">
      <c r="B50" s="25" t="s">
        <v>159</v>
      </c>
      <c r="C50" s="25" t="s">
        <v>160</v>
      </c>
      <c r="D50" s="25" t="s">
        <v>155</v>
      </c>
      <c r="E50" s="26">
        <v>4868</v>
      </c>
      <c r="F50" s="27">
        <v>23.95</v>
      </c>
      <c r="G50" s="28">
        <v>5.0000000000000001E-4</v>
      </c>
      <c r="H50" s="29"/>
    </row>
    <row r="51" spans="2:8" ht="15.75" customHeight="1" x14ac:dyDescent="0.2">
      <c r="B51" s="24" t="s">
        <v>101</v>
      </c>
      <c r="C51" s="24"/>
      <c r="D51" s="24"/>
      <c r="E51" s="30"/>
      <c r="F51" s="31">
        <v>35752.699999999997</v>
      </c>
      <c r="G51" s="32">
        <v>0.79300000000000004</v>
      </c>
      <c r="H51" s="33"/>
    </row>
    <row r="52" spans="2:8" ht="15.75" customHeight="1" x14ac:dyDescent="0.2">
      <c r="B52" s="24" t="s">
        <v>161</v>
      </c>
      <c r="C52" s="25"/>
      <c r="D52" s="25"/>
      <c r="E52" s="26"/>
      <c r="F52" s="27"/>
      <c r="G52" s="28"/>
      <c r="H52" s="29"/>
    </row>
    <row r="53" spans="2:8" ht="15.75" customHeight="1" x14ac:dyDescent="0.2">
      <c r="B53" s="24" t="s">
        <v>101</v>
      </c>
      <c r="C53" s="25"/>
      <c r="D53" s="25"/>
      <c r="E53" s="26"/>
      <c r="F53" s="34" t="s">
        <v>103</v>
      </c>
      <c r="G53" s="35" t="s">
        <v>103</v>
      </c>
      <c r="H53" s="29"/>
    </row>
    <row r="54" spans="2:8" ht="15.75" customHeight="1" x14ac:dyDescent="0.2">
      <c r="B54" s="25"/>
      <c r="C54" s="25"/>
      <c r="D54" s="25"/>
      <c r="E54" s="26"/>
      <c r="F54" s="27"/>
      <c r="G54" s="28"/>
      <c r="H54" s="29"/>
    </row>
    <row r="55" spans="2:8" ht="15.75" customHeight="1" x14ac:dyDescent="0.2">
      <c r="B55" s="36" t="s">
        <v>105</v>
      </c>
      <c r="C55" s="36"/>
      <c r="D55" s="36"/>
      <c r="E55" s="37"/>
      <c r="F55" s="31">
        <v>35752.699999999997</v>
      </c>
      <c r="G55" s="32">
        <v>0.79300000000000004</v>
      </c>
      <c r="H55" s="33"/>
    </row>
    <row r="56" spans="2:8" ht="15.75" customHeight="1" x14ac:dyDescent="0.2">
      <c r="B56" s="25"/>
      <c r="C56" s="25"/>
      <c r="D56" s="25"/>
      <c r="E56" s="26"/>
      <c r="F56" s="27"/>
      <c r="G56" s="28"/>
      <c r="H56" s="29"/>
    </row>
    <row r="57" spans="2:8" ht="15.75" customHeight="1" x14ac:dyDescent="0.2">
      <c r="B57" s="24" t="s">
        <v>90</v>
      </c>
      <c r="C57" s="25"/>
      <c r="D57" s="25"/>
      <c r="E57" s="26"/>
      <c r="F57" s="27"/>
      <c r="G57" s="28"/>
      <c r="H57" s="29"/>
    </row>
    <row r="58" spans="2:8" ht="15.75" customHeight="1" x14ac:dyDescent="0.2">
      <c r="B58" s="24" t="s">
        <v>91</v>
      </c>
      <c r="C58" s="25"/>
      <c r="D58" s="25"/>
      <c r="E58" s="26"/>
      <c r="F58" s="27"/>
      <c r="G58" s="28"/>
      <c r="H58" s="29"/>
    </row>
    <row r="59" spans="2:8" ht="15.75" customHeight="1" x14ac:dyDescent="0.2">
      <c r="B59" s="25" t="s">
        <v>114</v>
      </c>
      <c r="C59" s="25" t="s">
        <v>115</v>
      </c>
      <c r="D59" s="25" t="s">
        <v>94</v>
      </c>
      <c r="E59" s="26">
        <v>8000000</v>
      </c>
      <c r="F59" s="27">
        <v>8125.37</v>
      </c>
      <c r="G59" s="28">
        <v>0.1802</v>
      </c>
      <c r="H59" s="29">
        <v>7.2872000000000006E-2</v>
      </c>
    </row>
    <row r="60" spans="2:8" ht="15.75" customHeight="1" x14ac:dyDescent="0.2">
      <c r="B60" s="25" t="s">
        <v>805</v>
      </c>
      <c r="C60" s="25" t="s">
        <v>806</v>
      </c>
      <c r="D60" s="25" t="s">
        <v>94</v>
      </c>
      <c r="E60" s="26">
        <v>500000</v>
      </c>
      <c r="F60" s="27">
        <v>485.66</v>
      </c>
      <c r="G60" s="28">
        <v>1.0800000000000001E-2</v>
      </c>
      <c r="H60" s="29">
        <v>7.2775999999999993E-2</v>
      </c>
    </row>
    <row r="61" spans="2:8" ht="15.75" customHeight="1" x14ac:dyDescent="0.2">
      <c r="B61" s="25" t="s">
        <v>125</v>
      </c>
      <c r="C61" s="25" t="s">
        <v>126</v>
      </c>
      <c r="D61" s="25" t="s">
        <v>94</v>
      </c>
      <c r="E61" s="26">
        <v>200000</v>
      </c>
      <c r="F61" s="27">
        <v>196.19</v>
      </c>
      <c r="G61" s="28">
        <v>4.4000000000000003E-3</v>
      </c>
      <c r="H61" s="29">
        <v>7.2465000000000002E-2</v>
      </c>
    </row>
    <row r="62" spans="2:8" ht="15.75" customHeight="1" x14ac:dyDescent="0.2">
      <c r="B62" s="25" t="s">
        <v>92</v>
      </c>
      <c r="C62" s="25" t="s">
        <v>93</v>
      </c>
      <c r="D62" s="25" t="s">
        <v>94</v>
      </c>
      <c r="E62" s="26">
        <v>100000</v>
      </c>
      <c r="F62" s="27">
        <v>104.12</v>
      </c>
      <c r="G62" s="28">
        <v>2.3E-3</v>
      </c>
      <c r="H62" s="29">
        <v>7.3009000000000004E-2</v>
      </c>
    </row>
    <row r="63" spans="2:8" ht="15.75" customHeight="1" x14ac:dyDescent="0.2">
      <c r="B63" s="25" t="s">
        <v>92</v>
      </c>
      <c r="C63" s="25" t="s">
        <v>95</v>
      </c>
      <c r="D63" s="25" t="s">
        <v>94</v>
      </c>
      <c r="E63" s="26">
        <v>100000</v>
      </c>
      <c r="F63" s="27">
        <v>103.54</v>
      </c>
      <c r="G63" s="28">
        <v>2.3E-3</v>
      </c>
      <c r="H63" s="29">
        <v>7.3384000000000005E-2</v>
      </c>
    </row>
    <row r="64" spans="2:8" ht="15.75" customHeight="1" x14ac:dyDescent="0.2">
      <c r="B64" s="25" t="s">
        <v>116</v>
      </c>
      <c r="C64" s="25" t="s">
        <v>117</v>
      </c>
      <c r="D64" s="25" t="s">
        <v>94</v>
      </c>
      <c r="E64" s="26">
        <v>50000</v>
      </c>
      <c r="F64" s="27">
        <v>50.82</v>
      </c>
      <c r="G64" s="28">
        <v>1.1000000000000001E-3</v>
      </c>
      <c r="H64" s="29">
        <v>7.3122000000000006E-2</v>
      </c>
    </row>
    <row r="65" spans="2:16" ht="15.75" customHeight="1" x14ac:dyDescent="0.2">
      <c r="B65" s="24" t="s">
        <v>101</v>
      </c>
      <c r="C65" s="24"/>
      <c r="D65" s="24"/>
      <c r="E65" s="30"/>
      <c r="F65" s="31">
        <v>9065.7000000000007</v>
      </c>
      <c r="G65" s="32">
        <v>0.2011</v>
      </c>
      <c r="H65" s="33"/>
    </row>
    <row r="66" spans="2:16" ht="15.75" customHeight="1" x14ac:dyDescent="0.2">
      <c r="B66" s="25"/>
      <c r="C66" s="25"/>
      <c r="D66" s="25"/>
      <c r="E66" s="26"/>
      <c r="F66" s="27"/>
      <c r="G66" s="28"/>
      <c r="H66" s="29"/>
    </row>
    <row r="67" spans="2:16" ht="15.75" customHeight="1" x14ac:dyDescent="0.2">
      <c r="B67" s="24" t="s">
        <v>102</v>
      </c>
      <c r="C67" s="25"/>
      <c r="D67" s="25"/>
      <c r="E67" s="26"/>
      <c r="F67" s="27"/>
      <c r="G67" s="28"/>
      <c r="H67" s="29"/>
    </row>
    <row r="68" spans="2:16" ht="15.75" customHeight="1" x14ac:dyDescent="0.2">
      <c r="B68" s="24" t="s">
        <v>101</v>
      </c>
      <c r="C68" s="25"/>
      <c r="D68" s="25"/>
      <c r="E68" s="26"/>
      <c r="F68" s="34" t="s">
        <v>103</v>
      </c>
      <c r="G68" s="35" t="s">
        <v>103</v>
      </c>
      <c r="H68" s="29"/>
      <c r="L68" s="3"/>
    </row>
    <row r="69" spans="2:16" ht="15.75" customHeight="1" x14ac:dyDescent="0.2">
      <c r="B69" s="25"/>
      <c r="C69" s="25"/>
      <c r="D69" s="25"/>
      <c r="E69" s="26"/>
      <c r="F69" s="27"/>
      <c r="G69" s="28"/>
      <c r="H69" s="29"/>
    </row>
    <row r="70" spans="2:16" ht="15.75" customHeight="1" x14ac:dyDescent="0.2">
      <c r="B70" s="24" t="s">
        <v>104</v>
      </c>
      <c r="C70" s="25"/>
      <c r="D70" s="25"/>
      <c r="E70" s="26"/>
      <c r="F70" s="27"/>
      <c r="G70" s="28"/>
      <c r="H70" s="29"/>
      <c r="L70" s="3"/>
    </row>
    <row r="71" spans="2:16" ht="15.75" customHeight="1" x14ac:dyDescent="0.2">
      <c r="B71" s="24" t="s">
        <v>101</v>
      </c>
      <c r="C71" s="25"/>
      <c r="D71" s="25"/>
      <c r="E71" s="26"/>
      <c r="F71" s="34" t="s">
        <v>103</v>
      </c>
      <c r="G71" s="35" t="s">
        <v>103</v>
      </c>
      <c r="H71" s="29"/>
      <c r="L71" s="3"/>
    </row>
    <row r="72" spans="2:16" ht="15.75" customHeight="1" x14ac:dyDescent="0.2">
      <c r="B72" s="25"/>
      <c r="C72" s="25"/>
      <c r="D72" s="25"/>
      <c r="E72" s="26"/>
      <c r="F72" s="27"/>
      <c r="G72" s="28"/>
      <c r="H72" s="29"/>
      <c r="L72" s="3"/>
    </row>
    <row r="73" spans="2:16" ht="15.75" customHeight="1" x14ac:dyDescent="0.2">
      <c r="B73" s="36" t="s">
        <v>105</v>
      </c>
      <c r="C73" s="36"/>
      <c r="D73" s="36"/>
      <c r="E73" s="37"/>
      <c r="F73" s="31">
        <v>9065.7000000000007</v>
      </c>
      <c r="G73" s="32">
        <v>0.2011</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107</v>
      </c>
      <c r="C76" s="25"/>
      <c r="D76" s="25"/>
      <c r="E76" s="26"/>
      <c r="F76" s="27"/>
      <c r="G76" s="28"/>
      <c r="H76" s="29"/>
    </row>
    <row r="77" spans="2:16" ht="15.75" customHeight="1" x14ac:dyDescent="0.2">
      <c r="B77" s="25" t="s">
        <v>108</v>
      </c>
      <c r="C77" s="25"/>
      <c r="D77" s="25"/>
      <c r="E77" s="26"/>
      <c r="F77" s="27">
        <v>685.05</v>
      </c>
      <c r="G77" s="28">
        <v>1.52E-2</v>
      </c>
      <c r="H77" s="29"/>
    </row>
    <row r="78" spans="2:16" ht="15.75" customHeight="1" x14ac:dyDescent="0.2">
      <c r="B78" s="24" t="s">
        <v>101</v>
      </c>
      <c r="C78" s="24"/>
      <c r="D78" s="24"/>
      <c r="E78" s="30"/>
      <c r="F78" s="31">
        <v>685.05</v>
      </c>
      <c r="G78" s="32">
        <v>1.52E-2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685.05</v>
      </c>
      <c r="G80" s="32">
        <v>1.52E-2</v>
      </c>
      <c r="H80" s="33"/>
      <c r="L80" s="7"/>
      <c r="M80" s="7"/>
      <c r="N80" s="7"/>
      <c r="O80" s="7"/>
      <c r="P80" s="7"/>
    </row>
    <row r="81" spans="2:16" ht="15.75" customHeight="1" x14ac:dyDescent="0.2">
      <c r="B81" s="25" t="s">
        <v>109</v>
      </c>
      <c r="C81" s="25"/>
      <c r="D81" s="25"/>
      <c r="E81" s="26"/>
      <c r="F81" s="38">
        <v>-419.48</v>
      </c>
      <c r="G81" s="39">
        <v>-9.300000000000086E-3</v>
      </c>
      <c r="H81" s="29"/>
      <c r="L81" s="7"/>
      <c r="M81" s="7"/>
      <c r="N81" s="7"/>
      <c r="O81" s="7"/>
      <c r="P81" s="7"/>
    </row>
    <row r="82" spans="2:16" ht="15.75" customHeight="1" x14ac:dyDescent="0.2">
      <c r="B82" s="40" t="s">
        <v>110</v>
      </c>
      <c r="C82" s="40"/>
      <c r="D82" s="40"/>
      <c r="E82" s="41"/>
      <c r="F82" s="42">
        <v>45083.97</v>
      </c>
      <c r="G82" s="43">
        <v>1</v>
      </c>
      <c r="H82" s="44"/>
      <c r="L82" s="7"/>
      <c r="M82" s="7"/>
      <c r="N82" s="7"/>
      <c r="O82" s="7"/>
      <c r="P82" s="7"/>
    </row>
    <row r="83" spans="2:16" ht="15.75" customHeight="1" x14ac:dyDescent="0.2">
      <c r="B83" s="2"/>
      <c r="L83" s="7"/>
      <c r="M83" s="7"/>
      <c r="N83" s="7"/>
      <c r="O83" s="7"/>
      <c r="P83" s="7"/>
    </row>
    <row r="84" spans="2:16" ht="15.75" customHeight="1" x14ac:dyDescent="0.2">
      <c r="B84" s="12" t="s">
        <v>128</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9.25" customHeight="1" x14ac:dyDescent="0.2">
      <c r="B87" s="65" t="s">
        <v>85</v>
      </c>
      <c r="C87" s="78"/>
      <c r="D87" s="81" t="s">
        <v>827</v>
      </c>
      <c r="E87" s="83"/>
      <c r="G87" s="2"/>
      <c r="H87" s="2"/>
    </row>
    <row r="88" spans="2:16" ht="39.950000000000003" customHeight="1" x14ac:dyDescent="0.2">
      <c r="B88" s="61" t="s">
        <v>871</v>
      </c>
      <c r="C88" s="79"/>
      <c r="D88" s="82"/>
      <c r="E88" s="79"/>
      <c r="G88" s="2"/>
      <c r="H88" s="2"/>
    </row>
    <row r="89" spans="2:16" ht="39.950000000000003" customHeight="1" x14ac:dyDescent="0.2">
      <c r="B89" s="61" t="s">
        <v>872</v>
      </c>
      <c r="C89" s="79"/>
      <c r="D89" s="82"/>
      <c r="E89" s="79"/>
      <c r="G89" s="2"/>
      <c r="H89" s="2"/>
    </row>
    <row r="90" spans="2:16" ht="23.25" customHeight="1" thickBot="1" x14ac:dyDescent="0.25">
      <c r="B90" s="63" t="s">
        <v>830</v>
      </c>
      <c r="C90" s="80"/>
      <c r="D90" s="67" t="s">
        <v>830</v>
      </c>
      <c r="E90" s="84"/>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EDFF28A1-85A7-4C36-9809-D6DDFFD335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84E4-ECE9-4E01-8531-BC5353A0D3BE}">
  <dimension ref="B1:P86"/>
  <sheetViews>
    <sheetView workbookViewId="0">
      <selection activeCell="I1" sqref="I1"/>
    </sheetView>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895</v>
      </c>
      <c r="C1" s="1" t="s">
        <v>901</v>
      </c>
      <c r="D1" s="1" t="s">
        <v>902</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88"/>
      <c r="C5" s="19"/>
      <c r="D5" s="19"/>
      <c r="E5" s="20"/>
      <c r="F5" s="21"/>
      <c r="G5" s="22"/>
      <c r="H5" s="89"/>
    </row>
    <row r="6" spans="2:9" ht="15.75" customHeight="1" x14ac:dyDescent="0.2">
      <c r="B6" s="90"/>
      <c r="C6" s="46"/>
      <c r="D6" s="46"/>
      <c r="E6" s="91"/>
      <c r="F6" s="92"/>
      <c r="G6" s="93"/>
      <c r="H6" s="94"/>
    </row>
    <row r="7" spans="2:9" ht="15.75" customHeight="1" x14ac:dyDescent="0.2">
      <c r="B7" s="95" t="s">
        <v>234</v>
      </c>
      <c r="C7" s="46"/>
      <c r="D7" s="46"/>
      <c r="E7" s="91"/>
      <c r="F7" s="92"/>
      <c r="G7" s="93"/>
      <c r="H7" s="94"/>
    </row>
    <row r="8" spans="2:9" ht="15.75" customHeight="1" x14ac:dyDescent="0.2">
      <c r="B8" s="95" t="s">
        <v>900</v>
      </c>
      <c r="C8" s="46"/>
      <c r="D8" s="46"/>
      <c r="E8" s="91"/>
      <c r="F8" s="92"/>
      <c r="G8" s="93"/>
      <c r="H8" s="94"/>
    </row>
    <row r="9" spans="2:9" ht="15.75" customHeight="1" x14ac:dyDescent="0.2">
      <c r="B9" s="90" t="s">
        <v>900</v>
      </c>
      <c r="C9" s="46"/>
      <c r="D9" s="46" t="s">
        <v>900</v>
      </c>
      <c r="E9" s="91">
        <v>180</v>
      </c>
      <c r="F9" s="92">
        <v>10680.77</v>
      </c>
      <c r="G9" s="93">
        <v>0.99439999999999995</v>
      </c>
      <c r="H9" s="94"/>
    </row>
    <row r="10" spans="2:9" ht="15.75" customHeight="1" x14ac:dyDescent="0.2">
      <c r="B10" s="95" t="s">
        <v>101</v>
      </c>
      <c r="C10" s="96"/>
      <c r="D10" s="96"/>
      <c r="E10" s="97"/>
      <c r="F10" s="31">
        <f>SUM(F9)</f>
        <v>10680.77</v>
      </c>
      <c r="G10" s="108">
        <f>SUM(G9)</f>
        <v>0.99439999999999995</v>
      </c>
      <c r="H10" s="98"/>
    </row>
    <row r="11" spans="2:9" ht="15.75" customHeight="1" x14ac:dyDescent="0.2">
      <c r="B11" s="90"/>
      <c r="C11" s="46"/>
      <c r="D11" s="46"/>
      <c r="E11" s="91"/>
      <c r="F11" s="92"/>
      <c r="G11" s="93"/>
      <c r="H11" s="94"/>
    </row>
    <row r="12" spans="2:9" ht="15.75" customHeight="1" x14ac:dyDescent="0.2">
      <c r="B12" s="99" t="s">
        <v>105</v>
      </c>
      <c r="C12" s="36"/>
      <c r="D12" s="36"/>
      <c r="E12" s="37"/>
      <c r="F12" s="31">
        <f>+F10</f>
        <v>10680.77</v>
      </c>
      <c r="G12" s="108">
        <f>+G10</f>
        <v>0.99439999999999995</v>
      </c>
      <c r="H12" s="98"/>
    </row>
    <row r="13" spans="2:9" ht="15.75" customHeight="1" x14ac:dyDescent="0.2">
      <c r="B13" s="90"/>
      <c r="C13" s="46"/>
      <c r="D13" s="46"/>
      <c r="E13" s="91"/>
      <c r="F13" s="92"/>
      <c r="G13" s="93"/>
      <c r="H13" s="94"/>
    </row>
    <row r="14" spans="2:9" ht="15.75" customHeight="1" x14ac:dyDescent="0.2">
      <c r="B14" s="95" t="s">
        <v>107</v>
      </c>
      <c r="C14" s="46"/>
      <c r="D14" s="46"/>
      <c r="E14" s="91"/>
      <c r="F14" s="92"/>
      <c r="G14" s="93"/>
      <c r="H14" s="94"/>
    </row>
    <row r="15" spans="2:9" ht="15.75" customHeight="1" x14ac:dyDescent="0.2">
      <c r="B15" s="90" t="s">
        <v>108</v>
      </c>
      <c r="C15" s="46"/>
      <c r="D15" s="46"/>
      <c r="E15" s="91"/>
      <c r="F15" s="92">
        <v>27.77</v>
      </c>
      <c r="G15" s="93">
        <v>2.5999999999999999E-3</v>
      </c>
      <c r="H15" s="94"/>
    </row>
    <row r="16" spans="2:9" ht="15.75" customHeight="1" x14ac:dyDescent="0.2">
      <c r="B16" s="95" t="s">
        <v>101</v>
      </c>
      <c r="C16" s="96"/>
      <c r="D16" s="96"/>
      <c r="E16" s="97"/>
      <c r="F16" s="31">
        <f>SUM(F15)</f>
        <v>27.77</v>
      </c>
      <c r="G16" s="32">
        <f>SUM(G15)</f>
        <v>2.5999999999999999E-3</v>
      </c>
      <c r="H16" s="98"/>
    </row>
    <row r="17" spans="2:8" ht="15.75" customHeight="1" x14ac:dyDescent="0.2">
      <c r="B17" s="90"/>
      <c r="C17" s="46"/>
      <c r="D17" s="46"/>
      <c r="E17" s="91"/>
      <c r="F17" s="92"/>
      <c r="G17" s="93"/>
      <c r="H17" s="94"/>
    </row>
    <row r="18" spans="2:8" ht="15.75" customHeight="1" x14ac:dyDescent="0.2">
      <c r="B18" s="99" t="s">
        <v>105</v>
      </c>
      <c r="C18" s="36"/>
      <c r="D18" s="36"/>
      <c r="E18" s="37"/>
      <c r="F18" s="31">
        <f>+F16</f>
        <v>27.77</v>
      </c>
      <c r="G18" s="32">
        <f>+G16</f>
        <v>2.5999999999999999E-3</v>
      </c>
      <c r="H18" s="98"/>
    </row>
    <row r="19" spans="2:8" ht="15.75" customHeight="1" x14ac:dyDescent="0.2">
      <c r="B19" s="90" t="s">
        <v>109</v>
      </c>
      <c r="C19" s="46"/>
      <c r="D19" s="46"/>
      <c r="E19" s="91"/>
      <c r="F19" s="100">
        <v>32.240778900000805</v>
      </c>
      <c r="G19" s="101">
        <v>3.0000000000000001E-3</v>
      </c>
      <c r="H19" s="94"/>
    </row>
    <row r="20" spans="2:8" ht="15.75" customHeight="1" thickBot="1" x14ac:dyDescent="0.25">
      <c r="B20" s="102" t="s">
        <v>110</v>
      </c>
      <c r="C20" s="103"/>
      <c r="D20" s="103"/>
      <c r="E20" s="104"/>
      <c r="F20" s="105">
        <f>+F19+F18+F12</f>
        <v>10740.780778900002</v>
      </c>
      <c r="G20" s="106">
        <f>+G19+G18+G12</f>
        <v>1</v>
      </c>
      <c r="H20" s="107"/>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895</v>
      </c>
      <c r="C23" s="78"/>
      <c r="D23" s="81" t="s">
        <v>890</v>
      </c>
      <c r="E23" s="83"/>
      <c r="G23" s="2"/>
      <c r="H23" s="2"/>
    </row>
    <row r="24" spans="2:8" ht="39.950000000000003" customHeight="1" x14ac:dyDescent="0.2">
      <c r="B24" s="61" t="s">
        <v>898</v>
      </c>
      <c r="C24" s="79"/>
      <c r="D24" s="82"/>
      <c r="E24" s="79"/>
      <c r="G24" s="2"/>
      <c r="H24" s="2"/>
    </row>
    <row r="25" spans="2:8" ht="39.950000000000003" customHeight="1" x14ac:dyDescent="0.2">
      <c r="B25" s="61" t="s">
        <v>899</v>
      </c>
      <c r="C25" s="79"/>
      <c r="D25" s="82"/>
      <c r="E25" s="79"/>
      <c r="G25" s="2"/>
      <c r="H25" s="2"/>
    </row>
    <row r="26" spans="2:8" ht="23.25" customHeight="1" thickBot="1" x14ac:dyDescent="0.25">
      <c r="B26" s="63" t="s">
        <v>830</v>
      </c>
      <c r="C26" s="80"/>
      <c r="D26" s="67" t="s">
        <v>830</v>
      </c>
      <c r="E26" s="84"/>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F0AF60EC-36E6-45FA-BEE1-DD8CC3BB5246}"/>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2023-08-04T11:24:10Z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