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T:\INVESTMENTS_VALUATION\2 Regulatory Monthly-Half yearly ReportIng\5 Aug 2023\Portfolio Monthly\"/>
    </mc:Choice>
  </mc:AlternateContent>
  <xr:revisionPtr revIDLastSave="0" documentId="13_ncr:1_{B6B87399-95AD-4BFB-8A5E-A19B14A23EFC}" xr6:coauthVersionLast="47" xr6:coauthVersionMax="47" xr10:uidLastSave="{00000000-0000-0000-0000-000000000000}"/>
  <bookViews>
    <workbookView xWindow="-120" yWindow="-120" windowWidth="20730" windowHeight="11160" xr2:uid="{00000000-000D-0000-FFFF-FFFF00000000}"/>
  </bookViews>
  <sheets>
    <sheet name="Sheet1" sheetId="39"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ROW" sheetId="24" r:id="rId15"/>
    <sheet name="LEINFA" sheetId="25" r:id="rId16"/>
    <sheet name="LEINNF" sheetId="26" r:id="rId17"/>
    <sheet name="LEINSX" sheetId="27" r:id="rId18"/>
    <sheet name="LELTVF" sheetId="28" r:id="rId19"/>
    <sheet name="LEMIDF" sheetId="29" r:id="rId20"/>
    <sheet name="LEMUCF" sheetId="30" r:id="rId21"/>
    <sheet name="LENI50" sheetId="31" r:id="rId22"/>
    <sheet name="LET100" sheetId="32" r:id="rId23"/>
    <sheet name="LETAXP" sheetId="33" r:id="rId24"/>
    <sheet name="LETF50" sheetId="34" r:id="rId25"/>
    <sheet name="LETFSX" sheetId="35" r:id="rId26"/>
    <sheet name="LEULIS" sheetId="36" r:id="rId27"/>
    <sheet name="LICMFGOLDETF" sheetId="40" r:id="rId28"/>
  </sheets>
  <definedNames>
    <definedName name="_xlnm._FilterDatabase" localSheetId="1" hidden="1">LEARBF!$B$5:$P$56</definedName>
    <definedName name="_xlnm._FilterDatabase" localSheetId="2" hidden="1">LEBADF!$B$5:$P$94</definedName>
    <definedName name="_xlnm._FilterDatabase" localSheetId="3" hidden="1">LEBALF!$B$5:$P$96</definedName>
    <definedName name="_xlnm._FilterDatabase" localSheetId="4" hidden="1">LEBFSF!$B$5:$P$40</definedName>
    <definedName name="_xlnm._FilterDatabase" localSheetId="5" hidden="1">LECHID!$B$5:$P$79</definedName>
    <definedName name="_xlnm._FilterDatabase" localSheetId="6" hidden="1">LEDDYF!$B$5:$P$53</definedName>
    <definedName name="_xlnm._FilterDatabase" localSheetId="7" hidden="1">LEDHCF!$B$5:$P$36</definedName>
    <definedName name="_xlnm._FilterDatabase" localSheetId="8" hidden="1">LEEMCF!$B$5:$P$74</definedName>
    <definedName name="_xlnm._FilterDatabase" localSheetId="9" hidden="1">LEEQSF!$B$5:$P$72</definedName>
    <definedName name="_xlnm._FilterDatabase" localSheetId="10" hidden="1">LEEQTF!$B$5:$P$91</definedName>
    <definedName name="_xlnm._FilterDatabase" localSheetId="11" hidden="1">LEESCF!$B$5:$P$69</definedName>
    <definedName name="_xlnm._FilterDatabase" localSheetId="12" hidden="1">LEFE30!$B$5:$P$48</definedName>
    <definedName name="_xlnm._FilterDatabase" localSheetId="13" hidden="1">LEGFOF!$B$5:$P$20</definedName>
    <definedName name="_xlnm._FilterDatabase" localSheetId="14" hidden="1">LEGROW!$B$5:$P$72</definedName>
    <definedName name="_xlnm._FilterDatabase" localSheetId="15" hidden="1">LEINFA!$B$5:$P$58</definedName>
    <definedName name="_xlnm._FilterDatabase" localSheetId="16" hidden="1">LEINNF!$B$5:$P$70</definedName>
    <definedName name="_xlnm._FilterDatabase" localSheetId="17" hidden="1">LEINSX!$B$5:$P$51</definedName>
    <definedName name="_xlnm._FilterDatabase" localSheetId="18" hidden="1">LELTVF!$B$5:$P$58</definedName>
    <definedName name="_xlnm._FilterDatabase" localSheetId="19" hidden="1">LEMIDF!$B$5:$P$84</definedName>
    <definedName name="_xlnm._FilterDatabase" localSheetId="20" hidden="1">LEMUCF!$B$5:$P$82</definedName>
    <definedName name="_xlnm._FilterDatabase" localSheetId="21" hidden="1">LENI50!$B$5:$P$70</definedName>
    <definedName name="_xlnm._FilterDatabase" localSheetId="22" hidden="1">'LET100'!$B$5:$P$120</definedName>
    <definedName name="_xlnm._FilterDatabase" localSheetId="23" hidden="1">LETAXP!$B$5:$P$77</definedName>
    <definedName name="_xlnm._FilterDatabase" localSheetId="24" hidden="1">LETF50!$B$5:$P$70</definedName>
    <definedName name="_xlnm._FilterDatabase" localSheetId="25" hidden="1">LETFSX!$B$5:$P$50</definedName>
    <definedName name="_xlnm._FilterDatabase" localSheetId="26" hidden="1">LEULIS!$B$5:$P$82</definedName>
    <definedName name="_xlnm._FilterDatabase" localSheetId="27" hidden="1">LICMFGOLDETF!$B$5:$P$20</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LEDDYF!$L$68:$P$84</definedName>
    <definedName name="Hedging_Positions_through_Futures_AS_ON_MMMM_DD__YYYY___NIL" localSheetId="7">LEDHCF!$L$68:$P$84</definedName>
    <definedName name="Hedging_Positions_through_Futures_AS_ON_MMMM_DD__YYYY___NIL" localSheetId="8">LEEMCF!$L$68:$P$84</definedName>
    <definedName name="Hedging_Positions_through_Futures_AS_ON_MMMM_DD__YYYY___NIL" localSheetId="9">LEEQSF!$L$68:$P$84</definedName>
    <definedName name="Hedging_Positions_through_Futures_AS_ON_MMMM_DD__YYYY___NIL" localSheetId="10">LEEQTF!$L$68:$P$84</definedName>
    <definedName name="Hedging_Positions_through_Futures_AS_ON_MMMM_DD__YYYY___NIL" localSheetId="11">LEESCF!$L$68:$P$84</definedName>
    <definedName name="Hedging_Positions_through_Futures_AS_ON_MMMM_DD__YYYY___NIL" localSheetId="12">LEFE30!$L$68:$P$84</definedName>
    <definedName name="Hedging_Positions_through_Futures_AS_ON_MMMM_DD__YYYY___NIL" localSheetId="13">LEGFOF!$L$68:$P$84</definedName>
    <definedName name="Hedging_Positions_through_Futures_AS_ON_MMMM_DD__YYYY___NIL" localSheetId="14">LEGROW!$L$68:$P$84</definedName>
    <definedName name="Hedging_Positions_through_Futures_AS_ON_MMMM_DD__YYYY___NIL" localSheetId="15">LEINFA!$L$68:$P$84</definedName>
    <definedName name="Hedging_Positions_through_Futures_AS_ON_MMMM_DD__YYYY___NIL" localSheetId="16">LEINNF!$L$68:$P$84</definedName>
    <definedName name="Hedging_Positions_through_Futures_AS_ON_MMMM_DD__YYYY___NIL" localSheetId="17">LEINSX!$L$68:$P$84</definedName>
    <definedName name="Hedging_Positions_through_Futures_AS_ON_MMMM_DD__YYYY___NIL" localSheetId="18">LELTVF!$L$68:$P$84</definedName>
    <definedName name="Hedging_Positions_through_Futures_AS_ON_MMMM_DD__YYYY___NIL" localSheetId="19">LEMIDF!$L$68:$P$84</definedName>
    <definedName name="Hedging_Positions_through_Futures_AS_ON_MMMM_DD__YYYY___NIL" localSheetId="20">LEMUCF!$L$68:$P$84</definedName>
    <definedName name="Hedging_Positions_through_Futures_AS_ON_MMMM_DD__YYYY___NIL" localSheetId="21">LENI50!$L$68:$P$84</definedName>
    <definedName name="Hedging_Positions_through_Futures_AS_ON_MMMM_DD__YYYY___NIL" localSheetId="22">'LET100'!$L$68:$P$84</definedName>
    <definedName name="Hedging_Positions_through_Futures_AS_ON_MMMM_DD__YYYY___NIL" localSheetId="23">LETAXP!$L$68:$P$84</definedName>
    <definedName name="Hedging_Positions_through_Futures_AS_ON_MMMM_DD__YYYY___NIL" localSheetId="24">LETF50!$L$68:$P$84</definedName>
    <definedName name="Hedging_Positions_through_Futures_AS_ON_MMMM_DD__YYYY___NIL" localSheetId="25">LETFSX!$L$68:$P$84</definedName>
    <definedName name="Hedging_Positions_through_Futures_AS_ON_MMMM_DD__YYYY___NIL" localSheetId="26">LEULIS!$L$68:$P$84</definedName>
    <definedName name="Hedging_Positions_through_Futures_AS_ON_MMMM_DD__YYYY___NIL" localSheetId="27">LICMFGOLDETF!$L$68:$P$84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LEDDYF!$L$74:$P$84</definedName>
    <definedName name="JPM_Footer_disp" localSheetId="7">LEDHCF!$L$74:$P$84</definedName>
    <definedName name="JPM_Footer_disp" localSheetId="8">LEEMCF!$L$74:$P$84</definedName>
    <definedName name="JPM_Footer_disp" localSheetId="9">LEEQSF!$L$74:$P$84</definedName>
    <definedName name="JPM_Footer_disp" localSheetId="10">LEEQTF!$L$74:$P$84</definedName>
    <definedName name="JPM_Footer_disp" localSheetId="11">LEESCF!$L$74:$P$84</definedName>
    <definedName name="JPM_Footer_disp" localSheetId="12">LEFE30!$L$74:$P$84</definedName>
    <definedName name="JPM_Footer_disp" localSheetId="13">LEGFOF!$L$74:$P$84</definedName>
    <definedName name="JPM_Footer_disp" localSheetId="14">LEGROW!$L$74:$P$84</definedName>
    <definedName name="JPM_Footer_disp" localSheetId="15">LEINFA!$L$74:$P$84</definedName>
    <definedName name="JPM_Footer_disp" localSheetId="16">LEINNF!$L$74:$P$84</definedName>
    <definedName name="JPM_Footer_disp" localSheetId="17">LEINSX!$L$74:$P$84</definedName>
    <definedName name="JPM_Footer_disp" localSheetId="18">LELTVF!$L$74:$P$84</definedName>
    <definedName name="JPM_Footer_disp" localSheetId="19">LEMIDF!$L$74:$P$84</definedName>
    <definedName name="JPM_Footer_disp" localSheetId="20">LEMUCF!$L$74:$P$84</definedName>
    <definedName name="JPM_Footer_disp" localSheetId="21">LENI50!$L$74:$P$84</definedName>
    <definedName name="JPM_Footer_disp" localSheetId="22">'LET100'!$L$74:$P$84</definedName>
    <definedName name="JPM_Footer_disp" localSheetId="23">LETAXP!$L$74:$P$84</definedName>
    <definedName name="JPM_Footer_disp" localSheetId="24">LETF50!$L$74:$P$84</definedName>
    <definedName name="JPM_Footer_disp" localSheetId="25">LETFSX!$L$74:$P$84</definedName>
    <definedName name="JPM_Footer_disp" localSheetId="26">LEULIS!$L$74:$P$84</definedName>
    <definedName name="JPM_Footer_disp" localSheetId="27">LICMFGOLDETF!$L$74:$P$84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LEDDYF!$L$68:$P$86</definedName>
    <definedName name="JPM_Footer_disp12" localSheetId="7">LEDHCF!$L$68:$P$86</definedName>
    <definedName name="JPM_Footer_disp12" localSheetId="8">LEEMCF!$L$68:$P$86</definedName>
    <definedName name="JPM_Footer_disp12" localSheetId="9">LEEQSF!$L$68:$P$86</definedName>
    <definedName name="JPM_Footer_disp12" localSheetId="10">LEEQTF!$L$68:$P$86</definedName>
    <definedName name="JPM_Footer_disp12" localSheetId="11">LEESCF!$L$68:$P$86</definedName>
    <definedName name="JPM_Footer_disp12" localSheetId="12">LEFE30!$L$68:$P$86</definedName>
    <definedName name="JPM_Footer_disp12" localSheetId="13">LEGFOF!$L$68:$P$86</definedName>
    <definedName name="JPM_Footer_disp12" localSheetId="14">LEGROW!$L$68:$P$86</definedName>
    <definedName name="JPM_Footer_disp12" localSheetId="15">LEINFA!$L$68:$P$86</definedName>
    <definedName name="JPM_Footer_disp12" localSheetId="16">LEINNF!$L$68:$P$86</definedName>
    <definedName name="JPM_Footer_disp12" localSheetId="17">LEINSX!$L$68:$P$86</definedName>
    <definedName name="JPM_Footer_disp12" localSheetId="18">LELTVF!$L$68:$P$86</definedName>
    <definedName name="JPM_Footer_disp12" localSheetId="19">LEMIDF!$L$68:$P$86</definedName>
    <definedName name="JPM_Footer_disp12" localSheetId="20">LEMUCF!$L$68:$P$86</definedName>
    <definedName name="JPM_Footer_disp12" localSheetId="21">LENI50!$L$68:$P$86</definedName>
    <definedName name="JPM_Footer_disp12" localSheetId="22">'LET100'!$L$68:$P$86</definedName>
    <definedName name="JPM_Footer_disp12" localSheetId="23">LETAXP!$L$68:$P$86</definedName>
    <definedName name="JPM_Footer_disp12" localSheetId="24">LETF50!$L$68:$P$86</definedName>
    <definedName name="JPM_Footer_disp12" localSheetId="25">LETFSX!$L$68:$P$86</definedName>
    <definedName name="JPM_Footer_disp12" localSheetId="26">LEULIS!$L$68:$P$86</definedName>
    <definedName name="JPM_Footer_disp12" localSheetId="27">LICMFGOLDETF!$L$68:$P$86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40" l="1"/>
  <c r="G18" i="40" s="1"/>
  <c r="F16" i="40"/>
  <c r="F18" i="40" s="1"/>
  <c r="G10" i="40"/>
  <c r="G12" i="40" s="1"/>
  <c r="F10" i="40"/>
  <c r="F12" i="40" s="1"/>
  <c r="G20" i="40" l="1"/>
  <c r="F20" i="40"/>
</calcChain>
</file>

<file path=xl/sharedStrings.xml><?xml version="1.0" encoding="utf-8"?>
<sst xmlns="http://schemas.openxmlformats.org/spreadsheetml/2006/main" count="4729" uniqueCount="880">
  <si>
    <t>Name of the Instrument</t>
  </si>
  <si>
    <t>ISIN</t>
  </si>
  <si>
    <t>Quantity</t>
  </si>
  <si>
    <t>Market/Fair Value (Rounded, Rs. In Lacs)</t>
  </si>
  <si>
    <t>Rounded, % to Net Assets</t>
  </si>
  <si>
    <t>Industry / Rating</t>
  </si>
  <si>
    <t>Yield</t>
  </si>
  <si>
    <t>Monthly Portfolio Statement as on August 31,2023</t>
  </si>
  <si>
    <t>Index</t>
  </si>
  <si>
    <t>LIC MF ARBITRAGE FUND</t>
  </si>
  <si>
    <t>LIC MF BALANCED ADVANTAGE FUND</t>
  </si>
  <si>
    <t>LIC MF AGGRESSIVE HYBRID FUND</t>
  </si>
  <si>
    <t>LIC MF BANKING AND FINANCIAL SERVICES FUND</t>
  </si>
  <si>
    <t>LIC MF CHILDREN’S GIFT FUND</t>
  </si>
  <si>
    <t>LIC MF DIVIDEND YIELD FUND</t>
  </si>
  <si>
    <t>LIC MF HEALTHCARE FUND</t>
  </si>
  <si>
    <t>LIC MF MID CAP FUND</t>
  </si>
  <si>
    <t>LIC MF EQUITY SAVINGS FUND</t>
  </si>
  <si>
    <t>LIC MF FLEXI CAP FUND</t>
  </si>
  <si>
    <t>LIC MF SMALL CAP FUND</t>
  </si>
  <si>
    <t>LIC MF FOCUSED 30 EQUITY FUND</t>
  </si>
  <si>
    <t>LIC MF GOLD ETF FUND OF FUND</t>
  </si>
  <si>
    <t>LIC MF LARGE CAP FUND</t>
  </si>
  <si>
    <t>LIC MF INFRASTRUCTURE FUND</t>
  </si>
  <si>
    <t>LIC MF NIFTY 50 INDEX FUND</t>
  </si>
  <si>
    <t>LIC MF S &amp; P BSE SENSEX INDEX FUND</t>
  </si>
  <si>
    <t>LIC MF LONG TERM VALUE FUND</t>
  </si>
  <si>
    <t>LIC MF LARGE &amp; MID CAP FUND</t>
  </si>
  <si>
    <t>LIC MF MULTI CAP FUND</t>
  </si>
  <si>
    <t>LIC MF NIFTY NEXT 50 INDEX FUND</t>
  </si>
  <si>
    <t>LIC MF NIFTY 100 ETF</t>
  </si>
  <si>
    <t>LIC MF ELSS</t>
  </si>
  <si>
    <t>LIC MF NIFTY 50 ETF</t>
  </si>
  <si>
    <t>LIC MF S &amp; P BSE SENSEX ETF</t>
  </si>
  <si>
    <t>LIC MF UNIT LINKED INSURANCE SCHEME</t>
  </si>
  <si>
    <t>LEARBF</t>
  </si>
  <si>
    <t>LIC MF Arbitrage Fund</t>
  </si>
  <si>
    <t>LEBADF</t>
  </si>
  <si>
    <t>LIC MF Balanced Advantage Fund</t>
  </si>
  <si>
    <t>LEBALF</t>
  </si>
  <si>
    <t>LIC MF Aggressive Hybrid Fund</t>
  </si>
  <si>
    <t>LEBFSF</t>
  </si>
  <si>
    <t>LIC MF Banking and Financial Services Fund</t>
  </si>
  <si>
    <t>LECHID</t>
  </si>
  <si>
    <t>LIC MF Children’s Gift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</si>
  <si>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</si>
  <si>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</si>
  <si>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</si>
  <si>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</si>
  <si>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</si>
  <si>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</si>
  <si>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</si>
  <si>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</si>
  <si>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</si>
  <si>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</si>
  <si>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</si>
  <si>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</si>
  <si>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</si>
  <si>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</si>
  <si>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</si>
  <si>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</si>
  <si>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</si>
  <si>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</si>
  <si>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</si>
  <si>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</si>
  <si>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</si>
  <si>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</si>
  <si>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</si>
  <si>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</si>
  <si>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</si>
  <si>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</si>
  <si>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LEMIDF</t>
  </si>
  <si>
    <t>LIC MF Large &amp; Mid Cap Fund</t>
  </si>
  <si>
    <t>LEMUCF</t>
  </si>
  <si>
    <t>LIC MF Multi Cap Fund</t>
  </si>
  <si>
    <t>LENI50</t>
  </si>
  <si>
    <t>LIC MF Nifty Next 50 Index Fund</t>
  </si>
  <si>
    <t>LET100</t>
  </si>
  <si>
    <t>LIC MF Nifty 100 ETF</t>
  </si>
  <si>
    <t>LETAXP</t>
  </si>
  <si>
    <t>LETF50</t>
  </si>
  <si>
    <t>LIC MF Nifty 50 ETF</t>
  </si>
  <si>
    <t>LETFSX</t>
  </si>
  <si>
    <t>LIC MF S &amp; P BSE Sensex ETF</t>
  </si>
  <si>
    <t>LEULIS</t>
  </si>
  <si>
    <t>LIC MF Unit Linked Insurance Scheme</t>
  </si>
  <si>
    <t>INDEX</t>
  </si>
  <si>
    <t>Monthly Portfolio Statement as on August 31, 2023</t>
  </si>
  <si>
    <t>Scheme</t>
  </si>
  <si>
    <t>Scheme Name</t>
  </si>
  <si>
    <t>Debt Instruments</t>
  </si>
  <si>
    <t>(a)Listed / Awaiting listing on stock Exchanges</t>
  </si>
  <si>
    <t>7.26% Government of India</t>
  </si>
  <si>
    <t>IN0020220151</t>
  </si>
  <si>
    <t>SOVEREIGN</t>
  </si>
  <si>
    <t>IN0020220060</t>
  </si>
  <si>
    <t>8.0% HDFC Bank Ltd. **</t>
  </si>
  <si>
    <t>INE040A08807</t>
  </si>
  <si>
    <t>CRISIL AAA</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</si>
  <si>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</si>
  <si>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</si>
  <si>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</si>
  <si>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</si>
  <si>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</si>
  <si>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</si>
  <si>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</si>
  <si>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</si>
  <si>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</si>
  <si>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</si>
  <si>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</si>
  <si>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</si>
  <si>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7.38% Government of India</t>
  </si>
  <si>
    <t>IN0020220037</t>
  </si>
  <si>
    <t>7.1% Government of India</t>
  </si>
  <si>
    <t>IN0020220011</t>
  </si>
  <si>
    <t>ICRA AAA</t>
  </si>
  <si>
    <t>7.4% National Bk for Agriculture &amp; Rural Dev. **</t>
  </si>
  <si>
    <t>INE261F08DO9</t>
  </si>
  <si>
    <t>7.725% Larsen &amp; Toubro Ltd. **</t>
  </si>
  <si>
    <t>INE018A08BE9</t>
  </si>
  <si>
    <t>7.06% Government of India</t>
  </si>
  <si>
    <t>IN0020230010</t>
  </si>
  <si>
    <t>5.63% Government of India</t>
  </si>
  <si>
    <t>IN0020210012</t>
  </si>
  <si>
    <t>Money Market Instruments</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</si>
  <si>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</si>
  <si>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</si>
  <si>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</si>
  <si>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</si>
  <si>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</si>
  <si>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</si>
  <si>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</si>
  <si>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</si>
  <si>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</si>
  <si>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</si>
  <si>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</si>
  <si>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Nestle India Ltd.</t>
  </si>
  <si>
    <t>INE239A01016</t>
  </si>
  <si>
    <t>Food Products</t>
  </si>
  <si>
    <t>Mahindra &amp; Mahindra Ltd.</t>
  </si>
  <si>
    <t>INE101A01026</t>
  </si>
  <si>
    <t>Automobiles</t>
  </si>
  <si>
    <t>Hindustan Unilever Ltd.</t>
  </si>
  <si>
    <t>INE030A01027</t>
  </si>
  <si>
    <t>Diversified FMCG</t>
  </si>
  <si>
    <t>Reliance Industries Ltd.</t>
  </si>
  <si>
    <t>INE002A01018</t>
  </si>
  <si>
    <t>Petroleum Products</t>
  </si>
  <si>
    <t>LTIMindtree Ltd.</t>
  </si>
  <si>
    <t>INE214T01019</t>
  </si>
  <si>
    <t>Bharti Airtel Ltd.</t>
  </si>
  <si>
    <t>INE397D01024</t>
  </si>
  <si>
    <t>Telecom - Services</t>
  </si>
  <si>
    <t>Jio Financial Services Ltd.</t>
  </si>
  <si>
    <t>INE758E01017</t>
  </si>
  <si>
    <t>Finance</t>
  </si>
  <si>
    <t>Bharti Airtel Ltd. PARTLY PAID UP FV 1.25</t>
  </si>
  <si>
    <t>IN9397D01014</t>
  </si>
  <si>
    <t>(b) Unlisted</t>
  </si>
  <si>
    <t>6.69% Government of India</t>
  </si>
  <si>
    <t>IN0020220052</t>
  </si>
  <si>
    <t>8.3% Tata Capital Financial Services Ltd. **</t>
  </si>
  <si>
    <t>INE306N07NL3</t>
  </si>
  <si>
    <t>8.49% NTPC Ltd. **</t>
  </si>
  <si>
    <t>INE733E07JP6</t>
  </si>
  <si>
    <t>CRISIL A1+</t>
  </si>
  <si>
    <t>Commercial Paper</t>
  </si>
  <si>
    <t>Bajaj Finance Ltd.</t>
  </si>
  <si>
    <t>7.214656% REC Ltd. **</t>
  </si>
  <si>
    <t>INE020B08DU5</t>
  </si>
  <si>
    <t>Tata Capital Housing Finance Ltd. **</t>
  </si>
  <si>
    <t>INE033L14MN1</t>
  </si>
  <si>
    <t>Coal India Ltd.</t>
  </si>
  <si>
    <t>INE522F01014</t>
  </si>
  <si>
    <t>Consumable Fuels</t>
  </si>
  <si>
    <t>Apollo Hospitals Enterprise Ltd.</t>
  </si>
  <si>
    <t>INE437A01024</t>
  </si>
  <si>
    <t>Healthcare Services</t>
  </si>
  <si>
    <t>Pidilite Industries Ltd.</t>
  </si>
  <si>
    <t>INE318A01026</t>
  </si>
  <si>
    <t>Chemicals &amp; Petrochemicals</t>
  </si>
  <si>
    <t>Tata Power Company Ltd.</t>
  </si>
  <si>
    <t>INE245A01021</t>
  </si>
  <si>
    <t>Power</t>
  </si>
  <si>
    <t>Indus Towers Ltd.</t>
  </si>
  <si>
    <t>INE121J01017</t>
  </si>
  <si>
    <t>GAIL (India) Ltd.</t>
  </si>
  <si>
    <t>INE129A01019</t>
  </si>
  <si>
    <t>Gas</t>
  </si>
  <si>
    <t>Hindustan Petroleum Corporation Ltd.</t>
  </si>
  <si>
    <t>INE094A01015</t>
  </si>
  <si>
    <t>Bandhan Bank Ltd.</t>
  </si>
  <si>
    <t>INE545U01014</t>
  </si>
  <si>
    <t>Dr. Reddy's Laboratories Ltd.</t>
  </si>
  <si>
    <t>INE089A01023</t>
  </si>
  <si>
    <t>Pharmaceuticals &amp; Biotechnology</t>
  </si>
  <si>
    <t>SBI Life Insurance Company Ltd.</t>
  </si>
  <si>
    <t>INE123W01016</t>
  </si>
  <si>
    <t>Insurance</t>
  </si>
  <si>
    <t>NMDC Ltd.</t>
  </si>
  <si>
    <t>INE584A01023</t>
  </si>
  <si>
    <t>Minerals &amp; Mining</t>
  </si>
  <si>
    <t>Kotak Mahindra Bank Ltd.</t>
  </si>
  <si>
    <t>INE237A01028</t>
  </si>
  <si>
    <t>Grasim Industries Ltd.</t>
  </si>
  <si>
    <t>INE047A01021</t>
  </si>
  <si>
    <t>Cement &amp; Cement Products</t>
  </si>
  <si>
    <t>The Indian Hotels Company Ltd.</t>
  </si>
  <si>
    <t>INE053A01029</t>
  </si>
  <si>
    <t>Leisure Services</t>
  </si>
  <si>
    <t>PVR Inox Ltd.</t>
  </si>
  <si>
    <t>INE191H01014</t>
  </si>
  <si>
    <t>Entertainment</t>
  </si>
  <si>
    <t>United Spirits Ltd.</t>
  </si>
  <si>
    <t>INE854D01024</t>
  </si>
  <si>
    <t>Beverages</t>
  </si>
  <si>
    <t>IndusInd Bank Ltd.</t>
  </si>
  <si>
    <t>INE095A01012</t>
  </si>
  <si>
    <t>The India Cements Ltd.</t>
  </si>
  <si>
    <t>INE383A01012</t>
  </si>
  <si>
    <t>Aarti Industries Ltd.</t>
  </si>
  <si>
    <t>INE769A01020</t>
  </si>
  <si>
    <t>Hindustan Aeronautics Ltd.</t>
  </si>
  <si>
    <t>INE066F01012</t>
  </si>
  <si>
    <t>Aerospace &amp; Defense</t>
  </si>
  <si>
    <t>Dabur India Ltd.</t>
  </si>
  <si>
    <t>INE016A01026</t>
  </si>
  <si>
    <t>Personal Products</t>
  </si>
  <si>
    <t>Balrampur Chini Mills Ltd.</t>
  </si>
  <si>
    <t>INE119A01028</t>
  </si>
  <si>
    <t>Agricultural Food &amp; other Products</t>
  </si>
  <si>
    <t>Shree Cement Ltd.</t>
  </si>
  <si>
    <t>INE070A01015</t>
  </si>
  <si>
    <t>Delta Corp Ltd.</t>
  </si>
  <si>
    <t>INE124G01033</t>
  </si>
  <si>
    <t>Indian Oil Corporation Ltd.</t>
  </si>
  <si>
    <t>INE242A01010</t>
  </si>
  <si>
    <t>Gujarat Narmada Valley Fert &amp; Chem Ltd.</t>
  </si>
  <si>
    <t>INE113A01013</t>
  </si>
  <si>
    <t>The Federal Bank Ltd.</t>
  </si>
  <si>
    <t>INE171A01029</t>
  </si>
  <si>
    <t>Others</t>
  </si>
  <si>
    <t>Investment in Mutual fund</t>
  </si>
  <si>
    <t>LIC MF LIQUID FUND-DR PLN-GR</t>
  </si>
  <si>
    <t>INF767K01DN1</t>
  </si>
  <si>
    <t>Disclosure in Devrivtives</t>
  </si>
  <si>
    <t>Rounded,% TO Net Assets)</t>
  </si>
  <si>
    <t>Total</t>
  </si>
  <si>
    <t>Total outstanding position(as at 31 August 2023 ) in Derivative Instruments(Gross National) 1349.48 lacs.</t>
  </si>
  <si>
    <t>Total percentage of existing assets hedge through futures is 68.71%.</t>
  </si>
  <si>
    <t>State Bank of India</t>
  </si>
  <si>
    <t>INE062A01020</t>
  </si>
  <si>
    <t>Tata Consultancy Services Ltd.</t>
  </si>
  <si>
    <t>INE467B01029</t>
  </si>
  <si>
    <t>Axis Bank Ltd.</t>
  </si>
  <si>
    <t>INE238A01034</t>
  </si>
  <si>
    <t>ITC Ltd.</t>
  </si>
  <si>
    <t>INE154A01025</t>
  </si>
  <si>
    <t>Bharat Electronics Ltd.</t>
  </si>
  <si>
    <t>INE263A01024</t>
  </si>
  <si>
    <t>INE296A01024</t>
  </si>
  <si>
    <t>Hero MotoCorp Ltd.</t>
  </si>
  <si>
    <t>INE158A01026</t>
  </si>
  <si>
    <t>Eicher Motors Ltd.</t>
  </si>
  <si>
    <t>INE066A01021</t>
  </si>
  <si>
    <t>Maruti Suzuki India Ltd.</t>
  </si>
  <si>
    <t>INE585B01010</t>
  </si>
  <si>
    <t>Cipla Ltd.</t>
  </si>
  <si>
    <t>INE059A01026</t>
  </si>
  <si>
    <t>Ultratech Cement Ltd.</t>
  </si>
  <si>
    <t>INE481G01011</t>
  </si>
  <si>
    <t>Sun Pharmaceutical Industries Ltd.</t>
  </si>
  <si>
    <t>INE044A01036</t>
  </si>
  <si>
    <t>SRF Ltd.</t>
  </si>
  <si>
    <t>INE647A01010</t>
  </si>
  <si>
    <t>HCL Technologies Ltd.</t>
  </si>
  <si>
    <t>INE860A01027</t>
  </si>
  <si>
    <t>Bosch Ltd.</t>
  </si>
  <si>
    <t>INE323A01026</t>
  </si>
  <si>
    <t>Auto Components</t>
  </si>
  <si>
    <t>NTPC Ltd.</t>
  </si>
  <si>
    <t>INE733E01010</t>
  </si>
  <si>
    <t>Tata Steel Ltd.</t>
  </si>
  <si>
    <t>INE081A01020</t>
  </si>
  <si>
    <t>Ferrous Metals</t>
  </si>
  <si>
    <t>Hindalco Industries Ltd.</t>
  </si>
  <si>
    <t>INE038A01020</t>
  </si>
  <si>
    <t>Non - Ferrous Metals</t>
  </si>
  <si>
    <t>Mahanagar Gas Ltd.</t>
  </si>
  <si>
    <t>INE002S01010</t>
  </si>
  <si>
    <t>Bajaj Auto Ltd.</t>
  </si>
  <si>
    <t>INE917I01010</t>
  </si>
  <si>
    <t>Havells India Ltd.</t>
  </si>
  <si>
    <t>INE176B01034</t>
  </si>
  <si>
    <t>Consumer Durables</t>
  </si>
  <si>
    <t>Union Bank of India</t>
  </si>
  <si>
    <t>INE692A01016</t>
  </si>
  <si>
    <t>ICICI Prudential Life Insurance Co Ltd.</t>
  </si>
  <si>
    <t>INE726G01019</t>
  </si>
  <si>
    <t>Tech Mahindra Ltd.</t>
  </si>
  <si>
    <t>INE669C01036</t>
  </si>
  <si>
    <t>ICICI Lombard General Insurance Co. Ltd.</t>
  </si>
  <si>
    <t>INE765G01017</t>
  </si>
  <si>
    <t>Britannia Industries Ltd.</t>
  </si>
  <si>
    <t>INE216A01030</t>
  </si>
  <si>
    <t>Larsen &amp; Toubro Ltd.</t>
  </si>
  <si>
    <t>INE018A01030</t>
  </si>
  <si>
    <t>Construction</t>
  </si>
  <si>
    <t>Bajaj Finserv Ltd.</t>
  </si>
  <si>
    <t>INE918I01026</t>
  </si>
  <si>
    <t>Piramal Enterprises Ltd.</t>
  </si>
  <si>
    <t>INE140A01024</t>
  </si>
  <si>
    <t>Avalon Technologies Ltd.</t>
  </si>
  <si>
    <t>INE0LCL01028</t>
  </si>
  <si>
    <t>Electrical Equipment</t>
  </si>
  <si>
    <t>Muthoot Finance Ltd.</t>
  </si>
  <si>
    <t>INE414G01012</t>
  </si>
  <si>
    <t>Samvardhana Motherson International Ltd.</t>
  </si>
  <si>
    <t>INE775A01035</t>
  </si>
  <si>
    <t>SBI Cards &amp; Payment Services Ltd.</t>
  </si>
  <si>
    <t>INE018E01016</t>
  </si>
  <si>
    <t>7.8% State Government of Tamil Nadu</t>
  </si>
  <si>
    <t>IN3120220097</t>
  </si>
  <si>
    <t>7.08% State Government of Karnataka</t>
  </si>
  <si>
    <t>IN1920160059</t>
  </si>
  <si>
    <t>7.54% Government of India</t>
  </si>
  <si>
    <t>IN0020220029</t>
  </si>
  <si>
    <t>Total outstanding position(as at 31 August 2023 ) in Derivative Instruments(Gross National) 16745.08 lacs.</t>
  </si>
  <si>
    <t>Total percentage of existing assets hedge through futures is 16.7%.</t>
  </si>
  <si>
    <t>Trent Ltd.</t>
  </si>
  <si>
    <t>INE849A01020</t>
  </si>
  <si>
    <t>Retailing</t>
  </si>
  <si>
    <t>Equitas Small Finance Bank Ltd.</t>
  </si>
  <si>
    <t>INE063P01018</t>
  </si>
  <si>
    <t>Titan Company Ltd.</t>
  </si>
  <si>
    <t>INE280A01028</t>
  </si>
  <si>
    <t>Chalet Hotels Ltd.</t>
  </si>
  <si>
    <t>INE427F01016</t>
  </si>
  <si>
    <t>Five Star Business Finance Ltd.</t>
  </si>
  <si>
    <t>INE128S01021</t>
  </si>
  <si>
    <t>Coforge Ltd.</t>
  </si>
  <si>
    <t>INE591G01017</t>
  </si>
  <si>
    <t>Supreme Industries Ltd.</t>
  </si>
  <si>
    <t>INE195A01028</t>
  </si>
  <si>
    <t>Industrial Products</t>
  </si>
  <si>
    <t>CIE Automotive India Ltd.</t>
  </si>
  <si>
    <t>INE536H01010</t>
  </si>
  <si>
    <t>Creditaccess Grameen Ltd.</t>
  </si>
  <si>
    <t>INE741K01010</t>
  </si>
  <si>
    <t>Transport Corporation Of India Ltd.</t>
  </si>
  <si>
    <t>INE688A01022</t>
  </si>
  <si>
    <t>Transport Services</t>
  </si>
  <si>
    <t>Sundram Fasteners Ltd.</t>
  </si>
  <si>
    <t>INE387A01021</t>
  </si>
  <si>
    <t>Jubilant Foodworks Ltd.</t>
  </si>
  <si>
    <t>INE797F01020</t>
  </si>
  <si>
    <t>Syrma Sgs Technology Ltd.</t>
  </si>
  <si>
    <t>INE0DYJ01015</t>
  </si>
  <si>
    <t>Industrial Manufacturing</t>
  </si>
  <si>
    <t>Bharat Forge Ltd.</t>
  </si>
  <si>
    <t>INE465A01025</t>
  </si>
  <si>
    <t>Asian Paints Ltd.</t>
  </si>
  <si>
    <t>INE021A01026</t>
  </si>
  <si>
    <t>Birla Corporation Ltd.</t>
  </si>
  <si>
    <t>INE340A01012</t>
  </si>
  <si>
    <t>Karur Vysya Bank Ltd.</t>
  </si>
  <si>
    <t>INE036D01028</t>
  </si>
  <si>
    <t>Global Health Ltd.</t>
  </si>
  <si>
    <t>INE474Q01031</t>
  </si>
  <si>
    <t>Timken India Ltd.</t>
  </si>
  <si>
    <t>INE325A01013</t>
  </si>
  <si>
    <t>Crompton Greaves Cons Electrical Ltd.</t>
  </si>
  <si>
    <t>INE299U01018</t>
  </si>
  <si>
    <t>Siemens Ltd.</t>
  </si>
  <si>
    <t>INE003A01024</t>
  </si>
  <si>
    <t>Avenue Supermarts Ltd.</t>
  </si>
  <si>
    <t>INE192R01011</t>
  </si>
  <si>
    <t>KEI Industries Ltd.</t>
  </si>
  <si>
    <t>INE878B01027</t>
  </si>
  <si>
    <t>Navin Fluorine International Ltd.</t>
  </si>
  <si>
    <t>INE048G01026</t>
  </si>
  <si>
    <t>Star Health &amp; Allied Insurance Co Ltd.</t>
  </si>
  <si>
    <t>INE575P01011</t>
  </si>
  <si>
    <t>Divi's Laboratories Ltd.</t>
  </si>
  <si>
    <t>INE361B01024</t>
  </si>
  <si>
    <t>Endurance Technologies Ltd.</t>
  </si>
  <si>
    <t>INE913H01037</t>
  </si>
  <si>
    <t>KPIT Technologies Ltd.</t>
  </si>
  <si>
    <t>INE04I401011</t>
  </si>
  <si>
    <t>6.1% Government of India</t>
  </si>
  <si>
    <t>IN0020210095</t>
  </si>
  <si>
    <t>L&amp;T Finance Holdings Ltd.</t>
  </si>
  <si>
    <t>INE498L01015</t>
  </si>
  <si>
    <t>MAS Financial Services Ltd.</t>
  </si>
  <si>
    <t>INE348L01012</t>
  </si>
  <si>
    <t>CSB Bank Ltd.</t>
  </si>
  <si>
    <t>INE679A01013</t>
  </si>
  <si>
    <t>DCB Bank Ltd.</t>
  </si>
  <si>
    <t>INE503A01015</t>
  </si>
  <si>
    <t>360 One Wam Ltd.</t>
  </si>
  <si>
    <t>INE466L01038</t>
  </si>
  <si>
    <t>Aavas Financiers Ltd.</t>
  </si>
  <si>
    <t>INE216P01012</t>
  </si>
  <si>
    <t>Cholamandalam Financial Holdings Ltd.</t>
  </si>
  <si>
    <t>INE149A01033</t>
  </si>
  <si>
    <t>Gokaldas Exports Ltd.</t>
  </si>
  <si>
    <t>INE887G01027</t>
  </si>
  <si>
    <t>Textiles &amp; Apparels</t>
  </si>
  <si>
    <t>Pitti Engineering Ltd.</t>
  </si>
  <si>
    <t>INE450D01021</t>
  </si>
  <si>
    <t>Elecon Engineering Company Ltd.</t>
  </si>
  <si>
    <t>INE205B01023</t>
  </si>
  <si>
    <t>Divgi Torqtransfer Systems Ltd.</t>
  </si>
  <si>
    <t>INE753U01022</t>
  </si>
  <si>
    <t>Coromandel International Ltd.</t>
  </si>
  <si>
    <t>INE169A01031</t>
  </si>
  <si>
    <t>Fertilizers &amp; Agrochemicals</t>
  </si>
  <si>
    <t>Tata Motors Ltd.</t>
  </si>
  <si>
    <t>INE155A01022</t>
  </si>
  <si>
    <t>Somany Ceramics Ltd.</t>
  </si>
  <si>
    <t>INE355A01028</t>
  </si>
  <si>
    <t>Kennametal India Ltd.</t>
  </si>
  <si>
    <t>INE717A01029</t>
  </si>
  <si>
    <t>Motherson Sumi Wiring India Ltd.</t>
  </si>
  <si>
    <t>INE0FS801015</t>
  </si>
  <si>
    <t>Alkem Laboratories Ltd.</t>
  </si>
  <si>
    <t>INE540L01014</t>
  </si>
  <si>
    <t>P I INDUSTRIES LIMITED</t>
  </si>
  <si>
    <t>INE603J01030</t>
  </si>
  <si>
    <t>Aditya Birla Fashion and Retail Ltd.</t>
  </si>
  <si>
    <t>INE647O01011</t>
  </si>
  <si>
    <t>Carborundum Universal Ltd.</t>
  </si>
  <si>
    <t>INE120A01034</t>
  </si>
  <si>
    <t>Cyient Ltd.</t>
  </si>
  <si>
    <t>INE136B01020</t>
  </si>
  <si>
    <t>IT - Services</t>
  </si>
  <si>
    <t>Kansai Nerolac Paints Ltd.</t>
  </si>
  <si>
    <t>INE531A01024</t>
  </si>
  <si>
    <t>Torrent Pharmaceuticals Ltd.</t>
  </si>
  <si>
    <t>INE685A01028</t>
  </si>
  <si>
    <t>$0.00%</t>
  </si>
  <si>
    <t>$ Less Than 0.01% of Net Asset Value</t>
  </si>
  <si>
    <t>Power Grid Corporation of India Ltd.</t>
  </si>
  <si>
    <t>INE752E01010</t>
  </si>
  <si>
    <t>NHPC Ltd.</t>
  </si>
  <si>
    <t>INE848E01016</t>
  </si>
  <si>
    <t>Akzo Nobel India Ltd.</t>
  </si>
  <si>
    <t>INE133A01011</t>
  </si>
  <si>
    <t>BEML Ltd.</t>
  </si>
  <si>
    <t>INE258A01016</t>
  </si>
  <si>
    <t>Agricultural, Commercial &amp; Construction Vehicles</t>
  </si>
  <si>
    <t>Bajaj Consumer Care Ltd.</t>
  </si>
  <si>
    <t>INE933K01021</t>
  </si>
  <si>
    <t>Power Finance Corporation Ltd.</t>
  </si>
  <si>
    <t>INE134E01011</t>
  </si>
  <si>
    <t>Sanofi India Ltd.</t>
  </si>
  <si>
    <t>INE058A01010</t>
  </si>
  <si>
    <t>Hindustan Zinc Ltd.</t>
  </si>
  <si>
    <t>INE267A01025</t>
  </si>
  <si>
    <t>Colgate Palmolive (India) Ltd.</t>
  </si>
  <si>
    <t>INE259A01022</t>
  </si>
  <si>
    <t>Torrent Power Ltd.</t>
  </si>
  <si>
    <t>INE813H01021</t>
  </si>
  <si>
    <t>JB Chemicals &amp; Pharmaceuticals Ltd.</t>
  </si>
  <si>
    <t>INE572A01028</t>
  </si>
  <si>
    <t>Syngene International Ltd.</t>
  </si>
  <si>
    <t>INE398R01022</t>
  </si>
  <si>
    <t>Abbott India Ltd.</t>
  </si>
  <si>
    <t>INE358A01014</t>
  </si>
  <si>
    <t>Zydus Lifesciences Ltd.</t>
  </si>
  <si>
    <t>INE010B01027</t>
  </si>
  <si>
    <t>Laurus Labs Ltd.</t>
  </si>
  <si>
    <t>INE947Q01028</t>
  </si>
  <si>
    <t>IPCA Laboratories Ltd.</t>
  </si>
  <si>
    <t>INE571A01038</t>
  </si>
  <si>
    <t>Metropolis Healthcare Ltd.</t>
  </si>
  <si>
    <t>INE112L01020</t>
  </si>
  <si>
    <t>Natco Pharma Ltd.</t>
  </si>
  <si>
    <t>INE987B01026</t>
  </si>
  <si>
    <t>UNO Minda Ltd.</t>
  </si>
  <si>
    <t>INE405E01023</t>
  </si>
  <si>
    <t>Cholamandalam Investment &amp; Fin Co Ltd.</t>
  </si>
  <si>
    <t>INE121A01024</t>
  </si>
  <si>
    <t>Astral Ltd.</t>
  </si>
  <si>
    <t>INE006I01046</t>
  </si>
  <si>
    <t>Polycab India Ltd.</t>
  </si>
  <si>
    <t>INE455K01017</t>
  </si>
  <si>
    <t>Balkrishna Industries Ltd.</t>
  </si>
  <si>
    <t>INE787D01026</t>
  </si>
  <si>
    <t>Dalmia Bharat Ltd.</t>
  </si>
  <si>
    <t>INE00R701025</t>
  </si>
  <si>
    <t>Ashok Leyland Ltd.</t>
  </si>
  <si>
    <t>INE208A01029</t>
  </si>
  <si>
    <t>Bank of Baroda</t>
  </si>
  <si>
    <t>INE028A01039</t>
  </si>
  <si>
    <t>Suzlon Energy Ltd.</t>
  </si>
  <si>
    <t>INE040H01021</t>
  </si>
  <si>
    <t>Info Edge (India) Ltd.</t>
  </si>
  <si>
    <t>INE663F01024</t>
  </si>
  <si>
    <t>TVS Motor Company Ltd.</t>
  </si>
  <si>
    <t>INE494B01023</t>
  </si>
  <si>
    <t>Voltas Ltd.</t>
  </si>
  <si>
    <t>INE226A01021</t>
  </si>
  <si>
    <t>APL Apollo Tubes Ltd.</t>
  </si>
  <si>
    <t>INE702C01027</t>
  </si>
  <si>
    <t>The Ramco Cements Ltd.</t>
  </si>
  <si>
    <t>INE331A01037</t>
  </si>
  <si>
    <t>Oberoi Realty Ltd.</t>
  </si>
  <si>
    <t>INE093I01010</t>
  </si>
  <si>
    <t>Realty</t>
  </si>
  <si>
    <t>3M India Ltd.</t>
  </si>
  <si>
    <t>INE470A01017</t>
  </si>
  <si>
    <t>Diversified</t>
  </si>
  <si>
    <t>Whirlpool of India Ltd.</t>
  </si>
  <si>
    <t>INE716A01013</t>
  </si>
  <si>
    <t>Schaeffler India Ltd.</t>
  </si>
  <si>
    <t>INE513A01022</t>
  </si>
  <si>
    <t>ACC Ltd.</t>
  </si>
  <si>
    <t>INE012A01025</t>
  </si>
  <si>
    <t>Metro Brands Ltd.</t>
  </si>
  <si>
    <t>INE317I01021</t>
  </si>
  <si>
    <t>Relaxo Footwears Ltd.</t>
  </si>
  <si>
    <t>INE131B01039</t>
  </si>
  <si>
    <t>Apollo Tyres Ltd.</t>
  </si>
  <si>
    <t>INE438A01022</t>
  </si>
  <si>
    <t>K.P.R. Mill Ltd.</t>
  </si>
  <si>
    <t>INE930H01031</t>
  </si>
  <si>
    <t>Honeywell Automation India Ltd.</t>
  </si>
  <si>
    <t>INE671A01010</t>
  </si>
  <si>
    <t>Container Corporation Of India Ltd.</t>
  </si>
  <si>
    <t>INE111A01025</t>
  </si>
  <si>
    <t>Sumitomo Chemical India Ltd.</t>
  </si>
  <si>
    <t>INE258G01013</t>
  </si>
  <si>
    <t>Oracle Financial Services Software Ltd.</t>
  </si>
  <si>
    <t>INE881D01027</t>
  </si>
  <si>
    <t>Devyani International Ltd.</t>
  </si>
  <si>
    <t>INE872J01023</t>
  </si>
  <si>
    <t>PCBL Ltd.</t>
  </si>
  <si>
    <t>INE602A01031</t>
  </si>
  <si>
    <t>SKF India Ltd.</t>
  </si>
  <si>
    <t>INE640A01023</t>
  </si>
  <si>
    <t>Gujarat Gas Ltd.</t>
  </si>
  <si>
    <t>INE844O01030</t>
  </si>
  <si>
    <t>Bharat Petroleum Corporation Ltd.</t>
  </si>
  <si>
    <t>INE029A01011</t>
  </si>
  <si>
    <t>Cyient DLM Ltd.</t>
  </si>
  <si>
    <t>INE055S01018</t>
  </si>
  <si>
    <t>Godrej Agrovet Ltd.</t>
  </si>
  <si>
    <t>INE850D01014</t>
  </si>
  <si>
    <t>Mahindra &amp; Mahindra Financial Serv Ltd.</t>
  </si>
  <si>
    <t>INE774D01024</t>
  </si>
  <si>
    <t>Total outstanding position(as at 31 August 2023 ) in Derivative Instruments(Gross National) 300.05 lacs.</t>
  </si>
  <si>
    <t>Total percentage of existing assets hedge through futures is 29.92%.</t>
  </si>
  <si>
    <t>TVS Holdings Ltd.</t>
  </si>
  <si>
    <t>INE105A01035</t>
  </si>
  <si>
    <t>Gabriel India Ltd.</t>
  </si>
  <si>
    <t>INE524A01029</t>
  </si>
  <si>
    <t>Praj Industries Ltd.</t>
  </si>
  <si>
    <t>INE074A01025</t>
  </si>
  <si>
    <t>Jyothy Labs Ltd.</t>
  </si>
  <si>
    <t>INE668F01031</t>
  </si>
  <si>
    <t>Household Products</t>
  </si>
  <si>
    <t>L&amp;T Technology Services Ltd.</t>
  </si>
  <si>
    <t>INE010V01017</t>
  </si>
  <si>
    <t>Apar Industries Ltd.</t>
  </si>
  <si>
    <t>INE372A01015</t>
  </si>
  <si>
    <t>KSB Ltd.</t>
  </si>
  <si>
    <t>INE999A01015</t>
  </si>
  <si>
    <t>InterGlobe Aviation Ltd.</t>
  </si>
  <si>
    <t>INE646L01027</t>
  </si>
  <si>
    <t>Wendt India Ltd.</t>
  </si>
  <si>
    <t>INE274C01019</t>
  </si>
  <si>
    <t>ION Exchange India Ltd.</t>
  </si>
  <si>
    <t>INE570A01022</t>
  </si>
  <si>
    <t>CCL Products (India) Ltd.</t>
  </si>
  <si>
    <t>INE421D01022</t>
  </si>
  <si>
    <t>Triveni Turbine Ltd.</t>
  </si>
  <si>
    <t>INE152M01016</t>
  </si>
  <si>
    <t>Ujjivan Small Finance Bank Ltd.</t>
  </si>
  <si>
    <t>INE551W01018</t>
  </si>
  <si>
    <t>Sundaram Clayton DCD Ltd. #</t>
  </si>
  <si>
    <t>Disa India Ltd.</t>
  </si>
  <si>
    <t>INE131C01011</t>
  </si>
  <si>
    <t>Alicon Castalloy Ltd.</t>
  </si>
  <si>
    <t>INE062D01024</t>
  </si>
  <si>
    <t>5.5% Britannia Industries Ltd. **</t>
  </si>
  <si>
    <t>INE216A08027</t>
  </si>
  <si>
    <t>Garware Hi-Tech Films Ltd.</t>
  </si>
  <si>
    <t>INE291A01017</t>
  </si>
  <si>
    <t>Elgi Equipments Ltd.</t>
  </si>
  <si>
    <t>INE285A01027</t>
  </si>
  <si>
    <t>Grindwell Norton Ltd.</t>
  </si>
  <si>
    <t>INE536A01023</t>
  </si>
  <si>
    <t>Lemon Tree Hotels Ltd.</t>
  </si>
  <si>
    <t>INE970X01018</t>
  </si>
  <si>
    <t>Greenpanel Industries Ltd.</t>
  </si>
  <si>
    <t>INE08ZM01014</t>
  </si>
  <si>
    <t>Deepak Nitrite Ltd.</t>
  </si>
  <si>
    <t>INE288B01029</t>
  </si>
  <si>
    <t>Kirloskar Oil Engines Ltd.</t>
  </si>
  <si>
    <t>INE146L01010</t>
  </si>
  <si>
    <t>Blue Star Ltd.</t>
  </si>
  <si>
    <t>INE472A01039</t>
  </si>
  <si>
    <t>Hitachi Energy India Ltd.</t>
  </si>
  <si>
    <t>INE07Y701011</t>
  </si>
  <si>
    <t>Century Plyboards (India) Ltd.</t>
  </si>
  <si>
    <t>INE348B01021</t>
  </si>
  <si>
    <t>IDFC First Bank Ltd.</t>
  </si>
  <si>
    <t>INE092T01019</t>
  </si>
  <si>
    <t>Birlasoft Ltd.</t>
  </si>
  <si>
    <t>INE836A01035</t>
  </si>
  <si>
    <t>Narayana Hrudayalaya ltd.</t>
  </si>
  <si>
    <t>INE410P01011</t>
  </si>
  <si>
    <t>TD Power Systems Ltd.</t>
  </si>
  <si>
    <t>INE419M01027</t>
  </si>
  <si>
    <t>Bharat Bijlee Ltd.</t>
  </si>
  <si>
    <t>INE464A01028</t>
  </si>
  <si>
    <t>Finolex Industries Ltd.</t>
  </si>
  <si>
    <t>INE183A01024</t>
  </si>
  <si>
    <t>Hatsun Agro Product Ltd.</t>
  </si>
  <si>
    <t>INE473B01035</t>
  </si>
  <si>
    <t>Ratnamani Metals &amp; Tubes Ltd.</t>
  </si>
  <si>
    <t>INE703B01027</t>
  </si>
  <si>
    <t>Galaxy Surfactants Ltd.</t>
  </si>
  <si>
    <t>INE600K01018</t>
  </si>
  <si>
    <t>Cera Sanitaryware Ltd.</t>
  </si>
  <si>
    <t>INE739E01017</t>
  </si>
  <si>
    <t>BSE Ltd.</t>
  </si>
  <si>
    <t>INE118H01025</t>
  </si>
  <si>
    <t>Capital Markets</t>
  </si>
  <si>
    <t>Campus Activewear Ltd.</t>
  </si>
  <si>
    <t>INE278Y01022</t>
  </si>
  <si>
    <t>Sheela Foam Ltd.</t>
  </si>
  <si>
    <t>INE916U01025</t>
  </si>
  <si>
    <t>Fine Organic Industries Ltd.</t>
  </si>
  <si>
    <t>INE686Y01026</t>
  </si>
  <si>
    <t>PNC Infratech Ltd.</t>
  </si>
  <si>
    <t>INE195J01029</t>
  </si>
  <si>
    <t>Orient Electric Ltd.</t>
  </si>
  <si>
    <t>INE142Z01019</t>
  </si>
  <si>
    <t>Motilal Oswal Financial Services Ltd.</t>
  </si>
  <si>
    <t>INE338I01027</t>
  </si>
  <si>
    <t>Carysil Ltd.</t>
  </si>
  <si>
    <t>INE482D01024</t>
  </si>
  <si>
    <t>Hindware Home Innovation Ltd.</t>
  </si>
  <si>
    <t>INE05AN01011</t>
  </si>
  <si>
    <t>MM Forgings Ltd.</t>
  </si>
  <si>
    <t>INE227C01017</t>
  </si>
  <si>
    <t>SP Apparels Ltd.</t>
  </si>
  <si>
    <t>INE212I01016</t>
  </si>
  <si>
    <t>Tata Consumer Products Ltd.</t>
  </si>
  <si>
    <t>INE192A01025</t>
  </si>
  <si>
    <t>ZF Commercial Vehicle Ctrl Sys Ind Ltd.</t>
  </si>
  <si>
    <t>INE342J01019</t>
  </si>
  <si>
    <t>Jamna Auto Industries Ltd.</t>
  </si>
  <si>
    <t>INE039C01032</t>
  </si>
  <si>
    <t>LIC Mutual Fund</t>
  </si>
  <si>
    <t>INF397L01554</t>
  </si>
  <si>
    <t>Ashoka Buildcon Ltd.</t>
  </si>
  <si>
    <t>INE442H01029</t>
  </si>
  <si>
    <t>REC Ltd.</t>
  </si>
  <si>
    <t>INE020B01018</t>
  </si>
  <si>
    <t>Blue Dart Express Ltd.</t>
  </si>
  <si>
    <t>INE233B01017</t>
  </si>
  <si>
    <t>Gujarat State Petronet Ltd.</t>
  </si>
  <si>
    <t>INE246F01010</t>
  </si>
  <si>
    <t>Cummins India Ltd.</t>
  </si>
  <si>
    <t>INE298A01020</t>
  </si>
  <si>
    <t>Gateway Distriparks Ltd.</t>
  </si>
  <si>
    <t>INE079J01017</t>
  </si>
  <si>
    <t>Bharat Dynamics Ltd.</t>
  </si>
  <si>
    <t>INE171Z01018</t>
  </si>
  <si>
    <t>Mishra Dhatu Nigam Ltd.</t>
  </si>
  <si>
    <t>INE099Z01011</t>
  </si>
  <si>
    <t>Adani Enterprises Ltd.</t>
  </si>
  <si>
    <t>INE423A01024</t>
  </si>
  <si>
    <t>Metals &amp; Minerals Trading</t>
  </si>
  <si>
    <t>JSW Steel Ltd.</t>
  </si>
  <si>
    <t>INE019A01038</t>
  </si>
  <si>
    <t>HDFC Life Insurance Company Ltd.</t>
  </si>
  <si>
    <t>INE795G01014</t>
  </si>
  <si>
    <t>Oil &amp; Natural Gas Corporation Ltd.</t>
  </si>
  <si>
    <t>INE213A01029</t>
  </si>
  <si>
    <t>Oil</t>
  </si>
  <si>
    <t>Adani Ports &amp; Special Economic Zone Ltd.</t>
  </si>
  <si>
    <t>INE742F01042</t>
  </si>
  <si>
    <t>Transport Infrastructure</t>
  </si>
  <si>
    <t>Wipro Ltd.</t>
  </si>
  <si>
    <t>INE075A01022</t>
  </si>
  <si>
    <t>UPL Ltd.</t>
  </si>
  <si>
    <t>INE628A01036</t>
  </si>
  <si>
    <t>VARUN BEVERAGES LIMITED</t>
  </si>
  <si>
    <t>INE200M01021</t>
  </si>
  <si>
    <t>Persistent Systems Ltd.</t>
  </si>
  <si>
    <t>INE262H01013</t>
  </si>
  <si>
    <t>KNR Constructions Ltd.</t>
  </si>
  <si>
    <t>INE634I01029</t>
  </si>
  <si>
    <t>Vinati Organics Ltd.</t>
  </si>
  <si>
    <t>INE410B01037</t>
  </si>
  <si>
    <t>MRF Ltd.</t>
  </si>
  <si>
    <t>INE883A01011</t>
  </si>
  <si>
    <t>Amber Enterprises India Ltd.</t>
  </si>
  <si>
    <t>INE371P01015</t>
  </si>
  <si>
    <t>Shriram Finance Ltd.</t>
  </si>
  <si>
    <t>INE721A01013</t>
  </si>
  <si>
    <t>Kajaria Ceramics Ltd.</t>
  </si>
  <si>
    <t>INE217B01036</t>
  </si>
  <si>
    <t>Sundaram Finance Ltd.</t>
  </si>
  <si>
    <t>INE660A01013</t>
  </si>
  <si>
    <t>Tata Elxsi Ltd.</t>
  </si>
  <si>
    <t>INE670A01012</t>
  </si>
  <si>
    <t>Saregama India Ltd.</t>
  </si>
  <si>
    <t>INE979A01025</t>
  </si>
  <si>
    <t>Bajaj Electricals Ltd.</t>
  </si>
  <si>
    <t>INE193E01025</t>
  </si>
  <si>
    <t>Emami Ltd.</t>
  </si>
  <si>
    <t>INE548C01032</t>
  </si>
  <si>
    <t>Digidrive Distributors Ltd. #</t>
  </si>
  <si>
    <t>INE0PSC01016</t>
  </si>
  <si>
    <t>Godrej Consumer Products Ltd.</t>
  </si>
  <si>
    <t>INE102D01028</t>
  </si>
  <si>
    <t>Ambuja Cements Ltd.</t>
  </si>
  <si>
    <t>INE079A01024</t>
  </si>
  <si>
    <t>DLF Ltd.</t>
  </si>
  <si>
    <t>INE271C01023</t>
  </si>
  <si>
    <t>Marico Ltd.</t>
  </si>
  <si>
    <t>INE196A01026</t>
  </si>
  <si>
    <t>Vedanta Ltd.</t>
  </si>
  <si>
    <t>INE205A01025</t>
  </si>
  <si>
    <t>Diversified Metals</t>
  </si>
  <si>
    <t>Jindal Steel &amp; Power Ltd.</t>
  </si>
  <si>
    <t>INE749A01030</t>
  </si>
  <si>
    <t>Page Industries Ltd.</t>
  </si>
  <si>
    <t>INE761H01022</t>
  </si>
  <si>
    <t>ABB India Ltd.</t>
  </si>
  <si>
    <t>INE117A01022</t>
  </si>
  <si>
    <t>Canara Bank</t>
  </si>
  <si>
    <t>INE476A01014</t>
  </si>
  <si>
    <t>Indian Railway Catering &amp;Tou. Corp. Ltd.</t>
  </si>
  <si>
    <t>INE335Y01020</t>
  </si>
  <si>
    <t>HDFC Asset Management Company Ltd.</t>
  </si>
  <si>
    <t>INE127D01025</t>
  </si>
  <si>
    <t>Zomato Ltd.</t>
  </si>
  <si>
    <t>INE758T01015</t>
  </si>
  <si>
    <t>Berger Paints (I) Ltd.</t>
  </si>
  <si>
    <t>INE463A01038</t>
  </si>
  <si>
    <t>Adani Green Energy Ltd.</t>
  </si>
  <si>
    <t>INE364U01010</t>
  </si>
  <si>
    <t>Bajaj Holdings &amp; Investment Ltd.</t>
  </si>
  <si>
    <t>INE118A01012</t>
  </si>
  <si>
    <t>Adani Energy Solutions Ltd.</t>
  </si>
  <si>
    <t>INE931S01010</t>
  </si>
  <si>
    <t>FSN E-Commerce Ventures Ltd.</t>
  </si>
  <si>
    <t>INE388Y01029</t>
  </si>
  <si>
    <t>Adani Total Gas Ltd.</t>
  </si>
  <si>
    <t>INE399L01023</t>
  </si>
  <si>
    <t>Procter &amp; Gamble Hygiene&amp;HealthCare Ltd.</t>
  </si>
  <si>
    <t>INE179A01014</t>
  </si>
  <si>
    <t>Life Insurance Corporation of India</t>
  </si>
  <si>
    <t>INE0J1Y01017</t>
  </si>
  <si>
    <t>Adani Wilmar Ltd.</t>
  </si>
  <si>
    <t>INE699H01024</t>
  </si>
  <si>
    <t>Craftsman Automation Ltd.</t>
  </si>
  <si>
    <t>INE00LO01017</t>
  </si>
  <si>
    <t>Thermax Ltd.</t>
  </si>
  <si>
    <t>INE152A01029</t>
  </si>
  <si>
    <t>MRS Bectors Food Specialities Ltd.</t>
  </si>
  <si>
    <t>INE495P01012</t>
  </si>
  <si>
    <t>Safari Industries India Ltd.</t>
  </si>
  <si>
    <t>INE429E01023</t>
  </si>
  <si>
    <t>AIA Engineering Ltd.</t>
  </si>
  <si>
    <t>INE212H01026</t>
  </si>
  <si>
    <t>RHI Magnesita India Ltd.</t>
  </si>
  <si>
    <t>INE743M01012</t>
  </si>
  <si>
    <t>5.74% Government of India</t>
  </si>
  <si>
    <t>IN0020210186</t>
  </si>
  <si>
    <r>
      <t xml:space="preserve">NSE Symbol: </t>
    </r>
    <r>
      <rPr>
        <b/>
        <sz val="9"/>
        <color theme="1"/>
        <rFont val="Arial"/>
        <family val="2"/>
      </rPr>
      <t>LICNFNHGP</t>
    </r>
  </si>
  <si>
    <r>
      <t xml:space="preserve">BSE Scrip Code: </t>
    </r>
    <r>
      <rPr>
        <b/>
        <sz val="9"/>
        <color theme="1"/>
        <rFont val="Arial"/>
        <family val="2"/>
      </rPr>
      <t>539784</t>
    </r>
  </si>
  <si>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</si>
  <si>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</si>
  <si>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</si>
  <si>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</si>
  <si>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Moderately High</t>
  </si>
  <si>
    <t>Low</t>
  </si>
  <si>
    <t>Riskometer</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</si>
  <si>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</si>
  <si>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</si>
  <si>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</si>
  <si>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</si>
  <si>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</si>
  <si>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</si>
  <si>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r>
      <t>•</t>
    </r>
    <r>
      <rPr>
        <b/>
        <sz val="9"/>
        <color rgb="FF000000"/>
        <rFont val="Arial"/>
        <family val="2"/>
      </rPr>
      <t>Risk – Low</t>
    </r>
  </si>
  <si>
    <t>Very High</t>
  </si>
  <si>
    <t>High</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</si>
  <si>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</si>
  <si>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</si>
  <si>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</si>
  <si>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</si>
  <si>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t>LIC MF AGGRESSIVE HYBRID FUND (FORMERLY LIC MF EQUITY HYBRID FUND)</t>
  </si>
  <si>
    <t>LIC MF ELSS (FORMERLY LIC MF TAX PLAN)</t>
  </si>
  <si>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</si>
  <si>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</si>
  <si>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</si>
  <si>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</si>
  <si>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</si>
  <si>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</si>
  <si>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</si>
  <si>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</si>
  <si>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</si>
  <si>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</si>
  <si>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</si>
  <si>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</si>
  <si>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</si>
  <si>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</si>
  <si>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</si>
  <si>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</si>
  <si>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</si>
  <si>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</si>
  <si>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</si>
  <si>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</si>
  <si>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•Investment predominantly in dividend yielding equity and equity related instruments.</t>
  </si>
  <si>
    <t>S&amp;P BSE Healthcare -  (TRI)</t>
  </si>
  <si>
    <t>•Investment predominantly in equity and equity related instruments of companies engaged in Healthcare &amp; Allied Sectors</t>
  </si>
  <si>
    <t>LIC MF Midcap Fund</t>
  </si>
  <si>
    <t>NIFTY Midcap 150 - TRI</t>
  </si>
  <si>
    <t>•Investment predominantly in equity and equity related instruments of Midcap companies.</t>
  </si>
  <si>
    <t>NIFTY Equity Savings Index</t>
  </si>
  <si>
    <t>•Regular income &amp; Capital appreciation over Medium to Long term</t>
  </si>
  <si>
    <t>•Investment in equity and equity related Instruments including equity derivatives, arbitrage and debt and money market instruments</t>
  </si>
  <si>
    <t>Nifty 500 TRI</t>
  </si>
  <si>
    <t>•Investing across Large, Mid &amp; Small Cap stocks.</t>
  </si>
  <si>
    <t>LIC MF SmallCap Fund</t>
  </si>
  <si>
    <t>NIFTY Smallcap 250 - TRI</t>
  </si>
  <si>
    <t>•Investment predominantly in equity and equity related instruments of Smallcap companies.</t>
  </si>
  <si>
    <t>LIC  MF Focused 30 Equity Fund</t>
  </si>
  <si>
    <t>NIFTY 500 - TRI</t>
  </si>
  <si>
    <t>• Investment predominantly in large cap focused equity &amp; equity related instruments of up to 30 ompanies and balance in debt &amp; money market instruments.</t>
  </si>
  <si>
    <t>Domestic Price of Gold</t>
  </si>
  <si>
    <t>•To replicate returns of LIC MF Gold ETF FOF with at least medium term horizon</t>
  </si>
  <si>
    <t>•Investments in units of LIC MF Gold ETF / Money Market Instruments/ LIC MF Liquid Fund Scheme</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</si>
  <si>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</si>
  <si>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</si>
  <si>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</si>
  <si>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</si>
  <si>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</si>
  <si>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</si>
  <si>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</si>
  <si>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</si>
  <si>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</si>
  <si>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</si>
  <si>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</si>
  <si>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•Long term capital growth.</t>
  </si>
  <si>
    <t>•Investment in equity and equity related instruments by following value investment strategy.</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</si>
  <si>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</si>
  <si>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</si>
  <si>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</si>
  <si>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</si>
  <si>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</si>
  <si>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</si>
  <si>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</si>
  <si>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</si>
  <si>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</si>
  <si>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</si>
  <si>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</si>
  <si>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</si>
  <si>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</si>
  <si>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</si>
  <si>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</si>
  <si>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</si>
  <si>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</si>
  <si>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INE0Q3R01026</t>
  </si>
  <si>
    <r>
      <t>•</t>
    </r>
    <r>
      <rPr>
        <b/>
        <sz val="9"/>
        <color rgb="FF000000"/>
        <rFont val="Arial"/>
        <family val="2"/>
      </rPr>
      <t>Risk - Moderately High</t>
    </r>
  </si>
  <si>
    <t>LICMFGOLDETF</t>
  </si>
  <si>
    <t>LIC MF Gold Exchange Traded Fund</t>
  </si>
  <si>
    <r>
      <t xml:space="preserve">NSE Symbol: </t>
    </r>
    <r>
      <rPr>
        <b/>
        <sz val="9"/>
        <color theme="1"/>
        <rFont val="Arial"/>
        <family val="2"/>
      </rPr>
      <t>LICMFGOLD</t>
    </r>
  </si>
  <si>
    <r>
      <t xml:space="preserve">BSE Scrip Code: </t>
    </r>
    <r>
      <rPr>
        <b/>
        <sz val="9"/>
        <color theme="1"/>
        <rFont val="Arial"/>
        <family val="2"/>
      </rPr>
      <t>533719</t>
    </r>
  </si>
  <si>
    <t>Gold</t>
  </si>
  <si>
    <t>• To replicate the performance of gold in domestic prices with at least medium term horizon.</t>
  </si>
  <si>
    <t>• Investments in physical gold and gold related instruments / debt &amp; money market instruments.</t>
  </si>
  <si>
    <t>•Risk -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</si>
</sst>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style="thin">
        <color indexed="64"/>
      </top>
      <bottom style="thin">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medium">
        <color rgb="FF000000"/>
      </right>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10">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2" fillId="0" borderId="13"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4"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4"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2" fillId="0" borderId="27" xfId="0" applyFont="1" applyBorder="1" applyAlignment="1">
      <alignment horizontal="left"/>
    </xf>
    <xf numFmtId="167" fontId="2" fillId="0" borderId="28" xfId="1" applyNumberFormat="1" applyFont="1" applyBorder="1"/>
    <xf numFmtId="0" fontId="2" fillId="0" borderId="29" xfId="0" applyFont="1" applyBorder="1" applyAlignment="1">
      <alignment horizontal="left"/>
    </xf>
    <xf numFmtId="164" fontId="2" fillId="0" borderId="10" xfId="0" applyNumberFormat="1" applyFont="1" applyBorder="1"/>
    <xf numFmtId="4" fontId="2" fillId="0" borderId="10" xfId="0" applyNumberFormat="1" applyFont="1" applyBorder="1"/>
    <xf numFmtId="10" fontId="2" fillId="0" borderId="10" xfId="0" applyNumberFormat="1" applyFont="1" applyBorder="1" applyAlignment="1">
      <alignment horizontal="right"/>
    </xf>
    <xf numFmtId="10" fontId="2" fillId="0" borderId="30" xfId="1" applyNumberFormat="1" applyFont="1" applyBorder="1"/>
    <xf numFmtId="0" fontId="3" fillId="0" borderId="29" xfId="0" applyFont="1" applyBorder="1" applyAlignment="1">
      <alignment horizontal="left"/>
    </xf>
    <xf numFmtId="0" fontId="3" fillId="0" borderId="10" xfId="0" applyFont="1" applyBorder="1" applyAlignment="1">
      <alignment horizontal="left"/>
    </xf>
    <xf numFmtId="164" fontId="3" fillId="0" borderId="10" xfId="0" applyNumberFormat="1" applyFont="1" applyBorder="1"/>
    <xf numFmtId="10" fontId="3" fillId="0" borderId="8" xfId="1" applyNumberFormat="1" applyFont="1" applyBorder="1"/>
    <xf numFmtId="10" fontId="3" fillId="0" borderId="30" xfId="1" applyNumberFormat="1" applyFont="1" applyBorder="1"/>
    <xf numFmtId="0" fontId="3" fillId="0" borderId="31" xfId="0" applyFont="1" applyBorder="1" applyAlignment="1">
      <alignment horizontal="left"/>
    </xf>
    <xf numFmtId="166" fontId="2" fillId="0" borderId="10" xfId="0" applyNumberFormat="1" applyFont="1" applyBorder="1"/>
    <xf numFmtId="167" fontId="2" fillId="0" borderId="10" xfId="0" applyNumberFormat="1" applyFont="1" applyBorder="1" applyAlignment="1">
      <alignment horizontal="right"/>
    </xf>
    <xf numFmtId="0" fontId="3" fillId="0" borderId="32" xfId="0" applyFont="1" applyBorder="1" applyAlignment="1">
      <alignment horizontal="left"/>
    </xf>
    <xf numFmtId="0" fontId="3" fillId="0" borderId="33" xfId="0" applyFont="1" applyBorder="1" applyAlignment="1">
      <alignment horizontal="left"/>
    </xf>
    <xf numFmtId="164" fontId="3" fillId="0" borderId="33" xfId="0" applyNumberFormat="1" applyFont="1" applyBorder="1"/>
    <xf numFmtId="4" fontId="3" fillId="0" borderId="33" xfId="0" applyNumberFormat="1" applyFont="1" applyBorder="1"/>
    <xf numFmtId="10" fontId="3" fillId="0" borderId="33" xfId="0" applyNumberFormat="1" applyFont="1" applyBorder="1" applyAlignment="1">
      <alignment horizontal="right"/>
    </xf>
    <xf numFmtId="10" fontId="3" fillId="0" borderId="34" xfId="1" applyNumberFormat="1" applyFont="1" applyBorder="1"/>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10" fillId="0" borderId="35" xfId="0" applyFont="1" applyBorder="1" applyAlignment="1">
      <alignment horizontal="center" vertical="center" wrapText="1"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94</xdr:row>
      <xdr:rowOff>66675</xdr:rowOff>
    </xdr:from>
    <xdr:to>
      <xdr:col>4</xdr:col>
      <xdr:colOff>1892300</xdr:colOff>
      <xdr:row>97</xdr:row>
      <xdr:rowOff>349250</xdr:rowOff>
    </xdr:to>
    <xdr:pic>
      <xdr:nvPicPr>
        <xdr:cNvPr id="2" name="Picture 1">
          <a:extLst>
            <a:ext uri="{FF2B5EF4-FFF2-40B4-BE49-F238E27FC236}">
              <a16:creationId xmlns:a16="http://schemas.microsoft.com/office/drawing/2014/main" id="{6C0BB611-BB45-4A37-AFD9-FC0F797D0BE6}"/>
            </a:ext>
          </a:extLst>
        </xdr:cNvPr>
        <xdr:cNvPicPr>
          <a:picLocks noChangeAspect="1"/>
        </xdr:cNvPicPr>
      </xdr:nvPicPr>
      <xdr:blipFill>
        <a:blip xmlns:r="http://schemas.openxmlformats.org/officeDocument/2006/relationships" r:embed="rId1"/>
        <a:stretch>
          <a:fillRect/>
        </a:stretch>
      </xdr:blipFill>
      <xdr:spPr>
        <a:xfrm>
          <a:off x="7340600" y="18983325"/>
          <a:ext cx="1854200" cy="1711325"/>
        </a:xfrm>
        <a:prstGeom prst="rect">
          <a:avLst/>
        </a:prstGeom>
      </xdr:spPr>
    </xdr:pic>
    <xdr:clientData/>
  </xdr:twoCellAnchor>
  <xdr:twoCellAnchor editAs="oneCell">
    <xdr:from>
      <xdr:col>2</xdr:col>
      <xdr:colOff>85725</xdr:colOff>
      <xdr:row>94</xdr:row>
      <xdr:rowOff>34925</xdr:rowOff>
    </xdr:from>
    <xdr:to>
      <xdr:col>2</xdr:col>
      <xdr:colOff>1787236</xdr:colOff>
      <xdr:row>97</xdr:row>
      <xdr:rowOff>330200</xdr:rowOff>
    </xdr:to>
    <xdr:pic>
      <xdr:nvPicPr>
        <xdr:cNvPr id="3" name="Picture 2">
          <a:extLst>
            <a:ext uri="{FF2B5EF4-FFF2-40B4-BE49-F238E27FC236}">
              <a16:creationId xmlns:a16="http://schemas.microsoft.com/office/drawing/2014/main" id="{C54B564B-3224-46F6-9FB6-545FFCE3C68F}"/>
            </a:ext>
          </a:extLst>
        </xdr:cNvPr>
        <xdr:cNvPicPr>
          <a:picLocks noChangeAspect="1"/>
        </xdr:cNvPicPr>
      </xdr:nvPicPr>
      <xdr:blipFill rotWithShape="1">
        <a:blip xmlns:r="http://schemas.openxmlformats.org/officeDocument/2006/relationships" r:embed="rId2"/>
        <a:srcRect l="9293" r="8881"/>
        <a:stretch/>
      </xdr:blipFill>
      <xdr:spPr>
        <a:xfrm>
          <a:off x="3190875" y="18951575"/>
          <a:ext cx="1701511" cy="1724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62442</xdr:colOff>
      <xdr:row>126</xdr:row>
      <xdr:rowOff>28575</xdr:rowOff>
    </xdr:from>
    <xdr:to>
      <xdr:col>4</xdr:col>
      <xdr:colOff>2190750</xdr:colOff>
      <xdr:row>129</xdr:row>
      <xdr:rowOff>260350</xdr:rowOff>
    </xdr:to>
    <xdr:pic>
      <xdr:nvPicPr>
        <xdr:cNvPr id="2" name="Picture 1">
          <a:extLst>
            <a:ext uri="{FF2B5EF4-FFF2-40B4-BE49-F238E27FC236}">
              <a16:creationId xmlns:a16="http://schemas.microsoft.com/office/drawing/2014/main" id="{D2C0D2E6-D6D0-43E7-AB76-1AB037C48F6F}"/>
            </a:ext>
          </a:extLst>
        </xdr:cNvPr>
        <xdr:cNvPicPr>
          <a:picLocks noChangeAspect="1"/>
        </xdr:cNvPicPr>
      </xdr:nvPicPr>
      <xdr:blipFill>
        <a:blip xmlns:r="http://schemas.openxmlformats.org/officeDocument/2006/relationships" r:embed="rId1"/>
        <a:stretch>
          <a:fillRect/>
        </a:stretch>
      </xdr:blipFill>
      <xdr:spPr>
        <a:xfrm>
          <a:off x="7225242" y="25244425"/>
          <a:ext cx="2128308" cy="1577975"/>
        </a:xfrm>
        <a:prstGeom prst="rect">
          <a:avLst/>
        </a:prstGeom>
      </xdr:spPr>
    </xdr:pic>
    <xdr:clientData/>
  </xdr:twoCellAnchor>
  <xdr:twoCellAnchor editAs="oneCell">
    <xdr:from>
      <xdr:col>2</xdr:col>
      <xdr:colOff>82551</xdr:colOff>
      <xdr:row>126</xdr:row>
      <xdr:rowOff>38100</xdr:rowOff>
    </xdr:from>
    <xdr:to>
      <xdr:col>2</xdr:col>
      <xdr:colOff>1689100</xdr:colOff>
      <xdr:row>129</xdr:row>
      <xdr:rowOff>247650</xdr:rowOff>
    </xdr:to>
    <xdr:pic>
      <xdr:nvPicPr>
        <xdr:cNvPr id="3" name="Picture 2">
          <a:extLst>
            <a:ext uri="{FF2B5EF4-FFF2-40B4-BE49-F238E27FC236}">
              <a16:creationId xmlns:a16="http://schemas.microsoft.com/office/drawing/2014/main" id="{E7C7F0D1-69D5-4249-B8E2-044F23D9241A}"/>
            </a:ext>
          </a:extLst>
        </xdr:cNvPr>
        <xdr:cNvPicPr>
          <a:picLocks noChangeAspect="1"/>
        </xdr:cNvPicPr>
      </xdr:nvPicPr>
      <xdr:blipFill rotWithShape="1">
        <a:blip xmlns:r="http://schemas.openxmlformats.org/officeDocument/2006/relationships" r:embed="rId2"/>
        <a:srcRect l="10000" r="8947"/>
        <a:stretch/>
      </xdr:blipFill>
      <xdr:spPr>
        <a:xfrm>
          <a:off x="3187701" y="25253950"/>
          <a:ext cx="1606549" cy="1555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100</xdr:row>
      <xdr:rowOff>34925</xdr:rowOff>
    </xdr:from>
    <xdr:to>
      <xdr:col>4</xdr:col>
      <xdr:colOff>1778000</xdr:colOff>
      <xdr:row>103</xdr:row>
      <xdr:rowOff>203200</xdr:rowOff>
    </xdr:to>
    <xdr:pic>
      <xdr:nvPicPr>
        <xdr:cNvPr id="2" name="Picture 1">
          <a:extLst>
            <a:ext uri="{FF2B5EF4-FFF2-40B4-BE49-F238E27FC236}">
              <a16:creationId xmlns:a16="http://schemas.microsoft.com/office/drawing/2014/main" id="{95C8E49D-16D1-40C2-97C8-E8922B56242A}"/>
            </a:ext>
          </a:extLst>
        </xdr:cNvPr>
        <xdr:cNvPicPr>
          <a:picLocks noChangeAspect="1"/>
        </xdr:cNvPicPr>
      </xdr:nvPicPr>
      <xdr:blipFill>
        <a:blip xmlns:r="http://schemas.openxmlformats.org/officeDocument/2006/relationships" r:embed="rId1"/>
        <a:stretch>
          <a:fillRect/>
        </a:stretch>
      </xdr:blipFill>
      <xdr:spPr>
        <a:xfrm>
          <a:off x="7762875" y="20132675"/>
          <a:ext cx="1724025" cy="1311275"/>
        </a:xfrm>
        <a:prstGeom prst="rect">
          <a:avLst/>
        </a:prstGeom>
      </xdr:spPr>
    </xdr:pic>
    <xdr:clientData/>
  </xdr:twoCellAnchor>
  <xdr:twoCellAnchor editAs="oneCell">
    <xdr:from>
      <xdr:col>2</xdr:col>
      <xdr:colOff>63500</xdr:colOff>
      <xdr:row>100</xdr:row>
      <xdr:rowOff>28575</xdr:rowOff>
    </xdr:from>
    <xdr:to>
      <xdr:col>2</xdr:col>
      <xdr:colOff>1958975</xdr:colOff>
      <xdr:row>103</xdr:row>
      <xdr:rowOff>215900</xdr:rowOff>
    </xdr:to>
    <xdr:pic>
      <xdr:nvPicPr>
        <xdr:cNvPr id="3" name="Picture 2">
          <a:extLst>
            <a:ext uri="{FF2B5EF4-FFF2-40B4-BE49-F238E27FC236}">
              <a16:creationId xmlns:a16="http://schemas.microsoft.com/office/drawing/2014/main" id="{B67D021F-4EBE-4BE3-B48B-19A73232A421}"/>
            </a:ext>
          </a:extLst>
        </xdr:cNvPr>
        <xdr:cNvPicPr>
          <a:picLocks noChangeAspect="1"/>
        </xdr:cNvPicPr>
      </xdr:nvPicPr>
      <xdr:blipFill rotWithShape="1">
        <a:blip xmlns:r="http://schemas.openxmlformats.org/officeDocument/2006/relationships" r:embed="rId2"/>
        <a:srcRect l="10000" r="8947"/>
        <a:stretch/>
      </xdr:blipFill>
      <xdr:spPr>
        <a:xfrm>
          <a:off x="3841750" y="20126325"/>
          <a:ext cx="1895475" cy="13303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42</xdr:row>
      <xdr:rowOff>50800</xdr:rowOff>
    </xdr:from>
    <xdr:to>
      <xdr:col>4</xdr:col>
      <xdr:colOff>2054225</xdr:colOff>
      <xdr:row>45</xdr:row>
      <xdr:rowOff>317500</xdr:rowOff>
    </xdr:to>
    <xdr:pic>
      <xdr:nvPicPr>
        <xdr:cNvPr id="2" name="Picture 1">
          <a:extLst>
            <a:ext uri="{FF2B5EF4-FFF2-40B4-BE49-F238E27FC236}">
              <a16:creationId xmlns:a16="http://schemas.microsoft.com/office/drawing/2014/main" id="{1D67A633-E8A7-4D9A-AE22-B6F3A7D12533}"/>
            </a:ext>
          </a:extLst>
        </xdr:cNvPr>
        <xdr:cNvPicPr>
          <a:picLocks noChangeAspect="1"/>
        </xdr:cNvPicPr>
      </xdr:nvPicPr>
      <xdr:blipFill>
        <a:blip xmlns:r="http://schemas.openxmlformats.org/officeDocument/2006/relationships" r:embed="rId1"/>
        <a:stretch>
          <a:fillRect/>
        </a:stretch>
      </xdr:blipFill>
      <xdr:spPr>
        <a:xfrm>
          <a:off x="7708900" y="8731250"/>
          <a:ext cx="1958975" cy="1587500"/>
        </a:xfrm>
        <a:prstGeom prst="rect">
          <a:avLst/>
        </a:prstGeom>
      </xdr:spPr>
    </xdr:pic>
    <xdr:clientData/>
  </xdr:twoCellAnchor>
  <xdr:twoCellAnchor editAs="oneCell">
    <xdr:from>
      <xdr:col>2</xdr:col>
      <xdr:colOff>69850</xdr:colOff>
      <xdr:row>42</xdr:row>
      <xdr:rowOff>28575</xdr:rowOff>
    </xdr:from>
    <xdr:to>
      <xdr:col>2</xdr:col>
      <xdr:colOff>1911326</xdr:colOff>
      <xdr:row>45</xdr:row>
      <xdr:rowOff>330200</xdr:rowOff>
    </xdr:to>
    <xdr:pic>
      <xdr:nvPicPr>
        <xdr:cNvPr id="3" name="Picture 2">
          <a:extLst>
            <a:ext uri="{FF2B5EF4-FFF2-40B4-BE49-F238E27FC236}">
              <a16:creationId xmlns:a16="http://schemas.microsoft.com/office/drawing/2014/main" id="{0CA85B59-069A-494C-A459-0546B8665D4A}"/>
            </a:ext>
          </a:extLst>
        </xdr:cNvPr>
        <xdr:cNvPicPr>
          <a:picLocks noChangeAspect="1"/>
        </xdr:cNvPicPr>
      </xdr:nvPicPr>
      <xdr:blipFill rotWithShape="1">
        <a:blip xmlns:r="http://schemas.openxmlformats.org/officeDocument/2006/relationships" r:embed="rId2"/>
        <a:srcRect l="10000" r="8947"/>
        <a:stretch/>
      </xdr:blipFill>
      <xdr:spPr>
        <a:xfrm>
          <a:off x="3848100" y="8709025"/>
          <a:ext cx="1841476" cy="16224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83</xdr:row>
      <xdr:rowOff>50801</xdr:rowOff>
    </xdr:from>
    <xdr:to>
      <xdr:col>4</xdr:col>
      <xdr:colOff>1920875</xdr:colOff>
      <xdr:row>86</xdr:row>
      <xdr:rowOff>228600</xdr:rowOff>
    </xdr:to>
    <xdr:pic>
      <xdr:nvPicPr>
        <xdr:cNvPr id="2" name="Picture 1">
          <a:extLst>
            <a:ext uri="{FF2B5EF4-FFF2-40B4-BE49-F238E27FC236}">
              <a16:creationId xmlns:a16="http://schemas.microsoft.com/office/drawing/2014/main" id="{0F1C789F-BCD6-4936-8A4F-B29A6F8C1750}"/>
            </a:ext>
          </a:extLst>
        </xdr:cNvPr>
        <xdr:cNvPicPr>
          <a:picLocks noChangeAspect="1"/>
        </xdr:cNvPicPr>
      </xdr:nvPicPr>
      <xdr:blipFill>
        <a:blip xmlns:r="http://schemas.openxmlformats.org/officeDocument/2006/relationships" r:embed="rId1"/>
        <a:stretch>
          <a:fillRect/>
        </a:stretch>
      </xdr:blipFill>
      <xdr:spPr>
        <a:xfrm>
          <a:off x="7594600" y="16802101"/>
          <a:ext cx="1838325" cy="1562099"/>
        </a:xfrm>
        <a:prstGeom prst="rect">
          <a:avLst/>
        </a:prstGeom>
      </xdr:spPr>
    </xdr:pic>
    <xdr:clientData/>
  </xdr:twoCellAnchor>
  <xdr:twoCellAnchor editAs="oneCell">
    <xdr:from>
      <xdr:col>2</xdr:col>
      <xdr:colOff>57150</xdr:colOff>
      <xdr:row>83</xdr:row>
      <xdr:rowOff>31751</xdr:rowOff>
    </xdr:from>
    <xdr:to>
      <xdr:col>2</xdr:col>
      <xdr:colOff>1798964</xdr:colOff>
      <xdr:row>86</xdr:row>
      <xdr:rowOff>203200</xdr:rowOff>
    </xdr:to>
    <xdr:pic>
      <xdr:nvPicPr>
        <xdr:cNvPr id="3" name="Picture 2">
          <a:extLst>
            <a:ext uri="{FF2B5EF4-FFF2-40B4-BE49-F238E27FC236}">
              <a16:creationId xmlns:a16="http://schemas.microsoft.com/office/drawing/2014/main" id="{9E431A7F-CEE1-4C0D-9266-A6CF68C3727D}"/>
            </a:ext>
          </a:extLst>
        </xdr:cNvPr>
        <xdr:cNvPicPr>
          <a:picLocks noChangeAspect="1"/>
        </xdr:cNvPicPr>
      </xdr:nvPicPr>
      <xdr:blipFill rotWithShape="1">
        <a:blip xmlns:r="http://schemas.openxmlformats.org/officeDocument/2006/relationships" r:embed="rId2"/>
        <a:srcRect l="10000" r="8947"/>
        <a:stretch/>
      </xdr:blipFill>
      <xdr:spPr>
        <a:xfrm>
          <a:off x="3835400" y="16783051"/>
          <a:ext cx="1741814" cy="15557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82550</xdr:colOff>
      <xdr:row>55</xdr:row>
      <xdr:rowOff>50801</xdr:rowOff>
    </xdr:from>
    <xdr:to>
      <xdr:col>4</xdr:col>
      <xdr:colOff>1920875</xdr:colOff>
      <xdr:row>58</xdr:row>
      <xdr:rowOff>241300</xdr:rowOff>
    </xdr:to>
    <xdr:pic>
      <xdr:nvPicPr>
        <xdr:cNvPr id="2" name="Picture 1">
          <a:extLst>
            <a:ext uri="{FF2B5EF4-FFF2-40B4-BE49-F238E27FC236}">
              <a16:creationId xmlns:a16="http://schemas.microsoft.com/office/drawing/2014/main" id="{7CDAE0F8-597A-4FA5-A03D-8FC0D547C085}"/>
            </a:ext>
          </a:extLst>
        </xdr:cNvPr>
        <xdr:cNvPicPr>
          <a:picLocks noChangeAspect="1"/>
        </xdr:cNvPicPr>
      </xdr:nvPicPr>
      <xdr:blipFill>
        <a:blip xmlns:r="http://schemas.openxmlformats.org/officeDocument/2006/relationships" r:embed="rId1"/>
        <a:stretch>
          <a:fillRect/>
        </a:stretch>
      </xdr:blipFill>
      <xdr:spPr>
        <a:xfrm>
          <a:off x="7607300" y="11290301"/>
          <a:ext cx="1838325" cy="1574799"/>
        </a:xfrm>
        <a:prstGeom prst="rect">
          <a:avLst/>
        </a:prstGeom>
      </xdr:spPr>
    </xdr:pic>
    <xdr:clientData/>
  </xdr:twoCellAnchor>
  <xdr:twoCellAnchor editAs="oneCell">
    <xdr:from>
      <xdr:col>2</xdr:col>
      <xdr:colOff>57150</xdr:colOff>
      <xdr:row>55</xdr:row>
      <xdr:rowOff>31751</xdr:rowOff>
    </xdr:from>
    <xdr:to>
      <xdr:col>2</xdr:col>
      <xdr:colOff>1798964</xdr:colOff>
      <xdr:row>58</xdr:row>
      <xdr:rowOff>228600</xdr:rowOff>
    </xdr:to>
    <xdr:pic>
      <xdr:nvPicPr>
        <xdr:cNvPr id="3" name="Picture 2">
          <a:extLst>
            <a:ext uri="{FF2B5EF4-FFF2-40B4-BE49-F238E27FC236}">
              <a16:creationId xmlns:a16="http://schemas.microsoft.com/office/drawing/2014/main" id="{5BB30CFE-A433-48A5-BFB7-2A797DB7B139}"/>
            </a:ext>
          </a:extLst>
        </xdr:cNvPr>
        <xdr:cNvPicPr>
          <a:picLocks noChangeAspect="1"/>
        </xdr:cNvPicPr>
      </xdr:nvPicPr>
      <xdr:blipFill rotWithShape="1">
        <a:blip xmlns:r="http://schemas.openxmlformats.org/officeDocument/2006/relationships" r:embed="rId2"/>
        <a:srcRect l="10000" r="8947"/>
        <a:stretch/>
      </xdr:blipFill>
      <xdr:spPr>
        <a:xfrm>
          <a:off x="3835400" y="11271251"/>
          <a:ext cx="1741814" cy="15811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82550</xdr:colOff>
      <xdr:row>38</xdr:row>
      <xdr:rowOff>50801</xdr:rowOff>
    </xdr:from>
    <xdr:to>
      <xdr:col>4</xdr:col>
      <xdr:colOff>1920875</xdr:colOff>
      <xdr:row>41</xdr:row>
      <xdr:rowOff>247650</xdr:rowOff>
    </xdr:to>
    <xdr:pic>
      <xdr:nvPicPr>
        <xdr:cNvPr id="2" name="Picture 1">
          <a:extLst>
            <a:ext uri="{FF2B5EF4-FFF2-40B4-BE49-F238E27FC236}">
              <a16:creationId xmlns:a16="http://schemas.microsoft.com/office/drawing/2014/main" id="{E051E08C-69FB-4FB3-B482-D8301E1B3FB3}"/>
            </a:ext>
          </a:extLst>
        </xdr:cNvPr>
        <xdr:cNvPicPr>
          <a:picLocks noChangeAspect="1"/>
        </xdr:cNvPicPr>
      </xdr:nvPicPr>
      <xdr:blipFill>
        <a:blip xmlns:r="http://schemas.openxmlformats.org/officeDocument/2006/relationships" r:embed="rId1"/>
        <a:stretch>
          <a:fillRect/>
        </a:stretch>
      </xdr:blipFill>
      <xdr:spPr>
        <a:xfrm>
          <a:off x="7575550" y="7943851"/>
          <a:ext cx="1838325" cy="1581149"/>
        </a:xfrm>
        <a:prstGeom prst="rect">
          <a:avLst/>
        </a:prstGeom>
      </xdr:spPr>
    </xdr:pic>
    <xdr:clientData/>
  </xdr:twoCellAnchor>
  <xdr:twoCellAnchor editAs="oneCell">
    <xdr:from>
      <xdr:col>2</xdr:col>
      <xdr:colOff>57150</xdr:colOff>
      <xdr:row>38</xdr:row>
      <xdr:rowOff>31751</xdr:rowOff>
    </xdr:from>
    <xdr:to>
      <xdr:col>2</xdr:col>
      <xdr:colOff>1798964</xdr:colOff>
      <xdr:row>41</xdr:row>
      <xdr:rowOff>241300</xdr:rowOff>
    </xdr:to>
    <xdr:pic>
      <xdr:nvPicPr>
        <xdr:cNvPr id="3" name="Picture 2">
          <a:extLst>
            <a:ext uri="{FF2B5EF4-FFF2-40B4-BE49-F238E27FC236}">
              <a16:creationId xmlns:a16="http://schemas.microsoft.com/office/drawing/2014/main" id="{4B15231F-5812-4D77-A92B-187E78D3E9F1}"/>
            </a:ext>
          </a:extLst>
        </xdr:cNvPr>
        <xdr:cNvPicPr>
          <a:picLocks noChangeAspect="1"/>
        </xdr:cNvPicPr>
      </xdr:nvPicPr>
      <xdr:blipFill rotWithShape="1">
        <a:blip xmlns:r="http://schemas.openxmlformats.org/officeDocument/2006/relationships" r:embed="rId2"/>
        <a:srcRect l="10000" r="8947"/>
        <a:stretch/>
      </xdr:blipFill>
      <xdr:spPr>
        <a:xfrm>
          <a:off x="3835400" y="7924801"/>
          <a:ext cx="1741814" cy="15938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82550</xdr:colOff>
      <xdr:row>76</xdr:row>
      <xdr:rowOff>50801</xdr:rowOff>
    </xdr:from>
    <xdr:to>
      <xdr:col>4</xdr:col>
      <xdr:colOff>1920875</xdr:colOff>
      <xdr:row>79</xdr:row>
      <xdr:rowOff>266700</xdr:rowOff>
    </xdr:to>
    <xdr:pic>
      <xdr:nvPicPr>
        <xdr:cNvPr id="2" name="Picture 1">
          <a:extLst>
            <a:ext uri="{FF2B5EF4-FFF2-40B4-BE49-F238E27FC236}">
              <a16:creationId xmlns:a16="http://schemas.microsoft.com/office/drawing/2014/main" id="{69AB745C-8DA8-4F8D-9774-BE150DDBEFA0}"/>
            </a:ext>
          </a:extLst>
        </xdr:cNvPr>
        <xdr:cNvPicPr>
          <a:picLocks noChangeAspect="1"/>
        </xdr:cNvPicPr>
      </xdr:nvPicPr>
      <xdr:blipFill>
        <a:blip xmlns:r="http://schemas.openxmlformats.org/officeDocument/2006/relationships" r:embed="rId1"/>
        <a:stretch>
          <a:fillRect/>
        </a:stretch>
      </xdr:blipFill>
      <xdr:spPr>
        <a:xfrm>
          <a:off x="7639050" y="15424151"/>
          <a:ext cx="1838325" cy="1600199"/>
        </a:xfrm>
        <a:prstGeom prst="rect">
          <a:avLst/>
        </a:prstGeom>
      </xdr:spPr>
    </xdr:pic>
    <xdr:clientData/>
  </xdr:twoCellAnchor>
  <xdr:twoCellAnchor editAs="oneCell">
    <xdr:from>
      <xdr:col>2</xdr:col>
      <xdr:colOff>57150</xdr:colOff>
      <xdr:row>76</xdr:row>
      <xdr:rowOff>31751</xdr:rowOff>
    </xdr:from>
    <xdr:to>
      <xdr:col>2</xdr:col>
      <xdr:colOff>1798964</xdr:colOff>
      <xdr:row>79</xdr:row>
      <xdr:rowOff>285750</xdr:rowOff>
    </xdr:to>
    <xdr:pic>
      <xdr:nvPicPr>
        <xdr:cNvPr id="3" name="Picture 2">
          <a:extLst>
            <a:ext uri="{FF2B5EF4-FFF2-40B4-BE49-F238E27FC236}">
              <a16:creationId xmlns:a16="http://schemas.microsoft.com/office/drawing/2014/main" id="{F8FCB92B-96E1-4EC8-AAD8-A9E58C1B3D8F}"/>
            </a:ext>
          </a:extLst>
        </xdr:cNvPr>
        <xdr:cNvPicPr>
          <a:picLocks noChangeAspect="1"/>
        </xdr:cNvPicPr>
      </xdr:nvPicPr>
      <xdr:blipFill rotWithShape="1">
        <a:blip xmlns:r="http://schemas.openxmlformats.org/officeDocument/2006/relationships" r:embed="rId2"/>
        <a:srcRect l="10000" r="8947"/>
        <a:stretch/>
      </xdr:blipFill>
      <xdr:spPr>
        <a:xfrm>
          <a:off x="3835400" y="15405101"/>
          <a:ext cx="1741814" cy="16382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38100</xdr:colOff>
      <xdr:row>94</xdr:row>
      <xdr:rowOff>25400</xdr:rowOff>
    </xdr:from>
    <xdr:to>
      <xdr:col>3</xdr:col>
      <xdr:colOff>0</xdr:colOff>
      <xdr:row>97</xdr:row>
      <xdr:rowOff>254000</xdr:rowOff>
    </xdr:to>
    <xdr:pic>
      <xdr:nvPicPr>
        <xdr:cNvPr id="4" name="Picture 3">
          <a:extLst>
            <a:ext uri="{FF2B5EF4-FFF2-40B4-BE49-F238E27FC236}">
              <a16:creationId xmlns:a16="http://schemas.microsoft.com/office/drawing/2014/main" id="{64E31557-A6E5-4FF6-8BC1-4C993DACD0A4}"/>
            </a:ext>
          </a:extLst>
        </xdr:cNvPr>
        <xdr:cNvPicPr>
          <a:picLocks noChangeAspect="1"/>
        </xdr:cNvPicPr>
      </xdr:nvPicPr>
      <xdr:blipFill rotWithShape="1">
        <a:blip xmlns:r="http://schemas.openxmlformats.org/officeDocument/2006/relationships" r:embed="rId1"/>
        <a:srcRect l="9732" t="2084" r="9305" b="2765"/>
        <a:stretch/>
      </xdr:blipFill>
      <xdr:spPr>
        <a:xfrm>
          <a:off x="3143250" y="18942050"/>
          <a:ext cx="1828800" cy="1612900"/>
        </a:xfrm>
        <a:prstGeom prst="rect">
          <a:avLst/>
        </a:prstGeom>
      </xdr:spPr>
    </xdr:pic>
    <xdr:clientData/>
  </xdr:twoCellAnchor>
  <xdr:twoCellAnchor editAs="oneCell">
    <xdr:from>
      <xdr:col>4</xdr:col>
      <xdr:colOff>190500</xdr:colOff>
      <xdr:row>94</xdr:row>
      <xdr:rowOff>257174</xdr:rowOff>
    </xdr:from>
    <xdr:to>
      <xdr:col>4</xdr:col>
      <xdr:colOff>1809750</xdr:colOff>
      <xdr:row>97</xdr:row>
      <xdr:rowOff>220730</xdr:rowOff>
    </xdr:to>
    <xdr:pic>
      <xdr:nvPicPr>
        <xdr:cNvPr id="3" name="Picture 2">
          <a:extLst>
            <a:ext uri="{FF2B5EF4-FFF2-40B4-BE49-F238E27FC236}">
              <a16:creationId xmlns:a16="http://schemas.microsoft.com/office/drawing/2014/main" id="{9F79DE40-78D9-48BA-86BB-DAB35EBBF1BF}"/>
            </a:ext>
          </a:extLst>
        </xdr:cNvPr>
        <xdr:cNvPicPr>
          <a:picLocks noChangeAspect="1"/>
        </xdr:cNvPicPr>
      </xdr:nvPicPr>
      <xdr:blipFill>
        <a:blip xmlns:r="http://schemas.openxmlformats.org/officeDocument/2006/relationships" r:embed="rId2"/>
        <a:stretch>
          <a:fillRect/>
        </a:stretch>
      </xdr:blipFill>
      <xdr:spPr>
        <a:xfrm>
          <a:off x="7191375" y="19469099"/>
          <a:ext cx="1619250" cy="134468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77757</xdr:colOff>
      <xdr:row>97</xdr:row>
      <xdr:rowOff>47627</xdr:rowOff>
    </xdr:from>
    <xdr:to>
      <xdr:col>4</xdr:col>
      <xdr:colOff>1989406</xdr:colOff>
      <xdr:row>100</xdr:row>
      <xdr:rowOff>298450</xdr:rowOff>
    </xdr:to>
    <xdr:pic>
      <xdr:nvPicPr>
        <xdr:cNvPr id="2" name="Picture 1">
          <a:extLst>
            <a:ext uri="{FF2B5EF4-FFF2-40B4-BE49-F238E27FC236}">
              <a16:creationId xmlns:a16="http://schemas.microsoft.com/office/drawing/2014/main" id="{4E87F34C-83DC-47F0-AE4A-0A276D0BD8B9}"/>
            </a:ext>
          </a:extLst>
        </xdr:cNvPr>
        <xdr:cNvPicPr>
          <a:picLocks noChangeAspect="1"/>
        </xdr:cNvPicPr>
      </xdr:nvPicPr>
      <xdr:blipFill>
        <a:blip xmlns:r="http://schemas.openxmlformats.org/officeDocument/2006/relationships" r:embed="rId1"/>
        <a:stretch>
          <a:fillRect/>
        </a:stretch>
      </xdr:blipFill>
      <xdr:spPr>
        <a:xfrm>
          <a:off x="7748557" y="19554827"/>
          <a:ext cx="1911649" cy="1558923"/>
        </a:xfrm>
        <a:prstGeom prst="rect">
          <a:avLst/>
        </a:prstGeom>
      </xdr:spPr>
    </xdr:pic>
    <xdr:clientData/>
  </xdr:twoCellAnchor>
  <xdr:twoCellAnchor editAs="oneCell">
    <xdr:from>
      <xdr:col>2</xdr:col>
      <xdr:colOff>92075</xdr:colOff>
      <xdr:row>97</xdr:row>
      <xdr:rowOff>57150</xdr:rowOff>
    </xdr:from>
    <xdr:to>
      <xdr:col>2</xdr:col>
      <xdr:colOff>1882775</xdr:colOff>
      <xdr:row>100</xdr:row>
      <xdr:rowOff>336550</xdr:rowOff>
    </xdr:to>
    <xdr:pic>
      <xdr:nvPicPr>
        <xdr:cNvPr id="3" name="Picture 2">
          <a:extLst>
            <a:ext uri="{FF2B5EF4-FFF2-40B4-BE49-F238E27FC236}">
              <a16:creationId xmlns:a16="http://schemas.microsoft.com/office/drawing/2014/main" id="{C4F4167F-5052-49CB-93D4-5B5B58552BAD}"/>
            </a:ext>
          </a:extLst>
        </xdr:cNvPr>
        <xdr:cNvPicPr>
          <a:picLocks noChangeAspect="1"/>
        </xdr:cNvPicPr>
      </xdr:nvPicPr>
      <xdr:blipFill rotWithShape="1">
        <a:blip xmlns:r="http://schemas.openxmlformats.org/officeDocument/2006/relationships" r:embed="rId2"/>
        <a:srcRect l="10000" r="8947"/>
        <a:stretch/>
      </xdr:blipFill>
      <xdr:spPr>
        <a:xfrm>
          <a:off x="3870325" y="19564350"/>
          <a:ext cx="1790700" cy="1587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82550</xdr:colOff>
      <xdr:row>71</xdr:row>
      <xdr:rowOff>50801</xdr:rowOff>
    </xdr:from>
    <xdr:to>
      <xdr:col>4</xdr:col>
      <xdr:colOff>1920875</xdr:colOff>
      <xdr:row>74</xdr:row>
      <xdr:rowOff>234950</xdr:rowOff>
    </xdr:to>
    <xdr:pic>
      <xdr:nvPicPr>
        <xdr:cNvPr id="2" name="Picture 1">
          <a:extLst>
            <a:ext uri="{FF2B5EF4-FFF2-40B4-BE49-F238E27FC236}">
              <a16:creationId xmlns:a16="http://schemas.microsoft.com/office/drawing/2014/main" id="{C6AE0150-0868-426C-BFCB-854C898B1FB3}"/>
            </a:ext>
          </a:extLst>
        </xdr:cNvPr>
        <xdr:cNvPicPr>
          <a:picLocks noChangeAspect="1"/>
        </xdr:cNvPicPr>
      </xdr:nvPicPr>
      <xdr:blipFill>
        <a:blip xmlns:r="http://schemas.openxmlformats.org/officeDocument/2006/relationships" r:embed="rId1"/>
        <a:stretch>
          <a:fillRect/>
        </a:stretch>
      </xdr:blipFill>
      <xdr:spPr>
        <a:xfrm>
          <a:off x="7569200" y="14439901"/>
          <a:ext cx="1838325" cy="1568449"/>
        </a:xfrm>
        <a:prstGeom prst="rect">
          <a:avLst/>
        </a:prstGeom>
      </xdr:spPr>
    </xdr:pic>
    <xdr:clientData/>
  </xdr:twoCellAnchor>
  <xdr:twoCellAnchor editAs="oneCell">
    <xdr:from>
      <xdr:col>2</xdr:col>
      <xdr:colOff>57150</xdr:colOff>
      <xdr:row>71</xdr:row>
      <xdr:rowOff>31751</xdr:rowOff>
    </xdr:from>
    <xdr:to>
      <xdr:col>2</xdr:col>
      <xdr:colOff>1798964</xdr:colOff>
      <xdr:row>74</xdr:row>
      <xdr:rowOff>260350</xdr:rowOff>
    </xdr:to>
    <xdr:pic>
      <xdr:nvPicPr>
        <xdr:cNvPr id="3" name="Picture 2">
          <a:extLst>
            <a:ext uri="{FF2B5EF4-FFF2-40B4-BE49-F238E27FC236}">
              <a16:creationId xmlns:a16="http://schemas.microsoft.com/office/drawing/2014/main" id="{BBFB1700-8170-4B28-BEA3-EBFAF386DFA6}"/>
            </a:ext>
          </a:extLst>
        </xdr:cNvPr>
        <xdr:cNvPicPr>
          <a:picLocks noChangeAspect="1"/>
        </xdr:cNvPicPr>
      </xdr:nvPicPr>
      <xdr:blipFill rotWithShape="1">
        <a:blip xmlns:r="http://schemas.openxmlformats.org/officeDocument/2006/relationships" r:embed="rId2"/>
        <a:srcRect l="10000" r="8947"/>
        <a:stretch/>
      </xdr:blipFill>
      <xdr:spPr>
        <a:xfrm>
          <a:off x="3835400" y="14420851"/>
          <a:ext cx="1741814" cy="16128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82550</xdr:colOff>
      <xdr:row>52</xdr:row>
      <xdr:rowOff>50801</xdr:rowOff>
    </xdr:from>
    <xdr:to>
      <xdr:col>4</xdr:col>
      <xdr:colOff>1920875</xdr:colOff>
      <xdr:row>55</xdr:row>
      <xdr:rowOff>234950</xdr:rowOff>
    </xdr:to>
    <xdr:pic>
      <xdr:nvPicPr>
        <xdr:cNvPr id="2" name="Picture 1">
          <a:extLst>
            <a:ext uri="{FF2B5EF4-FFF2-40B4-BE49-F238E27FC236}">
              <a16:creationId xmlns:a16="http://schemas.microsoft.com/office/drawing/2014/main" id="{626D7704-957E-4767-B9EE-C6E994785251}"/>
            </a:ext>
          </a:extLst>
        </xdr:cNvPr>
        <xdr:cNvPicPr>
          <a:picLocks noChangeAspect="1"/>
        </xdr:cNvPicPr>
      </xdr:nvPicPr>
      <xdr:blipFill>
        <a:blip xmlns:r="http://schemas.openxmlformats.org/officeDocument/2006/relationships" r:embed="rId1"/>
        <a:stretch>
          <a:fillRect/>
        </a:stretch>
      </xdr:blipFill>
      <xdr:spPr>
        <a:xfrm>
          <a:off x="7588250" y="10699751"/>
          <a:ext cx="1838325" cy="1568449"/>
        </a:xfrm>
        <a:prstGeom prst="rect">
          <a:avLst/>
        </a:prstGeom>
      </xdr:spPr>
    </xdr:pic>
    <xdr:clientData/>
  </xdr:twoCellAnchor>
  <xdr:twoCellAnchor editAs="oneCell">
    <xdr:from>
      <xdr:col>2</xdr:col>
      <xdr:colOff>57150</xdr:colOff>
      <xdr:row>52</xdr:row>
      <xdr:rowOff>31751</xdr:rowOff>
    </xdr:from>
    <xdr:to>
      <xdr:col>2</xdr:col>
      <xdr:colOff>1798964</xdr:colOff>
      <xdr:row>55</xdr:row>
      <xdr:rowOff>254000</xdr:rowOff>
    </xdr:to>
    <xdr:pic>
      <xdr:nvPicPr>
        <xdr:cNvPr id="3" name="Picture 2">
          <a:extLst>
            <a:ext uri="{FF2B5EF4-FFF2-40B4-BE49-F238E27FC236}">
              <a16:creationId xmlns:a16="http://schemas.microsoft.com/office/drawing/2014/main" id="{46F3B1FF-F81B-4C66-B267-DABEFBF51CA1}"/>
            </a:ext>
          </a:extLst>
        </xdr:cNvPr>
        <xdr:cNvPicPr>
          <a:picLocks noChangeAspect="1"/>
        </xdr:cNvPicPr>
      </xdr:nvPicPr>
      <xdr:blipFill rotWithShape="1">
        <a:blip xmlns:r="http://schemas.openxmlformats.org/officeDocument/2006/relationships" r:embed="rId2"/>
        <a:srcRect l="10000" r="8947"/>
        <a:stretch/>
      </xdr:blipFill>
      <xdr:spPr>
        <a:xfrm>
          <a:off x="3835400" y="10680701"/>
          <a:ext cx="1741814" cy="16065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57150</xdr:colOff>
      <xdr:row>22</xdr:row>
      <xdr:rowOff>38101</xdr:rowOff>
    </xdr:from>
    <xdr:to>
      <xdr:col>2</xdr:col>
      <xdr:colOff>1752600</xdr:colOff>
      <xdr:row>25</xdr:row>
      <xdr:rowOff>234950</xdr:rowOff>
    </xdr:to>
    <xdr:pic>
      <xdr:nvPicPr>
        <xdr:cNvPr id="2" name="Picture 1">
          <a:extLst>
            <a:ext uri="{FF2B5EF4-FFF2-40B4-BE49-F238E27FC236}">
              <a16:creationId xmlns:a16="http://schemas.microsoft.com/office/drawing/2014/main" id="{B8D088A2-AE36-469B-A681-F2416BE4A059}"/>
            </a:ext>
          </a:extLst>
        </xdr:cNvPr>
        <xdr:cNvPicPr>
          <a:picLocks noChangeAspect="1"/>
        </xdr:cNvPicPr>
      </xdr:nvPicPr>
      <xdr:blipFill rotWithShape="1">
        <a:blip xmlns:r="http://schemas.openxmlformats.org/officeDocument/2006/relationships" r:embed="rId1"/>
        <a:srcRect l="9939" t="2788" r="8892" b="2091"/>
        <a:stretch/>
      </xdr:blipFill>
      <xdr:spPr>
        <a:xfrm>
          <a:off x="3835400" y="4781551"/>
          <a:ext cx="1695450" cy="1581149"/>
        </a:xfrm>
        <a:prstGeom prst="rect">
          <a:avLst/>
        </a:prstGeom>
      </xdr:spPr>
    </xdr:pic>
    <xdr:clientData/>
  </xdr:twoCellAnchor>
  <xdr:twoCellAnchor editAs="oneCell">
    <xdr:from>
      <xdr:col>4</xdr:col>
      <xdr:colOff>38100</xdr:colOff>
      <xdr:row>22</xdr:row>
      <xdr:rowOff>19050</xdr:rowOff>
    </xdr:from>
    <xdr:to>
      <xdr:col>4</xdr:col>
      <xdr:colOff>1924050</xdr:colOff>
      <xdr:row>25</xdr:row>
      <xdr:rowOff>266700</xdr:rowOff>
    </xdr:to>
    <xdr:pic>
      <xdr:nvPicPr>
        <xdr:cNvPr id="3" name="Picture 2">
          <a:extLst>
            <a:ext uri="{FF2B5EF4-FFF2-40B4-BE49-F238E27FC236}">
              <a16:creationId xmlns:a16="http://schemas.microsoft.com/office/drawing/2014/main" id="{E9538DFE-0E95-448B-96B5-E80D61293808}"/>
            </a:ext>
          </a:extLst>
        </xdr:cNvPr>
        <xdr:cNvPicPr>
          <a:picLocks noChangeAspect="1"/>
        </xdr:cNvPicPr>
      </xdr:nvPicPr>
      <xdr:blipFill>
        <a:blip xmlns:r="http://schemas.openxmlformats.org/officeDocument/2006/relationships" r:embed="rId2"/>
        <a:stretch>
          <a:fillRect/>
        </a:stretch>
      </xdr:blipFill>
      <xdr:spPr>
        <a:xfrm>
          <a:off x="7480300" y="4762500"/>
          <a:ext cx="1885950" cy="16319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44094</xdr:colOff>
      <xdr:row>74</xdr:row>
      <xdr:rowOff>25400</xdr:rowOff>
    </xdr:from>
    <xdr:to>
      <xdr:col>4</xdr:col>
      <xdr:colOff>2390775</xdr:colOff>
      <xdr:row>77</xdr:row>
      <xdr:rowOff>336550</xdr:rowOff>
    </xdr:to>
    <xdr:pic>
      <xdr:nvPicPr>
        <xdr:cNvPr id="2" name="Picture 1">
          <a:extLst>
            <a:ext uri="{FF2B5EF4-FFF2-40B4-BE49-F238E27FC236}">
              <a16:creationId xmlns:a16="http://schemas.microsoft.com/office/drawing/2014/main" id="{D0809226-5F16-487E-BC39-FAA091C20BDA}"/>
            </a:ext>
          </a:extLst>
        </xdr:cNvPr>
        <xdr:cNvPicPr>
          <a:picLocks noChangeAspect="1"/>
        </xdr:cNvPicPr>
      </xdr:nvPicPr>
      <xdr:blipFill>
        <a:blip xmlns:r="http://schemas.openxmlformats.org/officeDocument/2006/relationships" r:embed="rId1"/>
        <a:stretch>
          <a:fillRect/>
        </a:stretch>
      </xdr:blipFill>
      <xdr:spPr>
        <a:xfrm>
          <a:off x="7562494" y="15005050"/>
          <a:ext cx="2346681" cy="1676400"/>
        </a:xfrm>
        <a:prstGeom prst="rect">
          <a:avLst/>
        </a:prstGeom>
      </xdr:spPr>
    </xdr:pic>
    <xdr:clientData/>
  </xdr:twoCellAnchor>
  <xdr:twoCellAnchor editAs="oneCell">
    <xdr:from>
      <xdr:col>2</xdr:col>
      <xdr:colOff>22225</xdr:colOff>
      <xdr:row>74</xdr:row>
      <xdr:rowOff>15875</xdr:rowOff>
    </xdr:from>
    <xdr:to>
      <xdr:col>2</xdr:col>
      <xdr:colOff>1825625</xdr:colOff>
      <xdr:row>77</xdr:row>
      <xdr:rowOff>342900</xdr:rowOff>
    </xdr:to>
    <xdr:pic>
      <xdr:nvPicPr>
        <xdr:cNvPr id="3" name="Picture 2">
          <a:extLst>
            <a:ext uri="{FF2B5EF4-FFF2-40B4-BE49-F238E27FC236}">
              <a16:creationId xmlns:a16="http://schemas.microsoft.com/office/drawing/2014/main" id="{A6311654-67FE-43E2-BDC6-56D53C719F5D}"/>
            </a:ext>
          </a:extLst>
        </xdr:cNvPr>
        <xdr:cNvPicPr>
          <a:picLocks noChangeAspect="1"/>
        </xdr:cNvPicPr>
      </xdr:nvPicPr>
      <xdr:blipFill rotWithShape="1">
        <a:blip xmlns:r="http://schemas.openxmlformats.org/officeDocument/2006/relationships" r:embed="rId2"/>
        <a:srcRect l="10000" r="8947"/>
        <a:stretch/>
      </xdr:blipFill>
      <xdr:spPr>
        <a:xfrm>
          <a:off x="3800475" y="14995525"/>
          <a:ext cx="1803400" cy="16922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47625</xdr:colOff>
      <xdr:row>60</xdr:row>
      <xdr:rowOff>31751</xdr:rowOff>
    </xdr:from>
    <xdr:to>
      <xdr:col>4</xdr:col>
      <xdr:colOff>2120900</xdr:colOff>
      <xdr:row>63</xdr:row>
      <xdr:rowOff>355600</xdr:rowOff>
    </xdr:to>
    <xdr:pic>
      <xdr:nvPicPr>
        <xdr:cNvPr id="2" name="Picture 1">
          <a:extLst>
            <a:ext uri="{FF2B5EF4-FFF2-40B4-BE49-F238E27FC236}">
              <a16:creationId xmlns:a16="http://schemas.microsoft.com/office/drawing/2014/main" id="{B8F002AF-3CFA-44B9-8364-168051E6CAB1}"/>
            </a:ext>
          </a:extLst>
        </xdr:cNvPr>
        <xdr:cNvPicPr>
          <a:picLocks noChangeAspect="1"/>
        </xdr:cNvPicPr>
      </xdr:nvPicPr>
      <xdr:blipFill>
        <a:blip xmlns:r="http://schemas.openxmlformats.org/officeDocument/2006/relationships" r:embed="rId1"/>
        <a:stretch>
          <a:fillRect/>
        </a:stretch>
      </xdr:blipFill>
      <xdr:spPr>
        <a:xfrm>
          <a:off x="7578725" y="12255501"/>
          <a:ext cx="2073275" cy="1536699"/>
        </a:xfrm>
        <a:prstGeom prst="rect">
          <a:avLst/>
        </a:prstGeom>
      </xdr:spPr>
    </xdr:pic>
    <xdr:clientData/>
  </xdr:twoCellAnchor>
  <xdr:twoCellAnchor editAs="oneCell">
    <xdr:from>
      <xdr:col>2</xdr:col>
      <xdr:colOff>50800</xdr:colOff>
      <xdr:row>60</xdr:row>
      <xdr:rowOff>44451</xdr:rowOff>
    </xdr:from>
    <xdr:to>
      <xdr:col>2</xdr:col>
      <xdr:colOff>1826096</xdr:colOff>
      <xdr:row>63</xdr:row>
      <xdr:rowOff>374650</xdr:rowOff>
    </xdr:to>
    <xdr:pic>
      <xdr:nvPicPr>
        <xdr:cNvPr id="3" name="Picture 2">
          <a:extLst>
            <a:ext uri="{FF2B5EF4-FFF2-40B4-BE49-F238E27FC236}">
              <a16:creationId xmlns:a16="http://schemas.microsoft.com/office/drawing/2014/main" id="{F5EC513A-F74D-44D6-BA2C-349020128D5A}"/>
            </a:ext>
          </a:extLst>
        </xdr:cNvPr>
        <xdr:cNvPicPr>
          <a:picLocks noChangeAspect="1"/>
        </xdr:cNvPicPr>
      </xdr:nvPicPr>
      <xdr:blipFill rotWithShape="1">
        <a:blip xmlns:r="http://schemas.openxmlformats.org/officeDocument/2006/relationships" r:embed="rId2"/>
        <a:srcRect l="10000" r="8947"/>
        <a:stretch/>
      </xdr:blipFill>
      <xdr:spPr>
        <a:xfrm>
          <a:off x="3829050" y="12268201"/>
          <a:ext cx="1775296" cy="15430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50800</xdr:colOff>
      <xdr:row>72</xdr:row>
      <xdr:rowOff>9525</xdr:rowOff>
    </xdr:from>
    <xdr:to>
      <xdr:col>4</xdr:col>
      <xdr:colOff>2168525</xdr:colOff>
      <xdr:row>75</xdr:row>
      <xdr:rowOff>260350</xdr:rowOff>
    </xdr:to>
    <xdr:pic>
      <xdr:nvPicPr>
        <xdr:cNvPr id="2" name="Picture 1">
          <a:extLst>
            <a:ext uri="{FF2B5EF4-FFF2-40B4-BE49-F238E27FC236}">
              <a16:creationId xmlns:a16="http://schemas.microsoft.com/office/drawing/2014/main" id="{8688CC40-7FBB-4B17-B89D-30D750AA9885}"/>
            </a:ext>
          </a:extLst>
        </xdr:cNvPr>
        <xdr:cNvPicPr>
          <a:picLocks noChangeAspect="1"/>
        </xdr:cNvPicPr>
      </xdr:nvPicPr>
      <xdr:blipFill>
        <a:blip xmlns:r="http://schemas.openxmlformats.org/officeDocument/2006/relationships" r:embed="rId1"/>
        <a:stretch>
          <a:fillRect/>
        </a:stretch>
      </xdr:blipFill>
      <xdr:spPr>
        <a:xfrm>
          <a:off x="7651750" y="14595475"/>
          <a:ext cx="2117725" cy="1508125"/>
        </a:xfrm>
        <a:prstGeom prst="rect">
          <a:avLst/>
        </a:prstGeom>
      </xdr:spPr>
    </xdr:pic>
    <xdr:clientData/>
  </xdr:twoCellAnchor>
  <xdr:twoCellAnchor editAs="oneCell">
    <xdr:from>
      <xdr:col>2</xdr:col>
      <xdr:colOff>85725</xdr:colOff>
      <xdr:row>72</xdr:row>
      <xdr:rowOff>34925</xdr:rowOff>
    </xdr:from>
    <xdr:to>
      <xdr:col>2</xdr:col>
      <xdr:colOff>1856856</xdr:colOff>
      <xdr:row>75</xdr:row>
      <xdr:rowOff>228600</xdr:rowOff>
    </xdr:to>
    <xdr:pic>
      <xdr:nvPicPr>
        <xdr:cNvPr id="3" name="Picture 2">
          <a:extLst>
            <a:ext uri="{FF2B5EF4-FFF2-40B4-BE49-F238E27FC236}">
              <a16:creationId xmlns:a16="http://schemas.microsoft.com/office/drawing/2014/main" id="{37E0050F-9BD7-42CB-B200-A0CEEB5D7FB4}"/>
            </a:ext>
          </a:extLst>
        </xdr:cNvPr>
        <xdr:cNvPicPr>
          <a:picLocks noChangeAspect="1"/>
        </xdr:cNvPicPr>
      </xdr:nvPicPr>
      <xdr:blipFill rotWithShape="1">
        <a:blip xmlns:r="http://schemas.openxmlformats.org/officeDocument/2006/relationships" r:embed="rId2"/>
        <a:srcRect l="10000" r="8947"/>
        <a:stretch/>
      </xdr:blipFill>
      <xdr:spPr>
        <a:xfrm>
          <a:off x="3863975" y="14620875"/>
          <a:ext cx="1771131" cy="14509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66676</xdr:colOff>
      <xdr:row>53</xdr:row>
      <xdr:rowOff>28575</xdr:rowOff>
    </xdr:from>
    <xdr:to>
      <xdr:col>4</xdr:col>
      <xdr:colOff>1807500</xdr:colOff>
      <xdr:row>56</xdr:row>
      <xdr:rowOff>304800</xdr:rowOff>
    </xdr:to>
    <xdr:pic>
      <xdr:nvPicPr>
        <xdr:cNvPr id="2" name="Picture 1">
          <a:extLst>
            <a:ext uri="{FF2B5EF4-FFF2-40B4-BE49-F238E27FC236}">
              <a16:creationId xmlns:a16="http://schemas.microsoft.com/office/drawing/2014/main" id="{47A59CA3-1D19-4D88-8F07-AFB08732D451}"/>
            </a:ext>
          </a:extLst>
        </xdr:cNvPr>
        <xdr:cNvPicPr>
          <a:picLocks noChangeAspect="1"/>
        </xdr:cNvPicPr>
      </xdr:nvPicPr>
      <xdr:blipFill>
        <a:blip xmlns:r="http://schemas.openxmlformats.org/officeDocument/2006/relationships" r:embed="rId1"/>
        <a:stretch>
          <a:fillRect/>
        </a:stretch>
      </xdr:blipFill>
      <xdr:spPr>
        <a:xfrm>
          <a:off x="7388226" y="10874375"/>
          <a:ext cx="1740824" cy="1400175"/>
        </a:xfrm>
        <a:prstGeom prst="rect">
          <a:avLst/>
        </a:prstGeom>
      </xdr:spPr>
    </xdr:pic>
    <xdr:clientData/>
  </xdr:twoCellAnchor>
  <xdr:twoCellAnchor editAs="oneCell">
    <xdr:from>
      <xdr:col>2</xdr:col>
      <xdr:colOff>15875</xdr:colOff>
      <xdr:row>53</xdr:row>
      <xdr:rowOff>1</xdr:rowOff>
    </xdr:from>
    <xdr:to>
      <xdr:col>2</xdr:col>
      <xdr:colOff>1625600</xdr:colOff>
      <xdr:row>56</xdr:row>
      <xdr:rowOff>311150</xdr:rowOff>
    </xdr:to>
    <xdr:pic>
      <xdr:nvPicPr>
        <xdr:cNvPr id="3" name="Picture 2">
          <a:extLst>
            <a:ext uri="{FF2B5EF4-FFF2-40B4-BE49-F238E27FC236}">
              <a16:creationId xmlns:a16="http://schemas.microsoft.com/office/drawing/2014/main" id="{EEDB86BB-6F16-4EF2-8F29-2E357143E4CC}"/>
            </a:ext>
          </a:extLst>
        </xdr:cNvPr>
        <xdr:cNvPicPr>
          <a:picLocks noChangeAspect="1"/>
        </xdr:cNvPicPr>
      </xdr:nvPicPr>
      <xdr:blipFill rotWithShape="1">
        <a:blip xmlns:r="http://schemas.openxmlformats.org/officeDocument/2006/relationships" r:embed="rId2"/>
        <a:srcRect l="10000" r="8947"/>
        <a:stretch/>
      </xdr:blipFill>
      <xdr:spPr>
        <a:xfrm>
          <a:off x="3794125" y="10845801"/>
          <a:ext cx="1609725" cy="143509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82550</xdr:colOff>
      <xdr:row>60</xdr:row>
      <xdr:rowOff>50801</xdr:rowOff>
    </xdr:from>
    <xdr:to>
      <xdr:col>4</xdr:col>
      <xdr:colOff>1920875</xdr:colOff>
      <xdr:row>63</xdr:row>
      <xdr:rowOff>273050</xdr:rowOff>
    </xdr:to>
    <xdr:pic>
      <xdr:nvPicPr>
        <xdr:cNvPr id="2" name="Picture 1">
          <a:extLst>
            <a:ext uri="{FF2B5EF4-FFF2-40B4-BE49-F238E27FC236}">
              <a16:creationId xmlns:a16="http://schemas.microsoft.com/office/drawing/2014/main" id="{288BF9E8-FE69-4563-BA35-A6FEC9976D12}"/>
            </a:ext>
          </a:extLst>
        </xdr:cNvPr>
        <xdr:cNvPicPr>
          <a:picLocks noChangeAspect="1"/>
        </xdr:cNvPicPr>
      </xdr:nvPicPr>
      <xdr:blipFill>
        <a:blip xmlns:r="http://schemas.openxmlformats.org/officeDocument/2006/relationships" r:embed="rId1"/>
        <a:stretch>
          <a:fillRect/>
        </a:stretch>
      </xdr:blipFill>
      <xdr:spPr>
        <a:xfrm>
          <a:off x="7600950" y="12274551"/>
          <a:ext cx="1838325" cy="1606549"/>
        </a:xfrm>
        <a:prstGeom prst="rect">
          <a:avLst/>
        </a:prstGeom>
      </xdr:spPr>
    </xdr:pic>
    <xdr:clientData/>
  </xdr:twoCellAnchor>
  <xdr:twoCellAnchor editAs="oneCell">
    <xdr:from>
      <xdr:col>2</xdr:col>
      <xdr:colOff>57150</xdr:colOff>
      <xdr:row>60</xdr:row>
      <xdr:rowOff>31751</xdr:rowOff>
    </xdr:from>
    <xdr:to>
      <xdr:col>2</xdr:col>
      <xdr:colOff>1798964</xdr:colOff>
      <xdr:row>63</xdr:row>
      <xdr:rowOff>285750</xdr:rowOff>
    </xdr:to>
    <xdr:pic>
      <xdr:nvPicPr>
        <xdr:cNvPr id="3" name="Picture 2">
          <a:extLst>
            <a:ext uri="{FF2B5EF4-FFF2-40B4-BE49-F238E27FC236}">
              <a16:creationId xmlns:a16="http://schemas.microsoft.com/office/drawing/2014/main" id="{A56B0CEB-15F0-4BE8-83B5-9C85EC963549}"/>
            </a:ext>
          </a:extLst>
        </xdr:cNvPr>
        <xdr:cNvPicPr>
          <a:picLocks noChangeAspect="1"/>
        </xdr:cNvPicPr>
      </xdr:nvPicPr>
      <xdr:blipFill rotWithShape="1">
        <a:blip xmlns:r="http://schemas.openxmlformats.org/officeDocument/2006/relationships" r:embed="rId2"/>
        <a:srcRect l="10000" r="8947"/>
        <a:stretch/>
      </xdr:blipFill>
      <xdr:spPr>
        <a:xfrm>
          <a:off x="3835400" y="12255501"/>
          <a:ext cx="1741814" cy="16382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81546</xdr:colOff>
      <xdr:row>88</xdr:row>
      <xdr:rowOff>28575</xdr:rowOff>
    </xdr:from>
    <xdr:to>
      <xdr:col>4</xdr:col>
      <xdr:colOff>1892780</xdr:colOff>
      <xdr:row>91</xdr:row>
      <xdr:rowOff>247650</xdr:rowOff>
    </xdr:to>
    <xdr:pic>
      <xdr:nvPicPr>
        <xdr:cNvPr id="2" name="Picture 1">
          <a:extLst>
            <a:ext uri="{FF2B5EF4-FFF2-40B4-BE49-F238E27FC236}">
              <a16:creationId xmlns:a16="http://schemas.microsoft.com/office/drawing/2014/main" id="{18712259-F5D1-441F-9E3B-7D0E8BEAD6FF}"/>
            </a:ext>
          </a:extLst>
        </xdr:cNvPr>
        <xdr:cNvPicPr>
          <a:picLocks noChangeAspect="1"/>
        </xdr:cNvPicPr>
      </xdr:nvPicPr>
      <xdr:blipFill>
        <a:blip xmlns:r="http://schemas.openxmlformats.org/officeDocument/2006/relationships" r:embed="rId1"/>
        <a:stretch>
          <a:fillRect/>
        </a:stretch>
      </xdr:blipFill>
      <xdr:spPr>
        <a:xfrm>
          <a:off x="7688846" y="17764125"/>
          <a:ext cx="1811234" cy="1476375"/>
        </a:xfrm>
        <a:prstGeom prst="rect">
          <a:avLst/>
        </a:prstGeom>
      </xdr:spPr>
    </xdr:pic>
    <xdr:clientData/>
  </xdr:twoCellAnchor>
  <xdr:twoCellAnchor editAs="oneCell">
    <xdr:from>
      <xdr:col>2</xdr:col>
      <xdr:colOff>98425</xdr:colOff>
      <xdr:row>88</xdr:row>
      <xdr:rowOff>38101</xdr:rowOff>
    </xdr:from>
    <xdr:to>
      <xdr:col>2</xdr:col>
      <xdr:colOff>1820446</xdr:colOff>
      <xdr:row>91</xdr:row>
      <xdr:rowOff>234950</xdr:rowOff>
    </xdr:to>
    <xdr:pic>
      <xdr:nvPicPr>
        <xdr:cNvPr id="3" name="Picture 2">
          <a:extLst>
            <a:ext uri="{FF2B5EF4-FFF2-40B4-BE49-F238E27FC236}">
              <a16:creationId xmlns:a16="http://schemas.microsoft.com/office/drawing/2014/main" id="{26BFECCF-0DB9-4FEB-BF86-2B35B04F1B5E}"/>
            </a:ext>
          </a:extLst>
        </xdr:cNvPr>
        <xdr:cNvPicPr>
          <a:picLocks noChangeAspect="1"/>
        </xdr:cNvPicPr>
      </xdr:nvPicPr>
      <xdr:blipFill rotWithShape="1">
        <a:blip xmlns:r="http://schemas.openxmlformats.org/officeDocument/2006/relationships" r:embed="rId2"/>
        <a:srcRect l="10000" r="8947"/>
        <a:stretch/>
      </xdr:blipFill>
      <xdr:spPr>
        <a:xfrm>
          <a:off x="3876675" y="17773651"/>
          <a:ext cx="1722021" cy="145414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81546</xdr:colOff>
      <xdr:row>86</xdr:row>
      <xdr:rowOff>28575</xdr:rowOff>
    </xdr:from>
    <xdr:to>
      <xdr:col>4</xdr:col>
      <xdr:colOff>1921355</xdr:colOff>
      <xdr:row>89</xdr:row>
      <xdr:rowOff>209550</xdr:rowOff>
    </xdr:to>
    <xdr:pic>
      <xdr:nvPicPr>
        <xdr:cNvPr id="2" name="Picture 1">
          <a:extLst>
            <a:ext uri="{FF2B5EF4-FFF2-40B4-BE49-F238E27FC236}">
              <a16:creationId xmlns:a16="http://schemas.microsoft.com/office/drawing/2014/main" id="{03AF2D58-2B1B-4F33-878A-CD4F454CD261}"/>
            </a:ext>
          </a:extLst>
        </xdr:cNvPr>
        <xdr:cNvPicPr>
          <a:picLocks noChangeAspect="1"/>
        </xdr:cNvPicPr>
      </xdr:nvPicPr>
      <xdr:blipFill>
        <a:blip xmlns:r="http://schemas.openxmlformats.org/officeDocument/2006/relationships" r:embed="rId1"/>
        <a:stretch>
          <a:fillRect/>
        </a:stretch>
      </xdr:blipFill>
      <xdr:spPr>
        <a:xfrm>
          <a:off x="7555496" y="17370425"/>
          <a:ext cx="1839809" cy="1438275"/>
        </a:xfrm>
        <a:prstGeom prst="rect">
          <a:avLst/>
        </a:prstGeom>
      </xdr:spPr>
    </xdr:pic>
    <xdr:clientData/>
  </xdr:twoCellAnchor>
  <xdr:twoCellAnchor editAs="oneCell">
    <xdr:from>
      <xdr:col>2</xdr:col>
      <xdr:colOff>47625</xdr:colOff>
      <xdr:row>86</xdr:row>
      <xdr:rowOff>38101</xdr:rowOff>
    </xdr:from>
    <xdr:to>
      <xdr:col>2</xdr:col>
      <xdr:colOff>1760121</xdr:colOff>
      <xdr:row>89</xdr:row>
      <xdr:rowOff>222250</xdr:rowOff>
    </xdr:to>
    <xdr:pic>
      <xdr:nvPicPr>
        <xdr:cNvPr id="3" name="Picture 2">
          <a:extLst>
            <a:ext uri="{FF2B5EF4-FFF2-40B4-BE49-F238E27FC236}">
              <a16:creationId xmlns:a16="http://schemas.microsoft.com/office/drawing/2014/main" id="{0E0FDF5C-63AC-47F6-9619-75148BDA0BEA}"/>
            </a:ext>
          </a:extLst>
        </xdr:cNvPr>
        <xdr:cNvPicPr>
          <a:picLocks noChangeAspect="1"/>
        </xdr:cNvPicPr>
      </xdr:nvPicPr>
      <xdr:blipFill rotWithShape="1">
        <a:blip xmlns:r="http://schemas.openxmlformats.org/officeDocument/2006/relationships" r:embed="rId2"/>
        <a:srcRect l="10000" r="8947"/>
        <a:stretch/>
      </xdr:blipFill>
      <xdr:spPr>
        <a:xfrm>
          <a:off x="3825875" y="17379951"/>
          <a:ext cx="1712496" cy="14414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82550</xdr:colOff>
      <xdr:row>72</xdr:row>
      <xdr:rowOff>50801</xdr:rowOff>
    </xdr:from>
    <xdr:to>
      <xdr:col>4</xdr:col>
      <xdr:colOff>1920875</xdr:colOff>
      <xdr:row>75</xdr:row>
      <xdr:rowOff>228600</xdr:rowOff>
    </xdr:to>
    <xdr:pic>
      <xdr:nvPicPr>
        <xdr:cNvPr id="2" name="Picture 1">
          <a:extLst>
            <a:ext uri="{FF2B5EF4-FFF2-40B4-BE49-F238E27FC236}">
              <a16:creationId xmlns:a16="http://schemas.microsoft.com/office/drawing/2014/main" id="{B169162E-45F9-4E8E-82E4-5FB2C9B89C7A}"/>
            </a:ext>
          </a:extLst>
        </xdr:cNvPr>
        <xdr:cNvPicPr>
          <a:picLocks noChangeAspect="1"/>
        </xdr:cNvPicPr>
      </xdr:nvPicPr>
      <xdr:blipFill>
        <a:blip xmlns:r="http://schemas.openxmlformats.org/officeDocument/2006/relationships" r:embed="rId1"/>
        <a:stretch>
          <a:fillRect/>
        </a:stretch>
      </xdr:blipFill>
      <xdr:spPr>
        <a:xfrm>
          <a:off x="7588250" y="14636751"/>
          <a:ext cx="1838325" cy="1625599"/>
        </a:xfrm>
        <a:prstGeom prst="rect">
          <a:avLst/>
        </a:prstGeom>
      </xdr:spPr>
    </xdr:pic>
    <xdr:clientData/>
  </xdr:twoCellAnchor>
  <xdr:twoCellAnchor editAs="oneCell">
    <xdr:from>
      <xdr:col>2</xdr:col>
      <xdr:colOff>57150</xdr:colOff>
      <xdr:row>72</xdr:row>
      <xdr:rowOff>31751</xdr:rowOff>
    </xdr:from>
    <xdr:to>
      <xdr:col>2</xdr:col>
      <xdr:colOff>1798964</xdr:colOff>
      <xdr:row>75</xdr:row>
      <xdr:rowOff>222250</xdr:rowOff>
    </xdr:to>
    <xdr:pic>
      <xdr:nvPicPr>
        <xdr:cNvPr id="3" name="Picture 2">
          <a:extLst>
            <a:ext uri="{FF2B5EF4-FFF2-40B4-BE49-F238E27FC236}">
              <a16:creationId xmlns:a16="http://schemas.microsoft.com/office/drawing/2014/main" id="{4C01EBF4-C876-4C2B-AB03-8ACFDBCD423D}"/>
            </a:ext>
          </a:extLst>
        </xdr:cNvPr>
        <xdr:cNvPicPr>
          <a:picLocks noChangeAspect="1"/>
        </xdr:cNvPicPr>
      </xdr:nvPicPr>
      <xdr:blipFill rotWithShape="1">
        <a:blip xmlns:r="http://schemas.openxmlformats.org/officeDocument/2006/relationships" r:embed="rId2"/>
        <a:srcRect l="10000" r="8947"/>
        <a:stretch/>
      </xdr:blipFill>
      <xdr:spPr>
        <a:xfrm>
          <a:off x="3835400" y="14617701"/>
          <a:ext cx="1741814" cy="16382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38100</xdr:colOff>
      <xdr:row>122</xdr:row>
      <xdr:rowOff>50801</xdr:rowOff>
    </xdr:from>
    <xdr:to>
      <xdr:col>4</xdr:col>
      <xdr:colOff>1825625</xdr:colOff>
      <xdr:row>125</xdr:row>
      <xdr:rowOff>311150</xdr:rowOff>
    </xdr:to>
    <xdr:pic>
      <xdr:nvPicPr>
        <xdr:cNvPr id="2" name="Picture 1">
          <a:extLst>
            <a:ext uri="{FF2B5EF4-FFF2-40B4-BE49-F238E27FC236}">
              <a16:creationId xmlns:a16="http://schemas.microsoft.com/office/drawing/2014/main" id="{CD196CDF-4C56-41CD-8400-DF76D738ED8D}"/>
            </a:ext>
          </a:extLst>
        </xdr:cNvPr>
        <xdr:cNvPicPr>
          <a:picLocks noChangeAspect="1"/>
        </xdr:cNvPicPr>
      </xdr:nvPicPr>
      <xdr:blipFill>
        <a:blip xmlns:r="http://schemas.openxmlformats.org/officeDocument/2006/relationships" r:embed="rId1"/>
        <a:stretch>
          <a:fillRect/>
        </a:stretch>
      </xdr:blipFill>
      <xdr:spPr>
        <a:xfrm>
          <a:off x="7512050" y="24479251"/>
          <a:ext cx="1787525" cy="1549399"/>
        </a:xfrm>
        <a:prstGeom prst="rect">
          <a:avLst/>
        </a:prstGeom>
      </xdr:spPr>
    </xdr:pic>
    <xdr:clientData/>
  </xdr:twoCellAnchor>
  <xdr:twoCellAnchor editAs="oneCell">
    <xdr:from>
      <xdr:col>2</xdr:col>
      <xdr:colOff>57150</xdr:colOff>
      <xdr:row>122</xdr:row>
      <xdr:rowOff>22225</xdr:rowOff>
    </xdr:from>
    <xdr:to>
      <xdr:col>2</xdr:col>
      <xdr:colOff>1787525</xdr:colOff>
      <xdr:row>125</xdr:row>
      <xdr:rowOff>330200</xdr:rowOff>
    </xdr:to>
    <xdr:pic>
      <xdr:nvPicPr>
        <xdr:cNvPr id="3" name="Picture 2">
          <a:extLst>
            <a:ext uri="{FF2B5EF4-FFF2-40B4-BE49-F238E27FC236}">
              <a16:creationId xmlns:a16="http://schemas.microsoft.com/office/drawing/2014/main" id="{1B93E8AF-B970-48EB-B576-274756B4E2F8}"/>
            </a:ext>
          </a:extLst>
        </xdr:cNvPr>
        <xdr:cNvPicPr>
          <a:picLocks noChangeAspect="1"/>
        </xdr:cNvPicPr>
      </xdr:nvPicPr>
      <xdr:blipFill rotWithShape="1">
        <a:blip xmlns:r="http://schemas.openxmlformats.org/officeDocument/2006/relationships" r:embed="rId2"/>
        <a:srcRect l="10000" r="8947"/>
        <a:stretch/>
      </xdr:blipFill>
      <xdr:spPr>
        <a:xfrm>
          <a:off x="3835400" y="24450675"/>
          <a:ext cx="1730375" cy="15970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78012</xdr:colOff>
      <xdr:row>79</xdr:row>
      <xdr:rowOff>50801</xdr:rowOff>
    </xdr:from>
    <xdr:to>
      <xdr:col>4</xdr:col>
      <xdr:colOff>1987549</xdr:colOff>
      <xdr:row>82</xdr:row>
      <xdr:rowOff>349250</xdr:rowOff>
    </xdr:to>
    <xdr:pic>
      <xdr:nvPicPr>
        <xdr:cNvPr id="2" name="Picture 1">
          <a:extLst>
            <a:ext uri="{FF2B5EF4-FFF2-40B4-BE49-F238E27FC236}">
              <a16:creationId xmlns:a16="http://schemas.microsoft.com/office/drawing/2014/main" id="{2083A086-3ED0-4D06-B185-8EE4C2ACB6F1}"/>
            </a:ext>
          </a:extLst>
        </xdr:cNvPr>
        <xdr:cNvPicPr>
          <a:picLocks noChangeAspect="1"/>
        </xdr:cNvPicPr>
      </xdr:nvPicPr>
      <xdr:blipFill>
        <a:blip xmlns:r="http://schemas.openxmlformats.org/officeDocument/2006/relationships" r:embed="rId1"/>
        <a:stretch>
          <a:fillRect/>
        </a:stretch>
      </xdr:blipFill>
      <xdr:spPr>
        <a:xfrm>
          <a:off x="7431312" y="16014701"/>
          <a:ext cx="1909537" cy="1428749"/>
        </a:xfrm>
        <a:prstGeom prst="rect">
          <a:avLst/>
        </a:prstGeom>
      </xdr:spPr>
    </xdr:pic>
    <xdr:clientData/>
  </xdr:twoCellAnchor>
  <xdr:twoCellAnchor editAs="oneCell">
    <xdr:from>
      <xdr:col>2</xdr:col>
      <xdr:colOff>22225</xdr:colOff>
      <xdr:row>79</xdr:row>
      <xdr:rowOff>31751</xdr:rowOff>
    </xdr:from>
    <xdr:to>
      <xdr:col>2</xdr:col>
      <xdr:colOff>1701801</xdr:colOff>
      <xdr:row>82</xdr:row>
      <xdr:rowOff>304800</xdr:rowOff>
    </xdr:to>
    <xdr:pic>
      <xdr:nvPicPr>
        <xdr:cNvPr id="3" name="Picture 2">
          <a:extLst>
            <a:ext uri="{FF2B5EF4-FFF2-40B4-BE49-F238E27FC236}">
              <a16:creationId xmlns:a16="http://schemas.microsoft.com/office/drawing/2014/main" id="{709F980B-C391-4736-8188-23EF2E3966E4}"/>
            </a:ext>
          </a:extLst>
        </xdr:cNvPr>
        <xdr:cNvPicPr>
          <a:picLocks noChangeAspect="1"/>
        </xdr:cNvPicPr>
      </xdr:nvPicPr>
      <xdr:blipFill rotWithShape="1">
        <a:blip xmlns:r="http://schemas.openxmlformats.org/officeDocument/2006/relationships" r:embed="rId2"/>
        <a:srcRect l="10000" r="8947"/>
        <a:stretch/>
      </xdr:blipFill>
      <xdr:spPr>
        <a:xfrm>
          <a:off x="3800475" y="15995651"/>
          <a:ext cx="1679576" cy="14033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77876</xdr:colOff>
      <xdr:row>72</xdr:row>
      <xdr:rowOff>9529</xdr:rowOff>
    </xdr:from>
    <xdr:to>
      <xdr:col>4</xdr:col>
      <xdr:colOff>1695449</xdr:colOff>
      <xdr:row>75</xdr:row>
      <xdr:rowOff>342900</xdr:rowOff>
    </xdr:to>
    <xdr:pic>
      <xdr:nvPicPr>
        <xdr:cNvPr id="2" name="Picture 1">
          <a:extLst>
            <a:ext uri="{FF2B5EF4-FFF2-40B4-BE49-F238E27FC236}">
              <a16:creationId xmlns:a16="http://schemas.microsoft.com/office/drawing/2014/main" id="{89C44386-6670-4907-BD82-0BBF402656F3}"/>
            </a:ext>
          </a:extLst>
        </xdr:cNvPr>
        <xdr:cNvPicPr>
          <a:picLocks noChangeAspect="1"/>
        </xdr:cNvPicPr>
      </xdr:nvPicPr>
      <xdr:blipFill>
        <a:blip xmlns:r="http://schemas.openxmlformats.org/officeDocument/2006/relationships" r:embed="rId1"/>
        <a:stretch>
          <a:fillRect/>
        </a:stretch>
      </xdr:blipFill>
      <xdr:spPr>
        <a:xfrm>
          <a:off x="7558176" y="14595479"/>
          <a:ext cx="1617573" cy="1584321"/>
        </a:xfrm>
        <a:prstGeom prst="rect">
          <a:avLst/>
        </a:prstGeom>
      </xdr:spPr>
    </xdr:pic>
    <xdr:clientData/>
  </xdr:twoCellAnchor>
  <xdr:twoCellAnchor editAs="oneCell">
    <xdr:from>
      <xdr:col>2</xdr:col>
      <xdr:colOff>85725</xdr:colOff>
      <xdr:row>72</xdr:row>
      <xdr:rowOff>15877</xdr:rowOff>
    </xdr:from>
    <xdr:to>
      <xdr:col>2</xdr:col>
      <xdr:colOff>1748863</xdr:colOff>
      <xdr:row>75</xdr:row>
      <xdr:rowOff>349250</xdr:rowOff>
    </xdr:to>
    <xdr:pic>
      <xdr:nvPicPr>
        <xdr:cNvPr id="3" name="Picture 2">
          <a:extLst>
            <a:ext uri="{FF2B5EF4-FFF2-40B4-BE49-F238E27FC236}">
              <a16:creationId xmlns:a16="http://schemas.microsoft.com/office/drawing/2014/main" id="{16B64596-E376-48EE-A6E2-3411B18C6F25}"/>
            </a:ext>
          </a:extLst>
        </xdr:cNvPr>
        <xdr:cNvPicPr>
          <a:picLocks noChangeAspect="1"/>
        </xdr:cNvPicPr>
      </xdr:nvPicPr>
      <xdr:blipFill rotWithShape="1">
        <a:blip xmlns:r="http://schemas.openxmlformats.org/officeDocument/2006/relationships" r:embed="rId2"/>
        <a:srcRect l="10000" r="8947"/>
        <a:stretch/>
      </xdr:blipFill>
      <xdr:spPr>
        <a:xfrm>
          <a:off x="3863975" y="14601827"/>
          <a:ext cx="1663138" cy="158432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38100</xdr:colOff>
      <xdr:row>52</xdr:row>
      <xdr:rowOff>76200</xdr:rowOff>
    </xdr:from>
    <xdr:to>
      <xdr:col>4</xdr:col>
      <xdr:colOff>1673224</xdr:colOff>
      <xdr:row>55</xdr:row>
      <xdr:rowOff>292100</xdr:rowOff>
    </xdr:to>
    <xdr:pic>
      <xdr:nvPicPr>
        <xdr:cNvPr id="2" name="Picture 1">
          <a:extLst>
            <a:ext uri="{FF2B5EF4-FFF2-40B4-BE49-F238E27FC236}">
              <a16:creationId xmlns:a16="http://schemas.microsoft.com/office/drawing/2014/main" id="{26951215-981B-4F8F-BA80-5E15D94FC2EA}"/>
            </a:ext>
          </a:extLst>
        </xdr:cNvPr>
        <xdr:cNvPicPr>
          <a:picLocks noChangeAspect="1"/>
        </xdr:cNvPicPr>
      </xdr:nvPicPr>
      <xdr:blipFill>
        <a:blip xmlns:r="http://schemas.openxmlformats.org/officeDocument/2006/relationships" r:embed="rId1"/>
        <a:stretch>
          <a:fillRect/>
        </a:stretch>
      </xdr:blipFill>
      <xdr:spPr>
        <a:xfrm>
          <a:off x="7480300" y="10725150"/>
          <a:ext cx="1635124" cy="1543050"/>
        </a:xfrm>
        <a:prstGeom prst="rect">
          <a:avLst/>
        </a:prstGeom>
      </xdr:spPr>
    </xdr:pic>
    <xdr:clientData/>
  </xdr:twoCellAnchor>
  <xdr:twoCellAnchor editAs="oneCell">
    <xdr:from>
      <xdr:col>2</xdr:col>
      <xdr:colOff>9525</xdr:colOff>
      <xdr:row>52</xdr:row>
      <xdr:rowOff>47627</xdr:rowOff>
    </xdr:from>
    <xdr:to>
      <xdr:col>2</xdr:col>
      <xdr:colOff>1787254</xdr:colOff>
      <xdr:row>55</xdr:row>
      <xdr:rowOff>330200</xdr:rowOff>
    </xdr:to>
    <xdr:pic>
      <xdr:nvPicPr>
        <xdr:cNvPr id="3" name="Picture 2">
          <a:extLst>
            <a:ext uri="{FF2B5EF4-FFF2-40B4-BE49-F238E27FC236}">
              <a16:creationId xmlns:a16="http://schemas.microsoft.com/office/drawing/2014/main" id="{C3A185AC-914B-4D6F-887F-601AC089ECD5}"/>
            </a:ext>
          </a:extLst>
        </xdr:cNvPr>
        <xdr:cNvPicPr>
          <a:picLocks noChangeAspect="1"/>
        </xdr:cNvPicPr>
      </xdr:nvPicPr>
      <xdr:blipFill rotWithShape="1">
        <a:blip xmlns:r="http://schemas.openxmlformats.org/officeDocument/2006/relationships" r:embed="rId2"/>
        <a:srcRect l="10000" r="8947"/>
        <a:stretch/>
      </xdr:blipFill>
      <xdr:spPr>
        <a:xfrm>
          <a:off x="3787775" y="10696577"/>
          <a:ext cx="1777729" cy="160972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60324</xdr:colOff>
      <xdr:row>84</xdr:row>
      <xdr:rowOff>22225</xdr:rowOff>
    </xdr:from>
    <xdr:to>
      <xdr:col>4</xdr:col>
      <xdr:colOff>1895024</xdr:colOff>
      <xdr:row>87</xdr:row>
      <xdr:rowOff>266700</xdr:rowOff>
    </xdr:to>
    <xdr:pic>
      <xdr:nvPicPr>
        <xdr:cNvPr id="2" name="Picture 1">
          <a:extLst>
            <a:ext uri="{FF2B5EF4-FFF2-40B4-BE49-F238E27FC236}">
              <a16:creationId xmlns:a16="http://schemas.microsoft.com/office/drawing/2014/main" id="{1ADD209B-2A77-4C62-9EF3-66C12E100532}"/>
            </a:ext>
          </a:extLst>
        </xdr:cNvPr>
        <xdr:cNvPicPr>
          <a:picLocks noChangeAspect="1"/>
        </xdr:cNvPicPr>
      </xdr:nvPicPr>
      <xdr:blipFill>
        <a:blip xmlns:r="http://schemas.openxmlformats.org/officeDocument/2006/relationships" r:embed="rId1"/>
        <a:stretch>
          <a:fillRect/>
        </a:stretch>
      </xdr:blipFill>
      <xdr:spPr>
        <a:xfrm>
          <a:off x="7292974" y="16970375"/>
          <a:ext cx="1834700" cy="1628775"/>
        </a:xfrm>
        <a:prstGeom prst="rect">
          <a:avLst/>
        </a:prstGeom>
      </xdr:spPr>
    </xdr:pic>
    <xdr:clientData/>
  </xdr:twoCellAnchor>
  <xdr:twoCellAnchor editAs="oneCell">
    <xdr:from>
      <xdr:col>2</xdr:col>
      <xdr:colOff>63500</xdr:colOff>
      <xdr:row>84</xdr:row>
      <xdr:rowOff>38101</xdr:rowOff>
    </xdr:from>
    <xdr:to>
      <xdr:col>2</xdr:col>
      <xdr:colOff>1535983</xdr:colOff>
      <xdr:row>87</xdr:row>
      <xdr:rowOff>266700</xdr:rowOff>
    </xdr:to>
    <xdr:pic>
      <xdr:nvPicPr>
        <xdr:cNvPr id="3" name="Picture 2">
          <a:extLst>
            <a:ext uri="{FF2B5EF4-FFF2-40B4-BE49-F238E27FC236}">
              <a16:creationId xmlns:a16="http://schemas.microsoft.com/office/drawing/2014/main" id="{72B6CE31-3E05-4D94-977D-279F4F46EDFE}"/>
            </a:ext>
          </a:extLst>
        </xdr:cNvPr>
        <xdr:cNvPicPr>
          <a:picLocks noChangeAspect="1"/>
        </xdr:cNvPicPr>
      </xdr:nvPicPr>
      <xdr:blipFill rotWithShape="1">
        <a:blip xmlns:r="http://schemas.openxmlformats.org/officeDocument/2006/relationships" r:embed="rId2"/>
        <a:srcRect l="10000" r="8947"/>
        <a:stretch/>
      </xdr:blipFill>
      <xdr:spPr>
        <a:xfrm>
          <a:off x="3841750" y="16986251"/>
          <a:ext cx="1472483" cy="161289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123826</xdr:colOff>
      <xdr:row>23</xdr:row>
      <xdr:rowOff>94040</xdr:rowOff>
    </xdr:from>
    <xdr:to>
      <xdr:col>4</xdr:col>
      <xdr:colOff>1685926</xdr:colOff>
      <xdr:row>24</xdr:row>
      <xdr:rowOff>485775</xdr:rowOff>
    </xdr:to>
    <xdr:pic>
      <xdr:nvPicPr>
        <xdr:cNvPr id="2" name="Picture 1">
          <a:extLst>
            <a:ext uri="{FF2B5EF4-FFF2-40B4-BE49-F238E27FC236}">
              <a16:creationId xmlns:a16="http://schemas.microsoft.com/office/drawing/2014/main" id="{AE39E788-F10F-4CF4-A4EA-00DC53D7C2E3}"/>
            </a:ext>
          </a:extLst>
        </xdr:cNvPr>
        <xdr:cNvPicPr>
          <a:picLocks noChangeAspect="1"/>
        </xdr:cNvPicPr>
      </xdr:nvPicPr>
      <xdr:blipFill>
        <a:blip xmlns:r="http://schemas.openxmlformats.org/officeDocument/2006/relationships" r:embed="rId1"/>
        <a:stretch>
          <a:fillRect/>
        </a:stretch>
      </xdr:blipFill>
      <xdr:spPr>
        <a:xfrm>
          <a:off x="7258051" y="5275640"/>
          <a:ext cx="1562100" cy="896560"/>
        </a:xfrm>
        <a:prstGeom prst="rect">
          <a:avLst/>
        </a:prstGeom>
      </xdr:spPr>
    </xdr:pic>
    <xdr:clientData/>
  </xdr:twoCellAnchor>
  <xdr:twoCellAnchor editAs="oneCell">
    <xdr:from>
      <xdr:col>2</xdr:col>
      <xdr:colOff>47625</xdr:colOff>
      <xdr:row>22</xdr:row>
      <xdr:rowOff>323850</xdr:rowOff>
    </xdr:from>
    <xdr:to>
      <xdr:col>2</xdr:col>
      <xdr:colOff>1709127</xdr:colOff>
      <xdr:row>25</xdr:row>
      <xdr:rowOff>99842</xdr:rowOff>
    </xdr:to>
    <xdr:pic>
      <xdr:nvPicPr>
        <xdr:cNvPr id="3" name="Picture 2">
          <a:extLst>
            <a:ext uri="{FF2B5EF4-FFF2-40B4-BE49-F238E27FC236}">
              <a16:creationId xmlns:a16="http://schemas.microsoft.com/office/drawing/2014/main" id="{7117162E-13FA-4C9D-B0E9-082B4818A17A}"/>
            </a:ext>
          </a:extLst>
        </xdr:cNvPr>
        <xdr:cNvPicPr>
          <a:picLocks noChangeAspect="1"/>
        </xdr:cNvPicPr>
      </xdr:nvPicPr>
      <xdr:blipFill rotWithShape="1">
        <a:blip xmlns:r="http://schemas.openxmlformats.org/officeDocument/2006/relationships" r:embed="rId2"/>
        <a:srcRect l="9939" t="2788" r="8892" b="2091"/>
        <a:stretch/>
      </xdr:blipFill>
      <xdr:spPr>
        <a:xfrm>
          <a:off x="3648075" y="5133975"/>
          <a:ext cx="1661502" cy="11571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8C295-3902-462F-9533-88917627849B}">
  <dimension ref="A1:C30"/>
  <sheetViews>
    <sheetView tabSelected="1" workbookViewId="0">
      <selection sqref="A1:B1"/>
    </sheetView>
  </sheetViews>
  <sheetFormatPr defaultRowHeight="15" x14ac:dyDescent="0.25"/>
  <cols>
    <col min="1" max="1" width="14.28515625" bestFit="1" customWidth="1"/>
    <col min="2" max="2" width="39.7109375" bestFit="1" customWidth="1"/>
    <col min="3" max="3" width="16" bestFit="1" customWidth="1"/>
  </cols>
  <sheetData>
    <row r="1" spans="1:3" x14ac:dyDescent="0.25">
      <c r="A1" s="90" t="s">
        <v>86</v>
      </c>
      <c r="B1" s="90"/>
    </row>
    <row r="2" spans="1:3" x14ac:dyDescent="0.25">
      <c r="A2" s="91" t="s">
        <v>87</v>
      </c>
      <c r="B2" s="91"/>
    </row>
    <row r="3" spans="1:3" x14ac:dyDescent="0.25">
      <c r="A3" s="54" t="s">
        <v>88</v>
      </c>
      <c r="B3" s="54" t="s">
        <v>89</v>
      </c>
      <c r="C3" s="54" t="s">
        <v>784</v>
      </c>
    </row>
    <row r="4" spans="1:3" x14ac:dyDescent="0.25">
      <c r="A4" s="55" t="s">
        <v>35</v>
      </c>
      <c r="B4" s="56" t="s">
        <v>36</v>
      </c>
      <c r="C4" s="54" t="s">
        <v>783</v>
      </c>
    </row>
    <row r="5" spans="1:3" x14ac:dyDescent="0.25">
      <c r="A5" s="55" t="s">
        <v>37</v>
      </c>
      <c r="B5" s="56" t="s">
        <v>38</v>
      </c>
      <c r="C5" s="54" t="s">
        <v>792</v>
      </c>
    </row>
    <row r="6" spans="1:3" x14ac:dyDescent="0.25">
      <c r="A6" s="55" t="s">
        <v>39</v>
      </c>
      <c r="B6" s="56" t="s">
        <v>40</v>
      </c>
      <c r="C6" s="54" t="s">
        <v>792</v>
      </c>
    </row>
    <row r="7" spans="1:3" x14ac:dyDescent="0.25">
      <c r="A7" s="55" t="s">
        <v>41</v>
      </c>
      <c r="B7" s="56" t="s">
        <v>42</v>
      </c>
      <c r="C7" s="54" t="s">
        <v>792</v>
      </c>
    </row>
    <row r="8" spans="1:3" x14ac:dyDescent="0.25">
      <c r="A8" s="55" t="s">
        <v>43</v>
      </c>
      <c r="B8" s="56" t="s">
        <v>44</v>
      </c>
      <c r="C8" s="54" t="s">
        <v>792</v>
      </c>
    </row>
    <row r="9" spans="1:3" x14ac:dyDescent="0.25">
      <c r="A9" s="55" t="s">
        <v>45</v>
      </c>
      <c r="B9" s="56" t="s">
        <v>46</v>
      </c>
      <c r="C9" s="54" t="s">
        <v>792</v>
      </c>
    </row>
    <row r="10" spans="1:3" x14ac:dyDescent="0.25">
      <c r="A10" s="55" t="s">
        <v>47</v>
      </c>
      <c r="B10" s="56" t="s">
        <v>48</v>
      </c>
      <c r="C10" s="54" t="s">
        <v>792</v>
      </c>
    </row>
    <row r="11" spans="1:3" x14ac:dyDescent="0.25">
      <c r="A11" s="55" t="s">
        <v>49</v>
      </c>
      <c r="B11" s="56" t="s">
        <v>50</v>
      </c>
      <c r="C11" s="54" t="s">
        <v>792</v>
      </c>
    </row>
    <row r="12" spans="1:3" x14ac:dyDescent="0.25">
      <c r="A12" s="55" t="s">
        <v>51</v>
      </c>
      <c r="B12" s="56" t="s">
        <v>52</v>
      </c>
      <c r="C12" s="54" t="s">
        <v>782</v>
      </c>
    </row>
    <row r="13" spans="1:3" x14ac:dyDescent="0.25">
      <c r="A13" s="55" t="s">
        <v>53</v>
      </c>
      <c r="B13" s="56" t="s">
        <v>54</v>
      </c>
      <c r="C13" s="54" t="s">
        <v>792</v>
      </c>
    </row>
    <row r="14" spans="1:3" x14ac:dyDescent="0.25">
      <c r="A14" s="55" t="s">
        <v>55</v>
      </c>
      <c r="B14" s="56" t="s">
        <v>56</v>
      </c>
      <c r="C14" s="54" t="s">
        <v>792</v>
      </c>
    </row>
    <row r="15" spans="1:3" x14ac:dyDescent="0.25">
      <c r="A15" s="55" t="s">
        <v>57</v>
      </c>
      <c r="B15" s="56" t="s">
        <v>58</v>
      </c>
      <c r="C15" s="54" t="s">
        <v>792</v>
      </c>
    </row>
    <row r="16" spans="1:3" x14ac:dyDescent="0.25">
      <c r="A16" s="55" t="s">
        <v>59</v>
      </c>
      <c r="B16" s="56" t="s">
        <v>60</v>
      </c>
      <c r="C16" s="54" t="s">
        <v>793</v>
      </c>
    </row>
    <row r="17" spans="1:3" x14ac:dyDescent="0.25">
      <c r="A17" s="55" t="s">
        <v>61</v>
      </c>
      <c r="B17" s="56" t="s">
        <v>62</v>
      </c>
      <c r="C17" s="54" t="s">
        <v>792</v>
      </c>
    </row>
    <row r="18" spans="1:3" x14ac:dyDescent="0.25">
      <c r="A18" s="55" t="s">
        <v>63</v>
      </c>
      <c r="B18" s="56" t="s">
        <v>64</v>
      </c>
      <c r="C18" s="54" t="s">
        <v>792</v>
      </c>
    </row>
    <row r="19" spans="1:3" x14ac:dyDescent="0.25">
      <c r="A19" s="55" t="s">
        <v>65</v>
      </c>
      <c r="B19" s="56" t="s">
        <v>66</v>
      </c>
      <c r="C19" s="54" t="s">
        <v>792</v>
      </c>
    </row>
    <row r="20" spans="1:3" x14ac:dyDescent="0.25">
      <c r="A20" s="55" t="s">
        <v>67</v>
      </c>
      <c r="B20" s="56" t="s">
        <v>68</v>
      </c>
      <c r="C20" s="54" t="s">
        <v>792</v>
      </c>
    </row>
    <row r="21" spans="1:3" x14ac:dyDescent="0.25">
      <c r="A21" s="55" t="s">
        <v>69</v>
      </c>
      <c r="B21" s="56" t="s">
        <v>70</v>
      </c>
      <c r="C21" s="54" t="s">
        <v>792</v>
      </c>
    </row>
    <row r="22" spans="1:3" x14ac:dyDescent="0.25">
      <c r="A22" s="55" t="s">
        <v>71</v>
      </c>
      <c r="B22" s="56" t="s">
        <v>72</v>
      </c>
      <c r="C22" s="54" t="s">
        <v>792</v>
      </c>
    </row>
    <row r="23" spans="1:3" x14ac:dyDescent="0.25">
      <c r="A23" s="55" t="s">
        <v>73</v>
      </c>
      <c r="B23" s="56" t="s">
        <v>74</v>
      </c>
      <c r="C23" s="54" t="s">
        <v>792</v>
      </c>
    </row>
    <row r="24" spans="1:3" x14ac:dyDescent="0.25">
      <c r="A24" s="55" t="s">
        <v>75</v>
      </c>
      <c r="B24" s="56" t="s">
        <v>76</v>
      </c>
      <c r="C24" s="54" t="s">
        <v>792</v>
      </c>
    </row>
    <row r="25" spans="1:3" x14ac:dyDescent="0.25">
      <c r="A25" s="55" t="s">
        <v>77</v>
      </c>
      <c r="B25" s="56" t="s">
        <v>78</v>
      </c>
      <c r="C25" s="54" t="s">
        <v>792</v>
      </c>
    </row>
    <row r="26" spans="1:3" x14ac:dyDescent="0.25">
      <c r="A26" s="55" t="s">
        <v>79</v>
      </c>
      <c r="B26" s="56" t="s">
        <v>31</v>
      </c>
      <c r="C26" s="54" t="s">
        <v>792</v>
      </c>
    </row>
    <row r="27" spans="1:3" x14ac:dyDescent="0.25">
      <c r="A27" s="55" t="s">
        <v>80</v>
      </c>
      <c r="B27" s="56" t="s">
        <v>81</v>
      </c>
      <c r="C27" s="54" t="s">
        <v>792</v>
      </c>
    </row>
    <row r="28" spans="1:3" x14ac:dyDescent="0.25">
      <c r="A28" s="55" t="s">
        <v>82</v>
      </c>
      <c r="B28" s="56" t="s">
        <v>83</v>
      </c>
      <c r="C28" s="54" t="s">
        <v>792</v>
      </c>
    </row>
    <row r="29" spans="1:3" x14ac:dyDescent="0.25">
      <c r="A29" s="55" t="s">
        <v>84</v>
      </c>
      <c r="B29" s="56" t="s">
        <v>85</v>
      </c>
      <c r="C29" s="54" t="s">
        <v>792</v>
      </c>
    </row>
    <row r="30" spans="1:3" x14ac:dyDescent="0.25">
      <c r="A30" s="55" t="s">
        <v>872</v>
      </c>
      <c r="B30" s="56" t="s">
        <v>873</v>
      </c>
      <c r="C30" s="54" t="s">
        <v>793</v>
      </c>
    </row>
  </sheetData>
  <mergeCells count="2">
    <mergeCell ref="A1:B1"/>
    <mergeCell ref="A2:B2"/>
  </mergeCells>
  <hyperlinks>
    <hyperlink ref="A4" location="'LEARBF'!A1" display="LEARBF" xr:uid="{4FD3BDBA-AED9-4EAC-9459-F915D21A03BA}"/>
    <hyperlink ref="A5" location="'LEBADF'!A1" display="LEBADF" xr:uid="{CD6850D0-C703-4F02-AD41-E78F84851596}"/>
    <hyperlink ref="A6" location="'LEBALF'!A1" display="LEBALF" xr:uid="{411C0BF9-758D-4E44-A729-2768F3967288}"/>
    <hyperlink ref="A7" location="'LEBFSF'!A1" display="LEBFSF" xr:uid="{655C59B2-29A6-4A25-B3C4-7DACE535F428}"/>
    <hyperlink ref="A8" location="'LECHID'!A1" display="LECHID" xr:uid="{5708C907-D957-43A0-9052-AB09D672BCB7}"/>
    <hyperlink ref="A9" location="'LEDDYF'!A1" display="LEDDYF" xr:uid="{91EAE83E-3E53-441A-89C6-DA40A9DDDC3E}"/>
    <hyperlink ref="A10" location="'LEDHCF'!A1" display="LEDHCF" xr:uid="{3F8C3B18-BC7D-44C6-AD22-B1EF45371028}"/>
    <hyperlink ref="A11" location="'LEEMCF'!A1" display="LEEMCF" xr:uid="{10551FB1-46E8-49FE-A0A7-528B7BF98EF0}"/>
    <hyperlink ref="A12" location="'LEEQSF'!A1" display="LEEQSF" xr:uid="{71C110F2-C34E-495D-B99F-FF5357436264}"/>
    <hyperlink ref="A13" location="'LEEQTF'!A1" display="LEEQTF" xr:uid="{792AC451-7606-4A82-A4E4-D36B198ACC6D}"/>
    <hyperlink ref="A14" location="'LEESCF'!A1" display="LEESCF" xr:uid="{45348BF3-4673-440B-AD0C-629F4F8C4F31}"/>
    <hyperlink ref="A15" location="'LEFE30'!A1" display="LEFE30" xr:uid="{36436E21-E5BD-417F-8E0B-6942C20A88E5}"/>
    <hyperlink ref="A16" location="'LEGFOF'!A1" display="LEGFOF" xr:uid="{87A1C5FA-A553-4866-9F48-DB105DEE786C}"/>
    <hyperlink ref="A17" location="'LEGROW'!A1" display="LEGROW" xr:uid="{E0E13FF4-0F84-4C69-B716-FCD86C6B8226}"/>
    <hyperlink ref="A18" location="'LEINFA'!A1" display="LEINFA" xr:uid="{42E4D5C6-48DA-4CC2-B4AD-8413167B10DE}"/>
    <hyperlink ref="A19" location="'LEINNF'!A1" display="LEINNF" xr:uid="{EB742BD1-9409-43A2-BEA9-92B71C6D4164}"/>
    <hyperlink ref="A20" location="'LEINSX'!A1" display="LEINSX" xr:uid="{34040D3C-47FE-4F14-B8AE-2F4B40F17E7C}"/>
    <hyperlink ref="A21" location="'LELTVF'!A1" display="LELTVF" xr:uid="{17B903C8-BA60-4173-B5DC-FBA6D1596FE1}"/>
    <hyperlink ref="A22" location="'LEMIDF'!A1" display="LEMIDF" xr:uid="{DA11356F-5771-4221-BEA5-847F0B821A34}"/>
    <hyperlink ref="A23" location="'LEMUCF'!A1" display="LEMUCF" xr:uid="{3A0642C1-6E09-4995-8B43-739C2CFA0551}"/>
    <hyperlink ref="A24" location="'LENI50'!A1" display="LENI50" xr:uid="{7C66E0A3-5B71-4A8B-9FAB-C37A281E1E18}"/>
    <hyperlink ref="A25" location="'LET100'!A1" display="LET100" xr:uid="{E1AA6E19-6637-45D4-9932-B1DF3DDE684E}"/>
    <hyperlink ref="A26" location="'LETAXP'!A1" display="LETAXP" xr:uid="{D240774D-1C1C-4A75-830F-97A81F0A383C}"/>
    <hyperlink ref="A27" location="'LETF50'!A1" display="LETF50" xr:uid="{0600CBB7-BA3B-4734-A22F-58687A19F76D}"/>
    <hyperlink ref="A28" location="'LETFSX'!A1" display="LETFSX" xr:uid="{8302BEFF-3D6A-4E9A-AE55-9FCAEE271826}"/>
    <hyperlink ref="A29" location="'LEULIS'!A1" display="LEULIS" xr:uid="{92A9649C-075B-497A-8153-5B4E76179DE1}"/>
    <hyperlink ref="A30" location="LICMFGOLDETF!A1" display="LICMFGOLDETF" xr:uid="{D636433C-496E-4321-AE5A-26910D48E045}"/>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24DFC-A79A-4176-9617-FCA68B679AB4}">
  <dimension ref="B1:P101"/>
  <sheetViews>
    <sheetView workbookViewId="0"/>
  </sheetViews>
  <sheetFormatPr defaultColWidth="9.140625" defaultRowHeight="15.75" customHeight="1" x14ac:dyDescent="0.2"/>
  <cols>
    <col min="1" max="1" width="3.5703125" style="2" customWidth="1"/>
    <col min="2" max="2" width="40.85546875" style="9" bestFit="1" customWidth="1"/>
    <col min="3" max="3" width="26.5703125" style="9" customWidth="1"/>
    <col min="4" max="4" width="33.42578125" style="9" bestFit="1" customWidth="1"/>
    <col min="5" max="5" width="27.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172</v>
      </c>
      <c r="C7" s="25" t="s">
        <v>173</v>
      </c>
      <c r="D7" s="25" t="s">
        <v>174</v>
      </c>
      <c r="E7" s="26">
        <v>54600</v>
      </c>
      <c r="F7" s="27">
        <v>125.61</v>
      </c>
      <c r="G7" s="28">
        <v>6.4000000000000001E-2</v>
      </c>
      <c r="H7" s="29"/>
    </row>
    <row r="8" spans="2:9" ht="15.75" customHeight="1" x14ac:dyDescent="0.2">
      <c r="B8" s="25" t="s">
        <v>134</v>
      </c>
      <c r="C8" s="25" t="s">
        <v>135</v>
      </c>
      <c r="D8" s="25" t="s">
        <v>130</v>
      </c>
      <c r="E8" s="26">
        <v>7150</v>
      </c>
      <c r="F8" s="27">
        <v>112.36</v>
      </c>
      <c r="G8" s="28">
        <v>5.7200000000000001E-2</v>
      </c>
      <c r="H8" s="29"/>
    </row>
    <row r="9" spans="2:9" ht="15.75" customHeight="1" x14ac:dyDescent="0.2">
      <c r="B9" s="25" t="s">
        <v>175</v>
      </c>
      <c r="C9" s="25" t="s">
        <v>176</v>
      </c>
      <c r="D9" s="25" t="s">
        <v>177</v>
      </c>
      <c r="E9" s="26">
        <v>2125</v>
      </c>
      <c r="F9" s="27">
        <v>102.3</v>
      </c>
      <c r="G9" s="28">
        <v>5.21E-2</v>
      </c>
      <c r="H9" s="29"/>
    </row>
    <row r="10" spans="2:9" ht="15.75" customHeight="1" x14ac:dyDescent="0.2">
      <c r="B10" s="25" t="s">
        <v>145</v>
      </c>
      <c r="C10" s="25" t="s">
        <v>146</v>
      </c>
      <c r="D10" s="25" t="s">
        <v>147</v>
      </c>
      <c r="E10" s="26">
        <v>3750</v>
      </c>
      <c r="F10" s="27">
        <v>90.26</v>
      </c>
      <c r="G10" s="28">
        <v>4.5999999999999999E-2</v>
      </c>
      <c r="H10" s="29"/>
    </row>
    <row r="11" spans="2:9" ht="15.75" customHeight="1" x14ac:dyDescent="0.2">
      <c r="B11" s="25" t="s">
        <v>178</v>
      </c>
      <c r="C11" s="25" t="s">
        <v>179</v>
      </c>
      <c r="D11" s="25" t="s">
        <v>180</v>
      </c>
      <c r="E11" s="26">
        <v>3500</v>
      </c>
      <c r="F11" s="27">
        <v>88.03</v>
      </c>
      <c r="G11" s="28">
        <v>4.48E-2</v>
      </c>
      <c r="H11" s="29"/>
    </row>
    <row r="12" spans="2:9" ht="15.75" customHeight="1" x14ac:dyDescent="0.2">
      <c r="B12" s="25" t="s">
        <v>181</v>
      </c>
      <c r="C12" s="25" t="s">
        <v>182</v>
      </c>
      <c r="D12" s="25" t="s">
        <v>183</v>
      </c>
      <c r="E12" s="26">
        <v>33750</v>
      </c>
      <c r="F12" s="27">
        <v>82.72</v>
      </c>
      <c r="G12" s="28">
        <v>4.2099999999999999E-2</v>
      </c>
      <c r="H12" s="29"/>
    </row>
    <row r="13" spans="2:9" ht="15.75" customHeight="1" x14ac:dyDescent="0.2">
      <c r="B13" s="25" t="s">
        <v>184</v>
      </c>
      <c r="C13" s="25" t="s">
        <v>185</v>
      </c>
      <c r="D13" s="25" t="s">
        <v>152</v>
      </c>
      <c r="E13" s="26">
        <v>37400</v>
      </c>
      <c r="F13" s="27">
        <v>65.52</v>
      </c>
      <c r="G13" s="28">
        <v>3.3399999999999999E-2</v>
      </c>
      <c r="H13" s="29"/>
    </row>
    <row r="14" spans="2:9" ht="15.75" customHeight="1" x14ac:dyDescent="0.2">
      <c r="B14" s="25" t="s">
        <v>186</v>
      </c>
      <c r="C14" s="25" t="s">
        <v>187</v>
      </c>
      <c r="D14" s="25" t="s">
        <v>188</v>
      </c>
      <c r="E14" s="26">
        <v>54900</v>
      </c>
      <c r="F14" s="27">
        <v>63.14</v>
      </c>
      <c r="G14" s="28">
        <v>3.2099999999999997E-2</v>
      </c>
      <c r="H14" s="29"/>
    </row>
    <row r="15" spans="2:9" ht="15.75" customHeight="1" x14ac:dyDescent="0.2">
      <c r="B15" s="25" t="s">
        <v>189</v>
      </c>
      <c r="C15" s="25" t="s">
        <v>190</v>
      </c>
      <c r="D15" s="25" t="s">
        <v>147</v>
      </c>
      <c r="E15" s="26">
        <v>24300</v>
      </c>
      <c r="F15" s="27">
        <v>60.29</v>
      </c>
      <c r="G15" s="28">
        <v>3.0700000000000002E-2</v>
      </c>
      <c r="H15" s="29"/>
    </row>
    <row r="16" spans="2:9" ht="15.75" customHeight="1" x14ac:dyDescent="0.2">
      <c r="B16" s="25" t="s">
        <v>191</v>
      </c>
      <c r="C16" s="25" t="s">
        <v>192</v>
      </c>
      <c r="D16" s="25" t="s">
        <v>130</v>
      </c>
      <c r="E16" s="26">
        <v>25000</v>
      </c>
      <c r="F16" s="27">
        <v>57.4</v>
      </c>
      <c r="G16" s="28">
        <v>2.92E-2</v>
      </c>
      <c r="H16" s="29"/>
    </row>
    <row r="17" spans="2:8" ht="15.75" customHeight="1" x14ac:dyDescent="0.2">
      <c r="B17" s="25" t="s">
        <v>193</v>
      </c>
      <c r="C17" s="25" t="s">
        <v>194</v>
      </c>
      <c r="D17" s="25" t="s">
        <v>195</v>
      </c>
      <c r="E17" s="26">
        <v>875</v>
      </c>
      <c r="F17" s="27">
        <v>49.07</v>
      </c>
      <c r="G17" s="28">
        <v>2.5000000000000001E-2</v>
      </c>
      <c r="H17" s="29"/>
    </row>
    <row r="18" spans="2:8" ht="15.75" customHeight="1" x14ac:dyDescent="0.2">
      <c r="B18" s="25" t="s">
        <v>196</v>
      </c>
      <c r="C18" s="25" t="s">
        <v>197</v>
      </c>
      <c r="D18" s="25" t="s">
        <v>198</v>
      </c>
      <c r="E18" s="26">
        <v>3000</v>
      </c>
      <c r="F18" s="27">
        <v>38.78</v>
      </c>
      <c r="G18" s="28">
        <v>1.9699999999999999E-2</v>
      </c>
      <c r="H18" s="29"/>
    </row>
    <row r="19" spans="2:8" ht="15.75" customHeight="1" x14ac:dyDescent="0.2">
      <c r="B19" s="25" t="s">
        <v>199</v>
      </c>
      <c r="C19" s="25" t="s">
        <v>200</v>
      </c>
      <c r="D19" s="25" t="s">
        <v>201</v>
      </c>
      <c r="E19" s="26">
        <v>31500</v>
      </c>
      <c r="F19" s="27">
        <v>38.76</v>
      </c>
      <c r="G19" s="28">
        <v>1.9699999999999999E-2</v>
      </c>
      <c r="H19" s="29"/>
    </row>
    <row r="20" spans="2:8" ht="15.75" customHeight="1" x14ac:dyDescent="0.2">
      <c r="B20" s="25" t="s">
        <v>202</v>
      </c>
      <c r="C20" s="25" t="s">
        <v>203</v>
      </c>
      <c r="D20" s="25" t="s">
        <v>130</v>
      </c>
      <c r="E20" s="26">
        <v>2000</v>
      </c>
      <c r="F20" s="27">
        <v>35.18</v>
      </c>
      <c r="G20" s="28">
        <v>1.7899999999999999E-2</v>
      </c>
      <c r="H20" s="29"/>
    </row>
    <row r="21" spans="2:8" ht="15.75" customHeight="1" x14ac:dyDescent="0.2">
      <c r="B21" s="25" t="s">
        <v>204</v>
      </c>
      <c r="C21" s="25" t="s">
        <v>205</v>
      </c>
      <c r="D21" s="25" t="s">
        <v>206</v>
      </c>
      <c r="E21" s="26">
        <v>1900</v>
      </c>
      <c r="F21" s="27">
        <v>34.03</v>
      </c>
      <c r="G21" s="28">
        <v>1.7299999999999999E-2</v>
      </c>
      <c r="H21" s="29"/>
    </row>
    <row r="22" spans="2:8" ht="15.75" customHeight="1" x14ac:dyDescent="0.2">
      <c r="B22" s="25" t="s">
        <v>207</v>
      </c>
      <c r="C22" s="25" t="s">
        <v>208</v>
      </c>
      <c r="D22" s="25" t="s">
        <v>209</v>
      </c>
      <c r="E22" s="26">
        <v>8000</v>
      </c>
      <c r="F22" s="27">
        <v>33.67</v>
      </c>
      <c r="G22" s="28">
        <v>1.7100000000000001E-2</v>
      </c>
      <c r="H22" s="29"/>
    </row>
    <row r="23" spans="2:8" ht="15.75" customHeight="1" x14ac:dyDescent="0.2">
      <c r="B23" s="25" t="s">
        <v>210</v>
      </c>
      <c r="C23" s="25" t="s">
        <v>211</v>
      </c>
      <c r="D23" s="25" t="s">
        <v>212</v>
      </c>
      <c r="E23" s="26">
        <v>1628</v>
      </c>
      <c r="F23" s="27">
        <v>29.16</v>
      </c>
      <c r="G23" s="28">
        <v>1.4800000000000001E-2</v>
      </c>
      <c r="H23" s="29"/>
    </row>
    <row r="24" spans="2:8" ht="15.75" customHeight="1" x14ac:dyDescent="0.2">
      <c r="B24" s="25" t="s">
        <v>213</v>
      </c>
      <c r="C24" s="25" t="s">
        <v>214</v>
      </c>
      <c r="D24" s="25" t="s">
        <v>215</v>
      </c>
      <c r="E24" s="26">
        <v>2800</v>
      </c>
      <c r="F24" s="27">
        <v>28.21</v>
      </c>
      <c r="G24" s="28">
        <v>1.44E-2</v>
      </c>
      <c r="H24" s="29"/>
    </row>
    <row r="25" spans="2:8" ht="15.75" customHeight="1" x14ac:dyDescent="0.2">
      <c r="B25" s="25" t="s">
        <v>216</v>
      </c>
      <c r="C25" s="25" t="s">
        <v>217</v>
      </c>
      <c r="D25" s="25" t="s">
        <v>130</v>
      </c>
      <c r="E25" s="26">
        <v>2000</v>
      </c>
      <c r="F25" s="27">
        <v>27.56</v>
      </c>
      <c r="G25" s="28">
        <v>1.4E-2</v>
      </c>
      <c r="H25" s="29"/>
    </row>
    <row r="26" spans="2:8" ht="15.75" customHeight="1" x14ac:dyDescent="0.2">
      <c r="B26" s="25" t="s">
        <v>218</v>
      </c>
      <c r="C26" s="25" t="s">
        <v>219</v>
      </c>
      <c r="D26" s="25" t="s">
        <v>206</v>
      </c>
      <c r="E26" s="26">
        <v>11600</v>
      </c>
      <c r="F26" s="27">
        <v>27.42</v>
      </c>
      <c r="G26" s="28">
        <v>1.4E-2</v>
      </c>
      <c r="H26" s="29"/>
    </row>
    <row r="27" spans="2:8" ht="15.75" customHeight="1" x14ac:dyDescent="0.2">
      <c r="B27" s="25" t="s">
        <v>220</v>
      </c>
      <c r="C27" s="25" t="s">
        <v>221</v>
      </c>
      <c r="D27" s="25" t="s">
        <v>180</v>
      </c>
      <c r="E27" s="26">
        <v>5000</v>
      </c>
      <c r="F27" s="27">
        <v>24.59</v>
      </c>
      <c r="G27" s="28">
        <v>1.2500000000000001E-2</v>
      </c>
      <c r="H27" s="29"/>
    </row>
    <row r="28" spans="2:8" ht="15.75" customHeight="1" x14ac:dyDescent="0.2">
      <c r="B28" s="25" t="s">
        <v>222</v>
      </c>
      <c r="C28" s="25" t="s">
        <v>223</v>
      </c>
      <c r="D28" s="25" t="s">
        <v>224</v>
      </c>
      <c r="E28" s="26">
        <v>600</v>
      </c>
      <c r="F28" s="27">
        <v>23.4</v>
      </c>
      <c r="G28" s="28">
        <v>1.1900000000000001E-2</v>
      </c>
      <c r="H28" s="29"/>
    </row>
    <row r="29" spans="2:8" ht="15.75" customHeight="1" x14ac:dyDescent="0.2">
      <c r="B29" s="25" t="s">
        <v>225</v>
      </c>
      <c r="C29" s="25" t="s">
        <v>226</v>
      </c>
      <c r="D29" s="25" t="s">
        <v>227</v>
      </c>
      <c r="E29" s="26">
        <v>3750</v>
      </c>
      <c r="F29" s="27">
        <v>20.74</v>
      </c>
      <c r="G29" s="28">
        <v>1.06E-2</v>
      </c>
      <c r="H29" s="29"/>
    </row>
    <row r="30" spans="2:8" ht="15.75" customHeight="1" x14ac:dyDescent="0.2">
      <c r="B30" s="25" t="s">
        <v>228</v>
      </c>
      <c r="C30" s="25" t="s">
        <v>229</v>
      </c>
      <c r="D30" s="25" t="s">
        <v>230</v>
      </c>
      <c r="E30" s="26">
        <v>4800</v>
      </c>
      <c r="F30" s="27">
        <v>18.72</v>
      </c>
      <c r="G30" s="28">
        <v>9.4999999999999998E-3</v>
      </c>
      <c r="H30" s="29"/>
    </row>
    <row r="31" spans="2:8" ht="15.75" customHeight="1" x14ac:dyDescent="0.2">
      <c r="B31" s="25" t="s">
        <v>231</v>
      </c>
      <c r="C31" s="25" t="s">
        <v>232</v>
      </c>
      <c r="D31" s="25" t="s">
        <v>206</v>
      </c>
      <c r="E31" s="26">
        <v>75</v>
      </c>
      <c r="F31" s="27">
        <v>17.850000000000001</v>
      </c>
      <c r="G31" s="28">
        <v>9.1000000000000004E-3</v>
      </c>
      <c r="H31" s="29"/>
    </row>
    <row r="32" spans="2:8" ht="15.75" customHeight="1" x14ac:dyDescent="0.2">
      <c r="B32" s="25" t="s">
        <v>233</v>
      </c>
      <c r="C32" s="25" t="s">
        <v>234</v>
      </c>
      <c r="D32" s="25" t="s">
        <v>209</v>
      </c>
      <c r="E32" s="26">
        <v>8400</v>
      </c>
      <c r="F32" s="27">
        <v>15.2</v>
      </c>
      <c r="G32" s="28">
        <v>7.7000000000000002E-3</v>
      </c>
      <c r="H32" s="29"/>
    </row>
    <row r="33" spans="2:8" ht="15.75" customHeight="1" x14ac:dyDescent="0.2">
      <c r="B33" s="25" t="s">
        <v>235</v>
      </c>
      <c r="C33" s="25" t="s">
        <v>236</v>
      </c>
      <c r="D33" s="25" t="s">
        <v>147</v>
      </c>
      <c r="E33" s="26">
        <v>9750</v>
      </c>
      <c r="F33" s="27">
        <v>8.69</v>
      </c>
      <c r="G33" s="28">
        <v>4.4000000000000003E-3</v>
      </c>
      <c r="H33" s="29"/>
    </row>
    <row r="34" spans="2:8" ht="15.75" customHeight="1" x14ac:dyDescent="0.2">
      <c r="B34" s="25" t="s">
        <v>237</v>
      </c>
      <c r="C34" s="25" t="s">
        <v>238</v>
      </c>
      <c r="D34" s="25" t="s">
        <v>180</v>
      </c>
      <c r="E34" s="26">
        <v>1300</v>
      </c>
      <c r="F34" s="27">
        <v>7.92</v>
      </c>
      <c r="G34" s="28">
        <v>4.0000000000000001E-3</v>
      </c>
      <c r="H34" s="29"/>
    </row>
    <row r="35" spans="2:8" ht="15.75" customHeight="1" x14ac:dyDescent="0.2">
      <c r="B35" s="25" t="s">
        <v>239</v>
      </c>
      <c r="C35" s="25" t="s">
        <v>240</v>
      </c>
      <c r="D35" s="25" t="s">
        <v>130</v>
      </c>
      <c r="E35" s="26">
        <v>5000</v>
      </c>
      <c r="F35" s="27">
        <v>7.2</v>
      </c>
      <c r="G35" s="28">
        <v>3.7000000000000002E-3</v>
      </c>
      <c r="H35" s="29"/>
    </row>
    <row r="36" spans="2:8" ht="15.75" customHeight="1" x14ac:dyDescent="0.2">
      <c r="B36" s="25" t="s">
        <v>128</v>
      </c>
      <c r="C36" s="25" t="s">
        <v>129</v>
      </c>
      <c r="D36" s="25" t="s">
        <v>130</v>
      </c>
      <c r="E36" s="26">
        <v>700</v>
      </c>
      <c r="F36" s="27">
        <v>6.71</v>
      </c>
      <c r="G36" s="28">
        <v>3.3999999999999998E-3</v>
      </c>
      <c r="H36" s="29"/>
    </row>
    <row r="37" spans="2:8" ht="15.75" customHeight="1" x14ac:dyDescent="0.2">
      <c r="B37" s="24" t="s">
        <v>99</v>
      </c>
      <c r="C37" s="24"/>
      <c r="D37" s="24"/>
      <c r="E37" s="30"/>
      <c r="F37" s="31">
        <v>1340.49</v>
      </c>
      <c r="G37" s="32">
        <v>0.6825</v>
      </c>
      <c r="H37" s="33"/>
    </row>
    <row r="38" spans="2:8" ht="15.75" customHeight="1" x14ac:dyDescent="0.2">
      <c r="B38" s="24" t="s">
        <v>158</v>
      </c>
      <c r="C38" s="25"/>
      <c r="D38" s="25"/>
      <c r="E38" s="26"/>
      <c r="F38" s="27"/>
      <c r="G38" s="28"/>
      <c r="H38" s="29"/>
    </row>
    <row r="39" spans="2:8" ht="15.75" customHeight="1" x14ac:dyDescent="0.2">
      <c r="B39" s="24" t="s">
        <v>99</v>
      </c>
      <c r="C39" s="25"/>
      <c r="D39" s="25"/>
      <c r="E39" s="26"/>
      <c r="F39" s="34" t="s">
        <v>101</v>
      </c>
      <c r="G39" s="35" t="s">
        <v>101</v>
      </c>
      <c r="H39" s="29"/>
    </row>
    <row r="40" spans="2:8" ht="15.75" customHeight="1" x14ac:dyDescent="0.2">
      <c r="B40" s="25"/>
      <c r="C40" s="25"/>
      <c r="D40" s="25"/>
      <c r="E40" s="26"/>
      <c r="F40" s="27"/>
      <c r="G40" s="28"/>
      <c r="H40" s="29"/>
    </row>
    <row r="41" spans="2:8" ht="15.75" customHeight="1" x14ac:dyDescent="0.2">
      <c r="B41" s="36" t="s">
        <v>103</v>
      </c>
      <c r="C41" s="36"/>
      <c r="D41" s="36"/>
      <c r="E41" s="37"/>
      <c r="F41" s="31">
        <v>1340.49</v>
      </c>
      <c r="G41" s="32">
        <v>0.6825</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241</v>
      </c>
      <c r="C44" s="25"/>
      <c r="D44" s="25"/>
      <c r="E44" s="26"/>
      <c r="F44" s="27"/>
      <c r="G44" s="28"/>
      <c r="H44" s="29"/>
    </row>
    <row r="45" spans="2:8" ht="15.75" customHeight="1" x14ac:dyDescent="0.2">
      <c r="B45" s="24" t="s">
        <v>242</v>
      </c>
      <c r="C45" s="25"/>
      <c r="D45" s="25"/>
      <c r="E45" s="26"/>
      <c r="F45" s="27"/>
      <c r="G45" s="28"/>
      <c r="H45" s="29"/>
    </row>
    <row r="46" spans="2:8" ht="15.75" customHeight="1" x14ac:dyDescent="0.2">
      <c r="B46" s="25" t="s">
        <v>243</v>
      </c>
      <c r="C46" s="25" t="s">
        <v>244</v>
      </c>
      <c r="D46" s="25"/>
      <c r="E46" s="26">
        <v>11041</v>
      </c>
      <c r="F46" s="27">
        <v>464.39</v>
      </c>
      <c r="G46" s="28">
        <v>0.23649999999999999</v>
      </c>
      <c r="H46" s="29"/>
    </row>
    <row r="47" spans="2:8" ht="15.75" customHeight="1" x14ac:dyDescent="0.2">
      <c r="B47" s="25"/>
      <c r="C47" s="25"/>
      <c r="D47" s="25"/>
      <c r="E47" s="26"/>
      <c r="F47" s="27"/>
      <c r="G47" s="28"/>
      <c r="H47" s="29"/>
    </row>
    <row r="48" spans="2:8" ht="15.75" customHeight="1" x14ac:dyDescent="0.2">
      <c r="B48" s="36" t="s">
        <v>103</v>
      </c>
      <c r="C48" s="36"/>
      <c r="D48" s="36"/>
      <c r="E48" s="37"/>
      <c r="F48" s="31">
        <v>464.39</v>
      </c>
      <c r="G48" s="32">
        <v>0.23649999999999999</v>
      </c>
      <c r="H48" s="33"/>
    </row>
    <row r="49" spans="2:8" ht="15.75" customHeight="1" x14ac:dyDescent="0.2">
      <c r="B49" s="25"/>
      <c r="C49" s="25"/>
      <c r="D49" s="25"/>
      <c r="E49" s="26"/>
      <c r="F49" s="27"/>
      <c r="G49" s="28"/>
      <c r="H49" s="29"/>
    </row>
    <row r="50" spans="2:8" ht="15.75" customHeight="1" x14ac:dyDescent="0.2">
      <c r="B50" s="24" t="s">
        <v>104</v>
      </c>
      <c r="C50" s="25"/>
      <c r="D50" s="25"/>
      <c r="E50" s="26"/>
      <c r="F50" s="27"/>
      <c r="G50" s="28"/>
      <c r="H50" s="29"/>
    </row>
    <row r="51" spans="2:8" ht="15.75" customHeight="1" x14ac:dyDescent="0.2">
      <c r="B51" s="25" t="s">
        <v>105</v>
      </c>
      <c r="C51" s="25"/>
      <c r="D51" s="25"/>
      <c r="E51" s="26"/>
      <c r="F51" s="27">
        <v>90.58</v>
      </c>
      <c r="G51" s="28">
        <v>4.6100000000000002E-2</v>
      </c>
      <c r="H51" s="29"/>
    </row>
    <row r="52" spans="2:8" ht="15.75" customHeight="1" x14ac:dyDescent="0.2">
      <c r="B52" s="24" t="s">
        <v>99</v>
      </c>
      <c r="C52" s="24"/>
      <c r="D52" s="24"/>
      <c r="E52" s="30"/>
      <c r="F52" s="31">
        <v>90.58</v>
      </c>
      <c r="G52" s="32">
        <v>4.6100000000000002E-2</v>
      </c>
      <c r="H52" s="33"/>
    </row>
    <row r="53" spans="2:8" ht="15.75" customHeight="1" x14ac:dyDescent="0.2">
      <c r="B53" s="25"/>
      <c r="C53" s="25"/>
      <c r="D53" s="25"/>
      <c r="E53" s="26"/>
      <c r="F53" s="27"/>
      <c r="G53" s="28"/>
      <c r="H53" s="29"/>
    </row>
    <row r="54" spans="2:8" ht="15.75" customHeight="1" x14ac:dyDescent="0.2">
      <c r="B54" s="36" t="s">
        <v>103</v>
      </c>
      <c r="C54" s="36"/>
      <c r="D54" s="36"/>
      <c r="E54" s="37"/>
      <c r="F54" s="31">
        <v>90.58</v>
      </c>
      <c r="G54" s="32">
        <v>4.6100000000000002E-2</v>
      </c>
      <c r="H54" s="33"/>
    </row>
    <row r="55" spans="2:8" ht="15.75" customHeight="1" x14ac:dyDescent="0.2">
      <c r="B55" s="25" t="s">
        <v>106</v>
      </c>
      <c r="C55" s="25"/>
      <c r="D55" s="25"/>
      <c r="E55" s="26"/>
      <c r="F55" s="27">
        <v>68.45</v>
      </c>
      <c r="G55" s="28">
        <v>3.4899999999999931E-2</v>
      </c>
      <c r="H55" s="29"/>
    </row>
    <row r="56" spans="2:8" ht="15.75" customHeight="1" x14ac:dyDescent="0.2">
      <c r="B56" s="40" t="s">
        <v>107</v>
      </c>
      <c r="C56" s="40"/>
      <c r="D56" s="40"/>
      <c r="E56" s="41"/>
      <c r="F56" s="42">
        <v>1963.91</v>
      </c>
      <c r="G56" s="43">
        <v>1</v>
      </c>
      <c r="H56" s="44"/>
    </row>
    <row r="57" spans="2:8" ht="15.75" customHeight="1" x14ac:dyDescent="0.2">
      <c r="B57" s="2"/>
    </row>
    <row r="58" spans="2:8" ht="15.75" customHeight="1" x14ac:dyDescent="0.2">
      <c r="B58" s="53"/>
    </row>
    <row r="59" spans="2:8" ht="15.75" customHeight="1" x14ac:dyDescent="0.2">
      <c r="B59" s="9" t="s">
        <v>248</v>
      </c>
    </row>
    <row r="60" spans="2:8" ht="15.75" customHeight="1" x14ac:dyDescent="0.2">
      <c r="B60" s="9" t="s">
        <v>249</v>
      </c>
    </row>
    <row r="61" spans="2:8" ht="15.75" customHeight="1" x14ac:dyDescent="0.2">
      <c r="B61" s="13" t="s">
        <v>245</v>
      </c>
      <c r="C61" s="50" t="s">
        <v>2</v>
      </c>
      <c r="D61" s="51" t="s">
        <v>3</v>
      </c>
      <c r="E61" s="52" t="s">
        <v>246</v>
      </c>
    </row>
    <row r="62" spans="2:8" ht="15.75" customHeight="1" x14ac:dyDescent="0.2">
      <c r="B62" s="46" t="s">
        <v>220</v>
      </c>
      <c r="C62" s="47">
        <v>-5000</v>
      </c>
      <c r="D62" s="48">
        <v>-24.75</v>
      </c>
      <c r="E62" s="49">
        <v>-1.26E-2</v>
      </c>
    </row>
    <row r="63" spans="2:8" ht="15.75" customHeight="1" x14ac:dyDescent="0.2">
      <c r="B63" s="46" t="s">
        <v>175</v>
      </c>
      <c r="C63" s="47">
        <v>-2125</v>
      </c>
      <c r="D63" s="48">
        <v>-103.1</v>
      </c>
      <c r="E63" s="49">
        <v>-5.2499999999999998E-2</v>
      </c>
    </row>
    <row r="64" spans="2:8" ht="15.75" customHeight="1" x14ac:dyDescent="0.2">
      <c r="B64" s="46" t="s">
        <v>228</v>
      </c>
      <c r="C64" s="47">
        <v>-4800</v>
      </c>
      <c r="D64" s="48">
        <v>-18.850000000000001</v>
      </c>
      <c r="E64" s="49">
        <v>-9.5999999999999992E-3</v>
      </c>
    </row>
    <row r="65" spans="2:16" ht="15.75" customHeight="1" x14ac:dyDescent="0.2">
      <c r="B65" s="46" t="s">
        <v>191</v>
      </c>
      <c r="C65" s="47">
        <v>-25000</v>
      </c>
      <c r="D65" s="48">
        <v>-57.83</v>
      </c>
      <c r="E65" s="49">
        <v>-2.9399999999999999E-2</v>
      </c>
    </row>
    <row r="66" spans="2:16" ht="15.75" customHeight="1" x14ac:dyDescent="0.2">
      <c r="B66" s="46" t="s">
        <v>172</v>
      </c>
      <c r="C66" s="47">
        <v>-54600</v>
      </c>
      <c r="D66" s="48">
        <v>-126.29</v>
      </c>
      <c r="E66" s="49">
        <v>-6.4299999999999996E-2</v>
      </c>
    </row>
    <row r="67" spans="2:16" ht="15.75" customHeight="1" x14ac:dyDescent="0.2">
      <c r="B67" s="46" t="s">
        <v>225</v>
      </c>
      <c r="C67" s="47">
        <v>-3750</v>
      </c>
      <c r="D67" s="48">
        <v>-20.9</v>
      </c>
      <c r="E67" s="49">
        <v>-1.06E-2</v>
      </c>
    </row>
    <row r="68" spans="2:16" ht="15.75" customHeight="1" x14ac:dyDescent="0.2">
      <c r="B68" s="46" t="s">
        <v>233</v>
      </c>
      <c r="C68" s="47">
        <v>-8400</v>
      </c>
      <c r="D68" s="48">
        <v>-15.33</v>
      </c>
      <c r="E68" s="49">
        <v>-7.7999999999999996E-3</v>
      </c>
      <c r="L68" s="3"/>
    </row>
    <row r="69" spans="2:16" ht="15.75" customHeight="1" x14ac:dyDescent="0.2">
      <c r="B69" s="46" t="s">
        <v>193</v>
      </c>
      <c r="C69" s="47">
        <v>-875</v>
      </c>
      <c r="D69" s="48">
        <v>-49.46</v>
      </c>
      <c r="E69" s="49">
        <v>-2.52E-2</v>
      </c>
    </row>
    <row r="70" spans="2:16" ht="15.75" customHeight="1" x14ac:dyDescent="0.2">
      <c r="B70" s="46" t="s">
        <v>134</v>
      </c>
      <c r="C70" s="47">
        <v>-7150</v>
      </c>
      <c r="D70" s="48">
        <v>-113.11</v>
      </c>
      <c r="E70" s="49">
        <v>-5.7599999999999998E-2</v>
      </c>
      <c r="L70" s="3"/>
    </row>
    <row r="71" spans="2:16" ht="15.75" customHeight="1" x14ac:dyDescent="0.2">
      <c r="B71" s="46" t="s">
        <v>189</v>
      </c>
      <c r="C71" s="47">
        <v>-24300</v>
      </c>
      <c r="D71" s="48">
        <v>-60.66</v>
      </c>
      <c r="E71" s="49">
        <v>-3.09E-2</v>
      </c>
      <c r="L71" s="3"/>
    </row>
    <row r="72" spans="2:16" ht="15.75" customHeight="1" x14ac:dyDescent="0.2">
      <c r="B72" s="46" t="s">
        <v>128</v>
      </c>
      <c r="C72" s="47">
        <v>-700</v>
      </c>
      <c r="D72" s="48">
        <v>-6.76</v>
      </c>
      <c r="E72" s="49">
        <v>-3.3999999999999998E-3</v>
      </c>
      <c r="L72" s="3"/>
    </row>
    <row r="73" spans="2:16" ht="15.75" customHeight="1" x14ac:dyDescent="0.2">
      <c r="B73" s="46" t="s">
        <v>207</v>
      </c>
      <c r="C73" s="47">
        <v>-8000</v>
      </c>
      <c r="D73" s="48">
        <v>-33.94</v>
      </c>
      <c r="E73" s="49">
        <v>-1.7299999999999999E-2</v>
      </c>
      <c r="L73" s="3"/>
    </row>
    <row r="74" spans="2:16" ht="15.75" customHeight="1" x14ac:dyDescent="0.2">
      <c r="B74" s="46" t="s">
        <v>218</v>
      </c>
      <c r="C74" s="47">
        <v>-11600</v>
      </c>
      <c r="D74" s="48">
        <v>-27.63</v>
      </c>
      <c r="E74" s="49">
        <v>-1.41E-2</v>
      </c>
      <c r="L74" s="3"/>
    </row>
    <row r="75" spans="2:16" ht="15.75" customHeight="1" x14ac:dyDescent="0.2">
      <c r="B75" s="46" t="s">
        <v>216</v>
      </c>
      <c r="C75" s="47">
        <v>-2000</v>
      </c>
      <c r="D75" s="48">
        <v>-27.69</v>
      </c>
      <c r="E75" s="49">
        <v>-1.41E-2</v>
      </c>
      <c r="L75" s="5"/>
      <c r="M75" s="5"/>
      <c r="N75" s="6"/>
      <c r="O75" s="6"/>
      <c r="P75" s="5"/>
    </row>
    <row r="76" spans="2:16" ht="15.75" customHeight="1" x14ac:dyDescent="0.2">
      <c r="B76" s="46" t="s">
        <v>184</v>
      </c>
      <c r="C76" s="47">
        <v>-37400</v>
      </c>
      <c r="D76" s="48">
        <v>-65.84</v>
      </c>
      <c r="E76" s="49">
        <v>-3.3500000000000002E-2</v>
      </c>
    </row>
    <row r="77" spans="2:16" ht="15.75" customHeight="1" x14ac:dyDescent="0.2">
      <c r="B77" s="46" t="s">
        <v>235</v>
      </c>
      <c r="C77" s="47">
        <v>-9750</v>
      </c>
      <c r="D77" s="48">
        <v>-8.74</v>
      </c>
      <c r="E77" s="49">
        <v>-4.4999999999999997E-3</v>
      </c>
    </row>
    <row r="78" spans="2:16" ht="15.75" customHeight="1" x14ac:dyDescent="0.2">
      <c r="B78" s="46" t="s">
        <v>202</v>
      </c>
      <c r="C78" s="47">
        <v>-2000</v>
      </c>
      <c r="D78" s="48">
        <v>-35.44</v>
      </c>
      <c r="E78" s="49">
        <v>-1.7999999999999999E-2</v>
      </c>
      <c r="L78" s="7"/>
      <c r="M78" s="7"/>
      <c r="N78" s="7"/>
      <c r="O78" s="7"/>
      <c r="P78" s="7"/>
    </row>
    <row r="79" spans="2:16" ht="15.75" customHeight="1" x14ac:dyDescent="0.2">
      <c r="B79" s="46" t="s">
        <v>213</v>
      </c>
      <c r="C79" s="47">
        <v>-2800</v>
      </c>
      <c r="D79" s="48">
        <v>-28.38</v>
      </c>
      <c r="E79" s="49">
        <v>-1.4500000000000001E-2</v>
      </c>
      <c r="L79" s="7"/>
      <c r="M79" s="7"/>
      <c r="N79" s="7"/>
      <c r="O79" s="7"/>
      <c r="P79" s="7"/>
    </row>
    <row r="80" spans="2:16" ht="15.75" customHeight="1" x14ac:dyDescent="0.2">
      <c r="B80" s="46" t="s">
        <v>231</v>
      </c>
      <c r="C80" s="47">
        <v>-75</v>
      </c>
      <c r="D80" s="48">
        <v>-17.940000000000001</v>
      </c>
      <c r="E80" s="49">
        <v>-9.1000000000000004E-3</v>
      </c>
      <c r="L80" s="7"/>
      <c r="M80" s="7"/>
      <c r="N80" s="7"/>
      <c r="O80" s="7"/>
      <c r="P80" s="7"/>
    </row>
    <row r="81" spans="2:16" ht="15.75" customHeight="1" x14ac:dyDescent="0.2">
      <c r="B81" s="46" t="s">
        <v>181</v>
      </c>
      <c r="C81" s="47">
        <v>-33750</v>
      </c>
      <c r="D81" s="48">
        <v>-83.35</v>
      </c>
      <c r="E81" s="49">
        <v>-4.24E-2</v>
      </c>
      <c r="L81" s="7"/>
      <c r="M81" s="7"/>
      <c r="N81" s="7"/>
      <c r="O81" s="7"/>
      <c r="P81" s="7"/>
    </row>
    <row r="82" spans="2:16" ht="15.75" customHeight="1" x14ac:dyDescent="0.2">
      <c r="B82" s="46" t="s">
        <v>199</v>
      </c>
      <c r="C82" s="47">
        <v>-31500</v>
      </c>
      <c r="D82" s="48">
        <v>-38.92</v>
      </c>
      <c r="E82" s="49">
        <v>-1.9800000000000002E-2</v>
      </c>
      <c r="L82" s="7"/>
      <c r="M82" s="7"/>
      <c r="N82" s="7"/>
      <c r="O82" s="7"/>
      <c r="P82" s="7"/>
    </row>
    <row r="83" spans="2:16" ht="15.75" customHeight="1" x14ac:dyDescent="0.2">
      <c r="B83" s="46" t="s">
        <v>178</v>
      </c>
      <c r="C83" s="47">
        <v>-3500</v>
      </c>
      <c r="D83" s="48">
        <v>-88.71</v>
      </c>
      <c r="E83" s="49">
        <v>-4.5199999999999997E-2</v>
      </c>
      <c r="L83" s="7"/>
      <c r="M83" s="7"/>
      <c r="N83" s="7"/>
      <c r="O83" s="7"/>
      <c r="P83" s="7"/>
    </row>
    <row r="84" spans="2:16" ht="15.75" customHeight="1" x14ac:dyDescent="0.2">
      <c r="B84" s="46" t="s">
        <v>210</v>
      </c>
      <c r="C84" s="47">
        <v>-1628</v>
      </c>
      <c r="D84" s="48">
        <v>-29.39</v>
      </c>
      <c r="E84" s="49">
        <v>-1.4999999999999999E-2</v>
      </c>
      <c r="L84" s="7"/>
      <c r="M84" s="7"/>
      <c r="N84" s="7"/>
      <c r="O84" s="7"/>
      <c r="P84" s="7"/>
    </row>
    <row r="85" spans="2:16" ht="15.75" customHeight="1" x14ac:dyDescent="0.2">
      <c r="B85" s="46" t="s">
        <v>145</v>
      </c>
      <c r="C85" s="47">
        <v>-3750</v>
      </c>
      <c r="D85" s="48">
        <v>-90.79</v>
      </c>
      <c r="E85" s="49">
        <v>-4.6199999999999998E-2</v>
      </c>
    </row>
    <row r="86" spans="2:16" ht="15.75" customHeight="1" x14ac:dyDescent="0.2">
      <c r="B86" s="46" t="s">
        <v>196</v>
      </c>
      <c r="C86" s="47">
        <v>-3000</v>
      </c>
      <c r="D86" s="48">
        <v>-39.07</v>
      </c>
      <c r="E86" s="49">
        <v>-1.9900000000000001E-2</v>
      </c>
      <c r="L86" s="3"/>
    </row>
    <row r="87" spans="2:16" ht="15.75" customHeight="1" x14ac:dyDescent="0.2">
      <c r="B87" s="46" t="s">
        <v>239</v>
      </c>
      <c r="C87" s="47">
        <v>-5000</v>
      </c>
      <c r="D87" s="48">
        <v>-7.24</v>
      </c>
      <c r="E87" s="49">
        <v>-3.7000000000000002E-3</v>
      </c>
    </row>
    <row r="88" spans="2:16" ht="15.75" customHeight="1" x14ac:dyDescent="0.2">
      <c r="B88" s="46" t="s">
        <v>186</v>
      </c>
      <c r="C88" s="47">
        <v>-54900</v>
      </c>
      <c r="D88" s="48">
        <v>-63.6</v>
      </c>
      <c r="E88" s="49">
        <v>-3.2399999999999998E-2</v>
      </c>
    </row>
    <row r="89" spans="2:16" ht="15.75" customHeight="1" x14ac:dyDescent="0.2">
      <c r="B89" s="46" t="s">
        <v>237</v>
      </c>
      <c r="C89" s="47">
        <v>-1300</v>
      </c>
      <c r="D89" s="48">
        <v>-7.98</v>
      </c>
      <c r="E89" s="49">
        <v>-4.1000000000000003E-3</v>
      </c>
    </row>
    <row r="90" spans="2:16" ht="15.75" customHeight="1" x14ac:dyDescent="0.2">
      <c r="B90" s="46" t="s">
        <v>204</v>
      </c>
      <c r="C90" s="47">
        <v>-1900</v>
      </c>
      <c r="D90" s="48">
        <v>-34.24</v>
      </c>
      <c r="E90" s="49">
        <v>-1.7399999999999999E-2</v>
      </c>
    </row>
    <row r="91" spans="2:16" ht="15.75" customHeight="1" x14ac:dyDescent="0.2">
      <c r="B91" s="46" t="s">
        <v>222</v>
      </c>
      <c r="C91" s="47">
        <v>-600</v>
      </c>
      <c r="D91" s="48">
        <v>-23.55</v>
      </c>
      <c r="E91" s="49">
        <v>-1.2E-2</v>
      </c>
    </row>
    <row r="92" spans="2:16" ht="15.75" customHeight="1" x14ac:dyDescent="0.2">
      <c r="B92" s="13" t="s">
        <v>247</v>
      </c>
      <c r="C92" s="50">
        <v>-351152.99999999994</v>
      </c>
      <c r="D92" s="51">
        <v>-1349.48</v>
      </c>
      <c r="E92" s="52">
        <v>-0.68710000000000004</v>
      </c>
    </row>
    <row r="93" spans="2:16" ht="15.75" customHeight="1" thickBot="1" x14ac:dyDescent="0.25"/>
    <row r="94" spans="2:16" ht="27" customHeight="1" thickBot="1" x14ac:dyDescent="0.25">
      <c r="B94" s="57" t="s">
        <v>785</v>
      </c>
      <c r="C94" s="58" t="s">
        <v>786</v>
      </c>
      <c r="D94" s="58" t="s">
        <v>787</v>
      </c>
      <c r="E94" s="59" t="s">
        <v>788</v>
      </c>
      <c r="G94" s="2"/>
      <c r="H94" s="2"/>
    </row>
    <row r="95" spans="2:16" ht="28.5" customHeight="1" x14ac:dyDescent="0.2">
      <c r="B95" s="62" t="s">
        <v>794</v>
      </c>
      <c r="C95" s="92"/>
      <c r="D95" s="94" t="s">
        <v>795</v>
      </c>
      <c r="E95" s="96"/>
      <c r="G95" s="2"/>
      <c r="H95" s="2"/>
    </row>
    <row r="96" spans="2:16" ht="28.5" customHeight="1" x14ac:dyDescent="0.2">
      <c r="B96" s="61" t="s">
        <v>796</v>
      </c>
      <c r="C96" s="92"/>
      <c r="D96" s="95"/>
      <c r="E96" s="97"/>
      <c r="G96" s="2"/>
      <c r="H96" s="2"/>
    </row>
    <row r="97" spans="2:8" ht="55.5" customHeight="1" x14ac:dyDescent="0.2">
      <c r="B97" s="61" t="s">
        <v>797</v>
      </c>
      <c r="C97" s="92"/>
      <c r="D97" s="95"/>
      <c r="E97" s="97"/>
      <c r="G97" s="2"/>
      <c r="H97" s="2"/>
    </row>
    <row r="98" spans="2:8" ht="28.5" customHeight="1" thickBot="1" x14ac:dyDescent="0.25">
      <c r="B98" s="63" t="s">
        <v>791</v>
      </c>
      <c r="C98" s="93"/>
      <c r="D98" s="64" t="s">
        <v>791</v>
      </c>
      <c r="E98" s="98"/>
      <c r="G98" s="2"/>
      <c r="H98" s="2"/>
    </row>
    <row r="100" spans="2:8" ht="12" x14ac:dyDescent="0.2">
      <c r="B100" s="2" t="s">
        <v>789</v>
      </c>
      <c r="C100" s="2"/>
      <c r="D100" s="2"/>
      <c r="G100" s="2"/>
      <c r="H100" s="2"/>
    </row>
    <row r="101" spans="2:8" ht="12" x14ac:dyDescent="0.2">
      <c r="B101" s="3" t="s">
        <v>790</v>
      </c>
      <c r="C101" s="2"/>
      <c r="D101" s="2"/>
      <c r="G101" s="2"/>
      <c r="H101" s="2"/>
    </row>
  </sheetData>
  <mergeCells count="3">
    <mergeCell ref="C95:C98"/>
    <mergeCell ref="D95:D97"/>
    <mergeCell ref="E95:E98"/>
  </mergeCells>
  <hyperlinks>
    <hyperlink ref="I1" location="'Sheet1'!A1" display="Index" xr:uid="{E933D376-2376-4408-9307-E20D72CBC88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C2883-9BEB-4D70-9402-02F9F28A65AA}">
  <dimension ref="B1:P137"/>
  <sheetViews>
    <sheetView workbookViewId="0"/>
  </sheetViews>
  <sheetFormatPr defaultColWidth="9.140625" defaultRowHeight="15.75" customHeight="1" x14ac:dyDescent="0.2"/>
  <cols>
    <col min="1" max="1" width="3.5703125" style="2" customWidth="1"/>
    <col min="2" max="2" width="40.85546875" style="9" bestFit="1" customWidth="1"/>
    <col min="3" max="3" width="24.5703125" style="9" customWidth="1"/>
    <col min="4" max="4" width="33.42578125" style="9" bestFit="1" customWidth="1"/>
    <col min="5" max="5" width="31.710937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128</v>
      </c>
      <c r="C7" s="25" t="s">
        <v>129</v>
      </c>
      <c r="D7" s="25" t="s">
        <v>130</v>
      </c>
      <c r="E7" s="26">
        <v>934837</v>
      </c>
      <c r="F7" s="27">
        <v>8962.75</v>
      </c>
      <c r="G7" s="28">
        <v>8.9300000000000004E-2</v>
      </c>
      <c r="H7" s="29"/>
    </row>
    <row r="8" spans="2:9" ht="15.75" customHeight="1" x14ac:dyDescent="0.2">
      <c r="B8" s="25" t="s">
        <v>134</v>
      </c>
      <c r="C8" s="25" t="s">
        <v>135</v>
      </c>
      <c r="D8" s="25" t="s">
        <v>130</v>
      </c>
      <c r="E8" s="26">
        <v>562626</v>
      </c>
      <c r="F8" s="27">
        <v>8841.39</v>
      </c>
      <c r="G8" s="28">
        <v>8.8099999999999998E-2</v>
      </c>
      <c r="H8" s="29"/>
    </row>
    <row r="9" spans="2:9" ht="15.75" customHeight="1" x14ac:dyDescent="0.2">
      <c r="B9" s="25" t="s">
        <v>145</v>
      </c>
      <c r="C9" s="25" t="s">
        <v>146</v>
      </c>
      <c r="D9" s="25" t="s">
        <v>147</v>
      </c>
      <c r="E9" s="26">
        <v>207699</v>
      </c>
      <c r="F9" s="27">
        <v>4999.3100000000004</v>
      </c>
      <c r="G9" s="28">
        <v>4.9799999999999997E-2</v>
      </c>
      <c r="H9" s="29"/>
    </row>
    <row r="10" spans="2:9" ht="15.75" customHeight="1" x14ac:dyDescent="0.2">
      <c r="B10" s="25" t="s">
        <v>250</v>
      </c>
      <c r="C10" s="25" t="s">
        <v>251</v>
      </c>
      <c r="D10" s="25" t="s">
        <v>130</v>
      </c>
      <c r="E10" s="26">
        <v>847216</v>
      </c>
      <c r="F10" s="27">
        <v>4755.8500000000004</v>
      </c>
      <c r="G10" s="28">
        <v>4.7399999999999998E-2</v>
      </c>
      <c r="H10" s="29"/>
    </row>
    <row r="11" spans="2:9" ht="15.75" customHeight="1" x14ac:dyDescent="0.2">
      <c r="B11" s="25" t="s">
        <v>131</v>
      </c>
      <c r="C11" s="25" t="s">
        <v>132</v>
      </c>
      <c r="D11" s="25" t="s">
        <v>133</v>
      </c>
      <c r="E11" s="26">
        <v>267169</v>
      </c>
      <c r="F11" s="27">
        <v>3835.08</v>
      </c>
      <c r="G11" s="28">
        <v>3.8199999999999998E-2</v>
      </c>
      <c r="H11" s="29"/>
    </row>
    <row r="12" spans="2:9" ht="15.75" customHeight="1" x14ac:dyDescent="0.2">
      <c r="B12" s="25" t="s">
        <v>139</v>
      </c>
      <c r="C12" s="25" t="s">
        <v>140</v>
      </c>
      <c r="D12" s="25" t="s">
        <v>141</v>
      </c>
      <c r="E12" s="26">
        <v>209487</v>
      </c>
      <c r="F12" s="27">
        <v>3300.26</v>
      </c>
      <c r="G12" s="28">
        <v>3.2899999999999999E-2</v>
      </c>
      <c r="H12" s="29"/>
    </row>
    <row r="13" spans="2:9" ht="15.75" customHeight="1" x14ac:dyDescent="0.2">
      <c r="B13" s="25" t="s">
        <v>252</v>
      </c>
      <c r="C13" s="25" t="s">
        <v>253</v>
      </c>
      <c r="D13" s="25" t="s">
        <v>133</v>
      </c>
      <c r="E13" s="26">
        <v>89149</v>
      </c>
      <c r="F13" s="27">
        <v>2992.55</v>
      </c>
      <c r="G13" s="28">
        <v>2.98E-2</v>
      </c>
      <c r="H13" s="29"/>
    </row>
    <row r="14" spans="2:9" ht="15.75" customHeight="1" x14ac:dyDescent="0.2">
      <c r="B14" s="25" t="s">
        <v>254</v>
      </c>
      <c r="C14" s="25" t="s">
        <v>255</v>
      </c>
      <c r="D14" s="25" t="s">
        <v>130</v>
      </c>
      <c r="E14" s="26">
        <v>294195</v>
      </c>
      <c r="F14" s="27">
        <v>2863.99</v>
      </c>
      <c r="G14" s="28">
        <v>2.8500000000000001E-2</v>
      </c>
      <c r="H14" s="29"/>
    </row>
    <row r="15" spans="2:9" ht="15.75" customHeight="1" x14ac:dyDescent="0.2">
      <c r="B15" s="25" t="s">
        <v>256</v>
      </c>
      <c r="C15" s="25" t="s">
        <v>257</v>
      </c>
      <c r="D15" s="25" t="s">
        <v>144</v>
      </c>
      <c r="E15" s="26">
        <v>607827</v>
      </c>
      <c r="F15" s="27">
        <v>2672.62</v>
      </c>
      <c r="G15" s="28">
        <v>2.6599999999999999E-2</v>
      </c>
      <c r="H15" s="29"/>
    </row>
    <row r="16" spans="2:9" ht="15.75" customHeight="1" x14ac:dyDescent="0.2">
      <c r="B16" s="25" t="s">
        <v>202</v>
      </c>
      <c r="C16" s="25" t="s">
        <v>203</v>
      </c>
      <c r="D16" s="25" t="s">
        <v>130</v>
      </c>
      <c r="E16" s="26">
        <v>125198</v>
      </c>
      <c r="F16" s="27">
        <v>2201.92</v>
      </c>
      <c r="G16" s="28">
        <v>2.1899999999999999E-2</v>
      </c>
      <c r="H16" s="29"/>
    </row>
    <row r="17" spans="2:8" ht="15.75" customHeight="1" x14ac:dyDescent="0.2">
      <c r="B17" s="25" t="s">
        <v>258</v>
      </c>
      <c r="C17" s="25" t="s">
        <v>259</v>
      </c>
      <c r="D17" s="25" t="s">
        <v>224</v>
      </c>
      <c r="E17" s="26">
        <v>1526861</v>
      </c>
      <c r="F17" s="27">
        <v>2033.78</v>
      </c>
      <c r="G17" s="28">
        <v>2.0299999999999999E-2</v>
      </c>
      <c r="H17" s="29"/>
    </row>
    <row r="18" spans="2:8" ht="15.75" customHeight="1" x14ac:dyDescent="0.2">
      <c r="B18" s="25" t="s">
        <v>167</v>
      </c>
      <c r="C18" s="25" t="s">
        <v>260</v>
      </c>
      <c r="D18" s="25" t="s">
        <v>155</v>
      </c>
      <c r="E18" s="26">
        <v>26123</v>
      </c>
      <c r="F18" s="27">
        <v>1871.19</v>
      </c>
      <c r="G18" s="28">
        <v>1.8599999999999998E-2</v>
      </c>
      <c r="H18" s="29"/>
    </row>
    <row r="19" spans="2:8" ht="15.75" customHeight="1" x14ac:dyDescent="0.2">
      <c r="B19" s="25" t="s">
        <v>142</v>
      </c>
      <c r="C19" s="25" t="s">
        <v>143</v>
      </c>
      <c r="D19" s="25" t="s">
        <v>144</v>
      </c>
      <c r="E19" s="26">
        <v>71868</v>
      </c>
      <c r="F19" s="27">
        <v>1800.33</v>
      </c>
      <c r="G19" s="28">
        <v>1.7899999999999999E-2</v>
      </c>
      <c r="H19" s="29"/>
    </row>
    <row r="20" spans="2:8" ht="15.75" customHeight="1" x14ac:dyDescent="0.2">
      <c r="B20" s="25" t="s">
        <v>261</v>
      </c>
      <c r="C20" s="25" t="s">
        <v>262</v>
      </c>
      <c r="D20" s="25" t="s">
        <v>141</v>
      </c>
      <c r="E20" s="26">
        <v>45625</v>
      </c>
      <c r="F20" s="27">
        <v>1330.4</v>
      </c>
      <c r="G20" s="28">
        <v>1.3299999999999999E-2</v>
      </c>
      <c r="H20" s="29"/>
    </row>
    <row r="21" spans="2:8" ht="15.75" customHeight="1" x14ac:dyDescent="0.2">
      <c r="B21" s="25" t="s">
        <v>263</v>
      </c>
      <c r="C21" s="25" t="s">
        <v>264</v>
      </c>
      <c r="D21" s="25" t="s">
        <v>141</v>
      </c>
      <c r="E21" s="26">
        <v>36597</v>
      </c>
      <c r="F21" s="27">
        <v>1221.0999999999999</v>
      </c>
      <c r="G21" s="28">
        <v>1.2200000000000001E-2</v>
      </c>
      <c r="H21" s="29"/>
    </row>
    <row r="22" spans="2:8" ht="15.75" customHeight="1" x14ac:dyDescent="0.2">
      <c r="B22" s="25" t="s">
        <v>265</v>
      </c>
      <c r="C22" s="25" t="s">
        <v>266</v>
      </c>
      <c r="D22" s="25" t="s">
        <v>141</v>
      </c>
      <c r="E22" s="26">
        <v>12096</v>
      </c>
      <c r="F22" s="27">
        <v>1210.06</v>
      </c>
      <c r="G22" s="28">
        <v>1.21E-2</v>
      </c>
      <c r="H22" s="29"/>
    </row>
    <row r="23" spans="2:8" ht="15.75" customHeight="1" x14ac:dyDescent="0.2">
      <c r="B23" s="25" t="s">
        <v>267</v>
      </c>
      <c r="C23" s="25" t="s">
        <v>268</v>
      </c>
      <c r="D23" s="25" t="s">
        <v>195</v>
      </c>
      <c r="E23" s="26">
        <v>91908</v>
      </c>
      <c r="F23" s="27">
        <v>1155.8399999999999</v>
      </c>
      <c r="G23" s="28">
        <v>1.15E-2</v>
      </c>
      <c r="H23" s="29"/>
    </row>
    <row r="24" spans="2:8" ht="15.75" customHeight="1" x14ac:dyDescent="0.2">
      <c r="B24" s="25" t="s">
        <v>269</v>
      </c>
      <c r="C24" s="25" t="s">
        <v>270</v>
      </c>
      <c r="D24" s="25" t="s">
        <v>206</v>
      </c>
      <c r="E24" s="26">
        <v>13108</v>
      </c>
      <c r="F24" s="27">
        <v>1087.6300000000001</v>
      </c>
      <c r="G24" s="28">
        <v>1.0800000000000001E-2</v>
      </c>
      <c r="H24" s="29"/>
    </row>
    <row r="25" spans="2:8" ht="15.75" customHeight="1" x14ac:dyDescent="0.2">
      <c r="B25" s="25" t="s">
        <v>271</v>
      </c>
      <c r="C25" s="25" t="s">
        <v>272</v>
      </c>
      <c r="D25" s="25" t="s">
        <v>195</v>
      </c>
      <c r="E25" s="26">
        <v>81864</v>
      </c>
      <c r="F25" s="27">
        <v>910</v>
      </c>
      <c r="G25" s="28">
        <v>9.1000000000000004E-3</v>
      </c>
      <c r="H25" s="29"/>
    </row>
    <row r="26" spans="2:8" ht="15.75" customHeight="1" x14ac:dyDescent="0.2">
      <c r="B26" s="25" t="s">
        <v>193</v>
      </c>
      <c r="C26" s="25" t="s">
        <v>194</v>
      </c>
      <c r="D26" s="25" t="s">
        <v>195</v>
      </c>
      <c r="E26" s="26">
        <v>14519</v>
      </c>
      <c r="F26" s="27">
        <v>814.2</v>
      </c>
      <c r="G26" s="28">
        <v>8.0999999999999996E-3</v>
      </c>
      <c r="H26" s="29"/>
    </row>
    <row r="27" spans="2:8" ht="15.75" customHeight="1" x14ac:dyDescent="0.2">
      <c r="B27" s="25" t="s">
        <v>273</v>
      </c>
      <c r="C27" s="25" t="s">
        <v>274</v>
      </c>
      <c r="D27" s="25" t="s">
        <v>180</v>
      </c>
      <c r="E27" s="26">
        <v>34392</v>
      </c>
      <c r="F27" s="27">
        <v>810.45</v>
      </c>
      <c r="G27" s="28">
        <v>8.0999999999999996E-3</v>
      </c>
      <c r="H27" s="29"/>
    </row>
    <row r="28" spans="2:8" ht="15.75" customHeight="1" x14ac:dyDescent="0.2">
      <c r="B28" s="25" t="s">
        <v>178</v>
      </c>
      <c r="C28" s="25" t="s">
        <v>179</v>
      </c>
      <c r="D28" s="25" t="s">
        <v>180</v>
      </c>
      <c r="E28" s="26">
        <v>31581</v>
      </c>
      <c r="F28" s="27">
        <v>794.26</v>
      </c>
      <c r="G28" s="28">
        <v>7.9000000000000008E-3</v>
      </c>
      <c r="H28" s="29"/>
    </row>
    <row r="29" spans="2:8" ht="15.75" customHeight="1" x14ac:dyDescent="0.2">
      <c r="B29" s="25" t="s">
        <v>275</v>
      </c>
      <c r="C29" s="25" t="s">
        <v>276</v>
      </c>
      <c r="D29" s="25" t="s">
        <v>133</v>
      </c>
      <c r="E29" s="26">
        <v>65566</v>
      </c>
      <c r="F29" s="27">
        <v>768.53</v>
      </c>
      <c r="G29" s="28">
        <v>7.7000000000000002E-3</v>
      </c>
      <c r="H29" s="29"/>
    </row>
    <row r="30" spans="2:8" ht="15.75" customHeight="1" x14ac:dyDescent="0.2">
      <c r="B30" s="25" t="s">
        <v>175</v>
      </c>
      <c r="C30" s="25" t="s">
        <v>176</v>
      </c>
      <c r="D30" s="25" t="s">
        <v>177</v>
      </c>
      <c r="E30" s="26">
        <v>15469</v>
      </c>
      <c r="F30" s="27">
        <v>744.69</v>
      </c>
      <c r="G30" s="28">
        <v>7.4000000000000003E-3</v>
      </c>
      <c r="H30" s="29"/>
    </row>
    <row r="31" spans="2:8" ht="15.75" customHeight="1" x14ac:dyDescent="0.2">
      <c r="B31" s="25" t="s">
        <v>277</v>
      </c>
      <c r="C31" s="25" t="s">
        <v>278</v>
      </c>
      <c r="D31" s="25" t="s">
        <v>279</v>
      </c>
      <c r="E31" s="26">
        <v>3993</v>
      </c>
      <c r="F31" s="27">
        <v>741.65</v>
      </c>
      <c r="G31" s="28">
        <v>7.4000000000000003E-3</v>
      </c>
      <c r="H31" s="29"/>
    </row>
    <row r="32" spans="2:8" ht="15.75" customHeight="1" x14ac:dyDescent="0.2">
      <c r="B32" s="25" t="s">
        <v>280</v>
      </c>
      <c r="C32" s="25" t="s">
        <v>281</v>
      </c>
      <c r="D32" s="25" t="s">
        <v>183</v>
      </c>
      <c r="E32" s="26">
        <v>335800</v>
      </c>
      <c r="F32" s="27">
        <v>739.77</v>
      </c>
      <c r="G32" s="28">
        <v>7.4000000000000003E-3</v>
      </c>
      <c r="H32" s="29"/>
    </row>
    <row r="33" spans="2:8" ht="15.75" customHeight="1" x14ac:dyDescent="0.2">
      <c r="B33" s="25" t="s">
        <v>282</v>
      </c>
      <c r="C33" s="25" t="s">
        <v>283</v>
      </c>
      <c r="D33" s="25" t="s">
        <v>284</v>
      </c>
      <c r="E33" s="26">
        <v>544913</v>
      </c>
      <c r="F33" s="27">
        <v>669.7</v>
      </c>
      <c r="G33" s="28">
        <v>6.7000000000000002E-3</v>
      </c>
      <c r="H33" s="29"/>
    </row>
    <row r="34" spans="2:8" ht="15.75" customHeight="1" x14ac:dyDescent="0.2">
      <c r="B34" s="25" t="s">
        <v>285</v>
      </c>
      <c r="C34" s="25" t="s">
        <v>286</v>
      </c>
      <c r="D34" s="25" t="s">
        <v>287</v>
      </c>
      <c r="E34" s="26">
        <v>142800</v>
      </c>
      <c r="F34" s="27">
        <v>656.67</v>
      </c>
      <c r="G34" s="28">
        <v>6.4999999999999997E-3</v>
      </c>
      <c r="H34" s="29"/>
    </row>
    <row r="35" spans="2:8" ht="15.75" customHeight="1" x14ac:dyDescent="0.2">
      <c r="B35" s="25" t="s">
        <v>288</v>
      </c>
      <c r="C35" s="25" t="s">
        <v>289</v>
      </c>
      <c r="D35" s="25" t="s">
        <v>188</v>
      </c>
      <c r="E35" s="26">
        <v>58624</v>
      </c>
      <c r="F35" s="27">
        <v>600.30999999999995</v>
      </c>
      <c r="G35" s="28">
        <v>6.0000000000000001E-3</v>
      </c>
      <c r="H35" s="29"/>
    </row>
    <row r="36" spans="2:8" ht="15.75" customHeight="1" x14ac:dyDescent="0.2">
      <c r="B36" s="25" t="s">
        <v>204</v>
      </c>
      <c r="C36" s="25" t="s">
        <v>205</v>
      </c>
      <c r="D36" s="25" t="s">
        <v>206</v>
      </c>
      <c r="E36" s="26">
        <v>32672</v>
      </c>
      <c r="F36" s="27">
        <v>585.14</v>
      </c>
      <c r="G36" s="28">
        <v>5.7999999999999996E-3</v>
      </c>
      <c r="H36" s="29"/>
    </row>
    <row r="37" spans="2:8" ht="15.75" customHeight="1" x14ac:dyDescent="0.2">
      <c r="B37" s="25" t="s">
        <v>186</v>
      </c>
      <c r="C37" s="25" t="s">
        <v>187</v>
      </c>
      <c r="D37" s="25" t="s">
        <v>188</v>
      </c>
      <c r="E37" s="26">
        <v>503944</v>
      </c>
      <c r="F37" s="27">
        <v>579.54</v>
      </c>
      <c r="G37" s="28">
        <v>5.7999999999999996E-3</v>
      </c>
      <c r="H37" s="29"/>
    </row>
    <row r="38" spans="2:8" ht="15.75" customHeight="1" x14ac:dyDescent="0.2">
      <c r="B38" s="25" t="s">
        <v>290</v>
      </c>
      <c r="C38" s="25" t="s">
        <v>291</v>
      </c>
      <c r="D38" s="25" t="s">
        <v>141</v>
      </c>
      <c r="E38" s="26">
        <v>11951</v>
      </c>
      <c r="F38" s="27">
        <v>551.4</v>
      </c>
      <c r="G38" s="28">
        <v>5.4999999999999997E-3</v>
      </c>
      <c r="H38" s="29"/>
    </row>
    <row r="39" spans="2:8" ht="15.75" customHeight="1" x14ac:dyDescent="0.2">
      <c r="B39" s="25" t="s">
        <v>148</v>
      </c>
      <c r="C39" s="25" t="s">
        <v>149</v>
      </c>
      <c r="D39" s="25" t="s">
        <v>133</v>
      </c>
      <c r="E39" s="26">
        <v>9906</v>
      </c>
      <c r="F39" s="27">
        <v>514.46</v>
      </c>
      <c r="G39" s="28">
        <v>5.1000000000000004E-3</v>
      </c>
      <c r="H39" s="29"/>
    </row>
    <row r="40" spans="2:8" ht="15.75" customHeight="1" x14ac:dyDescent="0.2">
      <c r="B40" s="25" t="s">
        <v>225</v>
      </c>
      <c r="C40" s="25" t="s">
        <v>226</v>
      </c>
      <c r="D40" s="25" t="s">
        <v>227</v>
      </c>
      <c r="E40" s="26">
        <v>91439</v>
      </c>
      <c r="F40" s="27">
        <v>505.75</v>
      </c>
      <c r="G40" s="28">
        <v>5.0000000000000001E-3</v>
      </c>
      <c r="H40" s="29"/>
    </row>
    <row r="41" spans="2:8" ht="15.75" customHeight="1" x14ac:dyDescent="0.2">
      <c r="B41" s="25" t="s">
        <v>292</v>
      </c>
      <c r="C41" s="25" t="s">
        <v>293</v>
      </c>
      <c r="D41" s="25" t="s">
        <v>294</v>
      </c>
      <c r="E41" s="26">
        <v>33079</v>
      </c>
      <c r="F41" s="27">
        <v>458</v>
      </c>
      <c r="G41" s="28">
        <v>4.5999999999999999E-3</v>
      </c>
      <c r="H41" s="29"/>
    </row>
    <row r="42" spans="2:8" ht="15.75" customHeight="1" x14ac:dyDescent="0.2">
      <c r="B42" s="25" t="s">
        <v>295</v>
      </c>
      <c r="C42" s="25" t="s">
        <v>296</v>
      </c>
      <c r="D42" s="25" t="s">
        <v>130</v>
      </c>
      <c r="E42" s="26">
        <v>462160</v>
      </c>
      <c r="F42" s="27">
        <v>397</v>
      </c>
      <c r="G42" s="28">
        <v>4.0000000000000001E-3</v>
      </c>
      <c r="H42" s="29"/>
    </row>
    <row r="43" spans="2:8" ht="15.75" customHeight="1" x14ac:dyDescent="0.2">
      <c r="B43" s="25" t="s">
        <v>297</v>
      </c>
      <c r="C43" s="25" t="s">
        <v>298</v>
      </c>
      <c r="D43" s="25" t="s">
        <v>198</v>
      </c>
      <c r="E43" s="26">
        <v>60502</v>
      </c>
      <c r="F43" s="27">
        <v>341.17</v>
      </c>
      <c r="G43" s="28">
        <v>3.3999999999999998E-3</v>
      </c>
      <c r="H43" s="29"/>
    </row>
    <row r="44" spans="2:8" ht="15.75" customHeight="1" x14ac:dyDescent="0.2">
      <c r="B44" s="25" t="s">
        <v>299</v>
      </c>
      <c r="C44" s="25" t="s">
        <v>300</v>
      </c>
      <c r="D44" s="25" t="s">
        <v>133</v>
      </c>
      <c r="E44" s="26">
        <v>28060</v>
      </c>
      <c r="F44" s="27">
        <v>337.27</v>
      </c>
      <c r="G44" s="28">
        <v>3.3999999999999998E-3</v>
      </c>
      <c r="H44" s="29"/>
    </row>
    <row r="45" spans="2:8" ht="15.75" customHeight="1" x14ac:dyDescent="0.2">
      <c r="B45" s="25" t="s">
        <v>301</v>
      </c>
      <c r="C45" s="25" t="s">
        <v>302</v>
      </c>
      <c r="D45" s="25" t="s">
        <v>198</v>
      </c>
      <c r="E45" s="26">
        <v>25380</v>
      </c>
      <c r="F45" s="27">
        <v>333.42</v>
      </c>
      <c r="G45" s="28">
        <v>3.3E-3</v>
      </c>
      <c r="H45" s="29"/>
    </row>
    <row r="46" spans="2:8" ht="15.75" customHeight="1" x14ac:dyDescent="0.2">
      <c r="B46" s="25" t="s">
        <v>303</v>
      </c>
      <c r="C46" s="25" t="s">
        <v>304</v>
      </c>
      <c r="D46" s="25" t="s">
        <v>138</v>
      </c>
      <c r="E46" s="26">
        <v>7357</v>
      </c>
      <c r="F46" s="27">
        <v>328.69</v>
      </c>
      <c r="G46" s="28">
        <v>3.3E-3</v>
      </c>
      <c r="H46" s="29"/>
    </row>
    <row r="47" spans="2:8" ht="15.75" customHeight="1" x14ac:dyDescent="0.2">
      <c r="B47" s="25" t="s">
        <v>305</v>
      </c>
      <c r="C47" s="25" t="s">
        <v>306</v>
      </c>
      <c r="D47" s="25" t="s">
        <v>307</v>
      </c>
      <c r="E47" s="26">
        <v>11563</v>
      </c>
      <c r="F47" s="27">
        <v>312.51</v>
      </c>
      <c r="G47" s="28">
        <v>3.0999999999999999E-3</v>
      </c>
      <c r="H47" s="29"/>
    </row>
    <row r="48" spans="2:8" ht="15.75" customHeight="1" x14ac:dyDescent="0.2">
      <c r="B48" s="25" t="s">
        <v>308</v>
      </c>
      <c r="C48" s="25" t="s">
        <v>309</v>
      </c>
      <c r="D48" s="25" t="s">
        <v>155</v>
      </c>
      <c r="E48" s="26">
        <v>17955</v>
      </c>
      <c r="F48" s="27">
        <v>267.33</v>
      </c>
      <c r="G48" s="28">
        <v>2.7000000000000001E-3</v>
      </c>
      <c r="H48" s="29"/>
    </row>
    <row r="49" spans="2:8" ht="15.75" customHeight="1" x14ac:dyDescent="0.2">
      <c r="B49" s="25" t="s">
        <v>310</v>
      </c>
      <c r="C49" s="25" t="s">
        <v>311</v>
      </c>
      <c r="D49" s="25" t="s">
        <v>155</v>
      </c>
      <c r="E49" s="26">
        <v>23917</v>
      </c>
      <c r="F49" s="27">
        <v>251.92</v>
      </c>
      <c r="G49" s="28">
        <v>2.5000000000000001E-3</v>
      </c>
      <c r="H49" s="29"/>
    </row>
    <row r="50" spans="2:8" ht="15.75" customHeight="1" x14ac:dyDescent="0.2">
      <c r="B50" s="25" t="s">
        <v>312</v>
      </c>
      <c r="C50" s="25" t="s">
        <v>313</v>
      </c>
      <c r="D50" s="25" t="s">
        <v>314</v>
      </c>
      <c r="E50" s="26">
        <v>47600</v>
      </c>
      <c r="F50" s="27">
        <v>239.21</v>
      </c>
      <c r="G50" s="28">
        <v>2.3999999999999998E-3</v>
      </c>
      <c r="H50" s="29"/>
    </row>
    <row r="51" spans="2:8" ht="15.75" customHeight="1" x14ac:dyDescent="0.2">
      <c r="B51" s="25" t="s">
        <v>315</v>
      </c>
      <c r="C51" s="25" t="s">
        <v>316</v>
      </c>
      <c r="D51" s="25" t="s">
        <v>155</v>
      </c>
      <c r="E51" s="26">
        <v>18051</v>
      </c>
      <c r="F51" s="27">
        <v>227.51</v>
      </c>
      <c r="G51" s="28">
        <v>2.3E-3</v>
      </c>
      <c r="H51" s="29"/>
    </row>
    <row r="52" spans="2:8" ht="15.75" customHeight="1" x14ac:dyDescent="0.2">
      <c r="B52" s="25" t="s">
        <v>317</v>
      </c>
      <c r="C52" s="25" t="s">
        <v>318</v>
      </c>
      <c r="D52" s="25" t="s">
        <v>279</v>
      </c>
      <c r="E52" s="26">
        <v>237090</v>
      </c>
      <c r="F52" s="27">
        <v>227.13</v>
      </c>
      <c r="G52" s="28">
        <v>2.3E-3</v>
      </c>
      <c r="H52" s="29"/>
    </row>
    <row r="53" spans="2:8" ht="15.75" customHeight="1" x14ac:dyDescent="0.2">
      <c r="B53" s="25" t="s">
        <v>319</v>
      </c>
      <c r="C53" s="25" t="s">
        <v>320</v>
      </c>
      <c r="D53" s="25" t="s">
        <v>155</v>
      </c>
      <c r="E53" s="26">
        <v>22600</v>
      </c>
      <c r="F53" s="27">
        <v>184.54</v>
      </c>
      <c r="G53" s="28">
        <v>1.8E-3</v>
      </c>
      <c r="H53" s="29"/>
    </row>
    <row r="54" spans="2:8" ht="15.75" customHeight="1" x14ac:dyDescent="0.2">
      <c r="B54" s="24" t="s">
        <v>99</v>
      </c>
      <c r="C54" s="24"/>
      <c r="D54" s="24"/>
      <c r="E54" s="30"/>
      <c r="F54" s="31">
        <v>72028.27</v>
      </c>
      <c r="G54" s="32">
        <v>0.71750000000000003</v>
      </c>
      <c r="H54" s="33"/>
    </row>
    <row r="55" spans="2:8" ht="15.75" customHeight="1" x14ac:dyDescent="0.2">
      <c r="B55" s="24" t="s">
        <v>158</v>
      </c>
      <c r="C55" s="25"/>
      <c r="D55" s="25"/>
      <c r="E55" s="26"/>
      <c r="F55" s="27"/>
      <c r="G55" s="28"/>
      <c r="H55" s="29"/>
    </row>
    <row r="56" spans="2:8" ht="15.75" customHeight="1" x14ac:dyDescent="0.2">
      <c r="B56" s="24" t="s">
        <v>99</v>
      </c>
      <c r="C56" s="25"/>
      <c r="D56" s="25"/>
      <c r="E56" s="26"/>
      <c r="F56" s="34" t="s">
        <v>101</v>
      </c>
      <c r="G56" s="35" t="s">
        <v>101</v>
      </c>
      <c r="H56" s="29"/>
    </row>
    <row r="57" spans="2:8" ht="15.75" customHeight="1" x14ac:dyDescent="0.2">
      <c r="B57" s="25"/>
      <c r="C57" s="25"/>
      <c r="D57" s="25"/>
      <c r="E57" s="26"/>
      <c r="F57" s="27"/>
      <c r="G57" s="28"/>
      <c r="H57" s="29"/>
    </row>
    <row r="58" spans="2:8" ht="15.75" customHeight="1" x14ac:dyDescent="0.2">
      <c r="B58" s="36" t="s">
        <v>103</v>
      </c>
      <c r="C58" s="36"/>
      <c r="D58" s="36"/>
      <c r="E58" s="37"/>
      <c r="F58" s="31">
        <v>72028.27</v>
      </c>
      <c r="G58" s="32">
        <v>0.71750000000000003</v>
      </c>
      <c r="H58" s="33"/>
    </row>
    <row r="59" spans="2:8" ht="15.75" customHeight="1" x14ac:dyDescent="0.2">
      <c r="B59" s="25"/>
      <c r="C59" s="25"/>
      <c r="D59" s="25"/>
      <c r="E59" s="26"/>
      <c r="F59" s="27"/>
      <c r="G59" s="28"/>
      <c r="H59" s="29"/>
    </row>
    <row r="60" spans="2:8" ht="15.75" customHeight="1" x14ac:dyDescent="0.2">
      <c r="B60" s="24" t="s">
        <v>90</v>
      </c>
      <c r="C60" s="25"/>
      <c r="D60" s="25"/>
      <c r="E60" s="26"/>
      <c r="F60" s="27"/>
      <c r="G60" s="28"/>
      <c r="H60" s="29"/>
    </row>
    <row r="61" spans="2:8" ht="15.75" customHeight="1" x14ac:dyDescent="0.2">
      <c r="B61" s="24" t="s">
        <v>91</v>
      </c>
      <c r="C61" s="25"/>
      <c r="D61" s="25"/>
      <c r="E61" s="26"/>
      <c r="F61" s="27"/>
      <c r="G61" s="28"/>
      <c r="H61" s="29"/>
    </row>
    <row r="62" spans="2:8" ht="15.75" customHeight="1" x14ac:dyDescent="0.2">
      <c r="B62" s="25" t="s">
        <v>92</v>
      </c>
      <c r="C62" s="25" t="s">
        <v>95</v>
      </c>
      <c r="D62" s="25" t="s">
        <v>94</v>
      </c>
      <c r="E62" s="26">
        <v>9000000</v>
      </c>
      <c r="F62" s="27">
        <v>9059.7999999999993</v>
      </c>
      <c r="G62" s="28">
        <v>9.0300000000000005E-2</v>
      </c>
      <c r="H62" s="29">
        <v>7.3147000000000004E-2</v>
      </c>
    </row>
    <row r="63" spans="2:8" ht="15.75" customHeight="1" x14ac:dyDescent="0.2">
      <c r="B63" s="25" t="s">
        <v>168</v>
      </c>
      <c r="C63" s="25" t="s">
        <v>169</v>
      </c>
      <c r="D63" s="25" t="s">
        <v>98</v>
      </c>
      <c r="E63" s="26">
        <v>250</v>
      </c>
      <c r="F63" s="27">
        <v>2644.55</v>
      </c>
      <c r="G63" s="28">
        <v>2.63E-2</v>
      </c>
      <c r="H63" s="29">
        <v>7.2169999999999998E-2</v>
      </c>
    </row>
    <row r="64" spans="2:8" ht="15.75" customHeight="1" x14ac:dyDescent="0.2">
      <c r="B64" s="25" t="s">
        <v>321</v>
      </c>
      <c r="C64" s="25" t="s">
        <v>322</v>
      </c>
      <c r="D64" s="25" t="s">
        <v>94</v>
      </c>
      <c r="E64" s="26">
        <v>2500000</v>
      </c>
      <c r="F64" s="27">
        <v>2578.67</v>
      </c>
      <c r="G64" s="28">
        <v>2.5700000000000001E-2</v>
      </c>
      <c r="H64" s="29">
        <v>7.5614000000000001E-2</v>
      </c>
    </row>
    <row r="65" spans="2:16" ht="15.75" customHeight="1" x14ac:dyDescent="0.2">
      <c r="B65" s="25" t="s">
        <v>96</v>
      </c>
      <c r="C65" s="25" t="s">
        <v>97</v>
      </c>
      <c r="D65" s="25" t="s">
        <v>98</v>
      </c>
      <c r="E65" s="26">
        <v>250</v>
      </c>
      <c r="F65" s="27">
        <v>2547.12</v>
      </c>
      <c r="G65" s="28">
        <v>2.5399999999999999E-2</v>
      </c>
      <c r="H65" s="29">
        <v>7.8200000000000006E-2</v>
      </c>
    </row>
    <row r="66" spans="2:16" ht="15.75" customHeight="1" x14ac:dyDescent="0.2">
      <c r="B66" s="25" t="s">
        <v>323</v>
      </c>
      <c r="C66" s="25" t="s">
        <v>324</v>
      </c>
      <c r="D66" s="25" t="s">
        <v>94</v>
      </c>
      <c r="E66" s="26">
        <v>2500000</v>
      </c>
      <c r="F66" s="27">
        <v>2516.87</v>
      </c>
      <c r="G66" s="28">
        <v>2.5100000000000001E-2</v>
      </c>
      <c r="H66" s="29">
        <v>7.5025999999999995E-2</v>
      </c>
    </row>
    <row r="67" spans="2:16" ht="15.75" customHeight="1" x14ac:dyDescent="0.2">
      <c r="B67" s="25" t="s">
        <v>109</v>
      </c>
      <c r="C67" s="25" t="s">
        <v>110</v>
      </c>
      <c r="D67" s="25" t="s">
        <v>94</v>
      </c>
      <c r="E67" s="26">
        <v>1500000</v>
      </c>
      <c r="F67" s="27">
        <v>1451.72</v>
      </c>
      <c r="G67" s="28">
        <v>1.4500000000000001E-2</v>
      </c>
      <c r="H67" s="29">
        <v>7.3140999999999998E-2</v>
      </c>
    </row>
    <row r="68" spans="2:16" ht="15.75" customHeight="1" x14ac:dyDescent="0.2">
      <c r="B68" s="25" t="s">
        <v>325</v>
      </c>
      <c r="C68" s="25" t="s">
        <v>326</v>
      </c>
      <c r="D68" s="25" t="s">
        <v>94</v>
      </c>
      <c r="E68" s="26">
        <v>1000000</v>
      </c>
      <c r="F68" s="27">
        <v>1044.6300000000001</v>
      </c>
      <c r="G68" s="28">
        <v>1.04E-2</v>
      </c>
      <c r="H68" s="29">
        <v>7.3760999999999993E-2</v>
      </c>
      <c r="L68" s="3"/>
    </row>
    <row r="69" spans="2:16" ht="15.75" customHeight="1" x14ac:dyDescent="0.2">
      <c r="B69" s="24" t="s">
        <v>99</v>
      </c>
      <c r="C69" s="24"/>
      <c r="D69" s="24"/>
      <c r="E69" s="30"/>
      <c r="F69" s="31">
        <v>21843.360000000001</v>
      </c>
      <c r="G69" s="32">
        <v>0.2177</v>
      </c>
      <c r="H69" s="33"/>
    </row>
    <row r="70" spans="2:16" ht="15.75" customHeight="1" x14ac:dyDescent="0.2">
      <c r="B70" s="25"/>
      <c r="C70" s="25"/>
      <c r="D70" s="25"/>
      <c r="E70" s="26"/>
      <c r="F70" s="27"/>
      <c r="G70" s="28"/>
      <c r="H70" s="29"/>
      <c r="L70" s="3"/>
    </row>
    <row r="71" spans="2:16" ht="15.75" customHeight="1" x14ac:dyDescent="0.2">
      <c r="B71" s="24" t="s">
        <v>100</v>
      </c>
      <c r="C71" s="25"/>
      <c r="D71" s="25"/>
      <c r="E71" s="26"/>
      <c r="F71" s="27"/>
      <c r="G71" s="28"/>
      <c r="H71" s="29"/>
      <c r="L71" s="3"/>
    </row>
    <row r="72" spans="2:16" ht="15.75" customHeight="1" x14ac:dyDescent="0.2">
      <c r="B72" s="24" t="s">
        <v>99</v>
      </c>
      <c r="C72" s="25"/>
      <c r="D72" s="25"/>
      <c r="E72" s="26"/>
      <c r="F72" s="34" t="s">
        <v>101</v>
      </c>
      <c r="G72" s="35" t="s">
        <v>101</v>
      </c>
      <c r="H72" s="29"/>
      <c r="L72" s="3"/>
    </row>
    <row r="73" spans="2:16" ht="15.75" customHeight="1" x14ac:dyDescent="0.2">
      <c r="B73" s="25"/>
      <c r="C73" s="25"/>
      <c r="D73" s="25"/>
      <c r="E73" s="26"/>
      <c r="F73" s="27"/>
      <c r="G73" s="28"/>
      <c r="H73" s="29"/>
      <c r="L73" s="3"/>
    </row>
    <row r="74" spans="2:16" ht="15.75" customHeight="1" x14ac:dyDescent="0.2">
      <c r="B74" s="24" t="s">
        <v>102</v>
      </c>
      <c r="C74" s="25"/>
      <c r="D74" s="25"/>
      <c r="E74" s="26"/>
      <c r="F74" s="27"/>
      <c r="G74" s="28"/>
      <c r="H74" s="29"/>
      <c r="L74" s="3"/>
    </row>
    <row r="75" spans="2:16" ht="15.75" customHeight="1" x14ac:dyDescent="0.2">
      <c r="B75" s="24" t="s">
        <v>99</v>
      </c>
      <c r="C75" s="25"/>
      <c r="D75" s="25"/>
      <c r="E75" s="26"/>
      <c r="F75" s="34" t="s">
        <v>101</v>
      </c>
      <c r="G75" s="35" t="s">
        <v>101</v>
      </c>
      <c r="H75" s="29"/>
      <c r="L75" s="5"/>
      <c r="M75" s="5"/>
      <c r="N75" s="6"/>
      <c r="O75" s="6"/>
      <c r="P75" s="5"/>
    </row>
    <row r="76" spans="2:16" ht="15.75" customHeight="1" x14ac:dyDescent="0.2">
      <c r="B76" s="25"/>
      <c r="C76" s="25"/>
      <c r="D76" s="25"/>
      <c r="E76" s="26"/>
      <c r="F76" s="27"/>
      <c r="G76" s="28"/>
      <c r="H76" s="29"/>
    </row>
    <row r="77" spans="2:16" ht="15.75" customHeight="1" x14ac:dyDescent="0.2">
      <c r="B77" s="36" t="s">
        <v>103</v>
      </c>
      <c r="C77" s="36"/>
      <c r="D77" s="36"/>
      <c r="E77" s="37"/>
      <c r="F77" s="31">
        <v>21843.360000000001</v>
      </c>
      <c r="G77" s="32">
        <v>0.21759999999999999</v>
      </c>
      <c r="H77" s="33"/>
    </row>
    <row r="78" spans="2:16" ht="15.75" customHeight="1" x14ac:dyDescent="0.2">
      <c r="B78" s="25"/>
      <c r="C78" s="25"/>
      <c r="D78" s="25"/>
      <c r="E78" s="26"/>
      <c r="F78" s="27"/>
      <c r="G78" s="28"/>
      <c r="H78" s="29"/>
      <c r="L78" s="7"/>
      <c r="M78" s="7"/>
      <c r="N78" s="7"/>
      <c r="O78" s="7"/>
      <c r="P78" s="7"/>
    </row>
    <row r="79" spans="2:16" ht="15.75" customHeight="1" x14ac:dyDescent="0.2">
      <c r="B79" s="24" t="s">
        <v>124</v>
      </c>
      <c r="C79" s="25"/>
      <c r="D79" s="25"/>
      <c r="E79" s="26"/>
      <c r="F79" s="27"/>
      <c r="G79" s="28"/>
      <c r="H79" s="29"/>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24" t="s">
        <v>166</v>
      </c>
      <c r="C81" s="25"/>
      <c r="D81" s="25"/>
      <c r="E81" s="26"/>
      <c r="F81" s="27"/>
      <c r="G81" s="28"/>
      <c r="H81" s="29"/>
      <c r="L81" s="7"/>
      <c r="M81" s="7"/>
      <c r="N81" s="7"/>
      <c r="O81" s="7"/>
      <c r="P81" s="7"/>
    </row>
    <row r="82" spans="2:16" ht="15.75" customHeight="1" x14ac:dyDescent="0.2">
      <c r="B82" s="25" t="s">
        <v>170</v>
      </c>
      <c r="C82" s="25" t="s">
        <v>171</v>
      </c>
      <c r="D82" s="25" t="s">
        <v>165</v>
      </c>
      <c r="E82" s="26">
        <v>700</v>
      </c>
      <c r="F82" s="27">
        <v>3283.97</v>
      </c>
      <c r="G82" s="28">
        <v>3.27E-2</v>
      </c>
      <c r="H82" s="29">
        <v>7.4799000000000004E-2</v>
      </c>
      <c r="L82" s="7"/>
      <c r="M82" s="7"/>
      <c r="N82" s="7"/>
      <c r="O82" s="7"/>
      <c r="P82" s="7"/>
    </row>
    <row r="83" spans="2:16" ht="15.75" customHeight="1" x14ac:dyDescent="0.2">
      <c r="B83" s="24" t="s">
        <v>99</v>
      </c>
      <c r="C83" s="24"/>
      <c r="D83" s="24"/>
      <c r="E83" s="30"/>
      <c r="F83" s="31">
        <v>3283.97</v>
      </c>
      <c r="G83" s="32">
        <v>3.27E-2</v>
      </c>
      <c r="H83" s="33"/>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36" t="s">
        <v>103</v>
      </c>
      <c r="C85" s="36"/>
      <c r="D85" s="36"/>
      <c r="E85" s="37"/>
      <c r="F85" s="31">
        <v>3283.97</v>
      </c>
      <c r="G85" s="32">
        <v>3.27E-2</v>
      </c>
      <c r="H85" s="33"/>
    </row>
    <row r="86" spans="2:16" ht="15.75" customHeight="1" x14ac:dyDescent="0.2">
      <c r="B86" s="25"/>
      <c r="C86" s="25"/>
      <c r="D86" s="25"/>
      <c r="E86" s="26"/>
      <c r="F86" s="27"/>
      <c r="G86" s="28"/>
      <c r="H86" s="29"/>
      <c r="L86" s="3"/>
    </row>
    <row r="87" spans="2:16" ht="15.75" customHeight="1" x14ac:dyDescent="0.2">
      <c r="B87" s="25"/>
      <c r="C87" s="25"/>
      <c r="D87" s="25"/>
      <c r="E87" s="26"/>
      <c r="F87" s="27"/>
      <c r="G87" s="28"/>
      <c r="H87" s="29"/>
    </row>
    <row r="88" spans="2:16" ht="15.75" customHeight="1" x14ac:dyDescent="0.2">
      <c r="B88" s="24" t="s">
        <v>104</v>
      </c>
      <c r="C88" s="25"/>
      <c r="D88" s="25"/>
      <c r="E88" s="26"/>
      <c r="F88" s="27"/>
      <c r="G88" s="28"/>
      <c r="H88" s="29"/>
    </row>
    <row r="89" spans="2:16" ht="15.75" customHeight="1" x14ac:dyDescent="0.2">
      <c r="B89" s="25" t="s">
        <v>105</v>
      </c>
      <c r="C89" s="25"/>
      <c r="D89" s="25"/>
      <c r="E89" s="26"/>
      <c r="F89" s="27">
        <v>3384.51</v>
      </c>
      <c r="G89" s="28">
        <v>3.3700000000000001E-2</v>
      </c>
      <c r="H89" s="29"/>
    </row>
    <row r="90" spans="2:16" ht="15.75" customHeight="1" x14ac:dyDescent="0.2">
      <c r="B90" s="24" t="s">
        <v>99</v>
      </c>
      <c r="C90" s="24"/>
      <c r="D90" s="24"/>
      <c r="E90" s="30"/>
      <c r="F90" s="31">
        <v>3384.51</v>
      </c>
      <c r="G90" s="32">
        <v>3.3700000000000001E-2</v>
      </c>
      <c r="H90" s="33"/>
    </row>
    <row r="91" spans="2:16" ht="15.75" customHeight="1" x14ac:dyDescent="0.2">
      <c r="B91" s="25"/>
      <c r="C91" s="25"/>
      <c r="D91" s="25"/>
      <c r="E91" s="26"/>
      <c r="F91" s="27"/>
      <c r="G91" s="28"/>
      <c r="H91" s="29"/>
    </row>
    <row r="92" spans="2:16" ht="15.75" customHeight="1" x14ac:dyDescent="0.2">
      <c r="B92" s="36" t="s">
        <v>103</v>
      </c>
      <c r="C92" s="36"/>
      <c r="D92" s="36"/>
      <c r="E92" s="37"/>
      <c r="F92" s="31">
        <v>3384.51</v>
      </c>
      <c r="G92" s="32">
        <v>3.3700000000000001E-2</v>
      </c>
      <c r="H92" s="33"/>
    </row>
    <row r="93" spans="2:16" ht="15.75" customHeight="1" x14ac:dyDescent="0.2">
      <c r="B93" s="25" t="s">
        <v>106</v>
      </c>
      <c r="C93" s="25"/>
      <c r="D93" s="25"/>
      <c r="E93" s="26"/>
      <c r="F93" s="38">
        <v>-160.66</v>
      </c>
      <c r="G93" s="39">
        <v>-1.5000000000000568E-3</v>
      </c>
      <c r="H93" s="29"/>
    </row>
    <row r="94" spans="2:16" ht="15.75" customHeight="1" x14ac:dyDescent="0.2">
      <c r="B94" s="40" t="s">
        <v>107</v>
      </c>
      <c r="C94" s="40"/>
      <c r="D94" s="40"/>
      <c r="E94" s="41"/>
      <c r="F94" s="42">
        <v>100379.45</v>
      </c>
      <c r="G94" s="43">
        <v>1</v>
      </c>
      <c r="H94" s="44"/>
    </row>
    <row r="95" spans="2:16" ht="15.75" customHeight="1" x14ac:dyDescent="0.2">
      <c r="B95" s="2"/>
    </row>
    <row r="96" spans="2:16" ht="15.75" customHeight="1" x14ac:dyDescent="0.2">
      <c r="B96" s="12" t="s">
        <v>108</v>
      </c>
    </row>
    <row r="97" spans="2:5" ht="15.75" customHeight="1" x14ac:dyDescent="0.2">
      <c r="B97" s="53"/>
    </row>
    <row r="98" spans="2:5" ht="15.75" customHeight="1" x14ac:dyDescent="0.2">
      <c r="B98" s="9" t="s">
        <v>327</v>
      </c>
    </row>
    <row r="99" spans="2:5" ht="15.75" customHeight="1" x14ac:dyDescent="0.2">
      <c r="B99" s="9" t="s">
        <v>328</v>
      </c>
    </row>
    <row r="100" spans="2:5" ht="15.75" customHeight="1" x14ac:dyDescent="0.2">
      <c r="B100" s="13" t="s">
        <v>245</v>
      </c>
      <c r="C100" s="50" t="s">
        <v>2</v>
      </c>
      <c r="D100" s="51" t="s">
        <v>3</v>
      </c>
      <c r="E100" s="52" t="s">
        <v>246</v>
      </c>
    </row>
    <row r="101" spans="2:5" ht="15.75" customHeight="1" x14ac:dyDescent="0.2">
      <c r="B101" s="46" t="s">
        <v>250</v>
      </c>
      <c r="C101" s="47">
        <v>-82500</v>
      </c>
      <c r="D101" s="48">
        <v>-466.41</v>
      </c>
      <c r="E101" s="49">
        <v>-4.5999999999999999E-3</v>
      </c>
    </row>
    <row r="102" spans="2:5" ht="15.75" customHeight="1" x14ac:dyDescent="0.2">
      <c r="B102" s="46" t="s">
        <v>273</v>
      </c>
      <c r="C102" s="47">
        <v>-13875</v>
      </c>
      <c r="D102" s="48">
        <v>-329.11</v>
      </c>
      <c r="E102" s="49">
        <v>-3.3E-3</v>
      </c>
    </row>
    <row r="103" spans="2:5" ht="15.75" customHeight="1" x14ac:dyDescent="0.2">
      <c r="B103" s="46" t="s">
        <v>252</v>
      </c>
      <c r="C103" s="47">
        <v>-14700</v>
      </c>
      <c r="D103" s="48">
        <v>-496.93</v>
      </c>
      <c r="E103" s="49">
        <v>-5.0000000000000001E-3</v>
      </c>
    </row>
    <row r="104" spans="2:5" ht="15.75" customHeight="1" x14ac:dyDescent="0.2">
      <c r="B104" s="46" t="s">
        <v>299</v>
      </c>
      <c r="C104" s="47">
        <v>-19200</v>
      </c>
      <c r="D104" s="48">
        <v>-232.44</v>
      </c>
      <c r="E104" s="49">
        <v>-2.3E-3</v>
      </c>
    </row>
    <row r="105" spans="2:5" ht="15.75" customHeight="1" x14ac:dyDescent="0.2">
      <c r="B105" s="46" t="s">
        <v>269</v>
      </c>
      <c r="C105" s="47">
        <v>-11200</v>
      </c>
      <c r="D105" s="48">
        <v>-934.72</v>
      </c>
      <c r="E105" s="49">
        <v>-9.2999999999999992E-3</v>
      </c>
    </row>
    <row r="106" spans="2:5" ht="15.75" customHeight="1" x14ac:dyDescent="0.2">
      <c r="B106" s="46" t="s">
        <v>254</v>
      </c>
      <c r="C106" s="47">
        <v>-120625</v>
      </c>
      <c r="D106" s="48">
        <v>-1182.1300000000001</v>
      </c>
      <c r="E106" s="49">
        <v>-1.18E-2</v>
      </c>
    </row>
    <row r="107" spans="2:5" ht="15.75" customHeight="1" x14ac:dyDescent="0.2">
      <c r="B107" s="46" t="s">
        <v>167</v>
      </c>
      <c r="C107" s="47">
        <v>-11375</v>
      </c>
      <c r="D107" s="48">
        <v>-819.88</v>
      </c>
      <c r="E107" s="49">
        <v>-8.2000000000000007E-3</v>
      </c>
    </row>
    <row r="108" spans="2:5" ht="15.75" customHeight="1" x14ac:dyDescent="0.2">
      <c r="B108" s="46" t="s">
        <v>258</v>
      </c>
      <c r="C108" s="47">
        <v>-1282499.9999999998</v>
      </c>
      <c r="D108" s="48">
        <v>-1719.83</v>
      </c>
      <c r="E108" s="49">
        <v>-1.7100000000000001E-2</v>
      </c>
    </row>
    <row r="109" spans="2:5" ht="15.75" customHeight="1" x14ac:dyDescent="0.2">
      <c r="B109" s="46" t="s">
        <v>267</v>
      </c>
      <c r="C109" s="47">
        <v>-21450</v>
      </c>
      <c r="D109" s="48">
        <v>-269.62</v>
      </c>
      <c r="E109" s="49">
        <v>-2.7000000000000001E-3</v>
      </c>
    </row>
    <row r="110" spans="2:5" ht="15.75" customHeight="1" x14ac:dyDescent="0.2">
      <c r="B110" s="46" t="s">
        <v>193</v>
      </c>
      <c r="C110" s="47">
        <v>-3375</v>
      </c>
      <c r="D110" s="48">
        <v>-190.78</v>
      </c>
      <c r="E110" s="49">
        <v>-1.9E-3</v>
      </c>
    </row>
    <row r="111" spans="2:5" ht="15.75" customHeight="1" x14ac:dyDescent="0.2">
      <c r="B111" s="46" t="s">
        <v>263</v>
      </c>
      <c r="C111" s="47">
        <v>-23625</v>
      </c>
      <c r="D111" s="48">
        <v>-793.69</v>
      </c>
      <c r="E111" s="49">
        <v>-7.9000000000000008E-3</v>
      </c>
    </row>
    <row r="112" spans="2:5" ht="15.75" customHeight="1" x14ac:dyDescent="0.2">
      <c r="B112" s="46" t="s">
        <v>186</v>
      </c>
      <c r="C112" s="47">
        <v>-411750</v>
      </c>
      <c r="D112" s="48">
        <v>-477.01</v>
      </c>
      <c r="E112" s="49">
        <v>-4.7999999999999996E-3</v>
      </c>
    </row>
    <row r="113" spans="2:8" ht="15.75" customHeight="1" x14ac:dyDescent="0.2">
      <c r="B113" s="46" t="s">
        <v>275</v>
      </c>
      <c r="C113" s="47">
        <v>-7700</v>
      </c>
      <c r="D113" s="48">
        <v>-90.88</v>
      </c>
      <c r="E113" s="49">
        <v>-8.9999999999999998E-4</v>
      </c>
    </row>
    <row r="114" spans="2:8" ht="15.75" customHeight="1" x14ac:dyDescent="0.2">
      <c r="B114" s="46" t="s">
        <v>131</v>
      </c>
      <c r="C114" s="47">
        <v>-32000</v>
      </c>
      <c r="D114" s="48">
        <v>-462.46</v>
      </c>
      <c r="E114" s="49">
        <v>-4.5999999999999999E-3</v>
      </c>
    </row>
    <row r="115" spans="2:8" ht="15.75" customHeight="1" x14ac:dyDescent="0.2">
      <c r="B115" s="46" t="s">
        <v>139</v>
      </c>
      <c r="C115" s="47">
        <v>-137200</v>
      </c>
      <c r="D115" s="48">
        <v>-2173.3200000000002</v>
      </c>
      <c r="E115" s="49">
        <v>-2.1700000000000001E-2</v>
      </c>
    </row>
    <row r="116" spans="2:8" ht="15.75" customHeight="1" x14ac:dyDescent="0.2">
      <c r="B116" s="46" t="s">
        <v>265</v>
      </c>
      <c r="C116" s="47">
        <v>-5500</v>
      </c>
      <c r="D116" s="48">
        <v>-554.11</v>
      </c>
      <c r="E116" s="49">
        <v>-5.4999999999999997E-3</v>
      </c>
    </row>
    <row r="117" spans="2:8" ht="15.75" customHeight="1" x14ac:dyDescent="0.2">
      <c r="B117" s="46" t="s">
        <v>280</v>
      </c>
      <c r="C117" s="47">
        <v>-309000</v>
      </c>
      <c r="D117" s="48">
        <v>-683.35</v>
      </c>
      <c r="E117" s="49">
        <v>-6.7999999999999996E-3</v>
      </c>
    </row>
    <row r="118" spans="2:8" ht="15.75" customHeight="1" x14ac:dyDescent="0.2">
      <c r="B118" s="46" t="s">
        <v>145</v>
      </c>
      <c r="C118" s="47">
        <v>-28000</v>
      </c>
      <c r="D118" s="48">
        <v>-677.92</v>
      </c>
      <c r="E118" s="49">
        <v>-6.7999999999999996E-3</v>
      </c>
    </row>
    <row r="119" spans="2:8" ht="15.75" customHeight="1" x14ac:dyDescent="0.2">
      <c r="B119" s="46" t="s">
        <v>134</v>
      </c>
      <c r="C119" s="47">
        <v>-29700</v>
      </c>
      <c r="D119" s="48">
        <v>-469.82</v>
      </c>
      <c r="E119" s="49">
        <v>-4.7000000000000002E-3</v>
      </c>
    </row>
    <row r="120" spans="2:8" ht="15.75" customHeight="1" x14ac:dyDescent="0.2">
      <c r="B120" s="46" t="s">
        <v>285</v>
      </c>
      <c r="C120" s="47">
        <v>-54600</v>
      </c>
      <c r="D120" s="48">
        <v>-252.72</v>
      </c>
      <c r="E120" s="49">
        <v>-2.5000000000000001E-3</v>
      </c>
    </row>
    <row r="121" spans="2:8" ht="15.75" customHeight="1" x14ac:dyDescent="0.2">
      <c r="B121" s="46" t="s">
        <v>128</v>
      </c>
      <c r="C121" s="47">
        <v>-296800</v>
      </c>
      <c r="D121" s="48">
        <v>-2867.24</v>
      </c>
      <c r="E121" s="49">
        <v>-2.86E-2</v>
      </c>
    </row>
    <row r="122" spans="2:8" ht="15.75" customHeight="1" x14ac:dyDescent="0.2">
      <c r="B122" s="46" t="s">
        <v>301</v>
      </c>
      <c r="C122" s="47">
        <v>-21000</v>
      </c>
      <c r="D122" s="48">
        <v>-277.89</v>
      </c>
      <c r="E122" s="49">
        <v>-2.8E-3</v>
      </c>
    </row>
    <row r="123" spans="2:8" ht="15.75" customHeight="1" x14ac:dyDescent="0.2">
      <c r="B123" s="46" t="s">
        <v>297</v>
      </c>
      <c r="C123" s="47">
        <v>-57000</v>
      </c>
      <c r="D123" s="48">
        <v>-322.82</v>
      </c>
      <c r="E123" s="49">
        <v>-3.2000000000000002E-3</v>
      </c>
    </row>
    <row r="124" spans="2:8" ht="15.75" customHeight="1" x14ac:dyDescent="0.2">
      <c r="B124" s="13" t="s">
        <v>247</v>
      </c>
      <c r="C124" s="50">
        <v>-2994675</v>
      </c>
      <c r="D124" s="51">
        <v>-16745.080000000002</v>
      </c>
      <c r="E124" s="52">
        <v>-0.16700000000000001</v>
      </c>
    </row>
    <row r="125" spans="2:8" ht="15.75" customHeight="1" thickBot="1" x14ac:dyDescent="0.25"/>
    <row r="126" spans="2:8" ht="27" customHeight="1" thickBot="1" x14ac:dyDescent="0.25">
      <c r="B126" s="57" t="s">
        <v>785</v>
      </c>
      <c r="C126" s="58" t="s">
        <v>786</v>
      </c>
      <c r="D126" s="58" t="s">
        <v>787</v>
      </c>
      <c r="E126" s="59" t="s">
        <v>788</v>
      </c>
      <c r="G126" s="2"/>
      <c r="H126" s="2"/>
    </row>
    <row r="127" spans="2:8" ht="29.25" customHeight="1" x14ac:dyDescent="0.2">
      <c r="B127" s="65" t="s">
        <v>38</v>
      </c>
      <c r="C127" s="99"/>
      <c r="D127" s="102" t="s">
        <v>800</v>
      </c>
      <c r="E127" s="104"/>
      <c r="G127" s="2"/>
      <c r="H127" s="2"/>
    </row>
    <row r="128" spans="2:8" ht="26.25" customHeight="1" x14ac:dyDescent="0.2">
      <c r="B128" s="61" t="s">
        <v>801</v>
      </c>
      <c r="C128" s="100"/>
      <c r="D128" s="103"/>
      <c r="E128" s="100"/>
      <c r="G128" s="2"/>
      <c r="H128" s="2"/>
    </row>
    <row r="129" spans="2:8" ht="51" customHeight="1" x14ac:dyDescent="0.2">
      <c r="B129" s="61" t="s">
        <v>802</v>
      </c>
      <c r="C129" s="100"/>
      <c r="D129" s="103"/>
      <c r="E129" s="100"/>
      <c r="G129" s="2"/>
      <c r="H129" s="2"/>
    </row>
    <row r="130" spans="2:8" ht="23.25" customHeight="1" thickBot="1" x14ac:dyDescent="0.25">
      <c r="B130" s="66" t="s">
        <v>803</v>
      </c>
      <c r="C130" s="101"/>
      <c r="D130" s="67" t="s">
        <v>804</v>
      </c>
      <c r="E130" s="105"/>
      <c r="G130" s="2"/>
      <c r="H130" s="2"/>
    </row>
    <row r="132" spans="2:8" ht="12" x14ac:dyDescent="0.2">
      <c r="B132" s="2" t="s">
        <v>789</v>
      </c>
      <c r="C132" s="2"/>
      <c r="D132" s="2"/>
      <c r="G132" s="2"/>
      <c r="H132" s="2"/>
    </row>
    <row r="133" spans="2:8" ht="12" x14ac:dyDescent="0.2">
      <c r="B133" s="3" t="s">
        <v>790</v>
      </c>
      <c r="C133" s="2"/>
      <c r="D133" s="2"/>
      <c r="G133" s="2"/>
      <c r="H133" s="2"/>
    </row>
    <row r="135" spans="2:8" ht="15.75" customHeight="1" x14ac:dyDescent="0.2">
      <c r="B135" s="106" t="s">
        <v>805</v>
      </c>
      <c r="C135" s="106"/>
      <c r="D135" s="106"/>
      <c r="E135" s="106"/>
      <c r="F135" s="106"/>
    </row>
    <row r="136" spans="2:8" ht="15.75" customHeight="1" x14ac:dyDescent="0.2">
      <c r="B136" s="106"/>
      <c r="C136" s="106"/>
      <c r="D136" s="106"/>
      <c r="E136" s="106"/>
      <c r="F136" s="106"/>
    </row>
    <row r="137" spans="2:8" ht="15.75" customHeight="1" x14ac:dyDescent="0.2">
      <c r="B137" s="106"/>
      <c r="C137" s="106"/>
      <c r="D137" s="106"/>
      <c r="E137" s="106"/>
      <c r="F137" s="106"/>
    </row>
  </sheetData>
  <mergeCells count="4">
    <mergeCell ref="C127:C130"/>
    <mergeCell ref="D127:D129"/>
    <mergeCell ref="E127:E130"/>
    <mergeCell ref="B135:F137"/>
  </mergeCells>
  <hyperlinks>
    <hyperlink ref="I1" location="'Sheet1'!A1" display="Index" xr:uid="{6DAAA601-C0FE-4EA1-B017-A8D4A78AD28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B3CDA-2D41-428B-ABB1-6044AE18BAA4}">
  <dimension ref="B1:P107"/>
  <sheetViews>
    <sheetView workbookViewId="0"/>
  </sheetViews>
  <sheetFormatPr defaultColWidth="9.140625" defaultRowHeight="15.75" customHeight="1" x14ac:dyDescent="0.2"/>
  <cols>
    <col min="1" max="1" width="3.5703125" style="2" customWidth="1"/>
    <col min="2" max="2" width="50.42578125" style="9" customWidth="1"/>
    <col min="3" max="3" width="29.5703125" style="9" customWidth="1"/>
    <col min="4" max="4" width="26.5703125" style="9" customWidth="1"/>
    <col min="5" max="5" width="26.285156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798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134</v>
      </c>
      <c r="C7" s="25" t="s">
        <v>135</v>
      </c>
      <c r="D7" s="25" t="s">
        <v>130</v>
      </c>
      <c r="E7" s="26">
        <v>277632</v>
      </c>
      <c r="F7" s="27">
        <v>4362.8500000000004</v>
      </c>
      <c r="G7" s="28">
        <v>7.6600000000000001E-2</v>
      </c>
      <c r="H7" s="29"/>
    </row>
    <row r="8" spans="2:9" ht="15.75" customHeight="1" x14ac:dyDescent="0.2">
      <c r="B8" s="25" t="s">
        <v>128</v>
      </c>
      <c r="C8" s="25" t="s">
        <v>129</v>
      </c>
      <c r="D8" s="25" t="s">
        <v>130</v>
      </c>
      <c r="E8" s="26">
        <v>366156</v>
      </c>
      <c r="F8" s="27">
        <v>3510.52</v>
      </c>
      <c r="G8" s="28">
        <v>6.1600000000000002E-2</v>
      </c>
      <c r="H8" s="29"/>
    </row>
    <row r="9" spans="2:9" ht="15.75" customHeight="1" x14ac:dyDescent="0.2">
      <c r="B9" s="25" t="s">
        <v>131</v>
      </c>
      <c r="C9" s="25" t="s">
        <v>132</v>
      </c>
      <c r="D9" s="25" t="s">
        <v>133</v>
      </c>
      <c r="E9" s="26">
        <v>160865</v>
      </c>
      <c r="F9" s="27">
        <v>2309.14</v>
      </c>
      <c r="G9" s="28">
        <v>4.0500000000000001E-2</v>
      </c>
      <c r="H9" s="29"/>
    </row>
    <row r="10" spans="2:9" ht="15.75" customHeight="1" x14ac:dyDescent="0.2">
      <c r="B10" s="25" t="s">
        <v>145</v>
      </c>
      <c r="C10" s="25" t="s">
        <v>146</v>
      </c>
      <c r="D10" s="25" t="s">
        <v>147</v>
      </c>
      <c r="E10" s="26">
        <v>77127</v>
      </c>
      <c r="F10" s="27">
        <v>1856.45</v>
      </c>
      <c r="G10" s="28">
        <v>3.2599999999999997E-2</v>
      </c>
      <c r="H10" s="29"/>
    </row>
    <row r="11" spans="2:9" ht="15.75" customHeight="1" x14ac:dyDescent="0.2">
      <c r="B11" s="25" t="s">
        <v>250</v>
      </c>
      <c r="C11" s="25" t="s">
        <v>251</v>
      </c>
      <c r="D11" s="25" t="s">
        <v>130</v>
      </c>
      <c r="E11" s="26">
        <v>305927</v>
      </c>
      <c r="F11" s="27">
        <v>1717.32</v>
      </c>
      <c r="G11" s="28">
        <v>3.0200000000000001E-2</v>
      </c>
      <c r="H11" s="29"/>
    </row>
    <row r="12" spans="2:9" ht="15.75" customHeight="1" x14ac:dyDescent="0.2">
      <c r="B12" s="25" t="s">
        <v>254</v>
      </c>
      <c r="C12" s="25" t="s">
        <v>255</v>
      </c>
      <c r="D12" s="25" t="s">
        <v>130</v>
      </c>
      <c r="E12" s="26">
        <v>165891</v>
      </c>
      <c r="F12" s="27">
        <v>1614.95</v>
      </c>
      <c r="G12" s="28">
        <v>2.8400000000000002E-2</v>
      </c>
      <c r="H12" s="29"/>
    </row>
    <row r="13" spans="2:9" ht="15.75" customHeight="1" x14ac:dyDescent="0.2">
      <c r="B13" s="25" t="s">
        <v>256</v>
      </c>
      <c r="C13" s="25" t="s">
        <v>257</v>
      </c>
      <c r="D13" s="25" t="s">
        <v>144</v>
      </c>
      <c r="E13" s="26">
        <v>349942</v>
      </c>
      <c r="F13" s="27">
        <v>1538.69</v>
      </c>
      <c r="G13" s="28">
        <v>2.7E-2</v>
      </c>
      <c r="H13" s="29"/>
    </row>
    <row r="14" spans="2:9" ht="15.75" customHeight="1" x14ac:dyDescent="0.2">
      <c r="B14" s="25" t="s">
        <v>252</v>
      </c>
      <c r="C14" s="25" t="s">
        <v>253</v>
      </c>
      <c r="D14" s="25" t="s">
        <v>133</v>
      </c>
      <c r="E14" s="26">
        <v>36411</v>
      </c>
      <c r="F14" s="27">
        <v>1222.24</v>
      </c>
      <c r="G14" s="28">
        <v>2.1499999999999998E-2</v>
      </c>
      <c r="H14" s="29"/>
    </row>
    <row r="15" spans="2:9" ht="15.75" customHeight="1" x14ac:dyDescent="0.2">
      <c r="B15" s="25" t="s">
        <v>167</v>
      </c>
      <c r="C15" s="25" t="s">
        <v>260</v>
      </c>
      <c r="D15" s="25" t="s">
        <v>155</v>
      </c>
      <c r="E15" s="26">
        <v>12608</v>
      </c>
      <c r="F15" s="27">
        <v>903.11</v>
      </c>
      <c r="G15" s="28">
        <v>1.5900000000000001E-2</v>
      </c>
      <c r="H15" s="29"/>
    </row>
    <row r="16" spans="2:9" ht="15.75" customHeight="1" x14ac:dyDescent="0.2">
      <c r="B16" s="25" t="s">
        <v>329</v>
      </c>
      <c r="C16" s="25" t="s">
        <v>330</v>
      </c>
      <c r="D16" s="25" t="s">
        <v>331</v>
      </c>
      <c r="E16" s="26">
        <v>42373</v>
      </c>
      <c r="F16" s="27">
        <v>868.05</v>
      </c>
      <c r="G16" s="28">
        <v>1.52E-2</v>
      </c>
      <c r="H16" s="29"/>
    </row>
    <row r="17" spans="2:8" ht="15.75" customHeight="1" x14ac:dyDescent="0.2">
      <c r="B17" s="25" t="s">
        <v>139</v>
      </c>
      <c r="C17" s="25" t="s">
        <v>140</v>
      </c>
      <c r="D17" s="25" t="s">
        <v>141</v>
      </c>
      <c r="E17" s="26">
        <v>51352</v>
      </c>
      <c r="F17" s="27">
        <v>809</v>
      </c>
      <c r="G17" s="28">
        <v>1.4200000000000001E-2</v>
      </c>
      <c r="H17" s="29"/>
    </row>
    <row r="18" spans="2:8" ht="15.75" customHeight="1" x14ac:dyDescent="0.2">
      <c r="B18" s="25" t="s">
        <v>150</v>
      </c>
      <c r="C18" s="25" t="s">
        <v>151</v>
      </c>
      <c r="D18" s="25" t="s">
        <v>152</v>
      </c>
      <c r="E18" s="26">
        <v>93017</v>
      </c>
      <c r="F18" s="27">
        <v>796.6</v>
      </c>
      <c r="G18" s="28">
        <v>1.4E-2</v>
      </c>
      <c r="H18" s="29"/>
    </row>
    <row r="19" spans="2:8" ht="15.75" customHeight="1" x14ac:dyDescent="0.2">
      <c r="B19" s="25" t="s">
        <v>142</v>
      </c>
      <c r="C19" s="25" t="s">
        <v>143</v>
      </c>
      <c r="D19" s="25" t="s">
        <v>144</v>
      </c>
      <c r="E19" s="26">
        <v>31614</v>
      </c>
      <c r="F19" s="27">
        <v>791.95</v>
      </c>
      <c r="G19" s="28">
        <v>1.3899999999999999E-2</v>
      </c>
      <c r="H19" s="29"/>
    </row>
    <row r="20" spans="2:8" ht="15.75" customHeight="1" x14ac:dyDescent="0.2">
      <c r="B20" s="25" t="s">
        <v>332</v>
      </c>
      <c r="C20" s="25" t="s">
        <v>333</v>
      </c>
      <c r="D20" s="25" t="s">
        <v>130</v>
      </c>
      <c r="E20" s="26">
        <v>862278</v>
      </c>
      <c r="F20" s="27">
        <v>780.36</v>
      </c>
      <c r="G20" s="28">
        <v>1.37E-2</v>
      </c>
      <c r="H20" s="29"/>
    </row>
    <row r="21" spans="2:8" ht="15.75" customHeight="1" x14ac:dyDescent="0.2">
      <c r="B21" s="25" t="s">
        <v>305</v>
      </c>
      <c r="C21" s="25" t="s">
        <v>306</v>
      </c>
      <c r="D21" s="25" t="s">
        <v>307</v>
      </c>
      <c r="E21" s="26">
        <v>27950</v>
      </c>
      <c r="F21" s="27">
        <v>755.4</v>
      </c>
      <c r="G21" s="28">
        <v>1.3299999999999999E-2</v>
      </c>
      <c r="H21" s="29"/>
    </row>
    <row r="22" spans="2:8" ht="15.75" customHeight="1" x14ac:dyDescent="0.2">
      <c r="B22" s="25" t="s">
        <v>239</v>
      </c>
      <c r="C22" s="25" t="s">
        <v>240</v>
      </c>
      <c r="D22" s="25" t="s">
        <v>130</v>
      </c>
      <c r="E22" s="26">
        <v>521217</v>
      </c>
      <c r="F22" s="27">
        <v>750.29</v>
      </c>
      <c r="G22" s="28">
        <v>1.32E-2</v>
      </c>
      <c r="H22" s="29"/>
    </row>
    <row r="23" spans="2:8" ht="15.75" customHeight="1" x14ac:dyDescent="0.2">
      <c r="B23" s="25" t="s">
        <v>334</v>
      </c>
      <c r="C23" s="25" t="s">
        <v>335</v>
      </c>
      <c r="D23" s="25" t="s">
        <v>294</v>
      </c>
      <c r="E23" s="26">
        <v>23141</v>
      </c>
      <c r="F23" s="27">
        <v>718.4</v>
      </c>
      <c r="G23" s="28">
        <v>1.26E-2</v>
      </c>
      <c r="H23" s="29"/>
    </row>
    <row r="24" spans="2:8" ht="15.75" customHeight="1" x14ac:dyDescent="0.2">
      <c r="B24" s="25" t="s">
        <v>336</v>
      </c>
      <c r="C24" s="25" t="s">
        <v>337</v>
      </c>
      <c r="D24" s="25" t="s">
        <v>209</v>
      </c>
      <c r="E24" s="26">
        <v>126849</v>
      </c>
      <c r="F24" s="27">
        <v>699.19</v>
      </c>
      <c r="G24" s="28">
        <v>1.23E-2</v>
      </c>
      <c r="H24" s="29"/>
    </row>
    <row r="25" spans="2:8" ht="15.75" customHeight="1" x14ac:dyDescent="0.2">
      <c r="B25" s="25" t="s">
        <v>338</v>
      </c>
      <c r="C25" s="25" t="s">
        <v>339</v>
      </c>
      <c r="D25" s="25" t="s">
        <v>155</v>
      </c>
      <c r="E25" s="26">
        <v>87097</v>
      </c>
      <c r="F25" s="27">
        <v>666.86</v>
      </c>
      <c r="G25" s="28">
        <v>1.17E-2</v>
      </c>
      <c r="H25" s="29"/>
    </row>
    <row r="26" spans="2:8" ht="15.75" customHeight="1" x14ac:dyDescent="0.2">
      <c r="B26" s="25" t="s">
        <v>273</v>
      </c>
      <c r="C26" s="25" t="s">
        <v>274</v>
      </c>
      <c r="D26" s="25" t="s">
        <v>180</v>
      </c>
      <c r="E26" s="26">
        <v>27588</v>
      </c>
      <c r="F26" s="27">
        <v>650.11</v>
      </c>
      <c r="G26" s="28">
        <v>1.14E-2</v>
      </c>
      <c r="H26" s="29"/>
    </row>
    <row r="27" spans="2:8" ht="15.75" customHeight="1" x14ac:dyDescent="0.2">
      <c r="B27" s="25" t="s">
        <v>340</v>
      </c>
      <c r="C27" s="25" t="s">
        <v>341</v>
      </c>
      <c r="D27" s="25" t="s">
        <v>133</v>
      </c>
      <c r="E27" s="26">
        <v>11666</v>
      </c>
      <c r="F27" s="27">
        <v>637.72</v>
      </c>
      <c r="G27" s="28">
        <v>1.12E-2</v>
      </c>
      <c r="H27" s="29"/>
    </row>
    <row r="28" spans="2:8" ht="15.75" customHeight="1" x14ac:dyDescent="0.2">
      <c r="B28" s="25" t="s">
        <v>265</v>
      </c>
      <c r="C28" s="25" t="s">
        <v>266</v>
      </c>
      <c r="D28" s="25" t="s">
        <v>141</v>
      </c>
      <c r="E28" s="26">
        <v>6192</v>
      </c>
      <c r="F28" s="27">
        <v>619.44000000000005</v>
      </c>
      <c r="G28" s="28">
        <v>1.09E-2</v>
      </c>
      <c r="H28" s="29"/>
    </row>
    <row r="29" spans="2:8" ht="15.75" customHeight="1" x14ac:dyDescent="0.2">
      <c r="B29" s="25" t="s">
        <v>342</v>
      </c>
      <c r="C29" s="25" t="s">
        <v>343</v>
      </c>
      <c r="D29" s="25" t="s">
        <v>344</v>
      </c>
      <c r="E29" s="26">
        <v>13675</v>
      </c>
      <c r="F29" s="27">
        <v>609.59</v>
      </c>
      <c r="G29" s="28">
        <v>1.0699999999999999E-2</v>
      </c>
      <c r="H29" s="29"/>
    </row>
    <row r="30" spans="2:8" ht="15.75" customHeight="1" x14ac:dyDescent="0.2">
      <c r="B30" s="25" t="s">
        <v>345</v>
      </c>
      <c r="C30" s="25" t="s">
        <v>346</v>
      </c>
      <c r="D30" s="25" t="s">
        <v>279</v>
      </c>
      <c r="E30" s="26">
        <v>115805</v>
      </c>
      <c r="F30" s="27">
        <v>605.30999999999995</v>
      </c>
      <c r="G30" s="28">
        <v>1.06E-2</v>
      </c>
      <c r="H30" s="29"/>
    </row>
    <row r="31" spans="2:8" ht="15.75" customHeight="1" x14ac:dyDescent="0.2">
      <c r="B31" s="25" t="s">
        <v>347</v>
      </c>
      <c r="C31" s="25" t="s">
        <v>348</v>
      </c>
      <c r="D31" s="25" t="s">
        <v>155</v>
      </c>
      <c r="E31" s="26">
        <v>42663</v>
      </c>
      <c r="F31" s="27">
        <v>603.91999999999996</v>
      </c>
      <c r="G31" s="28">
        <v>1.06E-2</v>
      </c>
      <c r="H31" s="29"/>
    </row>
    <row r="32" spans="2:8" ht="15.75" customHeight="1" x14ac:dyDescent="0.2">
      <c r="B32" s="25" t="s">
        <v>136</v>
      </c>
      <c r="C32" s="25" t="s">
        <v>137</v>
      </c>
      <c r="D32" s="25" t="s">
        <v>138</v>
      </c>
      <c r="E32" s="26">
        <v>2743</v>
      </c>
      <c r="F32" s="27">
        <v>603.09</v>
      </c>
      <c r="G32" s="28">
        <v>1.06E-2</v>
      </c>
      <c r="H32" s="29"/>
    </row>
    <row r="33" spans="2:8" ht="15.75" customHeight="1" x14ac:dyDescent="0.2">
      <c r="B33" s="25" t="s">
        <v>349</v>
      </c>
      <c r="C33" s="25" t="s">
        <v>350</v>
      </c>
      <c r="D33" s="25" t="s">
        <v>351</v>
      </c>
      <c r="E33" s="26">
        <v>73861</v>
      </c>
      <c r="F33" s="27">
        <v>598.83000000000004</v>
      </c>
      <c r="G33" s="28">
        <v>1.0500000000000001E-2</v>
      </c>
      <c r="H33" s="29"/>
    </row>
    <row r="34" spans="2:8" ht="15.75" customHeight="1" x14ac:dyDescent="0.2">
      <c r="B34" s="25" t="s">
        <v>352</v>
      </c>
      <c r="C34" s="25" t="s">
        <v>353</v>
      </c>
      <c r="D34" s="25" t="s">
        <v>279</v>
      </c>
      <c r="E34" s="26">
        <v>46982</v>
      </c>
      <c r="F34" s="27">
        <v>597.89</v>
      </c>
      <c r="G34" s="28">
        <v>1.0500000000000001E-2</v>
      </c>
      <c r="H34" s="29"/>
    </row>
    <row r="35" spans="2:8" ht="15.75" customHeight="1" x14ac:dyDescent="0.2">
      <c r="B35" s="25" t="s">
        <v>261</v>
      </c>
      <c r="C35" s="25" t="s">
        <v>262</v>
      </c>
      <c r="D35" s="25" t="s">
        <v>141</v>
      </c>
      <c r="E35" s="26">
        <v>19846</v>
      </c>
      <c r="F35" s="27">
        <v>578.70000000000005</v>
      </c>
      <c r="G35" s="28">
        <v>1.0200000000000001E-2</v>
      </c>
      <c r="H35" s="29"/>
    </row>
    <row r="36" spans="2:8" ht="15.75" customHeight="1" x14ac:dyDescent="0.2">
      <c r="B36" s="25" t="s">
        <v>354</v>
      </c>
      <c r="C36" s="25" t="s">
        <v>355</v>
      </c>
      <c r="D36" s="25" t="s">
        <v>209</v>
      </c>
      <c r="E36" s="26">
        <v>112103</v>
      </c>
      <c r="F36" s="27">
        <v>574.02</v>
      </c>
      <c r="G36" s="28">
        <v>1.01E-2</v>
      </c>
      <c r="H36" s="29"/>
    </row>
    <row r="37" spans="2:8" ht="15.75" customHeight="1" x14ac:dyDescent="0.2">
      <c r="B37" s="25" t="s">
        <v>271</v>
      </c>
      <c r="C37" s="25" t="s">
        <v>272</v>
      </c>
      <c r="D37" s="25" t="s">
        <v>195</v>
      </c>
      <c r="E37" s="26">
        <v>50834</v>
      </c>
      <c r="F37" s="27">
        <v>565.07000000000005</v>
      </c>
      <c r="G37" s="28">
        <v>9.9000000000000008E-3</v>
      </c>
      <c r="H37" s="29"/>
    </row>
    <row r="38" spans="2:8" ht="15.75" customHeight="1" x14ac:dyDescent="0.2">
      <c r="B38" s="25" t="s">
        <v>356</v>
      </c>
      <c r="C38" s="25" t="s">
        <v>357</v>
      </c>
      <c r="D38" s="25" t="s">
        <v>358</v>
      </c>
      <c r="E38" s="26">
        <v>104299</v>
      </c>
      <c r="F38" s="27">
        <v>563.16</v>
      </c>
      <c r="G38" s="28">
        <v>9.9000000000000008E-3</v>
      </c>
      <c r="H38" s="29"/>
    </row>
    <row r="39" spans="2:8" ht="15.75" customHeight="1" x14ac:dyDescent="0.2">
      <c r="B39" s="25" t="s">
        <v>359</v>
      </c>
      <c r="C39" s="25" t="s">
        <v>360</v>
      </c>
      <c r="D39" s="25" t="s">
        <v>344</v>
      </c>
      <c r="E39" s="26">
        <v>52386</v>
      </c>
      <c r="F39" s="27">
        <v>560.71</v>
      </c>
      <c r="G39" s="28">
        <v>9.7999999999999997E-3</v>
      </c>
      <c r="H39" s="29"/>
    </row>
    <row r="40" spans="2:8" ht="15.75" customHeight="1" x14ac:dyDescent="0.2">
      <c r="B40" s="25" t="s">
        <v>361</v>
      </c>
      <c r="C40" s="25" t="s">
        <v>362</v>
      </c>
      <c r="D40" s="25" t="s">
        <v>294</v>
      </c>
      <c r="E40" s="26">
        <v>16924</v>
      </c>
      <c r="F40" s="27">
        <v>551.05999999999995</v>
      </c>
      <c r="G40" s="28">
        <v>9.7000000000000003E-3</v>
      </c>
      <c r="H40" s="29"/>
    </row>
    <row r="41" spans="2:8" ht="15.75" customHeight="1" x14ac:dyDescent="0.2">
      <c r="B41" s="25" t="s">
        <v>175</v>
      </c>
      <c r="C41" s="25" t="s">
        <v>176</v>
      </c>
      <c r="D41" s="25" t="s">
        <v>177</v>
      </c>
      <c r="E41" s="26">
        <v>11157</v>
      </c>
      <c r="F41" s="27">
        <v>537.11</v>
      </c>
      <c r="G41" s="28">
        <v>9.4000000000000004E-3</v>
      </c>
      <c r="H41" s="29"/>
    </row>
    <row r="42" spans="2:8" ht="15.75" customHeight="1" x14ac:dyDescent="0.2">
      <c r="B42" s="25" t="s">
        <v>275</v>
      </c>
      <c r="C42" s="25" t="s">
        <v>276</v>
      </c>
      <c r="D42" s="25" t="s">
        <v>133</v>
      </c>
      <c r="E42" s="26">
        <v>44144</v>
      </c>
      <c r="F42" s="27">
        <v>517.42999999999995</v>
      </c>
      <c r="G42" s="28">
        <v>9.1000000000000004E-3</v>
      </c>
      <c r="H42" s="29"/>
    </row>
    <row r="43" spans="2:8" ht="15.75" customHeight="1" x14ac:dyDescent="0.2">
      <c r="B43" s="25" t="s">
        <v>363</v>
      </c>
      <c r="C43" s="25" t="s">
        <v>364</v>
      </c>
      <c r="D43" s="25" t="s">
        <v>206</v>
      </c>
      <c r="E43" s="26">
        <v>42288</v>
      </c>
      <c r="F43" s="27">
        <v>486.04</v>
      </c>
      <c r="G43" s="28">
        <v>8.5000000000000006E-3</v>
      </c>
      <c r="H43" s="29"/>
    </row>
    <row r="44" spans="2:8" ht="15.75" customHeight="1" x14ac:dyDescent="0.2">
      <c r="B44" s="25" t="s">
        <v>365</v>
      </c>
      <c r="C44" s="25" t="s">
        <v>366</v>
      </c>
      <c r="D44" s="25" t="s">
        <v>130</v>
      </c>
      <c r="E44" s="26">
        <v>383954</v>
      </c>
      <c r="F44" s="27">
        <v>466.7</v>
      </c>
      <c r="G44" s="28">
        <v>8.2000000000000007E-3</v>
      </c>
      <c r="H44" s="29"/>
    </row>
    <row r="45" spans="2:8" ht="15.75" customHeight="1" x14ac:dyDescent="0.2">
      <c r="B45" s="25" t="s">
        <v>225</v>
      </c>
      <c r="C45" s="25" t="s">
        <v>226</v>
      </c>
      <c r="D45" s="25" t="s">
        <v>227</v>
      </c>
      <c r="E45" s="26">
        <v>74392</v>
      </c>
      <c r="F45" s="27">
        <v>411.46</v>
      </c>
      <c r="G45" s="28">
        <v>7.1999999999999998E-3</v>
      </c>
      <c r="H45" s="29"/>
    </row>
    <row r="46" spans="2:8" ht="15.75" customHeight="1" x14ac:dyDescent="0.2">
      <c r="B46" s="25" t="s">
        <v>367</v>
      </c>
      <c r="C46" s="25" t="s">
        <v>368</v>
      </c>
      <c r="D46" s="25" t="s">
        <v>177</v>
      </c>
      <c r="E46" s="26">
        <v>57761</v>
      </c>
      <c r="F46" s="27">
        <v>409.79</v>
      </c>
      <c r="G46" s="28">
        <v>7.1999999999999998E-3</v>
      </c>
      <c r="H46" s="29"/>
    </row>
    <row r="47" spans="2:8" ht="15.75" customHeight="1" x14ac:dyDescent="0.2">
      <c r="B47" s="25" t="s">
        <v>369</v>
      </c>
      <c r="C47" s="25" t="s">
        <v>370</v>
      </c>
      <c r="D47" s="25" t="s">
        <v>344</v>
      </c>
      <c r="E47" s="26">
        <v>12294</v>
      </c>
      <c r="F47" s="27">
        <v>399.71</v>
      </c>
      <c r="G47" s="28">
        <v>7.0000000000000001E-3</v>
      </c>
      <c r="H47" s="29"/>
    </row>
    <row r="48" spans="2:8" ht="15.75" customHeight="1" x14ac:dyDescent="0.2">
      <c r="B48" s="25" t="s">
        <v>371</v>
      </c>
      <c r="C48" s="25" t="s">
        <v>372</v>
      </c>
      <c r="D48" s="25" t="s">
        <v>294</v>
      </c>
      <c r="E48" s="26">
        <v>130819</v>
      </c>
      <c r="F48" s="27">
        <v>392.52</v>
      </c>
      <c r="G48" s="28">
        <v>6.8999999999999999E-3</v>
      </c>
      <c r="H48" s="29"/>
    </row>
    <row r="49" spans="2:8" ht="15.75" customHeight="1" x14ac:dyDescent="0.2">
      <c r="B49" s="25" t="s">
        <v>193</v>
      </c>
      <c r="C49" s="25" t="s">
        <v>194</v>
      </c>
      <c r="D49" s="25" t="s">
        <v>195</v>
      </c>
      <c r="E49" s="26">
        <v>6946</v>
      </c>
      <c r="F49" s="27">
        <v>389.52</v>
      </c>
      <c r="G49" s="28">
        <v>6.7999999999999996E-3</v>
      </c>
      <c r="H49" s="29"/>
    </row>
    <row r="50" spans="2:8" ht="15.75" customHeight="1" x14ac:dyDescent="0.2">
      <c r="B50" s="25" t="s">
        <v>288</v>
      </c>
      <c r="C50" s="25" t="s">
        <v>289</v>
      </c>
      <c r="D50" s="25" t="s">
        <v>188</v>
      </c>
      <c r="E50" s="26">
        <v>37568</v>
      </c>
      <c r="F50" s="27">
        <v>384.7</v>
      </c>
      <c r="G50" s="28">
        <v>6.7999999999999996E-3</v>
      </c>
      <c r="H50" s="29"/>
    </row>
    <row r="51" spans="2:8" ht="15.75" customHeight="1" x14ac:dyDescent="0.2">
      <c r="B51" s="25" t="s">
        <v>373</v>
      </c>
      <c r="C51" s="25" t="s">
        <v>374</v>
      </c>
      <c r="D51" s="25" t="s">
        <v>314</v>
      </c>
      <c r="E51" s="26">
        <v>9737</v>
      </c>
      <c r="F51" s="27">
        <v>381.89</v>
      </c>
      <c r="G51" s="28">
        <v>6.7000000000000002E-3</v>
      </c>
      <c r="H51" s="29"/>
    </row>
    <row r="52" spans="2:8" ht="15.75" customHeight="1" x14ac:dyDescent="0.2">
      <c r="B52" s="25" t="s">
        <v>375</v>
      </c>
      <c r="C52" s="25" t="s">
        <v>376</v>
      </c>
      <c r="D52" s="25" t="s">
        <v>331</v>
      </c>
      <c r="E52" s="26">
        <v>10000</v>
      </c>
      <c r="F52" s="27">
        <v>372.04</v>
      </c>
      <c r="G52" s="28">
        <v>6.4999999999999997E-3</v>
      </c>
      <c r="H52" s="29"/>
    </row>
    <row r="53" spans="2:8" ht="15.75" customHeight="1" x14ac:dyDescent="0.2">
      <c r="B53" s="25" t="s">
        <v>377</v>
      </c>
      <c r="C53" s="25" t="s">
        <v>378</v>
      </c>
      <c r="D53" s="25" t="s">
        <v>344</v>
      </c>
      <c r="E53" s="26">
        <v>13662</v>
      </c>
      <c r="F53" s="27">
        <v>369.9</v>
      </c>
      <c r="G53" s="28">
        <v>6.4999999999999997E-3</v>
      </c>
      <c r="H53" s="29"/>
    </row>
    <row r="54" spans="2:8" ht="15.75" customHeight="1" x14ac:dyDescent="0.2">
      <c r="B54" s="25" t="s">
        <v>379</v>
      </c>
      <c r="C54" s="25" t="s">
        <v>380</v>
      </c>
      <c r="D54" s="25" t="s">
        <v>180</v>
      </c>
      <c r="E54" s="26">
        <v>7520</v>
      </c>
      <c r="F54" s="27">
        <v>346.28</v>
      </c>
      <c r="G54" s="28">
        <v>6.1000000000000004E-3</v>
      </c>
      <c r="H54" s="29"/>
    </row>
    <row r="55" spans="2:8" ht="15.75" customHeight="1" x14ac:dyDescent="0.2">
      <c r="B55" s="25" t="s">
        <v>381</v>
      </c>
      <c r="C55" s="25" t="s">
        <v>382</v>
      </c>
      <c r="D55" s="25" t="s">
        <v>198</v>
      </c>
      <c r="E55" s="26">
        <v>50763</v>
      </c>
      <c r="F55" s="27">
        <v>322.83</v>
      </c>
      <c r="G55" s="28">
        <v>5.7000000000000002E-3</v>
      </c>
      <c r="H55" s="29"/>
    </row>
    <row r="56" spans="2:8" ht="15.75" customHeight="1" x14ac:dyDescent="0.2">
      <c r="B56" s="25" t="s">
        <v>312</v>
      </c>
      <c r="C56" s="25" t="s">
        <v>313</v>
      </c>
      <c r="D56" s="25" t="s">
        <v>314</v>
      </c>
      <c r="E56" s="26">
        <v>58365</v>
      </c>
      <c r="F56" s="27">
        <v>293.31</v>
      </c>
      <c r="G56" s="28">
        <v>5.1000000000000004E-3</v>
      </c>
      <c r="H56" s="29"/>
    </row>
    <row r="57" spans="2:8" ht="15.75" customHeight="1" x14ac:dyDescent="0.2">
      <c r="B57" s="25" t="s">
        <v>383</v>
      </c>
      <c r="C57" s="25" t="s">
        <v>384</v>
      </c>
      <c r="D57" s="25" t="s">
        <v>195</v>
      </c>
      <c r="E57" s="26">
        <v>8000</v>
      </c>
      <c r="F57" s="27">
        <v>287.37</v>
      </c>
      <c r="G57" s="28">
        <v>5.0000000000000001E-3</v>
      </c>
      <c r="H57" s="29"/>
    </row>
    <row r="58" spans="2:8" ht="15.75" customHeight="1" x14ac:dyDescent="0.2">
      <c r="B58" s="25" t="s">
        <v>385</v>
      </c>
      <c r="C58" s="25" t="s">
        <v>386</v>
      </c>
      <c r="D58" s="25" t="s">
        <v>279</v>
      </c>
      <c r="E58" s="26">
        <v>16467</v>
      </c>
      <c r="F58" s="27">
        <v>273.41000000000003</v>
      </c>
      <c r="G58" s="28">
        <v>4.7999999999999996E-3</v>
      </c>
      <c r="H58" s="29"/>
    </row>
    <row r="59" spans="2:8" ht="15.75" customHeight="1" x14ac:dyDescent="0.2">
      <c r="B59" s="25" t="s">
        <v>387</v>
      </c>
      <c r="C59" s="25" t="s">
        <v>388</v>
      </c>
      <c r="D59" s="25" t="s">
        <v>133</v>
      </c>
      <c r="E59" s="26">
        <v>20002</v>
      </c>
      <c r="F59" s="27">
        <v>235.2</v>
      </c>
      <c r="G59" s="28">
        <v>4.1000000000000003E-3</v>
      </c>
      <c r="H59" s="29"/>
    </row>
    <row r="60" spans="2:8" ht="15.75" customHeight="1" x14ac:dyDescent="0.2">
      <c r="B60" s="25" t="s">
        <v>310</v>
      </c>
      <c r="C60" s="25" t="s">
        <v>311</v>
      </c>
      <c r="D60" s="25" t="s">
        <v>155</v>
      </c>
      <c r="E60" s="26">
        <v>20814</v>
      </c>
      <c r="F60" s="27">
        <v>219.23</v>
      </c>
      <c r="G60" s="28">
        <v>3.8E-3</v>
      </c>
      <c r="H60" s="29"/>
    </row>
    <row r="61" spans="2:8" ht="15.75" customHeight="1" x14ac:dyDescent="0.2">
      <c r="B61" s="25" t="s">
        <v>153</v>
      </c>
      <c r="C61" s="25" t="s">
        <v>154</v>
      </c>
      <c r="D61" s="25" t="s">
        <v>155</v>
      </c>
      <c r="E61" s="26">
        <v>71415</v>
      </c>
      <c r="F61" s="27">
        <v>166.75</v>
      </c>
      <c r="G61" s="28">
        <v>2.8999999999999998E-3</v>
      </c>
      <c r="H61" s="29"/>
    </row>
    <row r="62" spans="2:8" ht="15.75" customHeight="1" x14ac:dyDescent="0.2">
      <c r="B62" s="24" t="s">
        <v>99</v>
      </c>
      <c r="C62" s="24"/>
      <c r="D62" s="24"/>
      <c r="E62" s="30"/>
      <c r="F62" s="31">
        <v>43253.18</v>
      </c>
      <c r="G62" s="32">
        <v>0.75939999999999996</v>
      </c>
      <c r="H62" s="33"/>
    </row>
    <row r="63" spans="2:8" ht="15.75" customHeight="1" x14ac:dyDescent="0.2">
      <c r="B63" s="24" t="s">
        <v>158</v>
      </c>
      <c r="C63" s="25"/>
      <c r="D63" s="25"/>
      <c r="E63" s="26"/>
      <c r="F63" s="27"/>
      <c r="G63" s="28"/>
      <c r="H63" s="29"/>
    </row>
    <row r="64" spans="2:8" ht="15.75" customHeight="1" x14ac:dyDescent="0.2">
      <c r="B64" s="24" t="s">
        <v>99</v>
      </c>
      <c r="C64" s="25"/>
      <c r="D64" s="25"/>
      <c r="E64" s="26"/>
      <c r="F64" s="34" t="s">
        <v>101</v>
      </c>
      <c r="G64" s="35" t="s">
        <v>101</v>
      </c>
      <c r="H64" s="29"/>
    </row>
    <row r="65" spans="2:16" ht="15.75" customHeight="1" x14ac:dyDescent="0.2">
      <c r="B65" s="25"/>
      <c r="C65" s="25"/>
      <c r="D65" s="25"/>
      <c r="E65" s="26"/>
      <c r="F65" s="27"/>
      <c r="G65" s="28"/>
      <c r="H65" s="29"/>
    </row>
    <row r="66" spans="2:16" ht="15.75" customHeight="1" x14ac:dyDescent="0.2">
      <c r="B66" s="36" t="s">
        <v>103</v>
      </c>
      <c r="C66" s="36"/>
      <c r="D66" s="36"/>
      <c r="E66" s="37"/>
      <c r="F66" s="31">
        <v>43253.18</v>
      </c>
      <c r="G66" s="32">
        <v>0.75939999999999996</v>
      </c>
      <c r="H66" s="33"/>
    </row>
    <row r="67" spans="2:16" ht="15.75" customHeight="1" x14ac:dyDescent="0.2">
      <c r="B67" s="25"/>
      <c r="C67" s="25"/>
      <c r="D67" s="25"/>
      <c r="E67" s="26"/>
      <c r="F67" s="27"/>
      <c r="G67" s="28"/>
      <c r="H67" s="29"/>
    </row>
    <row r="68" spans="2:16" ht="15.75" customHeight="1" x14ac:dyDescent="0.2">
      <c r="B68" s="24" t="s">
        <v>90</v>
      </c>
      <c r="C68" s="25"/>
      <c r="D68" s="25"/>
      <c r="E68" s="26"/>
      <c r="F68" s="27"/>
      <c r="G68" s="28"/>
      <c r="H68" s="29"/>
      <c r="L68" s="3"/>
    </row>
    <row r="69" spans="2:16" ht="15.75" customHeight="1" x14ac:dyDescent="0.2">
      <c r="B69" s="24" t="s">
        <v>91</v>
      </c>
      <c r="C69" s="25"/>
      <c r="D69" s="25"/>
      <c r="E69" s="26"/>
      <c r="F69" s="27"/>
      <c r="G69" s="28"/>
      <c r="H69" s="29"/>
    </row>
    <row r="70" spans="2:16" ht="15.75" customHeight="1" x14ac:dyDescent="0.2">
      <c r="B70" s="25" t="s">
        <v>120</v>
      </c>
      <c r="C70" s="25" t="s">
        <v>121</v>
      </c>
      <c r="D70" s="25" t="s">
        <v>94</v>
      </c>
      <c r="E70" s="26">
        <v>3500000</v>
      </c>
      <c r="F70" s="27">
        <v>3583.4</v>
      </c>
      <c r="G70" s="28">
        <v>6.2899999999999998E-2</v>
      </c>
      <c r="H70" s="29">
        <v>7.2842000000000004E-2</v>
      </c>
      <c r="L70" s="3"/>
    </row>
    <row r="71" spans="2:16" ht="15.75" customHeight="1" x14ac:dyDescent="0.2">
      <c r="B71" s="25" t="s">
        <v>111</v>
      </c>
      <c r="C71" s="25" t="s">
        <v>112</v>
      </c>
      <c r="D71" s="25" t="s">
        <v>94</v>
      </c>
      <c r="E71" s="26">
        <v>2650000</v>
      </c>
      <c r="F71" s="27">
        <v>2707</v>
      </c>
      <c r="G71" s="28">
        <v>4.7500000000000001E-2</v>
      </c>
      <c r="H71" s="29">
        <v>7.2914000000000007E-2</v>
      </c>
      <c r="L71" s="3"/>
    </row>
    <row r="72" spans="2:16" ht="15.75" customHeight="1" x14ac:dyDescent="0.2">
      <c r="B72" s="25" t="s">
        <v>389</v>
      </c>
      <c r="C72" s="25" t="s">
        <v>390</v>
      </c>
      <c r="D72" s="25" t="s">
        <v>94</v>
      </c>
      <c r="E72" s="26">
        <v>1500000</v>
      </c>
      <c r="F72" s="27">
        <v>1415.47</v>
      </c>
      <c r="G72" s="28">
        <v>2.4899999999999999E-2</v>
      </c>
      <c r="H72" s="29">
        <v>7.3179999999999995E-2</v>
      </c>
      <c r="L72" s="3"/>
    </row>
    <row r="73" spans="2:16" ht="15.75" customHeight="1" x14ac:dyDescent="0.2">
      <c r="B73" s="25" t="s">
        <v>161</v>
      </c>
      <c r="C73" s="25" t="s">
        <v>162</v>
      </c>
      <c r="D73" s="25" t="s">
        <v>115</v>
      </c>
      <c r="E73" s="26">
        <v>1300</v>
      </c>
      <c r="F73" s="27">
        <v>1359.47</v>
      </c>
      <c r="G73" s="28">
        <v>2.3900000000000001E-2</v>
      </c>
      <c r="H73" s="29">
        <v>7.9499E-2</v>
      </c>
      <c r="L73" s="3"/>
    </row>
    <row r="74" spans="2:16" ht="15.75" customHeight="1" x14ac:dyDescent="0.2">
      <c r="B74" s="25" t="s">
        <v>118</v>
      </c>
      <c r="C74" s="25" t="s">
        <v>119</v>
      </c>
      <c r="D74" s="25" t="s">
        <v>98</v>
      </c>
      <c r="E74" s="26">
        <v>1300</v>
      </c>
      <c r="F74" s="27">
        <v>1344.9</v>
      </c>
      <c r="G74" s="28">
        <v>2.3599999999999999E-2</v>
      </c>
      <c r="H74" s="29">
        <v>7.4999999999999997E-2</v>
      </c>
      <c r="L74" s="3"/>
    </row>
    <row r="75" spans="2:16" ht="15.75" customHeight="1" x14ac:dyDescent="0.2">
      <c r="B75" s="25" t="s">
        <v>116</v>
      </c>
      <c r="C75" s="25" t="s">
        <v>117</v>
      </c>
      <c r="D75" s="25" t="s">
        <v>98</v>
      </c>
      <c r="E75" s="26">
        <v>50</v>
      </c>
      <c r="F75" s="27">
        <v>518.80999999999995</v>
      </c>
      <c r="G75" s="28">
        <v>9.1000000000000004E-3</v>
      </c>
      <c r="H75" s="29">
        <v>7.6399999999999996E-2</v>
      </c>
      <c r="L75" s="5"/>
      <c r="M75" s="5"/>
      <c r="N75" s="6"/>
      <c r="O75" s="6"/>
      <c r="P75" s="5"/>
    </row>
    <row r="76" spans="2:16" ht="15.75" customHeight="1" x14ac:dyDescent="0.2">
      <c r="B76" s="25" t="s">
        <v>159</v>
      </c>
      <c r="C76" s="25" t="s">
        <v>160</v>
      </c>
      <c r="D76" s="25" t="s">
        <v>94</v>
      </c>
      <c r="E76" s="26">
        <v>500000</v>
      </c>
      <c r="F76" s="27">
        <v>504.6</v>
      </c>
      <c r="G76" s="28">
        <v>8.8999999999999999E-3</v>
      </c>
      <c r="H76" s="29">
        <v>7.1400000000000005E-2</v>
      </c>
    </row>
    <row r="77" spans="2:16" ht="15.75" customHeight="1" x14ac:dyDescent="0.2">
      <c r="B77" s="25" t="s">
        <v>92</v>
      </c>
      <c r="C77" s="25" t="s">
        <v>95</v>
      </c>
      <c r="D77" s="25" t="s">
        <v>94</v>
      </c>
      <c r="E77" s="26">
        <v>350000</v>
      </c>
      <c r="F77" s="27">
        <v>352.33</v>
      </c>
      <c r="G77" s="28">
        <v>6.1999999999999998E-3</v>
      </c>
      <c r="H77" s="29">
        <v>7.3147000000000004E-2</v>
      </c>
    </row>
    <row r="78" spans="2:16" ht="15.75" customHeight="1" x14ac:dyDescent="0.2">
      <c r="B78" s="25" t="s">
        <v>163</v>
      </c>
      <c r="C78" s="25" t="s">
        <v>164</v>
      </c>
      <c r="D78" s="25" t="s">
        <v>98</v>
      </c>
      <c r="E78" s="26">
        <v>37500</v>
      </c>
      <c r="F78" s="27">
        <v>3.77</v>
      </c>
      <c r="G78" s="28">
        <v>1E-4</v>
      </c>
      <c r="H78" s="29">
        <v>7.3899000000000006E-2</v>
      </c>
      <c r="L78" s="7"/>
      <c r="M78" s="7"/>
      <c r="N78" s="7"/>
      <c r="O78" s="7"/>
      <c r="P78" s="7"/>
    </row>
    <row r="79" spans="2:16" ht="15.75" customHeight="1" x14ac:dyDescent="0.2">
      <c r="B79" s="24" t="s">
        <v>99</v>
      </c>
      <c r="C79" s="24"/>
      <c r="D79" s="24"/>
      <c r="E79" s="30"/>
      <c r="F79" s="31">
        <v>11789.75</v>
      </c>
      <c r="G79" s="32">
        <v>0.20710000000000001</v>
      </c>
      <c r="H79" s="33"/>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24" t="s">
        <v>100</v>
      </c>
      <c r="C81" s="25"/>
      <c r="D81" s="25"/>
      <c r="E81" s="26"/>
      <c r="F81" s="27"/>
      <c r="G81" s="28"/>
      <c r="H81" s="29"/>
      <c r="L81" s="7"/>
      <c r="M81" s="7"/>
      <c r="N81" s="7"/>
      <c r="O81" s="7"/>
      <c r="P81" s="7"/>
    </row>
    <row r="82" spans="2:16" ht="15.75" customHeight="1" x14ac:dyDescent="0.2">
      <c r="B82" s="24" t="s">
        <v>99</v>
      </c>
      <c r="C82" s="25"/>
      <c r="D82" s="25"/>
      <c r="E82" s="26"/>
      <c r="F82" s="34" t="s">
        <v>101</v>
      </c>
      <c r="G82" s="35" t="s">
        <v>101</v>
      </c>
      <c r="H82" s="29"/>
      <c r="L82" s="7"/>
      <c r="M82" s="7"/>
      <c r="N82" s="7"/>
      <c r="O82" s="7"/>
      <c r="P82" s="7"/>
    </row>
    <row r="83" spans="2:16" ht="15.75" customHeight="1" x14ac:dyDescent="0.2">
      <c r="B83" s="25"/>
      <c r="C83" s="25"/>
      <c r="D83" s="25"/>
      <c r="E83" s="26"/>
      <c r="F83" s="27"/>
      <c r="G83" s="28"/>
      <c r="H83" s="29"/>
      <c r="L83" s="7"/>
      <c r="M83" s="7"/>
      <c r="N83" s="7"/>
      <c r="O83" s="7"/>
      <c r="P83" s="7"/>
    </row>
    <row r="84" spans="2:16" ht="15.75" customHeight="1" x14ac:dyDescent="0.2">
      <c r="B84" s="24" t="s">
        <v>102</v>
      </c>
      <c r="C84" s="25"/>
      <c r="D84" s="25"/>
      <c r="E84" s="26"/>
      <c r="F84" s="27"/>
      <c r="G84" s="28"/>
      <c r="H84" s="29"/>
      <c r="L84" s="7"/>
      <c r="M84" s="7"/>
      <c r="N84" s="7"/>
      <c r="O84" s="7"/>
      <c r="P84" s="7"/>
    </row>
    <row r="85" spans="2:16" ht="15.75" customHeight="1" x14ac:dyDescent="0.2">
      <c r="B85" s="24" t="s">
        <v>99</v>
      </c>
      <c r="C85" s="25"/>
      <c r="D85" s="25"/>
      <c r="E85" s="26"/>
      <c r="F85" s="34" t="s">
        <v>101</v>
      </c>
      <c r="G85" s="35" t="s">
        <v>101</v>
      </c>
      <c r="H85" s="29"/>
    </row>
    <row r="86" spans="2:16" ht="15.75" customHeight="1" x14ac:dyDescent="0.2">
      <c r="B86" s="25"/>
      <c r="C86" s="25"/>
      <c r="D86" s="25"/>
      <c r="E86" s="26"/>
      <c r="F86" s="27"/>
      <c r="G86" s="28"/>
      <c r="H86" s="29"/>
      <c r="L86" s="3"/>
    </row>
    <row r="87" spans="2:16" ht="15.75" customHeight="1" x14ac:dyDescent="0.2">
      <c r="B87" s="36" t="s">
        <v>103</v>
      </c>
      <c r="C87" s="36"/>
      <c r="D87" s="36"/>
      <c r="E87" s="37"/>
      <c r="F87" s="31">
        <v>11789.75</v>
      </c>
      <c r="G87" s="32">
        <v>0.20699999999999999</v>
      </c>
      <c r="H87" s="33"/>
    </row>
    <row r="88" spans="2:16" ht="15.75" customHeight="1" x14ac:dyDescent="0.2">
      <c r="B88" s="25"/>
      <c r="C88" s="25"/>
      <c r="D88" s="25"/>
      <c r="E88" s="26"/>
      <c r="F88" s="27"/>
      <c r="G88" s="28"/>
      <c r="H88" s="29"/>
    </row>
    <row r="89" spans="2:16" ht="15.75" customHeight="1" x14ac:dyDescent="0.2">
      <c r="B89" s="25"/>
      <c r="C89" s="25"/>
      <c r="D89" s="25"/>
      <c r="E89" s="26"/>
      <c r="F89" s="27"/>
      <c r="G89" s="28"/>
      <c r="H89" s="29"/>
    </row>
    <row r="90" spans="2:16" ht="15.75" customHeight="1" x14ac:dyDescent="0.2">
      <c r="B90" s="24" t="s">
        <v>104</v>
      </c>
      <c r="C90" s="25"/>
      <c r="D90" s="25"/>
      <c r="E90" s="26"/>
      <c r="F90" s="27"/>
      <c r="G90" s="28"/>
      <c r="H90" s="29"/>
    </row>
    <row r="91" spans="2:16" ht="15.75" customHeight="1" x14ac:dyDescent="0.2">
      <c r="B91" s="25" t="s">
        <v>105</v>
      </c>
      <c r="C91" s="25"/>
      <c r="D91" s="25"/>
      <c r="E91" s="26"/>
      <c r="F91" s="27">
        <v>2059.83</v>
      </c>
      <c r="G91" s="28">
        <v>3.6200000000000003E-2</v>
      </c>
      <c r="H91" s="29"/>
    </row>
    <row r="92" spans="2:16" ht="15.75" customHeight="1" x14ac:dyDescent="0.2">
      <c r="B92" s="24" t="s">
        <v>99</v>
      </c>
      <c r="C92" s="24"/>
      <c r="D92" s="24"/>
      <c r="E92" s="30"/>
      <c r="F92" s="31">
        <v>2059.83</v>
      </c>
      <c r="G92" s="32">
        <v>3.6200000000000003E-2</v>
      </c>
      <c r="H92" s="33"/>
    </row>
    <row r="93" spans="2:16" ht="15.75" customHeight="1" x14ac:dyDescent="0.2">
      <c r="B93" s="25"/>
      <c r="C93" s="25"/>
      <c r="D93" s="25"/>
      <c r="E93" s="26"/>
      <c r="F93" s="27"/>
      <c r="G93" s="28"/>
      <c r="H93" s="29"/>
    </row>
    <row r="94" spans="2:16" ht="15.75" customHeight="1" x14ac:dyDescent="0.2">
      <c r="B94" s="36" t="s">
        <v>103</v>
      </c>
      <c r="C94" s="36"/>
      <c r="D94" s="36"/>
      <c r="E94" s="37"/>
      <c r="F94" s="31">
        <v>2059.83</v>
      </c>
      <c r="G94" s="32">
        <v>3.6200000000000003E-2</v>
      </c>
      <c r="H94" s="33"/>
    </row>
    <row r="95" spans="2:16" ht="15.75" customHeight="1" x14ac:dyDescent="0.2">
      <c r="B95" s="25" t="s">
        <v>106</v>
      </c>
      <c r="C95" s="25"/>
      <c r="D95" s="25"/>
      <c r="E95" s="26"/>
      <c r="F95" s="38">
        <v>-146.66999999999999</v>
      </c>
      <c r="G95" s="39">
        <v>-2.5999999999999357E-3</v>
      </c>
      <c r="H95" s="29"/>
    </row>
    <row r="96" spans="2:16" ht="15.75" customHeight="1" x14ac:dyDescent="0.2">
      <c r="B96" s="40" t="s">
        <v>107</v>
      </c>
      <c r="C96" s="40"/>
      <c r="D96" s="40"/>
      <c r="E96" s="41"/>
      <c r="F96" s="42">
        <v>56956.09</v>
      </c>
      <c r="G96" s="43">
        <v>1</v>
      </c>
      <c r="H96" s="44"/>
    </row>
    <row r="97" spans="2:8" ht="15.75" customHeight="1" x14ac:dyDescent="0.2">
      <c r="B97" s="2"/>
    </row>
    <row r="98" spans="2:8" ht="15.75" customHeight="1" x14ac:dyDescent="0.2">
      <c r="B98" s="12" t="s">
        <v>108</v>
      </c>
    </row>
    <row r="99" spans="2:8" ht="15.75" customHeight="1" thickBot="1" x14ac:dyDescent="0.25"/>
    <row r="100" spans="2:8" ht="27" customHeight="1" thickBot="1" x14ac:dyDescent="0.25">
      <c r="B100" s="57" t="s">
        <v>785</v>
      </c>
      <c r="C100" s="58" t="s">
        <v>786</v>
      </c>
      <c r="D100" s="58" t="s">
        <v>787</v>
      </c>
      <c r="E100" s="59" t="s">
        <v>788</v>
      </c>
      <c r="G100" s="2"/>
      <c r="H100" s="2"/>
    </row>
    <row r="101" spans="2:8" ht="35.25" customHeight="1" x14ac:dyDescent="0.2">
      <c r="B101" s="60" t="s">
        <v>11</v>
      </c>
      <c r="C101" s="107"/>
      <c r="D101" s="103" t="s">
        <v>806</v>
      </c>
      <c r="E101" s="104"/>
      <c r="G101" s="2"/>
      <c r="H101" s="2"/>
    </row>
    <row r="102" spans="2:8" ht="18.75" customHeight="1" x14ac:dyDescent="0.2">
      <c r="B102" s="61" t="s">
        <v>807</v>
      </c>
      <c r="C102" s="97"/>
      <c r="D102" s="103"/>
      <c r="E102" s="100"/>
      <c r="G102" s="2"/>
      <c r="H102" s="2"/>
    </row>
    <row r="103" spans="2:8" ht="36.75" customHeight="1" x14ac:dyDescent="0.2">
      <c r="B103" s="61" t="s">
        <v>808</v>
      </c>
      <c r="C103" s="97"/>
      <c r="D103" s="103"/>
      <c r="E103" s="100"/>
      <c r="G103" s="2"/>
      <c r="H103" s="2"/>
    </row>
    <row r="104" spans="2:8" ht="20.100000000000001" customHeight="1" thickBot="1" x14ac:dyDescent="0.25">
      <c r="B104" s="63" t="s">
        <v>809</v>
      </c>
      <c r="C104" s="108"/>
      <c r="D104" s="67" t="s">
        <v>809</v>
      </c>
      <c r="E104" s="105"/>
      <c r="G104" s="2"/>
      <c r="H104" s="2"/>
    </row>
    <row r="106" spans="2:8" ht="12" x14ac:dyDescent="0.2">
      <c r="B106" s="2" t="s">
        <v>789</v>
      </c>
      <c r="C106" s="2"/>
      <c r="D106" s="2"/>
      <c r="G106" s="2"/>
      <c r="H106" s="2"/>
    </row>
    <row r="107" spans="2:8" ht="12" x14ac:dyDescent="0.2">
      <c r="B107" s="3" t="s">
        <v>790</v>
      </c>
      <c r="C107" s="2"/>
      <c r="D107" s="2"/>
      <c r="G107" s="2"/>
      <c r="H107" s="2"/>
    </row>
  </sheetData>
  <mergeCells count="3">
    <mergeCell ref="C101:C104"/>
    <mergeCell ref="D101:D103"/>
    <mergeCell ref="E101:E104"/>
  </mergeCells>
  <hyperlinks>
    <hyperlink ref="I1" location="'Sheet1'!A1" display="Index" xr:uid="{986CDDC0-77DA-4499-AB89-837B34E97DD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26B89-3802-4C38-9816-97493757E67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28515625" style="9" customWidth="1"/>
    <col min="4" max="4" width="26.5703125" style="9" customWidth="1"/>
    <col min="5" max="5" width="31.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134</v>
      </c>
      <c r="C7" s="25" t="s">
        <v>135</v>
      </c>
      <c r="D7" s="25" t="s">
        <v>130</v>
      </c>
      <c r="E7" s="26">
        <v>404463</v>
      </c>
      <c r="F7" s="27">
        <v>6355.93</v>
      </c>
      <c r="G7" s="28">
        <v>0.22370000000000001</v>
      </c>
      <c r="H7" s="29"/>
    </row>
    <row r="8" spans="2:9" ht="15.75" customHeight="1" x14ac:dyDescent="0.2">
      <c r="B8" s="25" t="s">
        <v>128</v>
      </c>
      <c r="C8" s="25" t="s">
        <v>129</v>
      </c>
      <c r="D8" s="25" t="s">
        <v>130</v>
      </c>
      <c r="E8" s="26">
        <v>477588</v>
      </c>
      <c r="F8" s="27">
        <v>4578.87</v>
      </c>
      <c r="G8" s="28">
        <v>0.16120000000000001</v>
      </c>
      <c r="H8" s="29"/>
    </row>
    <row r="9" spans="2:9" ht="15.75" customHeight="1" x14ac:dyDescent="0.2">
      <c r="B9" s="25" t="s">
        <v>250</v>
      </c>
      <c r="C9" s="25" t="s">
        <v>251</v>
      </c>
      <c r="D9" s="25" t="s">
        <v>130</v>
      </c>
      <c r="E9" s="26">
        <v>462712</v>
      </c>
      <c r="F9" s="27">
        <v>2597.4299999999998</v>
      </c>
      <c r="G9" s="28">
        <v>9.1399999999999995E-2</v>
      </c>
      <c r="H9" s="29"/>
    </row>
    <row r="10" spans="2:9" ht="15.75" customHeight="1" x14ac:dyDescent="0.2">
      <c r="B10" s="25" t="s">
        <v>254</v>
      </c>
      <c r="C10" s="25" t="s">
        <v>255</v>
      </c>
      <c r="D10" s="25" t="s">
        <v>130</v>
      </c>
      <c r="E10" s="26">
        <v>225190</v>
      </c>
      <c r="F10" s="27">
        <v>2192.2199999999998</v>
      </c>
      <c r="G10" s="28">
        <v>7.7200000000000005E-2</v>
      </c>
      <c r="H10" s="29"/>
    </row>
    <row r="11" spans="2:9" ht="15.75" customHeight="1" x14ac:dyDescent="0.2">
      <c r="B11" s="25" t="s">
        <v>239</v>
      </c>
      <c r="C11" s="25" t="s">
        <v>240</v>
      </c>
      <c r="D11" s="25" t="s">
        <v>130</v>
      </c>
      <c r="E11" s="26">
        <v>1036969</v>
      </c>
      <c r="F11" s="27">
        <v>1492.72</v>
      </c>
      <c r="G11" s="28">
        <v>5.2499999999999998E-2</v>
      </c>
      <c r="H11" s="29"/>
    </row>
    <row r="12" spans="2:9" ht="15.75" customHeight="1" x14ac:dyDescent="0.2">
      <c r="B12" s="25" t="s">
        <v>347</v>
      </c>
      <c r="C12" s="25" t="s">
        <v>348</v>
      </c>
      <c r="D12" s="25" t="s">
        <v>155</v>
      </c>
      <c r="E12" s="26">
        <v>80094</v>
      </c>
      <c r="F12" s="27">
        <v>1133.77</v>
      </c>
      <c r="G12" s="28">
        <v>3.9899999999999998E-2</v>
      </c>
      <c r="H12" s="29"/>
    </row>
    <row r="13" spans="2:9" ht="15.75" customHeight="1" x14ac:dyDescent="0.2">
      <c r="B13" s="25" t="s">
        <v>391</v>
      </c>
      <c r="C13" s="25" t="s">
        <v>392</v>
      </c>
      <c r="D13" s="25" t="s">
        <v>155</v>
      </c>
      <c r="E13" s="26">
        <v>812265</v>
      </c>
      <c r="F13" s="27">
        <v>1014.11</v>
      </c>
      <c r="G13" s="28">
        <v>3.5700000000000003E-2</v>
      </c>
      <c r="H13" s="29"/>
    </row>
    <row r="14" spans="2:9" ht="15.75" customHeight="1" x14ac:dyDescent="0.2">
      <c r="B14" s="25" t="s">
        <v>310</v>
      </c>
      <c r="C14" s="25" t="s">
        <v>311</v>
      </c>
      <c r="D14" s="25" t="s">
        <v>155</v>
      </c>
      <c r="E14" s="26">
        <v>84828</v>
      </c>
      <c r="F14" s="27">
        <v>893.49</v>
      </c>
      <c r="G14" s="28">
        <v>3.1399999999999997E-2</v>
      </c>
      <c r="H14" s="29"/>
    </row>
    <row r="15" spans="2:9" ht="15.75" customHeight="1" x14ac:dyDescent="0.2">
      <c r="B15" s="25" t="s">
        <v>338</v>
      </c>
      <c r="C15" s="25" t="s">
        <v>339</v>
      </c>
      <c r="D15" s="25" t="s">
        <v>155</v>
      </c>
      <c r="E15" s="26">
        <v>102902</v>
      </c>
      <c r="F15" s="27">
        <v>787.87</v>
      </c>
      <c r="G15" s="28">
        <v>2.7699999999999999E-2</v>
      </c>
      <c r="H15" s="29"/>
    </row>
    <row r="16" spans="2:9" ht="15.75" customHeight="1" x14ac:dyDescent="0.2">
      <c r="B16" s="25" t="s">
        <v>393</v>
      </c>
      <c r="C16" s="25" t="s">
        <v>394</v>
      </c>
      <c r="D16" s="25" t="s">
        <v>155</v>
      </c>
      <c r="E16" s="26">
        <v>87557</v>
      </c>
      <c r="F16" s="27">
        <v>714.99</v>
      </c>
      <c r="G16" s="28">
        <v>2.52E-2</v>
      </c>
      <c r="H16" s="29"/>
    </row>
    <row r="17" spans="2:8" ht="15.75" customHeight="1" x14ac:dyDescent="0.2">
      <c r="B17" s="25" t="s">
        <v>395</v>
      </c>
      <c r="C17" s="25" t="s">
        <v>396</v>
      </c>
      <c r="D17" s="25" t="s">
        <v>130</v>
      </c>
      <c r="E17" s="26">
        <v>215387</v>
      </c>
      <c r="F17" s="27">
        <v>711.42</v>
      </c>
      <c r="G17" s="28">
        <v>2.5000000000000001E-2</v>
      </c>
      <c r="H17" s="29"/>
    </row>
    <row r="18" spans="2:8" ht="15.75" customHeight="1" x14ac:dyDescent="0.2">
      <c r="B18" s="25" t="s">
        <v>365</v>
      </c>
      <c r="C18" s="25" t="s">
        <v>366</v>
      </c>
      <c r="D18" s="25" t="s">
        <v>130</v>
      </c>
      <c r="E18" s="26">
        <v>583755</v>
      </c>
      <c r="F18" s="27">
        <v>709.55</v>
      </c>
      <c r="G18" s="28">
        <v>2.5000000000000001E-2</v>
      </c>
      <c r="H18" s="29"/>
    </row>
    <row r="19" spans="2:8" ht="15.75" customHeight="1" x14ac:dyDescent="0.2">
      <c r="B19" s="25" t="s">
        <v>397</v>
      </c>
      <c r="C19" s="25" t="s">
        <v>398</v>
      </c>
      <c r="D19" s="25" t="s">
        <v>130</v>
      </c>
      <c r="E19" s="26">
        <v>563929</v>
      </c>
      <c r="F19" s="27">
        <v>657.82</v>
      </c>
      <c r="G19" s="28">
        <v>2.3199999999999998E-2</v>
      </c>
      <c r="H19" s="29"/>
    </row>
    <row r="20" spans="2:8" ht="15.75" customHeight="1" x14ac:dyDescent="0.2">
      <c r="B20" s="25" t="s">
        <v>332</v>
      </c>
      <c r="C20" s="25" t="s">
        <v>333</v>
      </c>
      <c r="D20" s="25" t="s">
        <v>130</v>
      </c>
      <c r="E20" s="26">
        <v>629445</v>
      </c>
      <c r="F20" s="27">
        <v>569.65</v>
      </c>
      <c r="G20" s="28">
        <v>2.01E-2</v>
      </c>
      <c r="H20" s="29"/>
    </row>
    <row r="21" spans="2:8" ht="15.75" customHeight="1" x14ac:dyDescent="0.2">
      <c r="B21" s="25" t="s">
        <v>399</v>
      </c>
      <c r="C21" s="25" t="s">
        <v>400</v>
      </c>
      <c r="D21" s="25" t="s">
        <v>155</v>
      </c>
      <c r="E21" s="26">
        <v>110525</v>
      </c>
      <c r="F21" s="27">
        <v>538.64</v>
      </c>
      <c r="G21" s="28">
        <v>1.9E-2</v>
      </c>
      <c r="H21" s="29"/>
    </row>
    <row r="22" spans="2:8" ht="15.75" customHeight="1" x14ac:dyDescent="0.2">
      <c r="B22" s="25" t="s">
        <v>401</v>
      </c>
      <c r="C22" s="25" t="s">
        <v>402</v>
      </c>
      <c r="D22" s="25" t="s">
        <v>155</v>
      </c>
      <c r="E22" s="26">
        <v>32104</v>
      </c>
      <c r="F22" s="27">
        <v>524.07000000000005</v>
      </c>
      <c r="G22" s="28">
        <v>1.84E-2</v>
      </c>
      <c r="H22" s="29"/>
    </row>
    <row r="23" spans="2:8" ht="15.75" customHeight="1" x14ac:dyDescent="0.2">
      <c r="B23" s="25" t="s">
        <v>319</v>
      </c>
      <c r="C23" s="25" t="s">
        <v>320</v>
      </c>
      <c r="D23" s="25" t="s">
        <v>155</v>
      </c>
      <c r="E23" s="26">
        <v>53486</v>
      </c>
      <c r="F23" s="27">
        <v>436.74</v>
      </c>
      <c r="G23" s="28">
        <v>1.54E-2</v>
      </c>
      <c r="H23" s="29"/>
    </row>
    <row r="24" spans="2:8" ht="15.75" customHeight="1" x14ac:dyDescent="0.2">
      <c r="B24" s="25" t="s">
        <v>315</v>
      </c>
      <c r="C24" s="25" t="s">
        <v>316</v>
      </c>
      <c r="D24" s="25" t="s">
        <v>155</v>
      </c>
      <c r="E24" s="26">
        <v>20900</v>
      </c>
      <c r="F24" s="27">
        <v>263.41000000000003</v>
      </c>
      <c r="G24" s="28">
        <v>9.2999999999999992E-3</v>
      </c>
      <c r="H24" s="29"/>
    </row>
    <row r="25" spans="2:8" ht="15.75" customHeight="1" x14ac:dyDescent="0.2">
      <c r="B25" s="25" t="s">
        <v>403</v>
      </c>
      <c r="C25" s="25" t="s">
        <v>404</v>
      </c>
      <c r="D25" s="25" t="s">
        <v>155</v>
      </c>
      <c r="E25" s="26">
        <v>26713</v>
      </c>
      <c r="F25" s="27">
        <v>262.88</v>
      </c>
      <c r="G25" s="28">
        <v>9.2999999999999992E-3</v>
      </c>
      <c r="H25" s="29"/>
    </row>
    <row r="26" spans="2:8" ht="15.75" customHeight="1" x14ac:dyDescent="0.2">
      <c r="B26" s="25" t="s">
        <v>295</v>
      </c>
      <c r="C26" s="25" t="s">
        <v>296</v>
      </c>
      <c r="D26" s="25" t="s">
        <v>130</v>
      </c>
      <c r="E26" s="26">
        <v>231081</v>
      </c>
      <c r="F26" s="27">
        <v>198.5</v>
      </c>
      <c r="G26" s="28">
        <v>7.0000000000000001E-3</v>
      </c>
      <c r="H26" s="29"/>
    </row>
    <row r="27" spans="2:8" ht="15.75" customHeight="1" x14ac:dyDescent="0.2">
      <c r="B27" s="24" t="s">
        <v>99</v>
      </c>
      <c r="C27" s="24"/>
      <c r="D27" s="24"/>
      <c r="E27" s="30"/>
      <c r="F27" s="31">
        <v>26634.080000000002</v>
      </c>
      <c r="G27" s="32">
        <v>0.9375</v>
      </c>
      <c r="H27" s="33"/>
    </row>
    <row r="28" spans="2:8" ht="15.75" customHeight="1" x14ac:dyDescent="0.2">
      <c r="B28" s="24" t="s">
        <v>158</v>
      </c>
      <c r="C28" s="25"/>
      <c r="D28" s="25"/>
      <c r="E28" s="26"/>
      <c r="F28" s="27"/>
      <c r="G28" s="28"/>
      <c r="H28" s="29"/>
    </row>
    <row r="29" spans="2:8" ht="15.75" customHeight="1" x14ac:dyDescent="0.2">
      <c r="B29" s="24" t="s">
        <v>99</v>
      </c>
      <c r="C29" s="25"/>
      <c r="D29" s="25"/>
      <c r="E29" s="26"/>
      <c r="F29" s="34" t="s">
        <v>101</v>
      </c>
      <c r="G29" s="35" t="s">
        <v>101</v>
      </c>
      <c r="H29" s="29"/>
    </row>
    <row r="30" spans="2:8" ht="15.75" customHeight="1" x14ac:dyDescent="0.2">
      <c r="B30" s="25"/>
      <c r="C30" s="25"/>
      <c r="D30" s="25"/>
      <c r="E30" s="26"/>
      <c r="F30" s="27"/>
      <c r="G30" s="28"/>
      <c r="H30" s="29"/>
    </row>
    <row r="31" spans="2:8" ht="15.75" customHeight="1" x14ac:dyDescent="0.2">
      <c r="B31" s="36" t="s">
        <v>103</v>
      </c>
      <c r="C31" s="36"/>
      <c r="D31" s="36"/>
      <c r="E31" s="37"/>
      <c r="F31" s="31">
        <v>26634.080000000002</v>
      </c>
      <c r="G31" s="32">
        <v>0.9375</v>
      </c>
      <c r="H31" s="33"/>
    </row>
    <row r="32" spans="2:8" ht="15.75" customHeight="1" x14ac:dyDescent="0.2">
      <c r="B32" s="25"/>
      <c r="C32" s="25"/>
      <c r="D32" s="25"/>
      <c r="E32" s="26"/>
      <c r="F32" s="27"/>
      <c r="G32" s="28"/>
      <c r="H32" s="29"/>
    </row>
    <row r="33" spans="2:8" ht="15.75" customHeight="1" x14ac:dyDescent="0.2">
      <c r="B33" s="25"/>
      <c r="C33" s="25"/>
      <c r="D33" s="25"/>
      <c r="E33" s="26"/>
      <c r="F33" s="27"/>
      <c r="G33" s="28"/>
      <c r="H33" s="29"/>
    </row>
    <row r="34" spans="2:8" ht="15.75" customHeight="1" x14ac:dyDescent="0.2">
      <c r="B34" s="24" t="s">
        <v>104</v>
      </c>
      <c r="C34" s="25"/>
      <c r="D34" s="25"/>
      <c r="E34" s="26"/>
      <c r="F34" s="27"/>
      <c r="G34" s="28"/>
      <c r="H34" s="29"/>
    </row>
    <row r="35" spans="2:8" ht="15.75" customHeight="1" x14ac:dyDescent="0.2">
      <c r="B35" s="25" t="s">
        <v>105</v>
      </c>
      <c r="C35" s="25"/>
      <c r="D35" s="25"/>
      <c r="E35" s="26"/>
      <c r="F35" s="27">
        <v>1769.15</v>
      </c>
      <c r="G35" s="28">
        <v>6.2300000000000001E-2</v>
      </c>
      <c r="H35" s="29"/>
    </row>
    <row r="36" spans="2:8" ht="15.75" customHeight="1" x14ac:dyDescent="0.2">
      <c r="B36" s="24" t="s">
        <v>99</v>
      </c>
      <c r="C36" s="24"/>
      <c r="D36" s="24"/>
      <c r="E36" s="30"/>
      <c r="F36" s="31">
        <v>1769.15</v>
      </c>
      <c r="G36" s="32">
        <v>6.2300000000000001E-2</v>
      </c>
      <c r="H36" s="33"/>
    </row>
    <row r="37" spans="2:8" ht="15.75" customHeight="1" x14ac:dyDescent="0.2">
      <c r="B37" s="25"/>
      <c r="C37" s="25"/>
      <c r="D37" s="25"/>
      <c r="E37" s="26"/>
      <c r="F37" s="27"/>
      <c r="G37" s="28"/>
      <c r="H37" s="29"/>
    </row>
    <row r="38" spans="2:8" ht="15.75" customHeight="1" x14ac:dyDescent="0.2">
      <c r="B38" s="36" t="s">
        <v>103</v>
      </c>
      <c r="C38" s="36"/>
      <c r="D38" s="36"/>
      <c r="E38" s="37"/>
      <c r="F38" s="31">
        <v>1769.15</v>
      </c>
      <c r="G38" s="32">
        <v>6.2300000000000001E-2</v>
      </c>
      <c r="H38" s="33"/>
    </row>
    <row r="39" spans="2:8" ht="15.75" customHeight="1" x14ac:dyDescent="0.2">
      <c r="B39" s="25" t="s">
        <v>106</v>
      </c>
      <c r="C39" s="25"/>
      <c r="D39" s="25"/>
      <c r="E39" s="26"/>
      <c r="F39" s="27">
        <v>7.08</v>
      </c>
      <c r="G39" s="28">
        <v>1.9999999999997797E-4</v>
      </c>
      <c r="H39" s="29"/>
    </row>
    <row r="40" spans="2:8" ht="15.75" customHeight="1" x14ac:dyDescent="0.2">
      <c r="B40" s="40" t="s">
        <v>107</v>
      </c>
      <c r="C40" s="40"/>
      <c r="D40" s="40"/>
      <c r="E40" s="41"/>
      <c r="F40" s="42">
        <v>28410.31</v>
      </c>
      <c r="G40" s="43">
        <v>1</v>
      </c>
      <c r="H40" s="44"/>
    </row>
    <row r="41" spans="2:8" ht="15.75" customHeight="1" thickBot="1" x14ac:dyDescent="0.25">
      <c r="B41" s="2"/>
    </row>
    <row r="42" spans="2:8" ht="27" customHeight="1" thickBot="1" x14ac:dyDescent="0.25">
      <c r="B42" s="57" t="s">
        <v>785</v>
      </c>
      <c r="C42" s="58" t="s">
        <v>786</v>
      </c>
      <c r="D42" s="58" t="s">
        <v>787</v>
      </c>
      <c r="E42" s="59" t="s">
        <v>788</v>
      </c>
      <c r="G42" s="2"/>
      <c r="H42" s="2"/>
    </row>
    <row r="43" spans="2:8" ht="20.25" customHeight="1" x14ac:dyDescent="0.2">
      <c r="B43" s="65" t="s">
        <v>810</v>
      </c>
      <c r="C43" s="99"/>
      <c r="D43" s="68"/>
      <c r="E43" s="104"/>
      <c r="G43" s="2"/>
      <c r="H43" s="2"/>
    </row>
    <row r="44" spans="2:8" ht="39.950000000000003" customHeight="1" x14ac:dyDescent="0.2">
      <c r="B44" s="61" t="s">
        <v>811</v>
      </c>
      <c r="C44" s="100"/>
      <c r="D44" s="103" t="s">
        <v>812</v>
      </c>
      <c r="E44" s="100"/>
      <c r="G44" s="2"/>
      <c r="H44" s="2"/>
    </row>
    <row r="45" spans="2:8" ht="44.25" customHeight="1" x14ac:dyDescent="0.2">
      <c r="B45" s="61" t="s">
        <v>813</v>
      </c>
      <c r="C45" s="100"/>
      <c r="D45" s="103"/>
      <c r="E45" s="100"/>
      <c r="G45" s="2"/>
      <c r="H45" s="2"/>
    </row>
    <row r="46" spans="2:8" ht="29.25" customHeight="1" thickBot="1" x14ac:dyDescent="0.25">
      <c r="B46" s="63" t="s">
        <v>814</v>
      </c>
      <c r="C46" s="101"/>
      <c r="D46" s="67" t="s">
        <v>814</v>
      </c>
      <c r="E46" s="105"/>
      <c r="G46" s="2"/>
      <c r="H46" s="2"/>
    </row>
    <row r="48" spans="2:8" ht="12" x14ac:dyDescent="0.2">
      <c r="B48" s="2" t="s">
        <v>789</v>
      </c>
      <c r="C48" s="2"/>
      <c r="D48" s="2"/>
      <c r="G48" s="2"/>
      <c r="H48" s="2"/>
    </row>
    <row r="49" spans="2:8" ht="12" x14ac:dyDescent="0.2">
      <c r="B49" s="3" t="s">
        <v>790</v>
      </c>
      <c r="C49" s="2"/>
      <c r="D49" s="2"/>
      <c r="G49" s="2"/>
      <c r="H4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3:C46"/>
    <mergeCell ref="E43:E46"/>
    <mergeCell ref="D44:D45"/>
  </mergeCells>
  <hyperlinks>
    <hyperlink ref="I1" location="'Sheet1'!A1" display="Index" xr:uid="{AC97B270-900F-4168-814E-B649D72CF51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4FFA4-3F7B-4166-9D09-ED70756EDADD}">
  <dimension ref="B1:P90"/>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8.57031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134</v>
      </c>
      <c r="C7" s="25" t="s">
        <v>135</v>
      </c>
      <c r="D7" s="25" t="s">
        <v>130</v>
      </c>
      <c r="E7" s="26">
        <v>6791</v>
      </c>
      <c r="F7" s="27">
        <v>106.72</v>
      </c>
      <c r="G7" s="28">
        <v>7.5300000000000006E-2</v>
      </c>
      <c r="H7" s="29"/>
    </row>
    <row r="8" spans="2:9" ht="15.75" customHeight="1" x14ac:dyDescent="0.2">
      <c r="B8" s="25" t="s">
        <v>128</v>
      </c>
      <c r="C8" s="25" t="s">
        <v>129</v>
      </c>
      <c r="D8" s="25" t="s">
        <v>130</v>
      </c>
      <c r="E8" s="26">
        <v>10354</v>
      </c>
      <c r="F8" s="27">
        <v>99.27</v>
      </c>
      <c r="G8" s="28">
        <v>7.0099999999999996E-2</v>
      </c>
      <c r="H8" s="29"/>
    </row>
    <row r="9" spans="2:9" ht="15.75" customHeight="1" x14ac:dyDescent="0.2">
      <c r="B9" s="25" t="s">
        <v>131</v>
      </c>
      <c r="C9" s="25" t="s">
        <v>132</v>
      </c>
      <c r="D9" s="25" t="s">
        <v>133</v>
      </c>
      <c r="E9" s="26">
        <v>4578</v>
      </c>
      <c r="F9" s="27">
        <v>65.709999999999994</v>
      </c>
      <c r="G9" s="28">
        <v>4.6399999999999997E-2</v>
      </c>
      <c r="H9" s="29"/>
    </row>
    <row r="10" spans="2:9" ht="15.75" customHeight="1" x14ac:dyDescent="0.2">
      <c r="B10" s="25" t="s">
        <v>145</v>
      </c>
      <c r="C10" s="25" t="s">
        <v>146</v>
      </c>
      <c r="D10" s="25" t="s">
        <v>147</v>
      </c>
      <c r="E10" s="26">
        <v>2062</v>
      </c>
      <c r="F10" s="27">
        <v>49.63</v>
      </c>
      <c r="G10" s="28">
        <v>3.5000000000000003E-2</v>
      </c>
      <c r="H10" s="29"/>
    </row>
    <row r="11" spans="2:9" ht="15.75" customHeight="1" x14ac:dyDescent="0.2">
      <c r="B11" s="25" t="s">
        <v>250</v>
      </c>
      <c r="C11" s="25" t="s">
        <v>251</v>
      </c>
      <c r="D11" s="25" t="s">
        <v>130</v>
      </c>
      <c r="E11" s="26">
        <v>7679</v>
      </c>
      <c r="F11" s="27">
        <v>43.11</v>
      </c>
      <c r="G11" s="28">
        <v>3.04E-2</v>
      </c>
      <c r="H11" s="29"/>
    </row>
    <row r="12" spans="2:9" ht="15.75" customHeight="1" x14ac:dyDescent="0.2">
      <c r="B12" s="25" t="s">
        <v>405</v>
      </c>
      <c r="C12" s="25" t="s">
        <v>406</v>
      </c>
      <c r="D12" s="25" t="s">
        <v>407</v>
      </c>
      <c r="E12" s="26">
        <v>5387</v>
      </c>
      <c r="F12" s="27">
        <v>42.55</v>
      </c>
      <c r="G12" s="28">
        <v>0.03</v>
      </c>
      <c r="H12" s="29"/>
    </row>
    <row r="13" spans="2:9" ht="15.75" customHeight="1" x14ac:dyDescent="0.2">
      <c r="B13" s="25" t="s">
        <v>254</v>
      </c>
      <c r="C13" s="25" t="s">
        <v>255</v>
      </c>
      <c r="D13" s="25" t="s">
        <v>130</v>
      </c>
      <c r="E13" s="26">
        <v>4154</v>
      </c>
      <c r="F13" s="27">
        <v>40.44</v>
      </c>
      <c r="G13" s="28">
        <v>2.8500000000000001E-2</v>
      </c>
      <c r="H13" s="29"/>
    </row>
    <row r="14" spans="2:9" ht="15.75" customHeight="1" x14ac:dyDescent="0.2">
      <c r="B14" s="25" t="s">
        <v>408</v>
      </c>
      <c r="C14" s="25" t="s">
        <v>409</v>
      </c>
      <c r="D14" s="25" t="s">
        <v>358</v>
      </c>
      <c r="E14" s="26">
        <v>6066</v>
      </c>
      <c r="F14" s="27">
        <v>39.04</v>
      </c>
      <c r="G14" s="28">
        <v>2.75E-2</v>
      </c>
      <c r="H14" s="29"/>
    </row>
    <row r="15" spans="2:9" ht="15.75" customHeight="1" x14ac:dyDescent="0.2">
      <c r="B15" s="25" t="s">
        <v>252</v>
      </c>
      <c r="C15" s="25" t="s">
        <v>253</v>
      </c>
      <c r="D15" s="25" t="s">
        <v>133</v>
      </c>
      <c r="E15" s="26">
        <v>1078</v>
      </c>
      <c r="F15" s="27">
        <v>36.19</v>
      </c>
      <c r="G15" s="28">
        <v>2.5499999999999998E-2</v>
      </c>
      <c r="H15" s="29"/>
    </row>
    <row r="16" spans="2:9" ht="15.75" customHeight="1" x14ac:dyDescent="0.2">
      <c r="B16" s="25" t="s">
        <v>305</v>
      </c>
      <c r="C16" s="25" t="s">
        <v>306</v>
      </c>
      <c r="D16" s="25" t="s">
        <v>307</v>
      </c>
      <c r="E16" s="26">
        <v>1327</v>
      </c>
      <c r="F16" s="27">
        <v>35.86</v>
      </c>
      <c r="G16" s="28">
        <v>2.53E-2</v>
      </c>
      <c r="H16" s="29"/>
    </row>
    <row r="17" spans="2:8" ht="15.75" customHeight="1" x14ac:dyDescent="0.2">
      <c r="B17" s="25" t="s">
        <v>410</v>
      </c>
      <c r="C17" s="25" t="s">
        <v>411</v>
      </c>
      <c r="D17" s="25" t="s">
        <v>358</v>
      </c>
      <c r="E17" s="26">
        <v>3481</v>
      </c>
      <c r="F17" s="27">
        <v>30.74</v>
      </c>
      <c r="G17" s="28">
        <v>2.1700000000000001E-2</v>
      </c>
      <c r="H17" s="29"/>
    </row>
    <row r="18" spans="2:8" ht="15.75" customHeight="1" x14ac:dyDescent="0.2">
      <c r="B18" s="25" t="s">
        <v>142</v>
      </c>
      <c r="C18" s="25" t="s">
        <v>143</v>
      </c>
      <c r="D18" s="25" t="s">
        <v>144</v>
      </c>
      <c r="E18" s="26">
        <v>1140</v>
      </c>
      <c r="F18" s="27">
        <v>28.56</v>
      </c>
      <c r="G18" s="28">
        <v>2.0199999999999999E-2</v>
      </c>
      <c r="H18" s="29"/>
    </row>
    <row r="19" spans="2:8" ht="15.75" customHeight="1" x14ac:dyDescent="0.2">
      <c r="B19" s="25" t="s">
        <v>412</v>
      </c>
      <c r="C19" s="25" t="s">
        <v>413</v>
      </c>
      <c r="D19" s="25" t="s">
        <v>279</v>
      </c>
      <c r="E19" s="26">
        <v>2897</v>
      </c>
      <c r="F19" s="27">
        <v>26.57</v>
      </c>
      <c r="G19" s="28">
        <v>1.8800000000000001E-2</v>
      </c>
      <c r="H19" s="29"/>
    </row>
    <row r="20" spans="2:8" ht="15.75" customHeight="1" x14ac:dyDescent="0.2">
      <c r="B20" s="25" t="s">
        <v>356</v>
      </c>
      <c r="C20" s="25" t="s">
        <v>357</v>
      </c>
      <c r="D20" s="25" t="s">
        <v>358</v>
      </c>
      <c r="E20" s="26">
        <v>4699</v>
      </c>
      <c r="F20" s="27">
        <v>25.37</v>
      </c>
      <c r="G20" s="28">
        <v>1.7899999999999999E-2</v>
      </c>
      <c r="H20" s="29"/>
    </row>
    <row r="21" spans="2:8" ht="15.75" customHeight="1" x14ac:dyDescent="0.2">
      <c r="B21" s="25" t="s">
        <v>329</v>
      </c>
      <c r="C21" s="25" t="s">
        <v>330</v>
      </c>
      <c r="D21" s="25" t="s">
        <v>331</v>
      </c>
      <c r="E21" s="26">
        <v>1173</v>
      </c>
      <c r="F21" s="27">
        <v>24.03</v>
      </c>
      <c r="G21" s="28">
        <v>1.7000000000000001E-2</v>
      </c>
      <c r="H21" s="29"/>
    </row>
    <row r="22" spans="2:8" ht="15.75" customHeight="1" x14ac:dyDescent="0.2">
      <c r="B22" s="25" t="s">
        <v>414</v>
      </c>
      <c r="C22" s="25" t="s">
        <v>415</v>
      </c>
      <c r="D22" s="25" t="s">
        <v>416</v>
      </c>
      <c r="E22" s="26">
        <v>2116</v>
      </c>
      <c r="F22" s="27">
        <v>23.08</v>
      </c>
      <c r="G22" s="28">
        <v>1.6299999999999999E-2</v>
      </c>
      <c r="H22" s="29"/>
    </row>
    <row r="23" spans="2:8" ht="15.75" customHeight="1" x14ac:dyDescent="0.2">
      <c r="B23" s="25" t="s">
        <v>347</v>
      </c>
      <c r="C23" s="25" t="s">
        <v>348</v>
      </c>
      <c r="D23" s="25" t="s">
        <v>155</v>
      </c>
      <c r="E23" s="26">
        <v>1620</v>
      </c>
      <c r="F23" s="27">
        <v>22.93</v>
      </c>
      <c r="G23" s="28">
        <v>1.6199999999999999E-2</v>
      </c>
      <c r="H23" s="29"/>
    </row>
    <row r="24" spans="2:8" ht="15.75" customHeight="1" x14ac:dyDescent="0.2">
      <c r="B24" s="25" t="s">
        <v>265</v>
      </c>
      <c r="C24" s="25" t="s">
        <v>266</v>
      </c>
      <c r="D24" s="25" t="s">
        <v>141</v>
      </c>
      <c r="E24" s="26">
        <v>215</v>
      </c>
      <c r="F24" s="27">
        <v>21.51</v>
      </c>
      <c r="G24" s="28">
        <v>1.52E-2</v>
      </c>
      <c r="H24" s="29"/>
    </row>
    <row r="25" spans="2:8" ht="15.75" customHeight="1" x14ac:dyDescent="0.2">
      <c r="B25" s="25" t="s">
        <v>269</v>
      </c>
      <c r="C25" s="25" t="s">
        <v>270</v>
      </c>
      <c r="D25" s="25" t="s">
        <v>206</v>
      </c>
      <c r="E25" s="26">
        <v>258</v>
      </c>
      <c r="F25" s="27">
        <v>21.41</v>
      </c>
      <c r="G25" s="28">
        <v>1.5100000000000001E-2</v>
      </c>
      <c r="H25" s="29"/>
    </row>
    <row r="26" spans="2:8" ht="15.75" customHeight="1" x14ac:dyDescent="0.2">
      <c r="B26" s="25" t="s">
        <v>273</v>
      </c>
      <c r="C26" s="25" t="s">
        <v>274</v>
      </c>
      <c r="D26" s="25" t="s">
        <v>180</v>
      </c>
      <c r="E26" s="26">
        <v>893</v>
      </c>
      <c r="F26" s="27">
        <v>21.04</v>
      </c>
      <c r="G26" s="28">
        <v>1.49E-2</v>
      </c>
      <c r="H26" s="29"/>
    </row>
    <row r="27" spans="2:8" ht="15.75" customHeight="1" x14ac:dyDescent="0.2">
      <c r="B27" s="25" t="s">
        <v>136</v>
      </c>
      <c r="C27" s="25" t="s">
        <v>137</v>
      </c>
      <c r="D27" s="25" t="s">
        <v>138</v>
      </c>
      <c r="E27" s="26">
        <v>95</v>
      </c>
      <c r="F27" s="27">
        <v>20.89</v>
      </c>
      <c r="G27" s="28">
        <v>1.47E-2</v>
      </c>
      <c r="H27" s="29"/>
    </row>
    <row r="28" spans="2:8" ht="15.75" customHeight="1" x14ac:dyDescent="0.2">
      <c r="B28" s="25" t="s">
        <v>401</v>
      </c>
      <c r="C28" s="25" t="s">
        <v>402</v>
      </c>
      <c r="D28" s="25" t="s">
        <v>155</v>
      </c>
      <c r="E28" s="26">
        <v>1244</v>
      </c>
      <c r="F28" s="27">
        <v>20.309999999999999</v>
      </c>
      <c r="G28" s="28">
        <v>1.43E-2</v>
      </c>
      <c r="H28" s="29"/>
    </row>
    <row r="29" spans="2:8" ht="15.75" customHeight="1" x14ac:dyDescent="0.2">
      <c r="B29" s="25" t="s">
        <v>417</v>
      </c>
      <c r="C29" s="25" t="s">
        <v>418</v>
      </c>
      <c r="D29" s="25" t="s">
        <v>141</v>
      </c>
      <c r="E29" s="26">
        <v>3305</v>
      </c>
      <c r="F29" s="27">
        <v>19.86</v>
      </c>
      <c r="G29" s="28">
        <v>1.4E-2</v>
      </c>
      <c r="H29" s="29"/>
    </row>
    <row r="30" spans="2:8" ht="15.75" customHeight="1" x14ac:dyDescent="0.2">
      <c r="B30" s="25" t="s">
        <v>419</v>
      </c>
      <c r="C30" s="25" t="s">
        <v>420</v>
      </c>
      <c r="D30" s="25" t="s">
        <v>294</v>
      </c>
      <c r="E30" s="26">
        <v>2667</v>
      </c>
      <c r="F30" s="27">
        <v>19.14</v>
      </c>
      <c r="G30" s="28">
        <v>1.35E-2</v>
      </c>
      <c r="H30" s="29"/>
    </row>
    <row r="31" spans="2:8" ht="15.75" customHeight="1" x14ac:dyDescent="0.2">
      <c r="B31" s="25" t="s">
        <v>148</v>
      </c>
      <c r="C31" s="25" t="s">
        <v>149</v>
      </c>
      <c r="D31" s="25" t="s">
        <v>133</v>
      </c>
      <c r="E31" s="26">
        <v>368</v>
      </c>
      <c r="F31" s="27">
        <v>19.11</v>
      </c>
      <c r="G31" s="28">
        <v>1.35E-2</v>
      </c>
      <c r="H31" s="29"/>
    </row>
    <row r="32" spans="2:8" ht="15.75" customHeight="1" x14ac:dyDescent="0.2">
      <c r="B32" s="25" t="s">
        <v>421</v>
      </c>
      <c r="C32" s="25" t="s">
        <v>422</v>
      </c>
      <c r="D32" s="25" t="s">
        <v>358</v>
      </c>
      <c r="E32" s="26">
        <v>672</v>
      </c>
      <c r="F32" s="27">
        <v>18.98</v>
      </c>
      <c r="G32" s="28">
        <v>1.34E-2</v>
      </c>
      <c r="H32" s="29"/>
    </row>
    <row r="33" spans="2:8" ht="15.75" customHeight="1" x14ac:dyDescent="0.2">
      <c r="B33" s="25" t="s">
        <v>150</v>
      </c>
      <c r="C33" s="25" t="s">
        <v>151</v>
      </c>
      <c r="D33" s="25" t="s">
        <v>152</v>
      </c>
      <c r="E33" s="26">
        <v>2192</v>
      </c>
      <c r="F33" s="27">
        <v>18.77</v>
      </c>
      <c r="G33" s="28">
        <v>1.32E-2</v>
      </c>
      <c r="H33" s="29"/>
    </row>
    <row r="34" spans="2:8" ht="15.75" customHeight="1" x14ac:dyDescent="0.2">
      <c r="B34" s="25" t="s">
        <v>202</v>
      </c>
      <c r="C34" s="25" t="s">
        <v>203</v>
      </c>
      <c r="D34" s="25" t="s">
        <v>130</v>
      </c>
      <c r="E34" s="26">
        <v>1029</v>
      </c>
      <c r="F34" s="27">
        <v>18.100000000000001</v>
      </c>
      <c r="G34" s="28">
        <v>1.2800000000000001E-2</v>
      </c>
      <c r="H34" s="29"/>
    </row>
    <row r="35" spans="2:8" ht="15.75" customHeight="1" x14ac:dyDescent="0.2">
      <c r="B35" s="25" t="s">
        <v>423</v>
      </c>
      <c r="C35" s="25" t="s">
        <v>424</v>
      </c>
      <c r="D35" s="25" t="s">
        <v>279</v>
      </c>
      <c r="E35" s="26">
        <v>28694</v>
      </c>
      <c r="F35" s="27">
        <v>17.82</v>
      </c>
      <c r="G35" s="28">
        <v>1.26E-2</v>
      </c>
      <c r="H35" s="29"/>
    </row>
    <row r="36" spans="2:8" ht="15.75" customHeight="1" x14ac:dyDescent="0.2">
      <c r="B36" s="25" t="s">
        <v>425</v>
      </c>
      <c r="C36" s="25" t="s">
        <v>426</v>
      </c>
      <c r="D36" s="25" t="s">
        <v>195</v>
      </c>
      <c r="E36" s="26">
        <v>481</v>
      </c>
      <c r="F36" s="27">
        <v>17.52</v>
      </c>
      <c r="G36" s="28">
        <v>1.24E-2</v>
      </c>
      <c r="H36" s="29"/>
    </row>
    <row r="37" spans="2:8" ht="15.75" customHeight="1" x14ac:dyDescent="0.2">
      <c r="B37" s="25" t="s">
        <v>397</v>
      </c>
      <c r="C37" s="25" t="s">
        <v>398</v>
      </c>
      <c r="D37" s="25" t="s">
        <v>130</v>
      </c>
      <c r="E37" s="26">
        <v>14905</v>
      </c>
      <c r="F37" s="27">
        <v>17.39</v>
      </c>
      <c r="G37" s="28">
        <v>1.23E-2</v>
      </c>
      <c r="H37" s="29"/>
    </row>
    <row r="38" spans="2:8" ht="15.75" customHeight="1" x14ac:dyDescent="0.2">
      <c r="B38" s="25" t="s">
        <v>427</v>
      </c>
      <c r="C38" s="25" t="s">
        <v>428</v>
      </c>
      <c r="D38" s="25" t="s">
        <v>416</v>
      </c>
      <c r="E38" s="26">
        <v>473</v>
      </c>
      <c r="F38" s="27">
        <v>17.16</v>
      </c>
      <c r="G38" s="28">
        <v>1.21E-2</v>
      </c>
      <c r="H38" s="29"/>
    </row>
    <row r="39" spans="2:8" ht="15.75" customHeight="1" x14ac:dyDescent="0.2">
      <c r="B39" s="25" t="s">
        <v>225</v>
      </c>
      <c r="C39" s="25" t="s">
        <v>226</v>
      </c>
      <c r="D39" s="25" t="s">
        <v>227</v>
      </c>
      <c r="E39" s="26">
        <v>3101</v>
      </c>
      <c r="F39" s="27">
        <v>17.149999999999999</v>
      </c>
      <c r="G39" s="28">
        <v>1.21E-2</v>
      </c>
      <c r="H39" s="29"/>
    </row>
    <row r="40" spans="2:8" ht="15.75" customHeight="1" x14ac:dyDescent="0.2">
      <c r="B40" s="25" t="s">
        <v>193</v>
      </c>
      <c r="C40" s="25" t="s">
        <v>194</v>
      </c>
      <c r="D40" s="25" t="s">
        <v>195</v>
      </c>
      <c r="E40" s="26">
        <v>295</v>
      </c>
      <c r="F40" s="27">
        <v>16.54</v>
      </c>
      <c r="G40" s="28">
        <v>1.17E-2</v>
      </c>
      <c r="H40" s="29"/>
    </row>
    <row r="41" spans="2:8" ht="15.75" customHeight="1" x14ac:dyDescent="0.2">
      <c r="B41" s="25" t="s">
        <v>429</v>
      </c>
      <c r="C41" s="25" t="s">
        <v>430</v>
      </c>
      <c r="D41" s="25" t="s">
        <v>331</v>
      </c>
      <c r="E41" s="26">
        <v>7283</v>
      </c>
      <c r="F41" s="27">
        <v>15.99</v>
      </c>
      <c r="G41" s="28">
        <v>1.1299999999999999E-2</v>
      </c>
      <c r="H41" s="29"/>
    </row>
    <row r="42" spans="2:8" ht="15.75" customHeight="1" x14ac:dyDescent="0.2">
      <c r="B42" s="25" t="s">
        <v>431</v>
      </c>
      <c r="C42" s="25" t="s">
        <v>432</v>
      </c>
      <c r="D42" s="25" t="s">
        <v>344</v>
      </c>
      <c r="E42" s="26">
        <v>1400</v>
      </c>
      <c r="F42" s="27">
        <v>15.91</v>
      </c>
      <c r="G42" s="28">
        <v>1.12E-2</v>
      </c>
      <c r="H42" s="29"/>
    </row>
    <row r="43" spans="2:8" ht="15.75" customHeight="1" x14ac:dyDescent="0.2">
      <c r="B43" s="25" t="s">
        <v>433</v>
      </c>
      <c r="C43" s="25" t="s">
        <v>434</v>
      </c>
      <c r="D43" s="25" t="s">
        <v>435</v>
      </c>
      <c r="E43" s="26">
        <v>969</v>
      </c>
      <c r="F43" s="27">
        <v>15.87</v>
      </c>
      <c r="G43" s="28">
        <v>1.12E-2</v>
      </c>
      <c r="H43" s="29"/>
    </row>
    <row r="44" spans="2:8" ht="15.75" customHeight="1" x14ac:dyDescent="0.2">
      <c r="B44" s="25" t="s">
        <v>271</v>
      </c>
      <c r="C44" s="25" t="s">
        <v>272</v>
      </c>
      <c r="D44" s="25" t="s">
        <v>195</v>
      </c>
      <c r="E44" s="26">
        <v>1418</v>
      </c>
      <c r="F44" s="27">
        <v>15.76</v>
      </c>
      <c r="G44" s="28">
        <v>1.11E-2</v>
      </c>
      <c r="H44" s="29"/>
    </row>
    <row r="45" spans="2:8" ht="15.75" customHeight="1" x14ac:dyDescent="0.2">
      <c r="B45" s="25" t="s">
        <v>354</v>
      </c>
      <c r="C45" s="25" t="s">
        <v>355</v>
      </c>
      <c r="D45" s="25" t="s">
        <v>209</v>
      </c>
      <c r="E45" s="26">
        <v>2980</v>
      </c>
      <c r="F45" s="27">
        <v>15.26</v>
      </c>
      <c r="G45" s="28">
        <v>1.0800000000000001E-2</v>
      </c>
      <c r="H45" s="29"/>
    </row>
    <row r="46" spans="2:8" ht="15.75" customHeight="1" x14ac:dyDescent="0.2">
      <c r="B46" s="25" t="s">
        <v>436</v>
      </c>
      <c r="C46" s="25" t="s">
        <v>437</v>
      </c>
      <c r="D46" s="25" t="s">
        <v>294</v>
      </c>
      <c r="E46" s="26">
        <v>4400</v>
      </c>
      <c r="F46" s="27">
        <v>14.64</v>
      </c>
      <c r="G46" s="28">
        <v>1.03E-2</v>
      </c>
      <c r="H46" s="29"/>
    </row>
    <row r="47" spans="2:8" ht="15.75" customHeight="1" x14ac:dyDescent="0.2">
      <c r="B47" s="25" t="s">
        <v>303</v>
      </c>
      <c r="C47" s="25" t="s">
        <v>304</v>
      </c>
      <c r="D47" s="25" t="s">
        <v>138</v>
      </c>
      <c r="E47" s="26">
        <v>327</v>
      </c>
      <c r="F47" s="27">
        <v>14.61</v>
      </c>
      <c r="G47" s="28">
        <v>1.03E-2</v>
      </c>
      <c r="H47" s="29"/>
    </row>
    <row r="48" spans="2:8" ht="15.75" customHeight="1" x14ac:dyDescent="0.2">
      <c r="B48" s="25" t="s">
        <v>361</v>
      </c>
      <c r="C48" s="25" t="s">
        <v>362</v>
      </c>
      <c r="D48" s="25" t="s">
        <v>294</v>
      </c>
      <c r="E48" s="26">
        <v>400</v>
      </c>
      <c r="F48" s="27">
        <v>13.02</v>
      </c>
      <c r="G48" s="28">
        <v>9.1999999999999998E-3</v>
      </c>
      <c r="H48" s="29"/>
    </row>
    <row r="49" spans="2:8" ht="15.75" customHeight="1" x14ac:dyDescent="0.2">
      <c r="B49" s="25" t="s">
        <v>275</v>
      </c>
      <c r="C49" s="25" t="s">
        <v>276</v>
      </c>
      <c r="D49" s="25" t="s">
        <v>133</v>
      </c>
      <c r="E49" s="26">
        <v>917</v>
      </c>
      <c r="F49" s="27">
        <v>10.75</v>
      </c>
      <c r="G49" s="28">
        <v>7.6E-3</v>
      </c>
      <c r="H49" s="29"/>
    </row>
    <row r="50" spans="2:8" ht="15.75" customHeight="1" x14ac:dyDescent="0.2">
      <c r="B50" s="25" t="s">
        <v>175</v>
      </c>
      <c r="C50" s="25" t="s">
        <v>176</v>
      </c>
      <c r="D50" s="25" t="s">
        <v>177</v>
      </c>
      <c r="E50" s="26">
        <v>219</v>
      </c>
      <c r="F50" s="27">
        <v>10.54</v>
      </c>
      <c r="G50" s="28">
        <v>7.4000000000000003E-3</v>
      </c>
      <c r="H50" s="29"/>
    </row>
    <row r="51" spans="2:8" ht="15.75" customHeight="1" x14ac:dyDescent="0.2">
      <c r="B51" s="25" t="s">
        <v>263</v>
      </c>
      <c r="C51" s="25" t="s">
        <v>264</v>
      </c>
      <c r="D51" s="25" t="s">
        <v>141</v>
      </c>
      <c r="E51" s="26">
        <v>301</v>
      </c>
      <c r="F51" s="27">
        <v>10.039999999999999</v>
      </c>
      <c r="G51" s="28">
        <v>7.1000000000000004E-3</v>
      </c>
      <c r="H51" s="29"/>
    </row>
    <row r="52" spans="2:8" ht="15.75" customHeight="1" x14ac:dyDescent="0.2">
      <c r="B52" s="25" t="s">
        <v>438</v>
      </c>
      <c r="C52" s="25" t="s">
        <v>439</v>
      </c>
      <c r="D52" s="25" t="s">
        <v>195</v>
      </c>
      <c r="E52" s="26">
        <v>436</v>
      </c>
      <c r="F52" s="27">
        <v>8.0299999999999994</v>
      </c>
      <c r="G52" s="28">
        <v>5.7000000000000002E-3</v>
      </c>
      <c r="H52" s="29"/>
    </row>
    <row r="53" spans="2:8" ht="15.75" customHeight="1" x14ac:dyDescent="0.2">
      <c r="B53" s="24" t="s">
        <v>99</v>
      </c>
      <c r="C53" s="24"/>
      <c r="D53" s="24"/>
      <c r="E53" s="30"/>
      <c r="F53" s="31">
        <v>1222.92</v>
      </c>
      <c r="G53" s="32">
        <v>0.86299999999999999</v>
      </c>
      <c r="H53" s="33"/>
    </row>
    <row r="54" spans="2:8" ht="15.75" customHeight="1" x14ac:dyDescent="0.2">
      <c r="B54" s="24" t="s">
        <v>158</v>
      </c>
      <c r="C54" s="25"/>
      <c r="D54" s="25"/>
      <c r="E54" s="26"/>
      <c r="F54" s="27"/>
      <c r="G54" s="28"/>
      <c r="H54" s="29"/>
    </row>
    <row r="55" spans="2:8" ht="15.75" customHeight="1" x14ac:dyDescent="0.2">
      <c r="B55" s="24" t="s">
        <v>99</v>
      </c>
      <c r="C55" s="25"/>
      <c r="D55" s="25"/>
      <c r="E55" s="26"/>
      <c r="F55" s="34" t="s">
        <v>101</v>
      </c>
      <c r="G55" s="35" t="s">
        <v>101</v>
      </c>
      <c r="H55" s="29"/>
    </row>
    <row r="56" spans="2:8" ht="15.75" customHeight="1" x14ac:dyDescent="0.2">
      <c r="B56" s="25"/>
      <c r="C56" s="25"/>
      <c r="D56" s="25"/>
      <c r="E56" s="26"/>
      <c r="F56" s="27"/>
      <c r="G56" s="28"/>
      <c r="H56" s="29"/>
    </row>
    <row r="57" spans="2:8" ht="15.75" customHeight="1" x14ac:dyDescent="0.2">
      <c r="B57" s="36" t="s">
        <v>103</v>
      </c>
      <c r="C57" s="36"/>
      <c r="D57" s="36"/>
      <c r="E57" s="37"/>
      <c r="F57" s="31">
        <v>1222.92</v>
      </c>
      <c r="G57" s="32">
        <v>0.86299999999999999</v>
      </c>
      <c r="H57" s="33"/>
    </row>
    <row r="58" spans="2:8" ht="15.75" customHeight="1" x14ac:dyDescent="0.2">
      <c r="B58" s="25"/>
      <c r="C58" s="25"/>
      <c r="D58" s="25"/>
      <c r="E58" s="26"/>
      <c r="F58" s="27"/>
      <c r="G58" s="28"/>
      <c r="H58" s="29"/>
    </row>
    <row r="59" spans="2:8" ht="15.75" customHeight="1" x14ac:dyDescent="0.2">
      <c r="B59" s="24" t="s">
        <v>90</v>
      </c>
      <c r="C59" s="25"/>
      <c r="D59" s="25"/>
      <c r="E59" s="26"/>
      <c r="F59" s="27"/>
      <c r="G59" s="28"/>
      <c r="H59" s="29"/>
    </row>
    <row r="60" spans="2:8" ht="15.75" customHeight="1" x14ac:dyDescent="0.2">
      <c r="B60" s="24" t="s">
        <v>91</v>
      </c>
      <c r="C60" s="25"/>
      <c r="D60" s="25"/>
      <c r="E60" s="26"/>
      <c r="F60" s="27"/>
      <c r="G60" s="28"/>
      <c r="H60" s="29"/>
    </row>
    <row r="61" spans="2:8" ht="15.75" customHeight="1" x14ac:dyDescent="0.2">
      <c r="B61" s="25" t="s">
        <v>111</v>
      </c>
      <c r="C61" s="25" t="s">
        <v>112</v>
      </c>
      <c r="D61" s="25" t="s">
        <v>94</v>
      </c>
      <c r="E61" s="26">
        <v>150000</v>
      </c>
      <c r="F61" s="27">
        <v>153.22999999999999</v>
      </c>
      <c r="G61" s="28">
        <v>0.1081</v>
      </c>
      <c r="H61" s="29">
        <v>7.2914000000000007E-2</v>
      </c>
    </row>
    <row r="62" spans="2:8" ht="15.75" customHeight="1" x14ac:dyDescent="0.2">
      <c r="B62" s="24" t="s">
        <v>99</v>
      </c>
      <c r="C62" s="24"/>
      <c r="D62" s="24"/>
      <c r="E62" s="30"/>
      <c r="F62" s="31">
        <v>153.22999999999999</v>
      </c>
      <c r="G62" s="32">
        <v>0.1081</v>
      </c>
      <c r="H62" s="33"/>
    </row>
    <row r="63" spans="2:8" ht="15.75" customHeight="1" x14ac:dyDescent="0.2">
      <c r="B63" s="25"/>
      <c r="C63" s="25"/>
      <c r="D63" s="25"/>
      <c r="E63" s="26"/>
      <c r="F63" s="27"/>
      <c r="G63" s="28"/>
      <c r="H63" s="29"/>
    </row>
    <row r="64" spans="2:8" ht="15.75" customHeight="1" x14ac:dyDescent="0.2">
      <c r="B64" s="24" t="s">
        <v>100</v>
      </c>
      <c r="C64" s="25"/>
      <c r="D64" s="25"/>
      <c r="E64" s="26"/>
      <c r="F64" s="27"/>
      <c r="G64" s="28"/>
      <c r="H64" s="29"/>
    </row>
    <row r="65" spans="2:16" ht="15.75" customHeight="1" x14ac:dyDescent="0.2">
      <c r="B65" s="24" t="s">
        <v>99</v>
      </c>
      <c r="C65" s="25"/>
      <c r="D65" s="25"/>
      <c r="E65" s="26"/>
      <c r="F65" s="34" t="s">
        <v>101</v>
      </c>
      <c r="G65" s="35" t="s">
        <v>101</v>
      </c>
      <c r="H65" s="29"/>
    </row>
    <row r="66" spans="2:16" ht="15.75" customHeight="1" x14ac:dyDescent="0.2">
      <c r="B66" s="25"/>
      <c r="C66" s="25"/>
      <c r="D66" s="25"/>
      <c r="E66" s="26"/>
      <c r="F66" s="27"/>
      <c r="G66" s="28"/>
      <c r="H66" s="29"/>
    </row>
    <row r="67" spans="2:16" ht="15.75" customHeight="1" x14ac:dyDescent="0.2">
      <c r="B67" s="24" t="s">
        <v>102</v>
      </c>
      <c r="C67" s="25"/>
      <c r="D67" s="25"/>
      <c r="E67" s="26"/>
      <c r="F67" s="27"/>
      <c r="G67" s="28"/>
      <c r="H67" s="29"/>
    </row>
    <row r="68" spans="2:16" ht="15.75" customHeight="1" x14ac:dyDescent="0.2">
      <c r="B68" s="24" t="s">
        <v>99</v>
      </c>
      <c r="C68" s="25"/>
      <c r="D68" s="25"/>
      <c r="E68" s="26"/>
      <c r="F68" s="34" t="s">
        <v>101</v>
      </c>
      <c r="G68" s="35" t="s">
        <v>101</v>
      </c>
      <c r="H68" s="29"/>
      <c r="L68" s="3"/>
    </row>
    <row r="69" spans="2:16" ht="15.75" customHeight="1" x14ac:dyDescent="0.2">
      <c r="B69" s="25"/>
      <c r="C69" s="25"/>
      <c r="D69" s="25"/>
      <c r="E69" s="26"/>
      <c r="F69" s="27"/>
      <c r="G69" s="28"/>
      <c r="H69" s="29"/>
    </row>
    <row r="70" spans="2:16" ht="15.75" customHeight="1" x14ac:dyDescent="0.2">
      <c r="B70" s="36" t="s">
        <v>103</v>
      </c>
      <c r="C70" s="36"/>
      <c r="D70" s="36"/>
      <c r="E70" s="37"/>
      <c r="F70" s="31">
        <v>153.22999999999999</v>
      </c>
      <c r="G70" s="32">
        <v>0.1081</v>
      </c>
      <c r="H70" s="33"/>
      <c r="L70" s="3"/>
    </row>
    <row r="71" spans="2:16" ht="15.75" customHeight="1" x14ac:dyDescent="0.2">
      <c r="B71" s="25"/>
      <c r="C71" s="25"/>
      <c r="D71" s="25"/>
      <c r="E71" s="26"/>
      <c r="F71" s="27"/>
      <c r="G71" s="28"/>
      <c r="H71" s="29"/>
      <c r="L71" s="3"/>
    </row>
    <row r="72" spans="2:16" ht="15.75" customHeight="1" x14ac:dyDescent="0.2">
      <c r="B72" s="25"/>
      <c r="C72" s="25"/>
      <c r="D72" s="25"/>
      <c r="E72" s="26"/>
      <c r="F72" s="27"/>
      <c r="G72" s="28"/>
      <c r="H72" s="29"/>
      <c r="L72" s="3"/>
    </row>
    <row r="73" spans="2:16" ht="15.75" customHeight="1" x14ac:dyDescent="0.2">
      <c r="B73" s="24" t="s">
        <v>104</v>
      </c>
      <c r="C73" s="25"/>
      <c r="D73" s="25"/>
      <c r="E73" s="26"/>
      <c r="F73" s="27"/>
      <c r="G73" s="28"/>
      <c r="H73" s="29"/>
      <c r="L73" s="3"/>
    </row>
    <row r="74" spans="2:16" ht="15.75" customHeight="1" x14ac:dyDescent="0.2">
      <c r="B74" s="25" t="s">
        <v>105</v>
      </c>
      <c r="C74" s="25"/>
      <c r="D74" s="25"/>
      <c r="E74" s="26"/>
      <c r="F74" s="27">
        <v>40.799999999999997</v>
      </c>
      <c r="G74" s="28">
        <v>2.8799999999999999E-2</v>
      </c>
      <c r="H74" s="29"/>
      <c r="L74" s="3"/>
    </row>
    <row r="75" spans="2:16" ht="15.75" customHeight="1" x14ac:dyDescent="0.2">
      <c r="B75" s="24" t="s">
        <v>99</v>
      </c>
      <c r="C75" s="24"/>
      <c r="D75" s="24"/>
      <c r="E75" s="30"/>
      <c r="F75" s="31">
        <v>40.799999999999997</v>
      </c>
      <c r="G75" s="32">
        <v>2.8799999999999999E-2</v>
      </c>
      <c r="H75" s="33"/>
      <c r="L75" s="5"/>
      <c r="M75" s="5"/>
      <c r="N75" s="6"/>
      <c r="O75" s="6"/>
      <c r="P75" s="5"/>
    </row>
    <row r="76" spans="2:16" ht="15.75" customHeight="1" x14ac:dyDescent="0.2">
      <c r="B76" s="25"/>
      <c r="C76" s="25"/>
      <c r="D76" s="25"/>
      <c r="E76" s="26"/>
      <c r="F76" s="27"/>
      <c r="G76" s="28"/>
      <c r="H76" s="29"/>
    </row>
    <row r="77" spans="2:16" ht="15.75" customHeight="1" x14ac:dyDescent="0.2">
      <c r="B77" s="36" t="s">
        <v>103</v>
      </c>
      <c r="C77" s="36"/>
      <c r="D77" s="36"/>
      <c r="E77" s="37"/>
      <c r="F77" s="31">
        <v>40.799999999999997</v>
      </c>
      <c r="G77" s="32">
        <v>2.8799999999999999E-2</v>
      </c>
      <c r="H77" s="33"/>
    </row>
    <row r="78" spans="2:16" ht="15.75" customHeight="1" x14ac:dyDescent="0.2">
      <c r="B78" s="25" t="s">
        <v>106</v>
      </c>
      <c r="C78" s="25"/>
      <c r="D78" s="25"/>
      <c r="E78" s="26"/>
      <c r="F78" s="27">
        <v>0.05</v>
      </c>
      <c r="G78" s="28">
        <v>9.9999999999988987E-5</v>
      </c>
      <c r="H78" s="29"/>
      <c r="L78" s="7"/>
      <c r="M78" s="7"/>
      <c r="N78" s="7"/>
      <c r="O78" s="7"/>
      <c r="P78" s="7"/>
    </row>
    <row r="79" spans="2:16" ht="15.75" customHeight="1" x14ac:dyDescent="0.2">
      <c r="B79" s="40" t="s">
        <v>107</v>
      </c>
      <c r="C79" s="40"/>
      <c r="D79" s="40"/>
      <c r="E79" s="41"/>
      <c r="F79" s="42">
        <v>1417</v>
      </c>
      <c r="G79" s="43">
        <v>1</v>
      </c>
      <c r="H79" s="44"/>
      <c r="L79" s="7"/>
      <c r="M79" s="7"/>
      <c r="N79" s="7"/>
      <c r="O79" s="7"/>
      <c r="P79" s="7"/>
    </row>
    <row r="80" spans="2:16" ht="15.75" customHeight="1" x14ac:dyDescent="0.2">
      <c r="B80" s="2"/>
      <c r="L80" s="7"/>
      <c r="M80" s="7"/>
      <c r="N80" s="7"/>
      <c r="O80" s="7"/>
      <c r="P80" s="7"/>
    </row>
    <row r="81" spans="2:16" ht="15.75" customHeight="1" x14ac:dyDescent="0.2">
      <c r="B81" s="12" t="s">
        <v>441</v>
      </c>
      <c r="L81" s="7"/>
      <c r="M81" s="7"/>
      <c r="N81" s="7"/>
      <c r="O81" s="7"/>
      <c r="P81" s="7"/>
    </row>
    <row r="82" spans="2:16" ht="15.75" customHeight="1" thickBot="1" x14ac:dyDescent="0.25">
      <c r="L82" s="7"/>
      <c r="M82" s="7"/>
      <c r="N82" s="7"/>
      <c r="O82" s="7"/>
      <c r="P82" s="7"/>
    </row>
    <row r="83" spans="2:16" ht="27" customHeight="1" thickBot="1" x14ac:dyDescent="0.25">
      <c r="B83" s="57" t="s">
        <v>785</v>
      </c>
      <c r="C83" s="58" t="s">
        <v>786</v>
      </c>
      <c r="D83" s="58" t="s">
        <v>787</v>
      </c>
      <c r="E83" s="59" t="s">
        <v>788</v>
      </c>
      <c r="G83" s="2"/>
      <c r="H83" s="2"/>
    </row>
    <row r="84" spans="2:16" ht="29.25" customHeight="1" x14ac:dyDescent="0.2">
      <c r="B84" s="60" t="s">
        <v>815</v>
      </c>
      <c r="C84" s="99"/>
      <c r="D84" s="102" t="s">
        <v>806</v>
      </c>
      <c r="E84" s="104"/>
      <c r="G84" s="2"/>
      <c r="H84" s="2"/>
    </row>
    <row r="85" spans="2:16" ht="39.950000000000003" customHeight="1" x14ac:dyDescent="0.2">
      <c r="B85" s="61" t="s">
        <v>816</v>
      </c>
      <c r="C85" s="100"/>
      <c r="D85" s="103"/>
      <c r="E85" s="100"/>
      <c r="G85" s="2"/>
      <c r="H85" s="2"/>
    </row>
    <row r="86" spans="2:16" ht="39.950000000000003" customHeight="1" x14ac:dyDescent="0.2">
      <c r="B86" s="61" t="s">
        <v>817</v>
      </c>
      <c r="C86" s="100"/>
      <c r="D86" s="103"/>
      <c r="E86" s="100"/>
      <c r="G86" s="2"/>
      <c r="H86" s="2"/>
    </row>
    <row r="87" spans="2:16" ht="23.25" customHeight="1" thickBot="1" x14ac:dyDescent="0.25">
      <c r="B87" s="63" t="s">
        <v>809</v>
      </c>
      <c r="C87" s="101"/>
      <c r="D87" s="67" t="s">
        <v>809</v>
      </c>
      <c r="E87" s="105"/>
      <c r="G87" s="2"/>
      <c r="H87" s="2"/>
    </row>
    <row r="89" spans="2:16" ht="12" x14ac:dyDescent="0.2">
      <c r="B89" s="2" t="s">
        <v>789</v>
      </c>
      <c r="C89" s="2"/>
      <c r="D89" s="2"/>
      <c r="G89" s="2"/>
      <c r="H89" s="2"/>
    </row>
    <row r="90" spans="2:16" ht="12" x14ac:dyDescent="0.2">
      <c r="B90" s="3" t="s">
        <v>790</v>
      </c>
      <c r="C90" s="2"/>
      <c r="D90" s="2"/>
      <c r="G90" s="2"/>
      <c r="H90" s="2"/>
    </row>
  </sheetData>
  <mergeCells count="3">
    <mergeCell ref="C84:C87"/>
    <mergeCell ref="D84:D86"/>
    <mergeCell ref="E84:E87"/>
  </mergeCells>
  <hyperlinks>
    <hyperlink ref="I1" location="'Sheet1'!A1" display="Index" xr:uid="{2E2018D6-520B-4297-82E2-15644496EC3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3E639-0FC2-43EB-8963-36017656901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 style="9" customWidth="1"/>
    <col min="4" max="4" width="26.5703125" style="9" customWidth="1"/>
    <col min="5" max="5" width="28.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131</v>
      </c>
      <c r="C7" s="25" t="s">
        <v>132</v>
      </c>
      <c r="D7" s="25" t="s">
        <v>133</v>
      </c>
      <c r="E7" s="26">
        <v>44000</v>
      </c>
      <c r="F7" s="27">
        <v>631.6</v>
      </c>
      <c r="G7" s="28">
        <v>7.0300000000000001E-2</v>
      </c>
      <c r="H7" s="29"/>
    </row>
    <row r="8" spans="2:9" ht="15.75" customHeight="1" x14ac:dyDescent="0.2">
      <c r="B8" s="25" t="s">
        <v>128</v>
      </c>
      <c r="C8" s="25" t="s">
        <v>129</v>
      </c>
      <c r="D8" s="25" t="s">
        <v>130</v>
      </c>
      <c r="E8" s="26">
        <v>50000</v>
      </c>
      <c r="F8" s="27">
        <v>479.38</v>
      </c>
      <c r="G8" s="28">
        <v>5.3400000000000003E-2</v>
      </c>
      <c r="H8" s="29"/>
    </row>
    <row r="9" spans="2:9" ht="15.75" customHeight="1" x14ac:dyDescent="0.2">
      <c r="B9" s="25" t="s">
        <v>252</v>
      </c>
      <c r="C9" s="25" t="s">
        <v>253</v>
      </c>
      <c r="D9" s="25" t="s">
        <v>133</v>
      </c>
      <c r="E9" s="26">
        <v>12375</v>
      </c>
      <c r="F9" s="27">
        <v>415.4</v>
      </c>
      <c r="G9" s="28">
        <v>4.6199999999999998E-2</v>
      </c>
      <c r="H9" s="29"/>
    </row>
    <row r="10" spans="2:9" ht="15.75" customHeight="1" x14ac:dyDescent="0.2">
      <c r="B10" s="25" t="s">
        <v>280</v>
      </c>
      <c r="C10" s="25" t="s">
        <v>281</v>
      </c>
      <c r="D10" s="25" t="s">
        <v>183</v>
      </c>
      <c r="E10" s="26">
        <v>184655</v>
      </c>
      <c r="F10" s="27">
        <v>406.79</v>
      </c>
      <c r="G10" s="28">
        <v>4.53E-2</v>
      </c>
      <c r="H10" s="29"/>
    </row>
    <row r="11" spans="2:9" ht="15.75" customHeight="1" x14ac:dyDescent="0.2">
      <c r="B11" s="25" t="s">
        <v>258</v>
      </c>
      <c r="C11" s="25" t="s">
        <v>259</v>
      </c>
      <c r="D11" s="25" t="s">
        <v>224</v>
      </c>
      <c r="E11" s="26">
        <v>300000</v>
      </c>
      <c r="F11" s="27">
        <v>399.6</v>
      </c>
      <c r="G11" s="28">
        <v>4.4499999999999998E-2</v>
      </c>
      <c r="H11" s="29"/>
    </row>
    <row r="12" spans="2:9" ht="15.75" customHeight="1" x14ac:dyDescent="0.2">
      <c r="B12" s="25" t="s">
        <v>442</v>
      </c>
      <c r="C12" s="25" t="s">
        <v>443</v>
      </c>
      <c r="D12" s="25" t="s">
        <v>183</v>
      </c>
      <c r="E12" s="26">
        <v>135901</v>
      </c>
      <c r="F12" s="27">
        <v>332.35</v>
      </c>
      <c r="G12" s="28">
        <v>3.6999999999999998E-2</v>
      </c>
      <c r="H12" s="29"/>
    </row>
    <row r="13" spans="2:9" ht="15.75" customHeight="1" x14ac:dyDescent="0.2">
      <c r="B13" s="25" t="s">
        <v>265</v>
      </c>
      <c r="C13" s="25" t="s">
        <v>266</v>
      </c>
      <c r="D13" s="25" t="s">
        <v>141</v>
      </c>
      <c r="E13" s="26">
        <v>3306</v>
      </c>
      <c r="F13" s="27">
        <v>330.73</v>
      </c>
      <c r="G13" s="28">
        <v>3.6799999999999999E-2</v>
      </c>
      <c r="H13" s="29"/>
    </row>
    <row r="14" spans="2:9" ht="15.75" customHeight="1" x14ac:dyDescent="0.2">
      <c r="B14" s="25" t="s">
        <v>139</v>
      </c>
      <c r="C14" s="25" t="s">
        <v>140</v>
      </c>
      <c r="D14" s="25" t="s">
        <v>141</v>
      </c>
      <c r="E14" s="26">
        <v>20000</v>
      </c>
      <c r="F14" s="27">
        <v>315.08</v>
      </c>
      <c r="G14" s="28">
        <v>3.5099999999999999E-2</v>
      </c>
      <c r="H14" s="29"/>
    </row>
    <row r="15" spans="2:9" ht="15.75" customHeight="1" x14ac:dyDescent="0.2">
      <c r="B15" s="25" t="s">
        <v>305</v>
      </c>
      <c r="C15" s="25" t="s">
        <v>306</v>
      </c>
      <c r="D15" s="25" t="s">
        <v>307</v>
      </c>
      <c r="E15" s="26">
        <v>11335</v>
      </c>
      <c r="F15" s="27">
        <v>306.35000000000002</v>
      </c>
      <c r="G15" s="28">
        <v>3.4099999999999998E-2</v>
      </c>
      <c r="H15" s="29"/>
    </row>
    <row r="16" spans="2:9" ht="15.75" customHeight="1" x14ac:dyDescent="0.2">
      <c r="B16" s="25" t="s">
        <v>444</v>
      </c>
      <c r="C16" s="25" t="s">
        <v>445</v>
      </c>
      <c r="D16" s="25" t="s">
        <v>183</v>
      </c>
      <c r="E16" s="26">
        <v>586755</v>
      </c>
      <c r="F16" s="27">
        <v>294.55</v>
      </c>
      <c r="G16" s="28">
        <v>3.2800000000000003E-2</v>
      </c>
      <c r="H16" s="29"/>
    </row>
    <row r="17" spans="2:8" ht="15.75" customHeight="1" x14ac:dyDescent="0.2">
      <c r="B17" s="25" t="s">
        <v>167</v>
      </c>
      <c r="C17" s="25" t="s">
        <v>260</v>
      </c>
      <c r="D17" s="25" t="s">
        <v>155</v>
      </c>
      <c r="E17" s="26">
        <v>4000</v>
      </c>
      <c r="F17" s="27">
        <v>286.52</v>
      </c>
      <c r="G17" s="28">
        <v>3.1899999999999998E-2</v>
      </c>
      <c r="H17" s="29"/>
    </row>
    <row r="18" spans="2:8" ht="15.75" customHeight="1" x14ac:dyDescent="0.2">
      <c r="B18" s="25" t="s">
        <v>431</v>
      </c>
      <c r="C18" s="25" t="s">
        <v>432</v>
      </c>
      <c r="D18" s="25" t="s">
        <v>344</v>
      </c>
      <c r="E18" s="26">
        <v>24743</v>
      </c>
      <c r="F18" s="27">
        <v>281.14</v>
      </c>
      <c r="G18" s="28">
        <v>3.1300000000000001E-2</v>
      </c>
      <c r="H18" s="29"/>
    </row>
    <row r="19" spans="2:8" ht="15.75" customHeight="1" x14ac:dyDescent="0.2">
      <c r="B19" s="25" t="s">
        <v>334</v>
      </c>
      <c r="C19" s="25" t="s">
        <v>335</v>
      </c>
      <c r="D19" s="25" t="s">
        <v>294</v>
      </c>
      <c r="E19" s="26">
        <v>9000</v>
      </c>
      <c r="F19" s="27">
        <v>279.39999999999998</v>
      </c>
      <c r="G19" s="28">
        <v>3.1099999999999999E-2</v>
      </c>
      <c r="H19" s="29"/>
    </row>
    <row r="20" spans="2:8" ht="15.75" customHeight="1" x14ac:dyDescent="0.2">
      <c r="B20" s="25" t="s">
        <v>288</v>
      </c>
      <c r="C20" s="25" t="s">
        <v>289</v>
      </c>
      <c r="D20" s="25" t="s">
        <v>188</v>
      </c>
      <c r="E20" s="26">
        <v>25985</v>
      </c>
      <c r="F20" s="27">
        <v>266.08999999999997</v>
      </c>
      <c r="G20" s="28">
        <v>2.9600000000000001E-2</v>
      </c>
      <c r="H20" s="29"/>
    </row>
    <row r="21" spans="2:8" ht="15.75" customHeight="1" x14ac:dyDescent="0.2">
      <c r="B21" s="25" t="s">
        <v>446</v>
      </c>
      <c r="C21" s="25" t="s">
        <v>447</v>
      </c>
      <c r="D21" s="25" t="s">
        <v>294</v>
      </c>
      <c r="E21" s="26">
        <v>9612</v>
      </c>
      <c r="F21" s="27">
        <v>264.08999999999997</v>
      </c>
      <c r="G21" s="28">
        <v>2.9399999999999999E-2</v>
      </c>
      <c r="H21" s="29"/>
    </row>
    <row r="22" spans="2:8" ht="15.75" customHeight="1" x14ac:dyDescent="0.2">
      <c r="B22" s="25" t="s">
        <v>383</v>
      </c>
      <c r="C22" s="25" t="s">
        <v>384</v>
      </c>
      <c r="D22" s="25" t="s">
        <v>195</v>
      </c>
      <c r="E22" s="26">
        <v>7000</v>
      </c>
      <c r="F22" s="27">
        <v>251.45</v>
      </c>
      <c r="G22" s="28">
        <v>2.8000000000000001E-2</v>
      </c>
      <c r="H22" s="29"/>
    </row>
    <row r="23" spans="2:8" ht="15.75" customHeight="1" x14ac:dyDescent="0.2">
      <c r="B23" s="25" t="s">
        <v>448</v>
      </c>
      <c r="C23" s="25" t="s">
        <v>449</v>
      </c>
      <c r="D23" s="25" t="s">
        <v>450</v>
      </c>
      <c r="E23" s="26">
        <v>10000</v>
      </c>
      <c r="F23" s="27">
        <v>246.68</v>
      </c>
      <c r="G23" s="28">
        <v>2.75E-2</v>
      </c>
      <c r="H23" s="29"/>
    </row>
    <row r="24" spans="2:8" ht="15.75" customHeight="1" x14ac:dyDescent="0.2">
      <c r="B24" s="25" t="s">
        <v>145</v>
      </c>
      <c r="C24" s="25" t="s">
        <v>146</v>
      </c>
      <c r="D24" s="25" t="s">
        <v>147</v>
      </c>
      <c r="E24" s="26">
        <v>10000</v>
      </c>
      <c r="F24" s="27">
        <v>240.7</v>
      </c>
      <c r="G24" s="28">
        <v>2.6800000000000001E-2</v>
      </c>
      <c r="H24" s="29"/>
    </row>
    <row r="25" spans="2:8" ht="15.75" customHeight="1" x14ac:dyDescent="0.2">
      <c r="B25" s="25" t="s">
        <v>189</v>
      </c>
      <c r="C25" s="25" t="s">
        <v>190</v>
      </c>
      <c r="D25" s="25" t="s">
        <v>147</v>
      </c>
      <c r="E25" s="26">
        <v>87450</v>
      </c>
      <c r="F25" s="27">
        <v>216.96</v>
      </c>
      <c r="G25" s="28">
        <v>2.4199999999999999E-2</v>
      </c>
      <c r="H25" s="29"/>
    </row>
    <row r="26" spans="2:8" ht="15.75" customHeight="1" x14ac:dyDescent="0.2">
      <c r="B26" s="25" t="s">
        <v>359</v>
      </c>
      <c r="C26" s="25" t="s">
        <v>360</v>
      </c>
      <c r="D26" s="25" t="s">
        <v>344</v>
      </c>
      <c r="E26" s="26">
        <v>20000</v>
      </c>
      <c r="F26" s="27">
        <v>214.07</v>
      </c>
      <c r="G26" s="28">
        <v>2.3800000000000002E-2</v>
      </c>
      <c r="H26" s="29"/>
    </row>
    <row r="27" spans="2:8" ht="15.75" customHeight="1" x14ac:dyDescent="0.2">
      <c r="B27" s="25" t="s">
        <v>299</v>
      </c>
      <c r="C27" s="25" t="s">
        <v>300</v>
      </c>
      <c r="D27" s="25" t="s">
        <v>133</v>
      </c>
      <c r="E27" s="26">
        <v>17800</v>
      </c>
      <c r="F27" s="27">
        <v>213.95</v>
      </c>
      <c r="G27" s="28">
        <v>2.3800000000000002E-2</v>
      </c>
      <c r="H27" s="29"/>
    </row>
    <row r="28" spans="2:8" ht="15.75" customHeight="1" x14ac:dyDescent="0.2">
      <c r="B28" s="25" t="s">
        <v>451</v>
      </c>
      <c r="C28" s="25" t="s">
        <v>452</v>
      </c>
      <c r="D28" s="25" t="s">
        <v>227</v>
      </c>
      <c r="E28" s="26">
        <v>83026</v>
      </c>
      <c r="F28" s="27">
        <v>213.29</v>
      </c>
      <c r="G28" s="28">
        <v>2.3699999999999999E-2</v>
      </c>
      <c r="H28" s="29"/>
    </row>
    <row r="29" spans="2:8" ht="15.75" customHeight="1" x14ac:dyDescent="0.2">
      <c r="B29" s="25" t="s">
        <v>250</v>
      </c>
      <c r="C29" s="25" t="s">
        <v>251</v>
      </c>
      <c r="D29" s="25" t="s">
        <v>130</v>
      </c>
      <c r="E29" s="26">
        <v>33848</v>
      </c>
      <c r="F29" s="27">
        <v>190.01</v>
      </c>
      <c r="G29" s="28">
        <v>2.12E-2</v>
      </c>
      <c r="H29" s="29"/>
    </row>
    <row r="30" spans="2:8" ht="15.75" customHeight="1" x14ac:dyDescent="0.2">
      <c r="B30" s="25" t="s">
        <v>453</v>
      </c>
      <c r="C30" s="25" t="s">
        <v>454</v>
      </c>
      <c r="D30" s="25" t="s">
        <v>155</v>
      </c>
      <c r="E30" s="26">
        <v>70512</v>
      </c>
      <c r="F30" s="27">
        <v>183.47</v>
      </c>
      <c r="G30" s="28">
        <v>2.0400000000000001E-2</v>
      </c>
      <c r="H30" s="29"/>
    </row>
    <row r="31" spans="2:8" ht="15.75" customHeight="1" x14ac:dyDescent="0.2">
      <c r="B31" s="25" t="s">
        <v>455</v>
      </c>
      <c r="C31" s="25" t="s">
        <v>456</v>
      </c>
      <c r="D31" s="25" t="s">
        <v>195</v>
      </c>
      <c r="E31" s="26">
        <v>2513</v>
      </c>
      <c r="F31" s="27">
        <v>178.55</v>
      </c>
      <c r="G31" s="28">
        <v>1.9900000000000001E-2</v>
      </c>
      <c r="H31" s="29"/>
    </row>
    <row r="32" spans="2:8" ht="15.75" customHeight="1" x14ac:dyDescent="0.2">
      <c r="B32" s="25" t="s">
        <v>457</v>
      </c>
      <c r="C32" s="25" t="s">
        <v>458</v>
      </c>
      <c r="D32" s="25" t="s">
        <v>287</v>
      </c>
      <c r="E32" s="26">
        <v>51175</v>
      </c>
      <c r="F32" s="27">
        <v>162.81</v>
      </c>
      <c r="G32" s="28">
        <v>1.8100000000000002E-2</v>
      </c>
      <c r="H32" s="29"/>
    </row>
    <row r="33" spans="2:8" ht="15.75" customHeight="1" x14ac:dyDescent="0.2">
      <c r="B33" s="25" t="s">
        <v>282</v>
      </c>
      <c r="C33" s="25" t="s">
        <v>283</v>
      </c>
      <c r="D33" s="25" t="s">
        <v>284</v>
      </c>
      <c r="E33" s="26">
        <v>132021</v>
      </c>
      <c r="F33" s="27">
        <v>162.25</v>
      </c>
      <c r="G33" s="28">
        <v>1.8100000000000002E-2</v>
      </c>
      <c r="H33" s="29"/>
    </row>
    <row r="34" spans="2:8" ht="15.75" customHeight="1" x14ac:dyDescent="0.2">
      <c r="B34" s="25" t="s">
        <v>459</v>
      </c>
      <c r="C34" s="25" t="s">
        <v>460</v>
      </c>
      <c r="D34" s="25" t="s">
        <v>227</v>
      </c>
      <c r="E34" s="26">
        <v>7944</v>
      </c>
      <c r="F34" s="27">
        <v>154.28</v>
      </c>
      <c r="G34" s="28">
        <v>1.72E-2</v>
      </c>
      <c r="H34" s="29"/>
    </row>
    <row r="35" spans="2:8" ht="15.75" customHeight="1" x14ac:dyDescent="0.2">
      <c r="B35" s="25" t="s">
        <v>256</v>
      </c>
      <c r="C35" s="25" t="s">
        <v>257</v>
      </c>
      <c r="D35" s="25" t="s">
        <v>144</v>
      </c>
      <c r="E35" s="26">
        <v>32839</v>
      </c>
      <c r="F35" s="27">
        <v>144.38999999999999</v>
      </c>
      <c r="G35" s="28">
        <v>1.61E-2</v>
      </c>
      <c r="H35" s="29"/>
    </row>
    <row r="36" spans="2:8" ht="15.75" customHeight="1" x14ac:dyDescent="0.2">
      <c r="B36" s="25" t="s">
        <v>290</v>
      </c>
      <c r="C36" s="25" t="s">
        <v>291</v>
      </c>
      <c r="D36" s="25" t="s">
        <v>141</v>
      </c>
      <c r="E36" s="26">
        <v>2978</v>
      </c>
      <c r="F36" s="27">
        <v>137.4</v>
      </c>
      <c r="G36" s="28">
        <v>1.5299999999999999E-2</v>
      </c>
      <c r="H36" s="29"/>
    </row>
    <row r="37" spans="2:8" ht="15.75" customHeight="1" x14ac:dyDescent="0.2">
      <c r="B37" s="25" t="s">
        <v>461</v>
      </c>
      <c r="C37" s="25" t="s">
        <v>462</v>
      </c>
      <c r="D37" s="25" t="s">
        <v>183</v>
      </c>
      <c r="E37" s="26">
        <v>20000</v>
      </c>
      <c r="F37" s="27">
        <v>131.38</v>
      </c>
      <c r="G37" s="28">
        <v>1.46E-2</v>
      </c>
      <c r="H37" s="29"/>
    </row>
    <row r="38" spans="2:8" ht="15.75" customHeight="1" x14ac:dyDescent="0.2">
      <c r="B38" s="25" t="s">
        <v>181</v>
      </c>
      <c r="C38" s="25" t="s">
        <v>182</v>
      </c>
      <c r="D38" s="25" t="s">
        <v>183</v>
      </c>
      <c r="E38" s="26">
        <v>50000</v>
      </c>
      <c r="F38" s="27">
        <v>122.55</v>
      </c>
      <c r="G38" s="28">
        <v>1.3599999999999999E-2</v>
      </c>
      <c r="H38" s="29"/>
    </row>
    <row r="39" spans="2:8" ht="15.75" customHeight="1" x14ac:dyDescent="0.2">
      <c r="B39" s="25" t="s">
        <v>153</v>
      </c>
      <c r="C39" s="25" t="s">
        <v>154</v>
      </c>
      <c r="D39" s="25" t="s">
        <v>155</v>
      </c>
      <c r="E39" s="26">
        <v>10000</v>
      </c>
      <c r="F39" s="27">
        <v>23.35</v>
      </c>
      <c r="G39" s="28">
        <v>2.5999999999999999E-3</v>
      </c>
      <c r="H39" s="29"/>
    </row>
    <row r="40" spans="2:8" ht="15.75" customHeight="1" x14ac:dyDescent="0.2">
      <c r="B40" s="24" t="s">
        <v>99</v>
      </c>
      <c r="C40" s="24"/>
      <c r="D40" s="24"/>
      <c r="E40" s="30"/>
      <c r="F40" s="31">
        <v>8476.61</v>
      </c>
      <c r="G40" s="32">
        <v>0.94359999999999999</v>
      </c>
      <c r="H40" s="33"/>
    </row>
    <row r="41" spans="2:8" ht="15.75" customHeight="1" x14ac:dyDescent="0.2">
      <c r="B41" s="24" t="s">
        <v>158</v>
      </c>
      <c r="C41" s="25"/>
      <c r="D41" s="25"/>
      <c r="E41" s="26"/>
      <c r="F41" s="27"/>
      <c r="G41" s="28"/>
      <c r="H41" s="29"/>
    </row>
    <row r="42" spans="2:8" ht="15.75" customHeight="1" x14ac:dyDescent="0.2">
      <c r="B42" s="24" t="s">
        <v>99</v>
      </c>
      <c r="C42" s="25"/>
      <c r="D42" s="25"/>
      <c r="E42" s="26"/>
      <c r="F42" s="34" t="s">
        <v>101</v>
      </c>
      <c r="G42" s="35" t="s">
        <v>101</v>
      </c>
      <c r="H42" s="29"/>
    </row>
    <row r="43" spans="2:8" ht="15.75" customHeight="1" x14ac:dyDescent="0.2">
      <c r="B43" s="25"/>
      <c r="C43" s="25"/>
      <c r="D43" s="25"/>
      <c r="E43" s="26"/>
      <c r="F43" s="27"/>
      <c r="G43" s="28"/>
      <c r="H43" s="29"/>
    </row>
    <row r="44" spans="2:8" ht="15.75" customHeight="1" x14ac:dyDescent="0.2">
      <c r="B44" s="36" t="s">
        <v>103</v>
      </c>
      <c r="C44" s="36"/>
      <c r="D44" s="36"/>
      <c r="E44" s="37"/>
      <c r="F44" s="31">
        <v>8476.61</v>
      </c>
      <c r="G44" s="32">
        <v>0.94359999999999999</v>
      </c>
      <c r="H44" s="33"/>
    </row>
    <row r="45" spans="2:8" ht="15.75" customHeight="1" x14ac:dyDescent="0.2">
      <c r="B45" s="25"/>
      <c r="C45" s="25"/>
      <c r="D45" s="25"/>
      <c r="E45" s="26"/>
      <c r="F45" s="27"/>
      <c r="G45" s="28"/>
      <c r="H45" s="29"/>
    </row>
    <row r="46" spans="2:8" ht="15.75" customHeight="1" x14ac:dyDescent="0.2">
      <c r="B46" s="25"/>
      <c r="C46" s="25"/>
      <c r="D46" s="25"/>
      <c r="E46" s="26"/>
      <c r="F46" s="27"/>
      <c r="G46" s="28"/>
      <c r="H46" s="29"/>
    </row>
    <row r="47" spans="2:8" ht="15.75" customHeight="1" x14ac:dyDescent="0.2">
      <c r="B47" s="24" t="s">
        <v>104</v>
      </c>
      <c r="C47" s="25"/>
      <c r="D47" s="25"/>
      <c r="E47" s="26"/>
      <c r="F47" s="27"/>
      <c r="G47" s="28"/>
      <c r="H47" s="29"/>
    </row>
    <row r="48" spans="2:8" ht="15.75" customHeight="1" x14ac:dyDescent="0.2">
      <c r="B48" s="25" t="s">
        <v>105</v>
      </c>
      <c r="C48" s="25"/>
      <c r="D48" s="25"/>
      <c r="E48" s="26"/>
      <c r="F48" s="27">
        <v>487.52</v>
      </c>
      <c r="G48" s="28">
        <v>5.4300000000000001E-2</v>
      </c>
      <c r="H48" s="29"/>
    </row>
    <row r="49" spans="2:8" ht="15.75" customHeight="1" x14ac:dyDescent="0.2">
      <c r="B49" s="24" t="s">
        <v>99</v>
      </c>
      <c r="C49" s="24"/>
      <c r="D49" s="24"/>
      <c r="E49" s="30"/>
      <c r="F49" s="31">
        <v>487.52</v>
      </c>
      <c r="G49" s="32">
        <v>5.4300000000000001E-2</v>
      </c>
      <c r="H49" s="33"/>
    </row>
    <row r="50" spans="2:8" ht="15.75" customHeight="1" x14ac:dyDescent="0.2">
      <c r="B50" s="25"/>
      <c r="C50" s="25"/>
      <c r="D50" s="25"/>
      <c r="E50" s="26"/>
      <c r="F50" s="27"/>
      <c r="G50" s="28"/>
      <c r="H50" s="29"/>
    </row>
    <row r="51" spans="2:8" ht="15.75" customHeight="1" x14ac:dyDescent="0.2">
      <c r="B51" s="36" t="s">
        <v>103</v>
      </c>
      <c r="C51" s="36"/>
      <c r="D51" s="36"/>
      <c r="E51" s="37"/>
      <c r="F51" s="31">
        <v>487.52</v>
      </c>
      <c r="G51" s="32">
        <v>5.4300000000000001E-2</v>
      </c>
      <c r="H51" s="33"/>
    </row>
    <row r="52" spans="2:8" ht="15.75" customHeight="1" x14ac:dyDescent="0.2">
      <c r="B52" s="25" t="s">
        <v>106</v>
      </c>
      <c r="C52" s="25"/>
      <c r="D52" s="25"/>
      <c r="E52" s="26"/>
      <c r="F52" s="27">
        <v>18.54</v>
      </c>
      <c r="G52" s="28">
        <v>2.0999999999999908E-3</v>
      </c>
      <c r="H52" s="29"/>
    </row>
    <row r="53" spans="2:8" ht="15.75" customHeight="1" x14ac:dyDescent="0.2">
      <c r="B53" s="40" t="s">
        <v>107</v>
      </c>
      <c r="C53" s="40"/>
      <c r="D53" s="40"/>
      <c r="E53" s="41"/>
      <c r="F53" s="42">
        <v>8982.67</v>
      </c>
      <c r="G53" s="43">
        <v>1</v>
      </c>
      <c r="H53" s="44"/>
    </row>
    <row r="54" spans="2:8" ht="15.75" customHeight="1" thickBot="1" x14ac:dyDescent="0.25">
      <c r="B54" s="2"/>
    </row>
    <row r="55" spans="2:8" ht="27" customHeight="1" thickBot="1" x14ac:dyDescent="0.25">
      <c r="B55" s="57" t="s">
        <v>785</v>
      </c>
      <c r="C55" s="58" t="s">
        <v>786</v>
      </c>
      <c r="D55" s="58" t="s">
        <v>787</v>
      </c>
      <c r="E55" s="59" t="s">
        <v>788</v>
      </c>
      <c r="G55" s="2"/>
      <c r="H55" s="2"/>
    </row>
    <row r="56" spans="2:8" ht="29.25" customHeight="1" x14ac:dyDescent="0.2">
      <c r="B56" s="60" t="s">
        <v>46</v>
      </c>
      <c r="C56" s="99"/>
      <c r="D56" s="102" t="s">
        <v>818</v>
      </c>
      <c r="E56" s="104"/>
      <c r="G56" s="2"/>
      <c r="H56" s="2"/>
    </row>
    <row r="57" spans="2:8" ht="39.950000000000003" customHeight="1" x14ac:dyDescent="0.2">
      <c r="B57" s="61" t="s">
        <v>819</v>
      </c>
      <c r="C57" s="100"/>
      <c r="D57" s="103"/>
      <c r="E57" s="100"/>
      <c r="G57" s="2"/>
      <c r="H57" s="2"/>
    </row>
    <row r="58" spans="2:8" ht="39.950000000000003" customHeight="1" x14ac:dyDescent="0.2">
      <c r="B58" s="61" t="s">
        <v>820</v>
      </c>
      <c r="C58" s="100"/>
      <c r="D58" s="103"/>
      <c r="E58" s="100"/>
      <c r="G58" s="2"/>
      <c r="H58" s="2"/>
    </row>
    <row r="59" spans="2:8" ht="23.25" customHeight="1" thickBot="1" x14ac:dyDescent="0.25">
      <c r="B59" s="63" t="s">
        <v>809</v>
      </c>
      <c r="C59" s="101"/>
      <c r="D59" s="67" t="s">
        <v>809</v>
      </c>
      <c r="E59" s="105"/>
      <c r="G59" s="2"/>
      <c r="H59" s="2"/>
    </row>
    <row r="61" spans="2:8" ht="12" x14ac:dyDescent="0.2">
      <c r="B61" s="2" t="s">
        <v>789</v>
      </c>
      <c r="C61" s="2"/>
      <c r="D61" s="2"/>
      <c r="G61" s="2"/>
      <c r="H61" s="2"/>
    </row>
    <row r="62" spans="2:8" ht="12" x14ac:dyDescent="0.2">
      <c r="B62" s="3" t="s">
        <v>790</v>
      </c>
      <c r="C62" s="2"/>
      <c r="D62" s="2"/>
      <c r="G62" s="2"/>
      <c r="H62"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6:C59"/>
    <mergeCell ref="D56:D58"/>
    <mergeCell ref="E56:E59"/>
  </mergeCells>
  <hyperlinks>
    <hyperlink ref="I1" location="'Sheet1'!A1" display="Index" xr:uid="{0A315D76-F12A-4E43-87FE-0693E507B76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13964-6699-4D63-B193-19295B07E870}">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8.71093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271</v>
      </c>
      <c r="C7" s="25" t="s">
        <v>272</v>
      </c>
      <c r="D7" s="25" t="s">
        <v>195</v>
      </c>
      <c r="E7" s="26">
        <v>71130</v>
      </c>
      <c r="F7" s="27">
        <v>790.68</v>
      </c>
      <c r="G7" s="28">
        <v>0.15279999999999999</v>
      </c>
      <c r="H7" s="29"/>
    </row>
    <row r="8" spans="2:9" ht="15.75" customHeight="1" x14ac:dyDescent="0.2">
      <c r="B8" s="25" t="s">
        <v>193</v>
      </c>
      <c r="C8" s="25" t="s">
        <v>194</v>
      </c>
      <c r="D8" s="25" t="s">
        <v>195</v>
      </c>
      <c r="E8" s="26">
        <v>9000</v>
      </c>
      <c r="F8" s="27">
        <v>504.71</v>
      </c>
      <c r="G8" s="28">
        <v>9.7500000000000003E-2</v>
      </c>
      <c r="H8" s="29"/>
    </row>
    <row r="9" spans="2:9" ht="15.75" customHeight="1" x14ac:dyDescent="0.2">
      <c r="B9" s="25" t="s">
        <v>175</v>
      </c>
      <c r="C9" s="25" t="s">
        <v>176</v>
      </c>
      <c r="D9" s="25" t="s">
        <v>177</v>
      </c>
      <c r="E9" s="26">
        <v>9429</v>
      </c>
      <c r="F9" s="27">
        <v>453.92</v>
      </c>
      <c r="G9" s="28">
        <v>8.77E-2</v>
      </c>
      <c r="H9" s="29"/>
    </row>
    <row r="10" spans="2:9" ht="15.75" customHeight="1" x14ac:dyDescent="0.2">
      <c r="B10" s="25" t="s">
        <v>383</v>
      </c>
      <c r="C10" s="25" t="s">
        <v>384</v>
      </c>
      <c r="D10" s="25" t="s">
        <v>195</v>
      </c>
      <c r="E10" s="26">
        <v>11249</v>
      </c>
      <c r="F10" s="27">
        <v>404.08</v>
      </c>
      <c r="G10" s="28">
        <v>7.8100000000000003E-2</v>
      </c>
      <c r="H10" s="29"/>
    </row>
    <row r="11" spans="2:9" ht="15.75" customHeight="1" x14ac:dyDescent="0.2">
      <c r="B11" s="25" t="s">
        <v>463</v>
      </c>
      <c r="C11" s="25" t="s">
        <v>464</v>
      </c>
      <c r="D11" s="25" t="s">
        <v>195</v>
      </c>
      <c r="E11" s="26">
        <v>14496</v>
      </c>
      <c r="F11" s="27">
        <v>401.32</v>
      </c>
      <c r="G11" s="28">
        <v>7.7600000000000002E-2</v>
      </c>
      <c r="H11" s="29"/>
    </row>
    <row r="12" spans="2:9" ht="15.75" customHeight="1" x14ac:dyDescent="0.2">
      <c r="B12" s="25" t="s">
        <v>267</v>
      </c>
      <c r="C12" s="25" t="s">
        <v>268</v>
      </c>
      <c r="D12" s="25" t="s">
        <v>195</v>
      </c>
      <c r="E12" s="26">
        <v>27753</v>
      </c>
      <c r="F12" s="27">
        <v>349.02</v>
      </c>
      <c r="G12" s="28">
        <v>6.7500000000000004E-2</v>
      </c>
      <c r="H12" s="29"/>
    </row>
    <row r="13" spans="2:9" ht="15.75" customHeight="1" x14ac:dyDescent="0.2">
      <c r="B13" s="25" t="s">
        <v>465</v>
      </c>
      <c r="C13" s="25" t="s">
        <v>466</v>
      </c>
      <c r="D13" s="25" t="s">
        <v>177</v>
      </c>
      <c r="E13" s="26">
        <v>32290</v>
      </c>
      <c r="F13" s="27">
        <v>249.94</v>
      </c>
      <c r="G13" s="28">
        <v>4.8300000000000003E-2</v>
      </c>
      <c r="H13" s="29"/>
    </row>
    <row r="14" spans="2:9" ht="15.75" customHeight="1" x14ac:dyDescent="0.2">
      <c r="B14" s="25" t="s">
        <v>467</v>
      </c>
      <c r="C14" s="25" t="s">
        <v>468</v>
      </c>
      <c r="D14" s="25" t="s">
        <v>195</v>
      </c>
      <c r="E14" s="26">
        <v>1026</v>
      </c>
      <c r="F14" s="27">
        <v>237.1</v>
      </c>
      <c r="G14" s="28">
        <v>4.58E-2</v>
      </c>
      <c r="H14" s="29"/>
    </row>
    <row r="15" spans="2:9" ht="15.75" customHeight="1" x14ac:dyDescent="0.2">
      <c r="B15" s="25" t="s">
        <v>469</v>
      </c>
      <c r="C15" s="25" t="s">
        <v>470</v>
      </c>
      <c r="D15" s="25" t="s">
        <v>195</v>
      </c>
      <c r="E15" s="26">
        <v>37629</v>
      </c>
      <c r="F15" s="27">
        <v>235.5</v>
      </c>
      <c r="G15" s="28">
        <v>4.5499999999999999E-2</v>
      </c>
      <c r="H15" s="29"/>
    </row>
    <row r="16" spans="2:9" ht="15.75" customHeight="1" x14ac:dyDescent="0.2">
      <c r="B16" s="25" t="s">
        <v>471</v>
      </c>
      <c r="C16" s="25" t="s">
        <v>472</v>
      </c>
      <c r="D16" s="25" t="s">
        <v>195</v>
      </c>
      <c r="E16" s="26">
        <v>57323</v>
      </c>
      <c r="F16" s="27">
        <v>229.06</v>
      </c>
      <c r="G16" s="28">
        <v>4.4299999999999999E-2</v>
      </c>
      <c r="H16" s="29"/>
    </row>
    <row r="17" spans="2:8" ht="15.75" customHeight="1" x14ac:dyDescent="0.2">
      <c r="B17" s="25" t="s">
        <v>438</v>
      </c>
      <c r="C17" s="25" t="s">
        <v>439</v>
      </c>
      <c r="D17" s="25" t="s">
        <v>195</v>
      </c>
      <c r="E17" s="26">
        <v>12401</v>
      </c>
      <c r="F17" s="27">
        <v>228.49</v>
      </c>
      <c r="G17" s="28">
        <v>4.4200000000000003E-2</v>
      </c>
      <c r="H17" s="29"/>
    </row>
    <row r="18" spans="2:8" ht="15.75" customHeight="1" x14ac:dyDescent="0.2">
      <c r="B18" s="25" t="s">
        <v>473</v>
      </c>
      <c r="C18" s="25" t="s">
        <v>474</v>
      </c>
      <c r="D18" s="25" t="s">
        <v>195</v>
      </c>
      <c r="E18" s="26">
        <v>24270</v>
      </c>
      <c r="F18" s="27">
        <v>211.99</v>
      </c>
      <c r="G18" s="28">
        <v>4.1000000000000002E-2</v>
      </c>
      <c r="H18" s="29"/>
    </row>
    <row r="19" spans="2:8" ht="15.75" customHeight="1" x14ac:dyDescent="0.2">
      <c r="B19" s="25" t="s">
        <v>425</v>
      </c>
      <c r="C19" s="25" t="s">
        <v>426</v>
      </c>
      <c r="D19" s="25" t="s">
        <v>195</v>
      </c>
      <c r="E19" s="26">
        <v>5722</v>
      </c>
      <c r="F19" s="27">
        <v>208.44</v>
      </c>
      <c r="G19" s="28">
        <v>4.0300000000000002E-2</v>
      </c>
      <c r="H19" s="29"/>
    </row>
    <row r="20" spans="2:8" ht="15.75" customHeight="1" x14ac:dyDescent="0.2">
      <c r="B20" s="25" t="s">
        <v>367</v>
      </c>
      <c r="C20" s="25" t="s">
        <v>368</v>
      </c>
      <c r="D20" s="25" t="s">
        <v>177</v>
      </c>
      <c r="E20" s="26">
        <v>23135</v>
      </c>
      <c r="F20" s="27">
        <v>164.13</v>
      </c>
      <c r="G20" s="28">
        <v>3.1699999999999999E-2</v>
      </c>
      <c r="H20" s="29"/>
    </row>
    <row r="21" spans="2:8" ht="15.75" customHeight="1" x14ac:dyDescent="0.2">
      <c r="B21" s="25" t="s">
        <v>475</v>
      </c>
      <c r="C21" s="25" t="s">
        <v>476</v>
      </c>
      <c r="D21" s="25" t="s">
        <v>177</v>
      </c>
      <c r="E21" s="26">
        <v>11846</v>
      </c>
      <c r="F21" s="27">
        <v>158.87</v>
      </c>
      <c r="G21" s="28">
        <v>3.0700000000000002E-2</v>
      </c>
      <c r="H21" s="29"/>
    </row>
    <row r="22" spans="2:8" ht="15.75" customHeight="1" x14ac:dyDescent="0.2">
      <c r="B22" s="25" t="s">
        <v>477</v>
      </c>
      <c r="C22" s="25" t="s">
        <v>478</v>
      </c>
      <c r="D22" s="25" t="s">
        <v>195</v>
      </c>
      <c r="E22" s="26">
        <v>9000</v>
      </c>
      <c r="F22" s="27">
        <v>82.23</v>
      </c>
      <c r="G22" s="28">
        <v>1.5900000000000001E-2</v>
      </c>
      <c r="H22" s="29"/>
    </row>
    <row r="23" spans="2:8" ht="15.75" customHeight="1" x14ac:dyDescent="0.2">
      <c r="B23" s="24" t="s">
        <v>99</v>
      </c>
      <c r="C23" s="24"/>
      <c r="D23" s="24"/>
      <c r="E23" s="30"/>
      <c r="F23" s="31">
        <v>4909.4799999999996</v>
      </c>
      <c r="G23" s="32">
        <v>0.94889999999999997</v>
      </c>
      <c r="H23" s="33"/>
    </row>
    <row r="24" spans="2:8" ht="15.75" customHeight="1" x14ac:dyDescent="0.2">
      <c r="B24" s="24" t="s">
        <v>158</v>
      </c>
      <c r="C24" s="25"/>
      <c r="D24" s="25"/>
      <c r="E24" s="26"/>
      <c r="F24" s="27"/>
      <c r="G24" s="28"/>
      <c r="H24" s="29"/>
    </row>
    <row r="25" spans="2:8" ht="15.75" customHeight="1" x14ac:dyDescent="0.2">
      <c r="B25" s="24" t="s">
        <v>99</v>
      </c>
      <c r="C25" s="25"/>
      <c r="D25" s="25"/>
      <c r="E25" s="26"/>
      <c r="F25" s="34" t="s">
        <v>101</v>
      </c>
      <c r="G25" s="35" t="s">
        <v>101</v>
      </c>
      <c r="H25" s="29"/>
    </row>
    <row r="26" spans="2:8" ht="15.75" customHeight="1" x14ac:dyDescent="0.2">
      <c r="B26" s="25"/>
      <c r="C26" s="25"/>
      <c r="D26" s="25"/>
      <c r="E26" s="26"/>
      <c r="F26" s="27"/>
      <c r="G26" s="28"/>
      <c r="H26" s="29"/>
    </row>
    <row r="27" spans="2:8" ht="15.75" customHeight="1" x14ac:dyDescent="0.2">
      <c r="B27" s="36" t="s">
        <v>103</v>
      </c>
      <c r="C27" s="36"/>
      <c r="D27" s="36"/>
      <c r="E27" s="37"/>
      <c r="F27" s="31">
        <v>4909.4799999999996</v>
      </c>
      <c r="G27" s="32">
        <v>0.94889999999999997</v>
      </c>
      <c r="H27" s="33"/>
    </row>
    <row r="28" spans="2:8" ht="15.75" customHeight="1" x14ac:dyDescent="0.2">
      <c r="B28" s="25"/>
      <c r="C28" s="25"/>
      <c r="D28" s="25"/>
      <c r="E28" s="26"/>
      <c r="F28" s="27"/>
      <c r="G28" s="28"/>
      <c r="H28" s="29"/>
    </row>
    <row r="29" spans="2:8" ht="15.75" customHeight="1" x14ac:dyDescent="0.2">
      <c r="B29" s="25"/>
      <c r="C29" s="25"/>
      <c r="D29" s="25"/>
      <c r="E29" s="26"/>
      <c r="F29" s="27"/>
      <c r="G29" s="28"/>
      <c r="H29" s="29"/>
    </row>
    <row r="30" spans="2:8" ht="15.75" customHeight="1" x14ac:dyDescent="0.2">
      <c r="B30" s="24" t="s">
        <v>104</v>
      </c>
      <c r="C30" s="25"/>
      <c r="D30" s="25"/>
      <c r="E30" s="26"/>
      <c r="F30" s="27"/>
      <c r="G30" s="28"/>
      <c r="H30" s="29"/>
    </row>
    <row r="31" spans="2:8" ht="15.75" customHeight="1" x14ac:dyDescent="0.2">
      <c r="B31" s="25" t="s">
        <v>105</v>
      </c>
      <c r="C31" s="25"/>
      <c r="D31" s="25"/>
      <c r="E31" s="26"/>
      <c r="F31" s="27">
        <v>274.93</v>
      </c>
      <c r="G31" s="28">
        <v>5.3100000000000001E-2</v>
      </c>
      <c r="H31" s="29"/>
    </row>
    <row r="32" spans="2:8" ht="15.75" customHeight="1" x14ac:dyDescent="0.2">
      <c r="B32" s="24" t="s">
        <v>99</v>
      </c>
      <c r="C32" s="24"/>
      <c r="D32" s="24"/>
      <c r="E32" s="30"/>
      <c r="F32" s="31">
        <v>274.93</v>
      </c>
      <c r="G32" s="32">
        <v>5.3100000000000001E-2</v>
      </c>
      <c r="H32" s="33"/>
    </row>
    <row r="33" spans="2:8" ht="15.75" customHeight="1" x14ac:dyDescent="0.2">
      <c r="B33" s="25"/>
      <c r="C33" s="25"/>
      <c r="D33" s="25"/>
      <c r="E33" s="26"/>
      <c r="F33" s="27"/>
      <c r="G33" s="28"/>
      <c r="H33" s="29"/>
    </row>
    <row r="34" spans="2:8" ht="15.75" customHeight="1" x14ac:dyDescent="0.2">
      <c r="B34" s="36" t="s">
        <v>103</v>
      </c>
      <c r="C34" s="36"/>
      <c r="D34" s="36"/>
      <c r="E34" s="37"/>
      <c r="F34" s="31">
        <v>274.93</v>
      </c>
      <c r="G34" s="32">
        <v>5.3100000000000001E-2</v>
      </c>
      <c r="H34" s="33"/>
    </row>
    <row r="35" spans="2:8" ht="15.75" customHeight="1" x14ac:dyDescent="0.2">
      <c r="B35" s="25" t="s">
        <v>106</v>
      </c>
      <c r="C35" s="25"/>
      <c r="D35" s="25"/>
      <c r="E35" s="26"/>
      <c r="F35" s="38">
        <v>-10.42</v>
      </c>
      <c r="G35" s="39">
        <v>-2.0000000000000018E-3</v>
      </c>
      <c r="H35" s="29"/>
    </row>
    <row r="36" spans="2:8" ht="15.75" customHeight="1" x14ac:dyDescent="0.2">
      <c r="B36" s="40" t="s">
        <v>107</v>
      </c>
      <c r="C36" s="40"/>
      <c r="D36" s="40"/>
      <c r="E36" s="41"/>
      <c r="F36" s="42">
        <v>5173.99</v>
      </c>
      <c r="G36" s="43">
        <v>1</v>
      </c>
      <c r="H36" s="44"/>
    </row>
    <row r="37" spans="2:8" ht="15.75" customHeight="1" thickBot="1" x14ac:dyDescent="0.25">
      <c r="B37" s="2"/>
    </row>
    <row r="38" spans="2:8" ht="27" customHeight="1" thickBot="1" x14ac:dyDescent="0.25">
      <c r="B38" s="57" t="s">
        <v>785</v>
      </c>
      <c r="C38" s="58" t="s">
        <v>786</v>
      </c>
      <c r="D38" s="58" t="s">
        <v>787</v>
      </c>
      <c r="E38" s="59" t="s">
        <v>788</v>
      </c>
      <c r="G38" s="2"/>
      <c r="H38" s="2"/>
    </row>
    <row r="39" spans="2:8" ht="29.25" customHeight="1" x14ac:dyDescent="0.2">
      <c r="B39" s="60" t="s">
        <v>48</v>
      </c>
      <c r="C39" s="99"/>
      <c r="D39" s="102" t="s">
        <v>821</v>
      </c>
      <c r="E39" s="104"/>
      <c r="G39" s="2"/>
      <c r="H39" s="2"/>
    </row>
    <row r="40" spans="2:8" ht="39.950000000000003" customHeight="1" x14ac:dyDescent="0.2">
      <c r="B40" s="61" t="s">
        <v>819</v>
      </c>
      <c r="C40" s="100"/>
      <c r="D40" s="103"/>
      <c r="E40" s="100"/>
      <c r="G40" s="2"/>
      <c r="H40" s="2"/>
    </row>
    <row r="41" spans="2:8" ht="39.950000000000003" customHeight="1" x14ac:dyDescent="0.2">
      <c r="B41" s="61" t="s">
        <v>822</v>
      </c>
      <c r="C41" s="100"/>
      <c r="D41" s="103"/>
      <c r="E41" s="100"/>
      <c r="G41" s="2"/>
      <c r="H41" s="2"/>
    </row>
    <row r="42" spans="2:8" ht="23.25" customHeight="1" thickBot="1" x14ac:dyDescent="0.25">
      <c r="B42" s="63" t="s">
        <v>809</v>
      </c>
      <c r="C42" s="101"/>
      <c r="D42" s="67" t="s">
        <v>809</v>
      </c>
      <c r="E42" s="105"/>
      <c r="G42" s="2"/>
      <c r="H42" s="2"/>
    </row>
    <row r="44" spans="2:8" ht="12" x14ac:dyDescent="0.2">
      <c r="B44" s="2" t="s">
        <v>789</v>
      </c>
      <c r="C44" s="2"/>
      <c r="D44" s="2"/>
      <c r="G44" s="2"/>
      <c r="H44" s="2"/>
    </row>
    <row r="45" spans="2:8" ht="12" x14ac:dyDescent="0.2">
      <c r="B45" s="3" t="s">
        <v>790</v>
      </c>
      <c r="C45" s="2"/>
      <c r="D45" s="2"/>
      <c r="G45" s="2"/>
      <c r="H45"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39:C42"/>
    <mergeCell ref="D39:D41"/>
    <mergeCell ref="E39:E42"/>
  </mergeCells>
  <hyperlinks>
    <hyperlink ref="I1" location="'Sheet1'!A1" display="Index" xr:uid="{69379295-537A-4317-833E-7796F7FB631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4659C-3F2C-4775-A064-AA54E91BEB36}">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42578125" style="9" customWidth="1"/>
    <col min="4" max="4" width="26.5703125" style="9" customWidth="1"/>
    <col min="5" max="5" width="29.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479</v>
      </c>
      <c r="C7" s="25" t="s">
        <v>480</v>
      </c>
      <c r="D7" s="25" t="s">
        <v>279</v>
      </c>
      <c r="E7" s="26">
        <v>146060</v>
      </c>
      <c r="F7" s="27">
        <v>879.57</v>
      </c>
      <c r="G7" s="28">
        <v>4.2599999999999999E-2</v>
      </c>
      <c r="H7" s="29"/>
    </row>
    <row r="8" spans="2:9" ht="15.75" customHeight="1" x14ac:dyDescent="0.2">
      <c r="B8" s="25" t="s">
        <v>329</v>
      </c>
      <c r="C8" s="25" t="s">
        <v>330</v>
      </c>
      <c r="D8" s="25" t="s">
        <v>331</v>
      </c>
      <c r="E8" s="26">
        <v>38900</v>
      </c>
      <c r="F8" s="27">
        <v>796.91</v>
      </c>
      <c r="G8" s="28">
        <v>3.8600000000000002E-2</v>
      </c>
      <c r="H8" s="29"/>
    </row>
    <row r="9" spans="2:9" ht="15.75" customHeight="1" x14ac:dyDescent="0.2">
      <c r="B9" s="25" t="s">
        <v>128</v>
      </c>
      <c r="C9" s="25" t="s">
        <v>129</v>
      </c>
      <c r="D9" s="25" t="s">
        <v>130</v>
      </c>
      <c r="E9" s="26">
        <v>74682</v>
      </c>
      <c r="F9" s="27">
        <v>716.01</v>
      </c>
      <c r="G9" s="28">
        <v>3.4700000000000002E-2</v>
      </c>
      <c r="H9" s="29"/>
    </row>
    <row r="10" spans="2:9" ht="15.75" customHeight="1" x14ac:dyDescent="0.2">
      <c r="B10" s="25" t="s">
        <v>239</v>
      </c>
      <c r="C10" s="25" t="s">
        <v>240</v>
      </c>
      <c r="D10" s="25" t="s">
        <v>130</v>
      </c>
      <c r="E10" s="26">
        <v>476175</v>
      </c>
      <c r="F10" s="27">
        <v>685.45</v>
      </c>
      <c r="G10" s="28">
        <v>3.32E-2</v>
      </c>
      <c r="H10" s="29"/>
    </row>
    <row r="11" spans="2:9" ht="15.75" customHeight="1" x14ac:dyDescent="0.2">
      <c r="B11" s="25" t="s">
        <v>481</v>
      </c>
      <c r="C11" s="25" t="s">
        <v>482</v>
      </c>
      <c r="D11" s="25" t="s">
        <v>155</v>
      </c>
      <c r="E11" s="26">
        <v>56781</v>
      </c>
      <c r="F11" s="27">
        <v>637</v>
      </c>
      <c r="G11" s="28">
        <v>3.09E-2</v>
      </c>
      <c r="H11" s="29"/>
    </row>
    <row r="12" spans="2:9" ht="15.75" customHeight="1" x14ac:dyDescent="0.2">
      <c r="B12" s="25" t="s">
        <v>427</v>
      </c>
      <c r="C12" s="25" t="s">
        <v>428</v>
      </c>
      <c r="D12" s="25" t="s">
        <v>416</v>
      </c>
      <c r="E12" s="26">
        <v>17254</v>
      </c>
      <c r="F12" s="27">
        <v>626.03</v>
      </c>
      <c r="G12" s="28">
        <v>3.0300000000000001E-2</v>
      </c>
      <c r="H12" s="29"/>
    </row>
    <row r="13" spans="2:9" ht="15.75" customHeight="1" x14ac:dyDescent="0.2">
      <c r="B13" s="25" t="s">
        <v>340</v>
      </c>
      <c r="C13" s="25" t="s">
        <v>341</v>
      </c>
      <c r="D13" s="25" t="s">
        <v>133</v>
      </c>
      <c r="E13" s="26">
        <v>11425</v>
      </c>
      <c r="F13" s="27">
        <v>624.54</v>
      </c>
      <c r="G13" s="28">
        <v>3.0300000000000001E-2</v>
      </c>
      <c r="H13" s="29"/>
    </row>
    <row r="14" spans="2:9" ht="15.75" customHeight="1" x14ac:dyDescent="0.2">
      <c r="B14" s="25" t="s">
        <v>483</v>
      </c>
      <c r="C14" s="25" t="s">
        <v>484</v>
      </c>
      <c r="D14" s="25" t="s">
        <v>344</v>
      </c>
      <c r="E14" s="26">
        <v>30968</v>
      </c>
      <c r="F14" s="27">
        <v>605.13</v>
      </c>
      <c r="G14" s="28">
        <v>2.93E-2</v>
      </c>
      <c r="H14" s="29"/>
    </row>
    <row r="15" spans="2:9" ht="15.75" customHeight="1" x14ac:dyDescent="0.2">
      <c r="B15" s="25" t="s">
        <v>485</v>
      </c>
      <c r="C15" s="25" t="s">
        <v>486</v>
      </c>
      <c r="D15" s="25" t="s">
        <v>344</v>
      </c>
      <c r="E15" s="26">
        <v>10900</v>
      </c>
      <c r="F15" s="27">
        <v>558.41</v>
      </c>
      <c r="G15" s="28">
        <v>2.7099999999999999E-2</v>
      </c>
      <c r="H15" s="29"/>
    </row>
    <row r="16" spans="2:9" ht="15.75" customHeight="1" x14ac:dyDescent="0.2">
      <c r="B16" s="25" t="s">
        <v>258</v>
      </c>
      <c r="C16" s="25" t="s">
        <v>259</v>
      </c>
      <c r="D16" s="25" t="s">
        <v>224</v>
      </c>
      <c r="E16" s="26">
        <v>393332</v>
      </c>
      <c r="F16" s="27">
        <v>523.91999999999996</v>
      </c>
      <c r="G16" s="28">
        <v>2.5399999999999999E-2</v>
      </c>
      <c r="H16" s="29"/>
    </row>
    <row r="17" spans="2:8" ht="15.75" customHeight="1" x14ac:dyDescent="0.2">
      <c r="B17" s="25" t="s">
        <v>425</v>
      </c>
      <c r="C17" s="25" t="s">
        <v>426</v>
      </c>
      <c r="D17" s="25" t="s">
        <v>195</v>
      </c>
      <c r="E17" s="26">
        <v>14221</v>
      </c>
      <c r="F17" s="27">
        <v>518.04999999999995</v>
      </c>
      <c r="G17" s="28">
        <v>2.5100000000000001E-2</v>
      </c>
      <c r="H17" s="29"/>
    </row>
    <row r="18" spans="2:8" ht="15.75" customHeight="1" x14ac:dyDescent="0.2">
      <c r="B18" s="25" t="s">
        <v>342</v>
      </c>
      <c r="C18" s="25" t="s">
        <v>343</v>
      </c>
      <c r="D18" s="25" t="s">
        <v>344</v>
      </c>
      <c r="E18" s="26">
        <v>11099</v>
      </c>
      <c r="F18" s="27">
        <v>494.76</v>
      </c>
      <c r="G18" s="28">
        <v>2.4E-2</v>
      </c>
      <c r="H18" s="29"/>
    </row>
    <row r="19" spans="2:8" ht="15.75" customHeight="1" x14ac:dyDescent="0.2">
      <c r="B19" s="25" t="s">
        <v>487</v>
      </c>
      <c r="C19" s="25" t="s">
        <v>488</v>
      </c>
      <c r="D19" s="25" t="s">
        <v>279</v>
      </c>
      <c r="E19" s="26">
        <v>21016</v>
      </c>
      <c r="F19" s="27">
        <v>488.23</v>
      </c>
      <c r="G19" s="28">
        <v>2.3699999999999999E-2</v>
      </c>
      <c r="H19" s="29"/>
    </row>
    <row r="20" spans="2:8" ht="15.75" customHeight="1" x14ac:dyDescent="0.2">
      <c r="B20" s="25" t="s">
        <v>489</v>
      </c>
      <c r="C20" s="25" t="s">
        <v>490</v>
      </c>
      <c r="D20" s="25" t="s">
        <v>206</v>
      </c>
      <c r="E20" s="26">
        <v>22667</v>
      </c>
      <c r="F20" s="27">
        <v>472.62</v>
      </c>
      <c r="G20" s="28">
        <v>2.29E-2</v>
      </c>
      <c r="H20" s="29"/>
    </row>
    <row r="21" spans="2:8" ht="15.75" customHeight="1" x14ac:dyDescent="0.2">
      <c r="B21" s="25" t="s">
        <v>491</v>
      </c>
      <c r="C21" s="25" t="s">
        <v>492</v>
      </c>
      <c r="D21" s="25" t="s">
        <v>450</v>
      </c>
      <c r="E21" s="26">
        <v>240000</v>
      </c>
      <c r="F21" s="27">
        <v>441.24</v>
      </c>
      <c r="G21" s="28">
        <v>2.1399999999999999E-2</v>
      </c>
      <c r="H21" s="29"/>
    </row>
    <row r="22" spans="2:8" ht="15.75" customHeight="1" x14ac:dyDescent="0.2">
      <c r="B22" s="25" t="s">
        <v>493</v>
      </c>
      <c r="C22" s="25" t="s">
        <v>494</v>
      </c>
      <c r="D22" s="25" t="s">
        <v>130</v>
      </c>
      <c r="E22" s="26">
        <v>233500</v>
      </c>
      <c r="F22" s="27">
        <v>437</v>
      </c>
      <c r="G22" s="28">
        <v>2.12E-2</v>
      </c>
      <c r="H22" s="29"/>
    </row>
    <row r="23" spans="2:8" ht="15.75" customHeight="1" x14ac:dyDescent="0.2">
      <c r="B23" s="25" t="s">
        <v>385</v>
      </c>
      <c r="C23" s="25" t="s">
        <v>386</v>
      </c>
      <c r="D23" s="25" t="s">
        <v>279</v>
      </c>
      <c r="E23" s="26">
        <v>24473</v>
      </c>
      <c r="F23" s="27">
        <v>406.34</v>
      </c>
      <c r="G23" s="28">
        <v>1.9699999999999999E-2</v>
      </c>
      <c r="H23" s="29"/>
    </row>
    <row r="24" spans="2:8" ht="15.75" customHeight="1" x14ac:dyDescent="0.2">
      <c r="B24" s="25" t="s">
        <v>207</v>
      </c>
      <c r="C24" s="25" t="s">
        <v>208</v>
      </c>
      <c r="D24" s="25" t="s">
        <v>209</v>
      </c>
      <c r="E24" s="26">
        <v>96224</v>
      </c>
      <c r="F24" s="27">
        <v>405.01</v>
      </c>
      <c r="G24" s="28">
        <v>1.9599999999999999E-2</v>
      </c>
      <c r="H24" s="29"/>
    </row>
    <row r="25" spans="2:8" ht="15.75" customHeight="1" x14ac:dyDescent="0.2">
      <c r="B25" s="25" t="s">
        <v>495</v>
      </c>
      <c r="C25" s="25" t="s">
        <v>496</v>
      </c>
      <c r="D25" s="25" t="s">
        <v>314</v>
      </c>
      <c r="E25" s="26">
        <v>1616612</v>
      </c>
      <c r="F25" s="27">
        <v>396.88</v>
      </c>
      <c r="G25" s="28">
        <v>1.9199999999999998E-2</v>
      </c>
      <c r="H25" s="29"/>
    </row>
    <row r="26" spans="2:8" ht="15.75" customHeight="1" x14ac:dyDescent="0.2">
      <c r="B26" s="25" t="s">
        <v>359</v>
      </c>
      <c r="C26" s="25" t="s">
        <v>360</v>
      </c>
      <c r="D26" s="25" t="s">
        <v>344</v>
      </c>
      <c r="E26" s="26">
        <v>36000</v>
      </c>
      <c r="F26" s="27">
        <v>385.33</v>
      </c>
      <c r="G26" s="28">
        <v>1.8700000000000001E-2</v>
      </c>
      <c r="H26" s="29"/>
    </row>
    <row r="27" spans="2:8" ht="15.75" customHeight="1" x14ac:dyDescent="0.2">
      <c r="B27" s="25" t="s">
        <v>371</v>
      </c>
      <c r="C27" s="25" t="s">
        <v>372</v>
      </c>
      <c r="D27" s="25" t="s">
        <v>294</v>
      </c>
      <c r="E27" s="26">
        <v>122647</v>
      </c>
      <c r="F27" s="27">
        <v>368</v>
      </c>
      <c r="G27" s="28">
        <v>1.78E-2</v>
      </c>
      <c r="H27" s="29"/>
    </row>
    <row r="28" spans="2:8" ht="15.75" customHeight="1" x14ac:dyDescent="0.2">
      <c r="B28" s="25" t="s">
        <v>497</v>
      </c>
      <c r="C28" s="25" t="s">
        <v>498</v>
      </c>
      <c r="D28" s="25" t="s">
        <v>331</v>
      </c>
      <c r="E28" s="26">
        <v>8219</v>
      </c>
      <c r="F28" s="27">
        <v>356.01</v>
      </c>
      <c r="G28" s="28">
        <v>1.7299999999999999E-2</v>
      </c>
      <c r="H28" s="29"/>
    </row>
    <row r="29" spans="2:8" ht="15.75" customHeight="1" x14ac:dyDescent="0.2">
      <c r="B29" s="25" t="s">
        <v>499</v>
      </c>
      <c r="C29" s="25" t="s">
        <v>500</v>
      </c>
      <c r="D29" s="25" t="s">
        <v>141</v>
      </c>
      <c r="E29" s="26">
        <v>24850</v>
      </c>
      <c r="F29" s="27">
        <v>352.85</v>
      </c>
      <c r="G29" s="28">
        <v>1.7100000000000001E-2</v>
      </c>
      <c r="H29" s="29"/>
    </row>
    <row r="30" spans="2:8" ht="15.75" customHeight="1" x14ac:dyDescent="0.2">
      <c r="B30" s="25" t="s">
        <v>501</v>
      </c>
      <c r="C30" s="25" t="s">
        <v>502</v>
      </c>
      <c r="D30" s="25" t="s">
        <v>294</v>
      </c>
      <c r="E30" s="26">
        <v>39724</v>
      </c>
      <c r="F30" s="27">
        <v>345.56</v>
      </c>
      <c r="G30" s="28">
        <v>1.6799999999999999E-2</v>
      </c>
      <c r="H30" s="29"/>
    </row>
    <row r="31" spans="2:8" ht="15.75" customHeight="1" x14ac:dyDescent="0.2">
      <c r="B31" s="25" t="s">
        <v>503</v>
      </c>
      <c r="C31" s="25" t="s">
        <v>504</v>
      </c>
      <c r="D31" s="25" t="s">
        <v>344</v>
      </c>
      <c r="E31" s="26">
        <v>20103</v>
      </c>
      <c r="F31" s="27">
        <v>336.87</v>
      </c>
      <c r="G31" s="28">
        <v>1.6299999999999999E-2</v>
      </c>
      <c r="H31" s="29"/>
    </row>
    <row r="32" spans="2:8" ht="15.75" customHeight="1" x14ac:dyDescent="0.2">
      <c r="B32" s="25" t="s">
        <v>250</v>
      </c>
      <c r="C32" s="25" t="s">
        <v>251</v>
      </c>
      <c r="D32" s="25" t="s">
        <v>130</v>
      </c>
      <c r="E32" s="26">
        <v>58600</v>
      </c>
      <c r="F32" s="27">
        <v>328.95</v>
      </c>
      <c r="G32" s="28">
        <v>1.5900000000000001E-2</v>
      </c>
      <c r="H32" s="29"/>
    </row>
    <row r="33" spans="2:8" ht="15.75" customHeight="1" x14ac:dyDescent="0.2">
      <c r="B33" s="25" t="s">
        <v>505</v>
      </c>
      <c r="C33" s="25" t="s">
        <v>506</v>
      </c>
      <c r="D33" s="25" t="s">
        <v>206</v>
      </c>
      <c r="E33" s="26">
        <v>36856</v>
      </c>
      <c r="F33" s="27">
        <v>319.8</v>
      </c>
      <c r="G33" s="28">
        <v>1.55E-2</v>
      </c>
      <c r="H33" s="29"/>
    </row>
    <row r="34" spans="2:8" ht="15.75" customHeight="1" x14ac:dyDescent="0.2">
      <c r="B34" s="25" t="s">
        <v>507</v>
      </c>
      <c r="C34" s="25" t="s">
        <v>508</v>
      </c>
      <c r="D34" s="25" t="s">
        <v>509</v>
      </c>
      <c r="E34" s="26">
        <v>28106</v>
      </c>
      <c r="F34" s="27">
        <v>315.02999999999997</v>
      </c>
      <c r="G34" s="28">
        <v>1.5299999999999999E-2</v>
      </c>
      <c r="H34" s="29"/>
    </row>
    <row r="35" spans="2:8" ht="15.75" customHeight="1" x14ac:dyDescent="0.2">
      <c r="B35" s="25" t="s">
        <v>510</v>
      </c>
      <c r="C35" s="25" t="s">
        <v>511</v>
      </c>
      <c r="D35" s="25" t="s">
        <v>512</v>
      </c>
      <c r="E35" s="26">
        <v>1006</v>
      </c>
      <c r="F35" s="27">
        <v>313.39999999999998</v>
      </c>
      <c r="G35" s="28">
        <v>1.52E-2</v>
      </c>
      <c r="H35" s="29"/>
    </row>
    <row r="36" spans="2:8" ht="15.75" customHeight="1" x14ac:dyDescent="0.2">
      <c r="B36" s="25" t="s">
        <v>513</v>
      </c>
      <c r="C36" s="25" t="s">
        <v>514</v>
      </c>
      <c r="D36" s="25" t="s">
        <v>294</v>
      </c>
      <c r="E36" s="26">
        <v>18757</v>
      </c>
      <c r="F36" s="27">
        <v>306.43</v>
      </c>
      <c r="G36" s="28">
        <v>1.49E-2</v>
      </c>
      <c r="H36" s="29"/>
    </row>
    <row r="37" spans="2:8" ht="15.75" customHeight="1" x14ac:dyDescent="0.2">
      <c r="B37" s="25" t="s">
        <v>515</v>
      </c>
      <c r="C37" s="25" t="s">
        <v>516</v>
      </c>
      <c r="D37" s="25" t="s">
        <v>279</v>
      </c>
      <c r="E37" s="26">
        <v>10006</v>
      </c>
      <c r="F37" s="27">
        <v>305.41000000000003</v>
      </c>
      <c r="G37" s="28">
        <v>1.4800000000000001E-2</v>
      </c>
      <c r="H37" s="29"/>
    </row>
    <row r="38" spans="2:8" ht="15.75" customHeight="1" x14ac:dyDescent="0.2">
      <c r="B38" s="25" t="s">
        <v>414</v>
      </c>
      <c r="C38" s="25" t="s">
        <v>415</v>
      </c>
      <c r="D38" s="25" t="s">
        <v>416</v>
      </c>
      <c r="E38" s="26">
        <v>27611</v>
      </c>
      <c r="F38" s="27">
        <v>301.22000000000003</v>
      </c>
      <c r="G38" s="28">
        <v>1.46E-2</v>
      </c>
      <c r="H38" s="29"/>
    </row>
    <row r="39" spans="2:8" ht="15.75" customHeight="1" x14ac:dyDescent="0.2">
      <c r="B39" s="25" t="s">
        <v>517</v>
      </c>
      <c r="C39" s="25" t="s">
        <v>518</v>
      </c>
      <c r="D39" s="25" t="s">
        <v>206</v>
      </c>
      <c r="E39" s="26">
        <v>14866</v>
      </c>
      <c r="F39" s="27">
        <v>298.17</v>
      </c>
      <c r="G39" s="28">
        <v>1.4500000000000001E-2</v>
      </c>
      <c r="H39" s="29"/>
    </row>
    <row r="40" spans="2:8" ht="15.75" customHeight="1" x14ac:dyDescent="0.2">
      <c r="B40" s="25" t="s">
        <v>315</v>
      </c>
      <c r="C40" s="25" t="s">
        <v>316</v>
      </c>
      <c r="D40" s="25" t="s">
        <v>155</v>
      </c>
      <c r="E40" s="26">
        <v>23590</v>
      </c>
      <c r="F40" s="27">
        <v>297.32</v>
      </c>
      <c r="G40" s="28">
        <v>1.44E-2</v>
      </c>
      <c r="H40" s="29"/>
    </row>
    <row r="41" spans="2:8" ht="15.75" customHeight="1" x14ac:dyDescent="0.2">
      <c r="B41" s="25" t="s">
        <v>519</v>
      </c>
      <c r="C41" s="25" t="s">
        <v>520</v>
      </c>
      <c r="D41" s="25" t="s">
        <v>294</v>
      </c>
      <c r="E41" s="26">
        <v>27596</v>
      </c>
      <c r="F41" s="27">
        <v>289.19</v>
      </c>
      <c r="G41" s="28">
        <v>1.4E-2</v>
      </c>
      <c r="H41" s="29"/>
    </row>
    <row r="42" spans="2:8" ht="15.75" customHeight="1" x14ac:dyDescent="0.2">
      <c r="B42" s="25" t="s">
        <v>521</v>
      </c>
      <c r="C42" s="25" t="s">
        <v>522</v>
      </c>
      <c r="D42" s="25" t="s">
        <v>294</v>
      </c>
      <c r="E42" s="26">
        <v>30004</v>
      </c>
      <c r="F42" s="27">
        <v>283.51</v>
      </c>
      <c r="G42" s="28">
        <v>1.37E-2</v>
      </c>
      <c r="H42" s="29"/>
    </row>
    <row r="43" spans="2:8" ht="15.75" customHeight="1" x14ac:dyDescent="0.2">
      <c r="B43" s="25" t="s">
        <v>354</v>
      </c>
      <c r="C43" s="25" t="s">
        <v>355</v>
      </c>
      <c r="D43" s="25" t="s">
        <v>209</v>
      </c>
      <c r="E43" s="26">
        <v>55047</v>
      </c>
      <c r="F43" s="27">
        <v>281.87</v>
      </c>
      <c r="G43" s="28">
        <v>1.37E-2</v>
      </c>
      <c r="H43" s="29"/>
    </row>
    <row r="44" spans="2:8" ht="15.75" customHeight="1" x14ac:dyDescent="0.2">
      <c r="B44" s="25" t="s">
        <v>523</v>
      </c>
      <c r="C44" s="25" t="s">
        <v>524</v>
      </c>
      <c r="D44" s="25" t="s">
        <v>279</v>
      </c>
      <c r="E44" s="26">
        <v>71500</v>
      </c>
      <c r="F44" s="27">
        <v>277.70999999999998</v>
      </c>
      <c r="G44" s="28">
        <v>1.35E-2</v>
      </c>
      <c r="H44" s="29"/>
    </row>
    <row r="45" spans="2:8" ht="15.75" customHeight="1" x14ac:dyDescent="0.2">
      <c r="B45" s="25" t="s">
        <v>175</v>
      </c>
      <c r="C45" s="25" t="s">
        <v>176</v>
      </c>
      <c r="D45" s="25" t="s">
        <v>177</v>
      </c>
      <c r="E45" s="26">
        <v>5450</v>
      </c>
      <c r="F45" s="27">
        <v>262.37</v>
      </c>
      <c r="G45" s="28">
        <v>1.2699999999999999E-2</v>
      </c>
      <c r="H45" s="29"/>
    </row>
    <row r="46" spans="2:8" ht="15.75" customHeight="1" x14ac:dyDescent="0.2">
      <c r="B46" s="25" t="s">
        <v>525</v>
      </c>
      <c r="C46" s="25" t="s">
        <v>526</v>
      </c>
      <c r="D46" s="25" t="s">
        <v>407</v>
      </c>
      <c r="E46" s="26">
        <v>31219</v>
      </c>
      <c r="F46" s="27">
        <v>236.5</v>
      </c>
      <c r="G46" s="28">
        <v>1.15E-2</v>
      </c>
      <c r="H46" s="29"/>
    </row>
    <row r="47" spans="2:8" ht="15.75" customHeight="1" x14ac:dyDescent="0.2">
      <c r="B47" s="25" t="s">
        <v>527</v>
      </c>
      <c r="C47" s="25" t="s">
        <v>528</v>
      </c>
      <c r="D47" s="25" t="s">
        <v>358</v>
      </c>
      <c r="E47" s="26">
        <v>570</v>
      </c>
      <c r="F47" s="27">
        <v>225.97</v>
      </c>
      <c r="G47" s="28">
        <v>1.0999999999999999E-2</v>
      </c>
      <c r="H47" s="29"/>
    </row>
    <row r="48" spans="2:8" ht="15.75" customHeight="1" x14ac:dyDescent="0.2">
      <c r="B48" s="25" t="s">
        <v>529</v>
      </c>
      <c r="C48" s="25" t="s">
        <v>530</v>
      </c>
      <c r="D48" s="25" t="s">
        <v>351</v>
      </c>
      <c r="E48" s="26">
        <v>33350</v>
      </c>
      <c r="F48" s="27">
        <v>224.25</v>
      </c>
      <c r="G48" s="28">
        <v>1.09E-2</v>
      </c>
      <c r="H48" s="29"/>
    </row>
    <row r="49" spans="2:8" ht="15.75" customHeight="1" x14ac:dyDescent="0.2">
      <c r="B49" s="25" t="s">
        <v>471</v>
      </c>
      <c r="C49" s="25" t="s">
        <v>472</v>
      </c>
      <c r="D49" s="25" t="s">
        <v>195</v>
      </c>
      <c r="E49" s="26">
        <v>55991</v>
      </c>
      <c r="F49" s="27">
        <v>223.74</v>
      </c>
      <c r="G49" s="28">
        <v>1.0800000000000001E-2</v>
      </c>
      <c r="H49" s="29"/>
    </row>
    <row r="50" spans="2:8" ht="15.75" customHeight="1" x14ac:dyDescent="0.2">
      <c r="B50" s="25" t="s">
        <v>531</v>
      </c>
      <c r="C50" s="25" t="s">
        <v>532</v>
      </c>
      <c r="D50" s="25" t="s">
        <v>416</v>
      </c>
      <c r="E50" s="26">
        <v>50523</v>
      </c>
      <c r="F50" s="27">
        <v>222.55</v>
      </c>
      <c r="G50" s="28">
        <v>1.0800000000000001E-2</v>
      </c>
      <c r="H50" s="29"/>
    </row>
    <row r="51" spans="2:8" ht="15.75" customHeight="1" x14ac:dyDescent="0.2">
      <c r="B51" s="25" t="s">
        <v>533</v>
      </c>
      <c r="C51" s="25" t="s">
        <v>534</v>
      </c>
      <c r="D51" s="25" t="s">
        <v>133</v>
      </c>
      <c r="E51" s="26">
        <v>5300</v>
      </c>
      <c r="F51" s="27">
        <v>217.79</v>
      </c>
      <c r="G51" s="28">
        <v>1.06E-2</v>
      </c>
      <c r="H51" s="29"/>
    </row>
    <row r="52" spans="2:8" ht="15.75" customHeight="1" x14ac:dyDescent="0.2">
      <c r="B52" s="25" t="s">
        <v>453</v>
      </c>
      <c r="C52" s="25" t="s">
        <v>454</v>
      </c>
      <c r="D52" s="25" t="s">
        <v>155</v>
      </c>
      <c r="E52" s="26">
        <v>79650</v>
      </c>
      <c r="F52" s="27">
        <v>207.25</v>
      </c>
      <c r="G52" s="28">
        <v>0.01</v>
      </c>
      <c r="H52" s="29"/>
    </row>
    <row r="53" spans="2:8" ht="15.75" customHeight="1" x14ac:dyDescent="0.2">
      <c r="B53" s="25" t="s">
        <v>310</v>
      </c>
      <c r="C53" s="25" t="s">
        <v>311</v>
      </c>
      <c r="D53" s="25" t="s">
        <v>155</v>
      </c>
      <c r="E53" s="26">
        <v>19251</v>
      </c>
      <c r="F53" s="27">
        <v>202.77</v>
      </c>
      <c r="G53" s="28">
        <v>9.7999999999999997E-3</v>
      </c>
      <c r="H53" s="29"/>
    </row>
    <row r="54" spans="2:8" ht="15.75" customHeight="1" x14ac:dyDescent="0.2">
      <c r="B54" s="25" t="s">
        <v>535</v>
      </c>
      <c r="C54" s="25" t="s">
        <v>536</v>
      </c>
      <c r="D54" s="25" t="s">
        <v>209</v>
      </c>
      <c r="E54" s="26">
        <v>100000</v>
      </c>
      <c r="F54" s="27">
        <v>195.65</v>
      </c>
      <c r="G54" s="28">
        <v>9.4999999999999998E-3</v>
      </c>
      <c r="H54" s="29"/>
    </row>
    <row r="55" spans="2:8" ht="15.75" customHeight="1" x14ac:dyDescent="0.2">
      <c r="B55" s="25" t="s">
        <v>537</v>
      </c>
      <c r="C55" s="25" t="s">
        <v>538</v>
      </c>
      <c r="D55" s="25" t="s">
        <v>180</v>
      </c>
      <c r="E55" s="26">
        <v>94000</v>
      </c>
      <c r="F55" s="27">
        <v>163.89</v>
      </c>
      <c r="G55" s="28">
        <v>7.9000000000000008E-3</v>
      </c>
      <c r="H55" s="29"/>
    </row>
    <row r="56" spans="2:8" ht="15.75" customHeight="1" x14ac:dyDescent="0.2">
      <c r="B56" s="25" t="s">
        <v>539</v>
      </c>
      <c r="C56" s="25" t="s">
        <v>540</v>
      </c>
      <c r="D56" s="25" t="s">
        <v>344</v>
      </c>
      <c r="E56" s="26">
        <v>3081</v>
      </c>
      <c r="F56" s="27">
        <v>160.58000000000001</v>
      </c>
      <c r="G56" s="28">
        <v>7.7999999999999996E-3</v>
      </c>
      <c r="H56" s="29"/>
    </row>
    <row r="57" spans="2:8" ht="15.75" customHeight="1" x14ac:dyDescent="0.2">
      <c r="B57" s="25" t="s">
        <v>167</v>
      </c>
      <c r="C57" s="25" t="s">
        <v>260</v>
      </c>
      <c r="D57" s="25" t="s">
        <v>155</v>
      </c>
      <c r="E57" s="26">
        <v>2232</v>
      </c>
      <c r="F57" s="27">
        <v>159.88</v>
      </c>
      <c r="G57" s="28">
        <v>7.7999999999999996E-3</v>
      </c>
      <c r="H57" s="29"/>
    </row>
    <row r="58" spans="2:8" ht="15.75" customHeight="1" x14ac:dyDescent="0.2">
      <c r="B58" s="25" t="s">
        <v>431</v>
      </c>
      <c r="C58" s="25" t="s">
        <v>432</v>
      </c>
      <c r="D58" s="25" t="s">
        <v>344</v>
      </c>
      <c r="E58" s="26">
        <v>11020</v>
      </c>
      <c r="F58" s="27">
        <v>125.21</v>
      </c>
      <c r="G58" s="28">
        <v>6.1000000000000004E-3</v>
      </c>
      <c r="H58" s="29"/>
    </row>
    <row r="59" spans="2:8" ht="15.75" customHeight="1" x14ac:dyDescent="0.2">
      <c r="B59" s="25" t="s">
        <v>181</v>
      </c>
      <c r="C59" s="25" t="s">
        <v>182</v>
      </c>
      <c r="D59" s="25" t="s">
        <v>183</v>
      </c>
      <c r="E59" s="26">
        <v>48450</v>
      </c>
      <c r="F59" s="27">
        <v>118.75</v>
      </c>
      <c r="G59" s="28">
        <v>5.7999999999999996E-3</v>
      </c>
      <c r="H59" s="29"/>
    </row>
    <row r="60" spans="2:8" ht="15.75" customHeight="1" x14ac:dyDescent="0.2">
      <c r="B60" s="25" t="s">
        <v>277</v>
      </c>
      <c r="C60" s="25" t="s">
        <v>278</v>
      </c>
      <c r="D60" s="25" t="s">
        <v>279</v>
      </c>
      <c r="E60" s="26">
        <v>615</v>
      </c>
      <c r="F60" s="27">
        <v>114.23</v>
      </c>
      <c r="G60" s="28">
        <v>5.4999999999999997E-3</v>
      </c>
      <c r="H60" s="29"/>
    </row>
    <row r="61" spans="2:8" ht="15.75" customHeight="1" x14ac:dyDescent="0.2">
      <c r="B61" s="24" t="s">
        <v>99</v>
      </c>
      <c r="C61" s="24"/>
      <c r="D61" s="24"/>
      <c r="E61" s="30"/>
      <c r="F61" s="31">
        <v>19837.11</v>
      </c>
      <c r="G61" s="32">
        <v>0.96160000000000001</v>
      </c>
      <c r="H61" s="33"/>
    </row>
    <row r="62" spans="2:8" ht="15.75" customHeight="1" x14ac:dyDescent="0.2">
      <c r="B62" s="24" t="s">
        <v>158</v>
      </c>
      <c r="C62" s="25"/>
      <c r="D62" s="25"/>
      <c r="E62" s="26"/>
      <c r="F62" s="27"/>
      <c r="G62" s="28"/>
      <c r="H62" s="29"/>
    </row>
    <row r="63" spans="2:8" ht="15.75" customHeight="1" x14ac:dyDescent="0.2">
      <c r="B63" s="24" t="s">
        <v>99</v>
      </c>
      <c r="C63" s="25"/>
      <c r="D63" s="25"/>
      <c r="E63" s="26"/>
      <c r="F63" s="34" t="s">
        <v>101</v>
      </c>
      <c r="G63" s="35" t="s">
        <v>101</v>
      </c>
      <c r="H63" s="29"/>
    </row>
    <row r="64" spans="2:8" ht="15.75" customHeight="1" x14ac:dyDescent="0.2">
      <c r="B64" s="25"/>
      <c r="C64" s="25"/>
      <c r="D64" s="25"/>
      <c r="E64" s="26"/>
      <c r="F64" s="27"/>
      <c r="G64" s="28"/>
      <c r="H64" s="29"/>
    </row>
    <row r="65" spans="2:16" ht="15.75" customHeight="1" x14ac:dyDescent="0.2">
      <c r="B65" s="36" t="s">
        <v>103</v>
      </c>
      <c r="C65" s="36"/>
      <c r="D65" s="36"/>
      <c r="E65" s="37"/>
      <c r="F65" s="31">
        <v>19837.11</v>
      </c>
      <c r="G65" s="32">
        <v>0.96160000000000001</v>
      </c>
      <c r="H65" s="33"/>
    </row>
    <row r="66" spans="2:16" ht="15.75" customHeight="1" x14ac:dyDescent="0.2">
      <c r="B66" s="25"/>
      <c r="C66" s="25"/>
      <c r="D66" s="25"/>
      <c r="E66" s="26"/>
      <c r="F66" s="27"/>
      <c r="G66" s="28"/>
      <c r="H66" s="29"/>
    </row>
    <row r="67" spans="2:16" ht="15.75" customHeight="1" x14ac:dyDescent="0.2">
      <c r="B67" s="25"/>
      <c r="C67" s="25"/>
      <c r="D67" s="25"/>
      <c r="E67" s="26"/>
      <c r="F67" s="27"/>
      <c r="G67" s="28"/>
      <c r="H67" s="29"/>
    </row>
    <row r="68" spans="2:16" ht="15.75" customHeight="1" x14ac:dyDescent="0.2">
      <c r="B68" s="24" t="s">
        <v>104</v>
      </c>
      <c r="C68" s="25"/>
      <c r="D68" s="25"/>
      <c r="E68" s="26"/>
      <c r="F68" s="27"/>
      <c r="G68" s="28"/>
      <c r="H68" s="29"/>
      <c r="L68" s="3"/>
    </row>
    <row r="69" spans="2:16" ht="15.75" customHeight="1" x14ac:dyDescent="0.2">
      <c r="B69" s="25" t="s">
        <v>105</v>
      </c>
      <c r="C69" s="25"/>
      <c r="D69" s="25"/>
      <c r="E69" s="26"/>
      <c r="F69" s="27">
        <v>840.26</v>
      </c>
      <c r="G69" s="28">
        <v>4.07E-2</v>
      </c>
      <c r="H69" s="29"/>
    </row>
    <row r="70" spans="2:16" ht="15.75" customHeight="1" x14ac:dyDescent="0.2">
      <c r="B70" s="24" t="s">
        <v>99</v>
      </c>
      <c r="C70" s="24"/>
      <c r="D70" s="24"/>
      <c r="E70" s="30"/>
      <c r="F70" s="31">
        <v>840.26</v>
      </c>
      <c r="G70" s="32">
        <v>4.07E-2</v>
      </c>
      <c r="H70" s="33"/>
      <c r="L70" s="3"/>
    </row>
    <row r="71" spans="2:16" ht="15.75" customHeight="1" x14ac:dyDescent="0.2">
      <c r="B71" s="25"/>
      <c r="C71" s="25"/>
      <c r="D71" s="25"/>
      <c r="E71" s="26"/>
      <c r="F71" s="27"/>
      <c r="G71" s="28"/>
      <c r="H71" s="29"/>
      <c r="L71" s="3"/>
    </row>
    <row r="72" spans="2:16" ht="15.75" customHeight="1" x14ac:dyDescent="0.2">
      <c r="B72" s="36" t="s">
        <v>103</v>
      </c>
      <c r="C72" s="36"/>
      <c r="D72" s="36"/>
      <c r="E72" s="37"/>
      <c r="F72" s="31">
        <v>840.26</v>
      </c>
      <c r="G72" s="32">
        <v>4.07E-2</v>
      </c>
      <c r="H72" s="33"/>
      <c r="L72" s="3"/>
    </row>
    <row r="73" spans="2:16" ht="15.75" customHeight="1" x14ac:dyDescent="0.2">
      <c r="B73" s="25" t="s">
        <v>106</v>
      </c>
      <c r="C73" s="25"/>
      <c r="D73" s="25"/>
      <c r="E73" s="26"/>
      <c r="F73" s="38">
        <v>-48.47</v>
      </c>
      <c r="G73" s="39">
        <v>-2.2999999999999687E-3</v>
      </c>
      <c r="H73" s="29"/>
      <c r="L73" s="3"/>
    </row>
    <row r="74" spans="2:16" ht="15.75" customHeight="1" x14ac:dyDescent="0.2">
      <c r="B74" s="40" t="s">
        <v>107</v>
      </c>
      <c r="C74" s="40"/>
      <c r="D74" s="40"/>
      <c r="E74" s="41"/>
      <c r="F74" s="42">
        <v>20628.900000000001</v>
      </c>
      <c r="G74" s="43">
        <v>1</v>
      </c>
      <c r="H74" s="44"/>
      <c r="L74" s="3"/>
    </row>
    <row r="75" spans="2:16" ht="15.75" customHeight="1" thickBot="1" x14ac:dyDescent="0.25">
      <c r="B75" s="2"/>
      <c r="L75" s="5"/>
      <c r="M75" s="5"/>
      <c r="N75" s="6"/>
      <c r="O75" s="6"/>
      <c r="P75" s="5"/>
    </row>
    <row r="76" spans="2:16" ht="27" customHeight="1" thickBot="1" x14ac:dyDescent="0.25">
      <c r="B76" s="57" t="s">
        <v>785</v>
      </c>
      <c r="C76" s="58" t="s">
        <v>786</v>
      </c>
      <c r="D76" s="58" t="s">
        <v>787</v>
      </c>
      <c r="E76" s="59" t="s">
        <v>788</v>
      </c>
      <c r="G76" s="2"/>
      <c r="H76" s="2"/>
    </row>
    <row r="77" spans="2:16" ht="29.25" customHeight="1" x14ac:dyDescent="0.2">
      <c r="B77" s="60" t="s">
        <v>823</v>
      </c>
      <c r="C77" s="99"/>
      <c r="D77" s="102" t="s">
        <v>824</v>
      </c>
      <c r="E77" s="104"/>
      <c r="G77" s="2"/>
      <c r="H77" s="2"/>
    </row>
    <row r="78" spans="2:16" ht="39.950000000000003" customHeight="1" x14ac:dyDescent="0.2">
      <c r="B78" s="61" t="s">
        <v>819</v>
      </c>
      <c r="C78" s="100"/>
      <c r="D78" s="103"/>
      <c r="E78" s="100"/>
      <c r="G78" s="2"/>
      <c r="H78" s="2"/>
    </row>
    <row r="79" spans="2:16" ht="39.950000000000003" customHeight="1" x14ac:dyDescent="0.2">
      <c r="B79" s="61" t="s">
        <v>825</v>
      </c>
      <c r="C79" s="100"/>
      <c r="D79" s="103"/>
      <c r="E79" s="100"/>
      <c r="G79" s="2"/>
      <c r="H79" s="2"/>
    </row>
    <row r="80" spans="2:16" ht="23.25" customHeight="1" thickBot="1" x14ac:dyDescent="0.25">
      <c r="B80" s="63" t="s">
        <v>809</v>
      </c>
      <c r="C80" s="101"/>
      <c r="D80" s="67" t="s">
        <v>809</v>
      </c>
      <c r="E80" s="105"/>
      <c r="G80" s="2"/>
      <c r="H80" s="2"/>
    </row>
    <row r="82" spans="2:16" ht="12" x14ac:dyDescent="0.2">
      <c r="B82" s="2" t="s">
        <v>789</v>
      </c>
      <c r="C82" s="2"/>
      <c r="D82" s="2"/>
      <c r="G82" s="2"/>
      <c r="H82" s="2"/>
    </row>
    <row r="83" spans="2:16" ht="12" x14ac:dyDescent="0.2">
      <c r="B83" s="3" t="s">
        <v>790</v>
      </c>
      <c r="C83" s="2"/>
      <c r="D83" s="2"/>
      <c r="G83" s="2"/>
      <c r="H83" s="2"/>
    </row>
    <row r="84" spans="2:16" ht="15.75" customHeight="1" x14ac:dyDescent="0.2">
      <c r="L84" s="7"/>
      <c r="M84" s="7"/>
      <c r="N84" s="7"/>
      <c r="O84" s="7"/>
      <c r="P84" s="7"/>
    </row>
    <row r="86" spans="2:16" ht="15.75" customHeight="1" x14ac:dyDescent="0.2">
      <c r="L86" s="3"/>
    </row>
  </sheetData>
  <mergeCells count="3">
    <mergeCell ref="C77:C80"/>
    <mergeCell ref="D77:D79"/>
    <mergeCell ref="E77:E80"/>
  </mergeCells>
  <hyperlinks>
    <hyperlink ref="I1" location="'Sheet1'!A1" display="Index" xr:uid="{0165F067-DDEB-4F19-B97F-3B13CABB602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B2E-1E17-40EE-ABDA-9C8C2DC59CA1}">
  <dimension ref="B1:P101"/>
  <sheetViews>
    <sheetView workbookViewId="0"/>
  </sheetViews>
  <sheetFormatPr defaultColWidth="9.140625" defaultRowHeight="15.75" customHeight="1" x14ac:dyDescent="0.2"/>
  <cols>
    <col min="1" max="1" width="3.5703125" style="2" customWidth="1"/>
    <col min="2" max="2" width="40.85546875" style="9" bestFit="1" customWidth="1"/>
    <col min="3" max="3" width="27.140625" style="9" customWidth="1"/>
    <col min="4" max="4" width="33.42578125" style="9" bestFit="1" customWidth="1"/>
    <col min="5" max="5" width="29.28515625" style="2" customWidth="1"/>
    <col min="6" max="6" width="16.42578125" style="2" customWidth="1"/>
    <col min="7" max="7" width="15.28515625" style="8" customWidth="1"/>
    <col min="8" max="8" width="6"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128</v>
      </c>
      <c r="C7" s="25" t="s">
        <v>129</v>
      </c>
      <c r="D7" s="25" t="s">
        <v>130</v>
      </c>
      <c r="E7" s="26">
        <v>7908</v>
      </c>
      <c r="F7" s="27">
        <v>75.819999999999993</v>
      </c>
      <c r="G7" s="28">
        <v>7.5600000000000001E-2</v>
      </c>
      <c r="H7" s="29"/>
    </row>
    <row r="8" spans="2:9" ht="15.75" customHeight="1" x14ac:dyDescent="0.2">
      <c r="B8" s="25" t="s">
        <v>282</v>
      </c>
      <c r="C8" s="25" t="s">
        <v>283</v>
      </c>
      <c r="D8" s="25" t="s">
        <v>284</v>
      </c>
      <c r="E8" s="26">
        <v>55000</v>
      </c>
      <c r="F8" s="27">
        <v>67.599999999999994</v>
      </c>
      <c r="G8" s="28">
        <v>6.7400000000000002E-2</v>
      </c>
      <c r="H8" s="29"/>
    </row>
    <row r="9" spans="2:9" ht="15.75" customHeight="1" x14ac:dyDescent="0.2">
      <c r="B9" s="25" t="s">
        <v>252</v>
      </c>
      <c r="C9" s="25" t="s">
        <v>253</v>
      </c>
      <c r="D9" s="25" t="s">
        <v>133</v>
      </c>
      <c r="E9" s="26">
        <v>1400</v>
      </c>
      <c r="F9" s="27">
        <v>47</v>
      </c>
      <c r="G9" s="28">
        <v>4.6899999999999997E-2</v>
      </c>
      <c r="H9" s="29"/>
    </row>
    <row r="10" spans="2:9" ht="15.75" customHeight="1" x14ac:dyDescent="0.2">
      <c r="B10" s="25" t="s">
        <v>134</v>
      </c>
      <c r="C10" s="25" t="s">
        <v>135</v>
      </c>
      <c r="D10" s="25" t="s">
        <v>130</v>
      </c>
      <c r="E10" s="26">
        <v>2844</v>
      </c>
      <c r="F10" s="27">
        <v>44.69</v>
      </c>
      <c r="G10" s="28">
        <v>4.4600000000000001E-2</v>
      </c>
      <c r="H10" s="29"/>
    </row>
    <row r="11" spans="2:9" ht="15.75" customHeight="1" x14ac:dyDescent="0.2">
      <c r="B11" s="25" t="s">
        <v>373</v>
      </c>
      <c r="C11" s="25" t="s">
        <v>374</v>
      </c>
      <c r="D11" s="25" t="s">
        <v>314</v>
      </c>
      <c r="E11" s="26">
        <v>1100</v>
      </c>
      <c r="F11" s="27">
        <v>43.14</v>
      </c>
      <c r="G11" s="28">
        <v>4.2999999999999997E-2</v>
      </c>
      <c r="H11" s="29"/>
    </row>
    <row r="12" spans="2:9" ht="15.75" customHeight="1" x14ac:dyDescent="0.2">
      <c r="B12" s="25" t="s">
        <v>250</v>
      </c>
      <c r="C12" s="25" t="s">
        <v>251</v>
      </c>
      <c r="D12" s="25" t="s">
        <v>130</v>
      </c>
      <c r="E12" s="26">
        <v>6008</v>
      </c>
      <c r="F12" s="27">
        <v>33.729999999999997</v>
      </c>
      <c r="G12" s="28">
        <v>3.3599999999999998E-2</v>
      </c>
      <c r="H12" s="29"/>
    </row>
    <row r="13" spans="2:9" ht="15.75" customHeight="1" x14ac:dyDescent="0.2">
      <c r="B13" s="25" t="s">
        <v>145</v>
      </c>
      <c r="C13" s="25" t="s">
        <v>146</v>
      </c>
      <c r="D13" s="25" t="s">
        <v>147</v>
      </c>
      <c r="E13" s="26">
        <v>1275</v>
      </c>
      <c r="F13" s="27">
        <v>30.69</v>
      </c>
      <c r="G13" s="28">
        <v>3.0599999999999999E-2</v>
      </c>
      <c r="H13" s="29"/>
    </row>
    <row r="14" spans="2:9" ht="15.75" customHeight="1" x14ac:dyDescent="0.2">
      <c r="B14" s="25" t="s">
        <v>397</v>
      </c>
      <c r="C14" s="25" t="s">
        <v>398</v>
      </c>
      <c r="D14" s="25" t="s">
        <v>130</v>
      </c>
      <c r="E14" s="26">
        <v>25963</v>
      </c>
      <c r="F14" s="27">
        <v>30.29</v>
      </c>
      <c r="G14" s="28">
        <v>3.0200000000000001E-2</v>
      </c>
      <c r="H14" s="29"/>
    </row>
    <row r="15" spans="2:9" ht="15.75" customHeight="1" x14ac:dyDescent="0.2">
      <c r="B15" s="25" t="s">
        <v>131</v>
      </c>
      <c r="C15" s="25" t="s">
        <v>132</v>
      </c>
      <c r="D15" s="25" t="s">
        <v>133</v>
      </c>
      <c r="E15" s="26">
        <v>2000</v>
      </c>
      <c r="F15" s="27">
        <v>28.71</v>
      </c>
      <c r="G15" s="28">
        <v>2.86E-2</v>
      </c>
      <c r="H15" s="29"/>
    </row>
    <row r="16" spans="2:9" ht="15.75" customHeight="1" x14ac:dyDescent="0.2">
      <c r="B16" s="25" t="s">
        <v>202</v>
      </c>
      <c r="C16" s="25" t="s">
        <v>203</v>
      </c>
      <c r="D16" s="25" t="s">
        <v>130</v>
      </c>
      <c r="E16" s="26">
        <v>1600</v>
      </c>
      <c r="F16" s="27">
        <v>28.14</v>
      </c>
      <c r="G16" s="28">
        <v>2.81E-2</v>
      </c>
      <c r="H16" s="29"/>
    </row>
    <row r="17" spans="2:8" ht="15.75" customHeight="1" x14ac:dyDescent="0.2">
      <c r="B17" s="25" t="s">
        <v>275</v>
      </c>
      <c r="C17" s="25" t="s">
        <v>276</v>
      </c>
      <c r="D17" s="25" t="s">
        <v>133</v>
      </c>
      <c r="E17" s="26">
        <v>2370</v>
      </c>
      <c r="F17" s="27">
        <v>27.78</v>
      </c>
      <c r="G17" s="28">
        <v>2.7699999999999999E-2</v>
      </c>
      <c r="H17" s="29"/>
    </row>
    <row r="18" spans="2:8" ht="15.75" customHeight="1" x14ac:dyDescent="0.2">
      <c r="B18" s="25" t="s">
        <v>271</v>
      </c>
      <c r="C18" s="25" t="s">
        <v>272</v>
      </c>
      <c r="D18" s="25" t="s">
        <v>195</v>
      </c>
      <c r="E18" s="26">
        <v>2400</v>
      </c>
      <c r="F18" s="27">
        <v>26.68</v>
      </c>
      <c r="G18" s="28">
        <v>2.6599999999999999E-2</v>
      </c>
      <c r="H18" s="29"/>
    </row>
    <row r="19" spans="2:8" ht="15.75" customHeight="1" x14ac:dyDescent="0.2">
      <c r="B19" s="25" t="s">
        <v>254</v>
      </c>
      <c r="C19" s="25" t="s">
        <v>255</v>
      </c>
      <c r="D19" s="25" t="s">
        <v>130</v>
      </c>
      <c r="E19" s="26">
        <v>2500</v>
      </c>
      <c r="F19" s="27">
        <v>24.34</v>
      </c>
      <c r="G19" s="28">
        <v>2.4299999999999999E-2</v>
      </c>
      <c r="H19" s="29"/>
    </row>
    <row r="20" spans="2:8" ht="15.75" customHeight="1" x14ac:dyDescent="0.2">
      <c r="B20" s="25" t="s">
        <v>239</v>
      </c>
      <c r="C20" s="25" t="s">
        <v>240</v>
      </c>
      <c r="D20" s="25" t="s">
        <v>130</v>
      </c>
      <c r="E20" s="26">
        <v>14818</v>
      </c>
      <c r="F20" s="27">
        <v>21.33</v>
      </c>
      <c r="G20" s="28">
        <v>2.1299999999999999E-2</v>
      </c>
      <c r="H20" s="29"/>
    </row>
    <row r="21" spans="2:8" ht="15.75" customHeight="1" x14ac:dyDescent="0.2">
      <c r="B21" s="25" t="s">
        <v>256</v>
      </c>
      <c r="C21" s="25" t="s">
        <v>257</v>
      </c>
      <c r="D21" s="25" t="s">
        <v>144</v>
      </c>
      <c r="E21" s="26">
        <v>4699</v>
      </c>
      <c r="F21" s="27">
        <v>20.66</v>
      </c>
      <c r="G21" s="28">
        <v>2.06E-2</v>
      </c>
      <c r="H21" s="29"/>
    </row>
    <row r="22" spans="2:8" ht="15.75" customHeight="1" x14ac:dyDescent="0.2">
      <c r="B22" s="25" t="s">
        <v>269</v>
      </c>
      <c r="C22" s="25" t="s">
        <v>270</v>
      </c>
      <c r="D22" s="25" t="s">
        <v>206</v>
      </c>
      <c r="E22" s="26">
        <v>200</v>
      </c>
      <c r="F22" s="27">
        <v>16.59</v>
      </c>
      <c r="G22" s="28">
        <v>1.66E-2</v>
      </c>
      <c r="H22" s="29"/>
    </row>
    <row r="23" spans="2:8" ht="15.75" customHeight="1" x14ac:dyDescent="0.2">
      <c r="B23" s="25" t="s">
        <v>356</v>
      </c>
      <c r="C23" s="25" t="s">
        <v>357</v>
      </c>
      <c r="D23" s="25" t="s">
        <v>358</v>
      </c>
      <c r="E23" s="26">
        <v>2694</v>
      </c>
      <c r="F23" s="27">
        <v>14.55</v>
      </c>
      <c r="G23" s="28">
        <v>1.4500000000000001E-2</v>
      </c>
      <c r="H23" s="29"/>
    </row>
    <row r="24" spans="2:8" ht="15.75" customHeight="1" x14ac:dyDescent="0.2">
      <c r="B24" s="25" t="s">
        <v>541</v>
      </c>
      <c r="C24" s="25" t="s">
        <v>542</v>
      </c>
      <c r="D24" s="25" t="s">
        <v>188</v>
      </c>
      <c r="E24" s="26">
        <v>3100</v>
      </c>
      <c r="F24" s="27">
        <v>13.93</v>
      </c>
      <c r="G24" s="28">
        <v>1.3899999999999999E-2</v>
      </c>
      <c r="H24" s="29"/>
    </row>
    <row r="25" spans="2:8" ht="15.75" customHeight="1" x14ac:dyDescent="0.2">
      <c r="B25" s="25" t="s">
        <v>543</v>
      </c>
      <c r="C25" s="25" t="s">
        <v>544</v>
      </c>
      <c r="D25" s="25" t="s">
        <v>147</v>
      </c>
      <c r="E25" s="26">
        <v>3600</v>
      </c>
      <c r="F25" s="27">
        <v>12.26</v>
      </c>
      <c r="G25" s="28">
        <v>1.2200000000000001E-2</v>
      </c>
      <c r="H25" s="29"/>
    </row>
    <row r="26" spans="2:8" ht="15.75" customHeight="1" x14ac:dyDescent="0.2">
      <c r="B26" s="25" t="s">
        <v>204</v>
      </c>
      <c r="C26" s="25" t="s">
        <v>205</v>
      </c>
      <c r="D26" s="25" t="s">
        <v>206</v>
      </c>
      <c r="E26" s="26">
        <v>645</v>
      </c>
      <c r="F26" s="27">
        <v>11.55</v>
      </c>
      <c r="G26" s="28">
        <v>1.15E-2</v>
      </c>
      <c r="H26" s="29"/>
    </row>
    <row r="27" spans="2:8" ht="15.75" customHeight="1" x14ac:dyDescent="0.2">
      <c r="B27" s="25" t="s">
        <v>139</v>
      </c>
      <c r="C27" s="25" t="s">
        <v>140</v>
      </c>
      <c r="D27" s="25" t="s">
        <v>141</v>
      </c>
      <c r="E27" s="26">
        <v>700</v>
      </c>
      <c r="F27" s="27">
        <v>11.03</v>
      </c>
      <c r="G27" s="28">
        <v>1.0999999999999999E-2</v>
      </c>
      <c r="H27" s="29"/>
    </row>
    <row r="28" spans="2:8" ht="15.75" customHeight="1" x14ac:dyDescent="0.2">
      <c r="B28" s="25" t="s">
        <v>545</v>
      </c>
      <c r="C28" s="25" t="s">
        <v>546</v>
      </c>
      <c r="D28" s="25" t="s">
        <v>358</v>
      </c>
      <c r="E28" s="26">
        <v>1794</v>
      </c>
      <c r="F28" s="27">
        <v>10.72</v>
      </c>
      <c r="G28" s="28">
        <v>1.0699999999999999E-2</v>
      </c>
      <c r="H28" s="29"/>
    </row>
    <row r="29" spans="2:8" ht="15.75" customHeight="1" x14ac:dyDescent="0.2">
      <c r="B29" s="25" t="s">
        <v>547</v>
      </c>
      <c r="C29" s="25" t="s">
        <v>548</v>
      </c>
      <c r="D29" s="25" t="s">
        <v>138</v>
      </c>
      <c r="E29" s="26">
        <v>2114</v>
      </c>
      <c r="F29" s="27">
        <v>10.14</v>
      </c>
      <c r="G29" s="28">
        <v>1.01E-2</v>
      </c>
      <c r="H29" s="29"/>
    </row>
    <row r="30" spans="2:8" ht="15.75" customHeight="1" x14ac:dyDescent="0.2">
      <c r="B30" s="25" t="s">
        <v>312</v>
      </c>
      <c r="C30" s="25" t="s">
        <v>313</v>
      </c>
      <c r="D30" s="25" t="s">
        <v>314</v>
      </c>
      <c r="E30" s="26">
        <v>1897</v>
      </c>
      <c r="F30" s="27">
        <v>9.5299999999999994</v>
      </c>
      <c r="G30" s="28">
        <v>9.4999999999999998E-3</v>
      </c>
      <c r="H30" s="29"/>
    </row>
    <row r="31" spans="2:8" ht="15.75" customHeight="1" x14ac:dyDescent="0.2">
      <c r="B31" s="25" t="s">
        <v>299</v>
      </c>
      <c r="C31" s="25" t="s">
        <v>300</v>
      </c>
      <c r="D31" s="25" t="s">
        <v>133</v>
      </c>
      <c r="E31" s="26">
        <v>419</v>
      </c>
      <c r="F31" s="27">
        <v>5.04</v>
      </c>
      <c r="G31" s="28">
        <v>5.0000000000000001E-3</v>
      </c>
      <c r="H31" s="29"/>
    </row>
    <row r="32" spans="2:8" ht="15.75" customHeight="1" x14ac:dyDescent="0.2">
      <c r="B32" s="25" t="s">
        <v>549</v>
      </c>
      <c r="C32" s="25" t="s">
        <v>550</v>
      </c>
      <c r="D32" s="25" t="s">
        <v>155</v>
      </c>
      <c r="E32" s="26">
        <v>1694</v>
      </c>
      <c r="F32" s="27">
        <v>5.04</v>
      </c>
      <c r="G32" s="28">
        <v>5.0000000000000001E-3</v>
      </c>
      <c r="H32" s="29"/>
    </row>
    <row r="33" spans="2:8" ht="15.75" customHeight="1" x14ac:dyDescent="0.2">
      <c r="B33" s="25" t="s">
        <v>263</v>
      </c>
      <c r="C33" s="25" t="s">
        <v>264</v>
      </c>
      <c r="D33" s="25" t="s">
        <v>141</v>
      </c>
      <c r="E33" s="26">
        <v>148</v>
      </c>
      <c r="F33" s="27">
        <v>4.9400000000000004</v>
      </c>
      <c r="G33" s="28">
        <v>4.8999999999999998E-3</v>
      </c>
      <c r="H33" s="29"/>
    </row>
    <row r="34" spans="2:8" ht="15.75" customHeight="1" x14ac:dyDescent="0.2">
      <c r="B34" s="25" t="s">
        <v>487</v>
      </c>
      <c r="C34" s="25" t="s">
        <v>488</v>
      </c>
      <c r="D34" s="25" t="s">
        <v>279</v>
      </c>
      <c r="E34" s="26">
        <v>211</v>
      </c>
      <c r="F34" s="27">
        <v>4.9000000000000004</v>
      </c>
      <c r="G34" s="28">
        <v>4.8999999999999998E-3</v>
      </c>
      <c r="H34" s="29"/>
    </row>
    <row r="35" spans="2:8" ht="15.75" customHeight="1" x14ac:dyDescent="0.2">
      <c r="B35" s="25" t="s">
        <v>475</v>
      </c>
      <c r="C35" s="25" t="s">
        <v>476</v>
      </c>
      <c r="D35" s="25" t="s">
        <v>177</v>
      </c>
      <c r="E35" s="26">
        <v>361</v>
      </c>
      <c r="F35" s="27">
        <v>4.84</v>
      </c>
      <c r="G35" s="28">
        <v>4.7999999999999996E-3</v>
      </c>
      <c r="H35" s="29"/>
    </row>
    <row r="36" spans="2:8" ht="15.75" customHeight="1" x14ac:dyDescent="0.2">
      <c r="B36" s="25" t="s">
        <v>290</v>
      </c>
      <c r="C36" s="25" t="s">
        <v>291</v>
      </c>
      <c r="D36" s="25" t="s">
        <v>141</v>
      </c>
      <c r="E36" s="26">
        <v>105</v>
      </c>
      <c r="F36" s="27">
        <v>4.84</v>
      </c>
      <c r="G36" s="28">
        <v>4.7999999999999996E-3</v>
      </c>
      <c r="H36" s="29"/>
    </row>
    <row r="37" spans="2:8" ht="15.75" customHeight="1" x14ac:dyDescent="0.2">
      <c r="B37" s="25" t="s">
        <v>261</v>
      </c>
      <c r="C37" s="25" t="s">
        <v>262</v>
      </c>
      <c r="D37" s="25" t="s">
        <v>141</v>
      </c>
      <c r="E37" s="26">
        <v>150</v>
      </c>
      <c r="F37" s="27">
        <v>4.37</v>
      </c>
      <c r="G37" s="28">
        <v>4.4000000000000003E-3</v>
      </c>
      <c r="H37" s="29"/>
    </row>
    <row r="38" spans="2:8" ht="15.75" customHeight="1" x14ac:dyDescent="0.2">
      <c r="B38" s="25" t="s">
        <v>371</v>
      </c>
      <c r="C38" s="25" t="s">
        <v>372</v>
      </c>
      <c r="D38" s="25" t="s">
        <v>294</v>
      </c>
      <c r="E38" s="26">
        <v>1000</v>
      </c>
      <c r="F38" s="27">
        <v>3</v>
      </c>
      <c r="G38" s="28">
        <v>3.0000000000000001E-3</v>
      </c>
      <c r="H38" s="29"/>
    </row>
    <row r="39" spans="2:8" ht="15.75" customHeight="1" x14ac:dyDescent="0.2">
      <c r="B39" s="24" t="s">
        <v>99</v>
      </c>
      <c r="C39" s="24"/>
      <c r="D39" s="24"/>
      <c r="E39" s="30"/>
      <c r="F39" s="31">
        <v>697.87</v>
      </c>
      <c r="G39" s="32">
        <v>0.69599999999999995</v>
      </c>
      <c r="H39" s="33"/>
    </row>
    <row r="40" spans="2:8" ht="15.75" customHeight="1" x14ac:dyDescent="0.2">
      <c r="B40" s="24" t="s">
        <v>158</v>
      </c>
      <c r="C40" s="25"/>
      <c r="D40" s="25"/>
      <c r="E40" s="26"/>
      <c r="F40" s="27"/>
      <c r="G40" s="28"/>
      <c r="H40" s="29"/>
    </row>
    <row r="41" spans="2:8" ht="15.75" customHeight="1" x14ac:dyDescent="0.2">
      <c r="B41" s="24" t="s">
        <v>99</v>
      </c>
      <c r="C41" s="25"/>
      <c r="D41" s="25"/>
      <c r="E41" s="26"/>
      <c r="F41" s="34" t="s">
        <v>101</v>
      </c>
      <c r="G41" s="35" t="s">
        <v>101</v>
      </c>
      <c r="H41" s="29"/>
    </row>
    <row r="42" spans="2:8" ht="15.75" customHeight="1" x14ac:dyDescent="0.2">
      <c r="B42" s="25"/>
      <c r="C42" s="25"/>
      <c r="D42" s="25"/>
      <c r="E42" s="26"/>
      <c r="F42" s="27"/>
      <c r="G42" s="28"/>
      <c r="H42" s="29"/>
    </row>
    <row r="43" spans="2:8" ht="15.75" customHeight="1" x14ac:dyDescent="0.2">
      <c r="B43" s="36" t="s">
        <v>103</v>
      </c>
      <c r="C43" s="36"/>
      <c r="D43" s="36"/>
      <c r="E43" s="37"/>
      <c r="F43" s="31">
        <v>697.87</v>
      </c>
      <c r="G43" s="32">
        <v>0.69599999999999995</v>
      </c>
      <c r="H43" s="33"/>
    </row>
    <row r="44" spans="2:8" ht="15.75" customHeight="1" x14ac:dyDescent="0.2">
      <c r="B44" s="25"/>
      <c r="C44" s="25"/>
      <c r="D44" s="25"/>
      <c r="E44" s="26"/>
      <c r="F44" s="27"/>
      <c r="G44" s="28"/>
      <c r="H44" s="29"/>
    </row>
    <row r="45" spans="2:8" ht="15.75" customHeight="1" x14ac:dyDescent="0.2">
      <c r="B45" s="24" t="s">
        <v>90</v>
      </c>
      <c r="C45" s="25"/>
      <c r="D45" s="25"/>
      <c r="E45" s="26"/>
      <c r="F45" s="27"/>
      <c r="G45" s="28"/>
      <c r="H45" s="29"/>
    </row>
    <row r="46" spans="2:8" ht="15.75" customHeight="1" x14ac:dyDescent="0.2">
      <c r="B46" s="24" t="s">
        <v>91</v>
      </c>
      <c r="C46" s="25"/>
      <c r="D46" s="25"/>
      <c r="E46" s="26"/>
      <c r="F46" s="27"/>
      <c r="G46" s="28"/>
      <c r="H46" s="29"/>
    </row>
    <row r="47" spans="2:8" ht="15.75" customHeight="1" x14ac:dyDescent="0.2">
      <c r="B47" s="25" t="s">
        <v>120</v>
      </c>
      <c r="C47" s="25" t="s">
        <v>121</v>
      </c>
      <c r="D47" s="25" t="s">
        <v>94</v>
      </c>
      <c r="E47" s="26">
        <v>100000</v>
      </c>
      <c r="F47" s="27">
        <v>102.38</v>
      </c>
      <c r="G47" s="28">
        <v>0.1021</v>
      </c>
      <c r="H47" s="29">
        <v>7.2842000000000004E-2</v>
      </c>
    </row>
    <row r="48" spans="2:8" ht="15.75" customHeight="1" x14ac:dyDescent="0.2">
      <c r="B48" s="25" t="s">
        <v>163</v>
      </c>
      <c r="C48" s="25" t="s">
        <v>164</v>
      </c>
      <c r="D48" s="25" t="s">
        <v>98</v>
      </c>
      <c r="E48" s="26">
        <v>70223.958333333299</v>
      </c>
      <c r="F48" s="27">
        <v>7.06</v>
      </c>
      <c r="G48" s="28">
        <v>7.0000000000000001E-3</v>
      </c>
      <c r="H48" s="29">
        <v>7.3899000000000006E-2</v>
      </c>
    </row>
    <row r="49" spans="2:8" ht="15.75" customHeight="1" x14ac:dyDescent="0.2">
      <c r="B49" s="24" t="s">
        <v>99</v>
      </c>
      <c r="C49" s="24"/>
      <c r="D49" s="24"/>
      <c r="E49" s="30"/>
      <c r="F49" s="31">
        <v>109.44</v>
      </c>
      <c r="G49" s="32">
        <v>0.1091</v>
      </c>
      <c r="H49" s="33"/>
    </row>
    <row r="50" spans="2:8" ht="15.75" customHeight="1" x14ac:dyDescent="0.2">
      <c r="B50" s="25"/>
      <c r="C50" s="25"/>
      <c r="D50" s="25"/>
      <c r="E50" s="26"/>
      <c r="F50" s="27"/>
      <c r="G50" s="28"/>
      <c r="H50" s="29"/>
    </row>
    <row r="51" spans="2:8" ht="15.75" customHeight="1" x14ac:dyDescent="0.2">
      <c r="B51" s="24" t="s">
        <v>100</v>
      </c>
      <c r="C51" s="25"/>
      <c r="D51" s="25"/>
      <c r="E51" s="26"/>
      <c r="F51" s="27"/>
      <c r="G51" s="28"/>
      <c r="H51" s="29"/>
    </row>
    <row r="52" spans="2:8" ht="15.75" customHeight="1" x14ac:dyDescent="0.2">
      <c r="B52" s="24" t="s">
        <v>99</v>
      </c>
      <c r="C52" s="25"/>
      <c r="D52" s="25"/>
      <c r="E52" s="26"/>
      <c r="F52" s="34" t="s">
        <v>101</v>
      </c>
      <c r="G52" s="35" t="s">
        <v>101</v>
      </c>
      <c r="H52" s="29"/>
    </row>
    <row r="53" spans="2:8" ht="15.75" customHeight="1" x14ac:dyDescent="0.2">
      <c r="B53" s="25"/>
      <c r="C53" s="25"/>
      <c r="D53" s="25"/>
      <c r="E53" s="26"/>
      <c r="F53" s="27"/>
      <c r="G53" s="28"/>
      <c r="H53" s="29"/>
    </row>
    <row r="54" spans="2:8" ht="15.75" customHeight="1" x14ac:dyDescent="0.2">
      <c r="B54" s="24" t="s">
        <v>102</v>
      </c>
      <c r="C54" s="25"/>
      <c r="D54" s="25"/>
      <c r="E54" s="26"/>
      <c r="F54" s="27"/>
      <c r="G54" s="28"/>
      <c r="H54" s="29"/>
    </row>
    <row r="55" spans="2:8" ht="15.75" customHeight="1" x14ac:dyDescent="0.2">
      <c r="B55" s="24" t="s">
        <v>99</v>
      </c>
      <c r="C55" s="25"/>
      <c r="D55" s="25"/>
      <c r="E55" s="26"/>
      <c r="F55" s="34" t="s">
        <v>101</v>
      </c>
      <c r="G55" s="35" t="s">
        <v>101</v>
      </c>
      <c r="H55" s="29"/>
    </row>
    <row r="56" spans="2:8" ht="15.75" customHeight="1" x14ac:dyDescent="0.2">
      <c r="B56" s="25"/>
      <c r="C56" s="25"/>
      <c r="D56" s="25"/>
      <c r="E56" s="26"/>
      <c r="F56" s="27"/>
      <c r="G56" s="28"/>
      <c r="H56" s="29"/>
    </row>
    <row r="57" spans="2:8" ht="15.75" customHeight="1" x14ac:dyDescent="0.2">
      <c r="B57" s="36" t="s">
        <v>103</v>
      </c>
      <c r="C57" s="36"/>
      <c r="D57" s="36"/>
      <c r="E57" s="37"/>
      <c r="F57" s="31">
        <v>109.44</v>
      </c>
      <c r="G57" s="32">
        <v>0.1091</v>
      </c>
      <c r="H57" s="33"/>
    </row>
    <row r="58" spans="2:8" ht="15.75" customHeight="1" x14ac:dyDescent="0.2">
      <c r="B58" s="25"/>
      <c r="C58" s="25"/>
      <c r="D58" s="25"/>
      <c r="E58" s="26"/>
      <c r="F58" s="27"/>
      <c r="G58" s="28"/>
      <c r="H58" s="29"/>
    </row>
    <row r="59" spans="2:8" ht="15.75" customHeight="1" x14ac:dyDescent="0.2">
      <c r="B59" s="25"/>
      <c r="C59" s="25"/>
      <c r="D59" s="25"/>
      <c r="E59" s="26"/>
      <c r="F59" s="27"/>
      <c r="G59" s="28"/>
      <c r="H59" s="29"/>
    </row>
    <row r="60" spans="2:8" ht="15.75" customHeight="1" x14ac:dyDescent="0.2">
      <c r="B60" s="24" t="s">
        <v>241</v>
      </c>
      <c r="C60" s="25"/>
      <c r="D60" s="25"/>
      <c r="E60" s="26"/>
      <c r="F60" s="27"/>
      <c r="G60" s="28"/>
      <c r="H60" s="29"/>
    </row>
    <row r="61" spans="2:8" ht="15.75" customHeight="1" x14ac:dyDescent="0.2">
      <c r="B61" s="24" t="s">
        <v>242</v>
      </c>
      <c r="C61" s="25"/>
      <c r="D61" s="25"/>
      <c r="E61" s="26"/>
      <c r="F61" s="27"/>
      <c r="G61" s="28"/>
      <c r="H61" s="29"/>
    </row>
    <row r="62" spans="2:8" ht="15.75" customHeight="1" x14ac:dyDescent="0.2">
      <c r="B62" s="25" t="s">
        <v>243</v>
      </c>
      <c r="C62" s="25" t="s">
        <v>244</v>
      </c>
      <c r="D62" s="25"/>
      <c r="E62" s="26">
        <v>1910.7470000000001</v>
      </c>
      <c r="F62" s="27">
        <v>80.37</v>
      </c>
      <c r="G62" s="28">
        <v>8.0199999999999994E-2</v>
      </c>
      <c r="H62" s="29"/>
    </row>
    <row r="63" spans="2:8" ht="15.75" customHeight="1" x14ac:dyDescent="0.2">
      <c r="B63" s="25"/>
      <c r="C63" s="25"/>
      <c r="D63" s="25"/>
      <c r="E63" s="26"/>
      <c r="F63" s="27"/>
      <c r="G63" s="28"/>
      <c r="H63" s="29"/>
    </row>
    <row r="64" spans="2:8" ht="15.75" customHeight="1" x14ac:dyDescent="0.2">
      <c r="B64" s="36" t="s">
        <v>103</v>
      </c>
      <c r="C64" s="36"/>
      <c r="D64" s="36"/>
      <c r="E64" s="37"/>
      <c r="F64" s="31">
        <v>80.37</v>
      </c>
      <c r="G64" s="32">
        <v>8.0199999999999994E-2</v>
      </c>
      <c r="H64" s="33"/>
    </row>
    <row r="65" spans="2:16" ht="15.75" customHeight="1" x14ac:dyDescent="0.2">
      <c r="B65" s="25"/>
      <c r="C65" s="25"/>
      <c r="D65" s="25"/>
      <c r="E65" s="26"/>
      <c r="F65" s="27"/>
      <c r="G65" s="28"/>
      <c r="H65" s="29"/>
    </row>
    <row r="66" spans="2:16" ht="15.75" customHeight="1" x14ac:dyDescent="0.2">
      <c r="B66" s="24" t="s">
        <v>104</v>
      </c>
      <c r="C66" s="25"/>
      <c r="D66" s="25"/>
      <c r="E66" s="26"/>
      <c r="F66" s="27"/>
      <c r="G66" s="28"/>
      <c r="H66" s="29"/>
    </row>
    <row r="67" spans="2:16" ht="15.75" customHeight="1" x14ac:dyDescent="0.2">
      <c r="B67" s="25" t="s">
        <v>105</v>
      </c>
      <c r="C67" s="25"/>
      <c r="D67" s="25"/>
      <c r="E67" s="26"/>
      <c r="F67" s="27">
        <v>122.89</v>
      </c>
      <c r="G67" s="28">
        <v>0.1226</v>
      </c>
      <c r="H67" s="29"/>
    </row>
    <row r="68" spans="2:16" ht="15.75" customHeight="1" x14ac:dyDescent="0.2">
      <c r="B68" s="24" t="s">
        <v>99</v>
      </c>
      <c r="C68" s="24"/>
      <c r="D68" s="24"/>
      <c r="E68" s="30"/>
      <c r="F68" s="31">
        <v>122.89</v>
      </c>
      <c r="G68" s="32">
        <v>0.1226</v>
      </c>
      <c r="H68" s="33"/>
      <c r="L68" s="3"/>
    </row>
    <row r="69" spans="2:16" ht="15.75" customHeight="1" x14ac:dyDescent="0.2">
      <c r="B69" s="25"/>
      <c r="C69" s="25"/>
      <c r="D69" s="25"/>
      <c r="E69" s="26"/>
      <c r="F69" s="27"/>
      <c r="G69" s="28"/>
      <c r="H69" s="29"/>
    </row>
    <row r="70" spans="2:16" ht="15.75" customHeight="1" x14ac:dyDescent="0.2">
      <c r="B70" s="36" t="s">
        <v>103</v>
      </c>
      <c r="C70" s="36"/>
      <c r="D70" s="36"/>
      <c r="E70" s="37"/>
      <c r="F70" s="31">
        <v>122.89</v>
      </c>
      <c r="G70" s="32">
        <v>0.1226</v>
      </c>
      <c r="H70" s="33"/>
      <c r="L70" s="3"/>
    </row>
    <row r="71" spans="2:16" ht="15.75" customHeight="1" x14ac:dyDescent="0.2">
      <c r="B71" s="25" t="s">
        <v>106</v>
      </c>
      <c r="C71" s="25"/>
      <c r="D71" s="25"/>
      <c r="E71" s="26"/>
      <c r="F71" s="38">
        <v>-7.88</v>
      </c>
      <c r="G71" s="39">
        <v>-7.9000000000000181E-3</v>
      </c>
      <c r="H71" s="29"/>
      <c r="L71" s="3"/>
    </row>
    <row r="72" spans="2:16" ht="15.75" customHeight="1" x14ac:dyDescent="0.2">
      <c r="B72" s="40" t="s">
        <v>107</v>
      </c>
      <c r="C72" s="40"/>
      <c r="D72" s="40"/>
      <c r="E72" s="41"/>
      <c r="F72" s="42">
        <v>1002.69</v>
      </c>
      <c r="G72" s="43">
        <v>1</v>
      </c>
      <c r="H72" s="44"/>
      <c r="L72" s="3"/>
    </row>
    <row r="73" spans="2:16" ht="15.75" customHeight="1" x14ac:dyDescent="0.2">
      <c r="B73" s="2"/>
      <c r="L73" s="3"/>
    </row>
    <row r="74" spans="2:16" ht="15.75" customHeight="1" x14ac:dyDescent="0.2">
      <c r="B74" s="12" t="s">
        <v>108</v>
      </c>
      <c r="L74" s="3"/>
    </row>
    <row r="75" spans="2:16" ht="15.75" customHeight="1" x14ac:dyDescent="0.2">
      <c r="B75" s="53"/>
      <c r="L75" s="5"/>
      <c r="M75" s="5"/>
      <c r="N75" s="6"/>
      <c r="O75" s="6"/>
      <c r="P75" s="5"/>
    </row>
    <row r="76" spans="2:16" ht="15.75" customHeight="1" x14ac:dyDescent="0.2">
      <c r="B76" s="9" t="s">
        <v>551</v>
      </c>
    </row>
    <row r="77" spans="2:16" ht="15.75" customHeight="1" x14ac:dyDescent="0.2">
      <c r="B77" s="9" t="s">
        <v>552</v>
      </c>
    </row>
    <row r="78" spans="2:16" ht="15.75" customHeight="1" x14ac:dyDescent="0.2">
      <c r="B78" s="13" t="s">
        <v>245</v>
      </c>
      <c r="C78" s="50" t="s">
        <v>2</v>
      </c>
      <c r="D78" s="51" t="s">
        <v>3</v>
      </c>
      <c r="E78" s="52" t="s">
        <v>246</v>
      </c>
      <c r="L78" s="7"/>
      <c r="M78" s="7"/>
      <c r="N78" s="7"/>
      <c r="O78" s="7"/>
      <c r="P78" s="7"/>
    </row>
    <row r="79" spans="2:16" ht="15.75" customHeight="1" x14ac:dyDescent="0.2">
      <c r="B79" s="46" t="s">
        <v>275</v>
      </c>
      <c r="C79" s="47">
        <v>-700</v>
      </c>
      <c r="D79" s="48">
        <v>-8.26</v>
      </c>
      <c r="E79" s="49">
        <v>-8.2000000000000007E-3</v>
      </c>
      <c r="L79" s="7"/>
      <c r="M79" s="7"/>
      <c r="N79" s="7"/>
      <c r="O79" s="7"/>
      <c r="P79" s="7"/>
    </row>
    <row r="80" spans="2:16" ht="15.75" customHeight="1" x14ac:dyDescent="0.2">
      <c r="B80" s="46" t="s">
        <v>131</v>
      </c>
      <c r="C80" s="47">
        <v>-2000</v>
      </c>
      <c r="D80" s="48">
        <v>-28.9</v>
      </c>
      <c r="E80" s="49">
        <v>-2.8799999999999999E-2</v>
      </c>
      <c r="L80" s="7"/>
      <c r="M80" s="7"/>
      <c r="N80" s="7"/>
      <c r="O80" s="7"/>
      <c r="P80" s="7"/>
    </row>
    <row r="81" spans="2:16" ht="15.75" customHeight="1" x14ac:dyDescent="0.2">
      <c r="B81" s="46" t="s">
        <v>202</v>
      </c>
      <c r="C81" s="47">
        <v>-1600</v>
      </c>
      <c r="D81" s="48">
        <v>-28.35</v>
      </c>
      <c r="E81" s="49">
        <v>-2.8299999999999999E-2</v>
      </c>
      <c r="L81" s="7"/>
      <c r="M81" s="7"/>
      <c r="N81" s="7"/>
      <c r="O81" s="7"/>
      <c r="P81" s="7"/>
    </row>
    <row r="82" spans="2:16" ht="15.75" customHeight="1" x14ac:dyDescent="0.2">
      <c r="B82" s="46" t="s">
        <v>139</v>
      </c>
      <c r="C82" s="47">
        <v>-700</v>
      </c>
      <c r="D82" s="48">
        <v>-11.09</v>
      </c>
      <c r="E82" s="49">
        <v>-1.11E-2</v>
      </c>
      <c r="L82" s="7"/>
      <c r="M82" s="7"/>
      <c r="N82" s="7"/>
      <c r="O82" s="7"/>
      <c r="P82" s="7"/>
    </row>
    <row r="83" spans="2:16" ht="15.75" customHeight="1" x14ac:dyDescent="0.2">
      <c r="B83" s="46" t="s">
        <v>373</v>
      </c>
      <c r="C83" s="47">
        <v>-1100</v>
      </c>
      <c r="D83" s="48">
        <v>-43.5</v>
      </c>
      <c r="E83" s="49">
        <v>-4.3400000000000001E-2</v>
      </c>
      <c r="L83" s="7"/>
      <c r="M83" s="7"/>
      <c r="N83" s="7"/>
      <c r="O83" s="7"/>
      <c r="P83" s="7"/>
    </row>
    <row r="84" spans="2:16" ht="15.75" customHeight="1" x14ac:dyDescent="0.2">
      <c r="B84" s="46" t="s">
        <v>254</v>
      </c>
      <c r="C84" s="47">
        <v>-2500</v>
      </c>
      <c r="D84" s="48">
        <v>-24.5</v>
      </c>
      <c r="E84" s="49">
        <v>-2.4400000000000002E-2</v>
      </c>
      <c r="L84" s="7"/>
      <c r="M84" s="7"/>
      <c r="N84" s="7"/>
      <c r="O84" s="7"/>
      <c r="P84" s="7"/>
    </row>
    <row r="85" spans="2:16" ht="15.75" customHeight="1" x14ac:dyDescent="0.2">
      <c r="B85" s="46" t="s">
        <v>271</v>
      </c>
      <c r="C85" s="47">
        <v>-2100</v>
      </c>
      <c r="D85" s="48">
        <v>-23.45</v>
      </c>
      <c r="E85" s="49">
        <v>-2.3400000000000001E-2</v>
      </c>
    </row>
    <row r="86" spans="2:16" ht="15.75" customHeight="1" x14ac:dyDescent="0.2">
      <c r="B86" s="46" t="s">
        <v>282</v>
      </c>
      <c r="C86" s="47">
        <v>-55000</v>
      </c>
      <c r="D86" s="48">
        <v>-67.98</v>
      </c>
      <c r="E86" s="49">
        <v>-6.7799999999999999E-2</v>
      </c>
      <c r="L86" s="3"/>
    </row>
    <row r="87" spans="2:16" ht="15.75" customHeight="1" x14ac:dyDescent="0.2">
      <c r="B87" s="46" t="s">
        <v>252</v>
      </c>
      <c r="C87" s="47">
        <v>-1400</v>
      </c>
      <c r="D87" s="48">
        <v>-47.33</v>
      </c>
      <c r="E87" s="49">
        <v>-4.7199999999999999E-2</v>
      </c>
    </row>
    <row r="88" spans="2:16" ht="15.75" customHeight="1" x14ac:dyDescent="0.2">
      <c r="B88" s="46" t="s">
        <v>269</v>
      </c>
      <c r="C88" s="47">
        <v>-200</v>
      </c>
      <c r="D88" s="48">
        <v>-16.690000000000001</v>
      </c>
      <c r="E88" s="49">
        <v>-1.66E-2</v>
      </c>
    </row>
    <row r="89" spans="2:16" ht="15.75" customHeight="1" x14ac:dyDescent="0.2">
      <c r="B89" s="13" t="s">
        <v>247</v>
      </c>
      <c r="C89" s="50">
        <v>-67300</v>
      </c>
      <c r="D89" s="51">
        <v>-300.05</v>
      </c>
      <c r="E89" s="52">
        <v>-0.29920000000000002</v>
      </c>
    </row>
    <row r="93" spans="2:16" ht="15.75" customHeight="1" thickBot="1" x14ac:dyDescent="0.25"/>
    <row r="94" spans="2:16" ht="27" customHeight="1" thickBot="1" x14ac:dyDescent="0.25">
      <c r="B94" s="57" t="s">
        <v>785</v>
      </c>
      <c r="C94" s="58" t="s">
        <v>786</v>
      </c>
      <c r="D94" s="58" t="s">
        <v>787</v>
      </c>
      <c r="E94" s="59" t="s">
        <v>788</v>
      </c>
      <c r="G94" s="2"/>
      <c r="H94" s="2"/>
    </row>
    <row r="95" spans="2:16" ht="29.25" customHeight="1" x14ac:dyDescent="0.2">
      <c r="B95" s="60" t="s">
        <v>52</v>
      </c>
      <c r="C95" s="99"/>
      <c r="D95" s="102" t="s">
        <v>826</v>
      </c>
      <c r="E95" s="104"/>
      <c r="G95" s="2"/>
      <c r="H95" s="2"/>
    </row>
    <row r="96" spans="2:16" ht="39.950000000000003" customHeight="1" x14ac:dyDescent="0.2">
      <c r="B96" s="61" t="s">
        <v>827</v>
      </c>
      <c r="C96" s="100"/>
      <c r="D96" s="103"/>
      <c r="E96" s="100"/>
      <c r="G96" s="2"/>
      <c r="H96" s="2"/>
    </row>
    <row r="97" spans="2:8" ht="39.950000000000003" customHeight="1" x14ac:dyDescent="0.2">
      <c r="B97" s="61" t="s">
        <v>828</v>
      </c>
      <c r="C97" s="100"/>
      <c r="D97" s="103"/>
      <c r="E97" s="100"/>
      <c r="G97" s="2"/>
      <c r="H97" s="2"/>
    </row>
    <row r="98" spans="2:8" ht="23.25" customHeight="1" thickBot="1" x14ac:dyDescent="0.25">
      <c r="B98" s="63" t="s">
        <v>871</v>
      </c>
      <c r="C98" s="101"/>
      <c r="D98" s="109" t="s">
        <v>879</v>
      </c>
      <c r="E98" s="105"/>
      <c r="G98" s="2"/>
      <c r="H98" s="2"/>
    </row>
    <row r="100" spans="2:8" ht="12" x14ac:dyDescent="0.2">
      <c r="B100" s="2" t="s">
        <v>789</v>
      </c>
      <c r="C100" s="2"/>
      <c r="D100" s="2"/>
      <c r="G100" s="2"/>
      <c r="H100" s="2"/>
    </row>
    <row r="101" spans="2:8" ht="12" x14ac:dyDescent="0.2">
      <c r="B101" s="3" t="s">
        <v>790</v>
      </c>
      <c r="C101" s="2"/>
      <c r="D101" s="2"/>
      <c r="G101" s="2"/>
      <c r="H101" s="2"/>
    </row>
  </sheetData>
  <mergeCells count="3">
    <mergeCell ref="C95:C98"/>
    <mergeCell ref="D95:D97"/>
    <mergeCell ref="E95:E98"/>
  </mergeCells>
  <hyperlinks>
    <hyperlink ref="I1" location="'Sheet1'!A1" display="Index" xr:uid="{FD026536-498E-4D3B-9E1E-CFBCA1CB72A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DBF49-977B-44EB-9DDE-BC84C16490BC}">
  <dimension ref="B1:P104"/>
  <sheetViews>
    <sheetView workbookViewId="0"/>
  </sheetViews>
  <sheetFormatPr defaultColWidth="9.140625" defaultRowHeight="15.75" customHeight="1" x14ac:dyDescent="0.2"/>
  <cols>
    <col min="1" max="1" width="3.5703125" style="2" customWidth="1"/>
    <col min="2" max="2" width="50.42578125" style="9" customWidth="1"/>
    <col min="3" max="3" width="29.140625" style="9" customWidth="1"/>
    <col min="4" max="4" width="26.5703125" style="9" customWidth="1"/>
    <col min="5" max="5" width="29.8554687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134</v>
      </c>
      <c r="C7" s="25" t="s">
        <v>135</v>
      </c>
      <c r="D7" s="25" t="s">
        <v>130</v>
      </c>
      <c r="E7" s="26">
        <v>475564</v>
      </c>
      <c r="F7" s="27">
        <v>7473.25</v>
      </c>
      <c r="G7" s="28">
        <v>8.6300000000000002E-2</v>
      </c>
      <c r="H7" s="29"/>
    </row>
    <row r="8" spans="2:9" ht="15.75" customHeight="1" x14ac:dyDescent="0.2">
      <c r="B8" s="25" t="s">
        <v>128</v>
      </c>
      <c r="C8" s="25" t="s">
        <v>129</v>
      </c>
      <c r="D8" s="25" t="s">
        <v>130</v>
      </c>
      <c r="E8" s="26">
        <v>589757</v>
      </c>
      <c r="F8" s="27">
        <v>5654.3</v>
      </c>
      <c r="G8" s="28">
        <v>6.5299999999999997E-2</v>
      </c>
      <c r="H8" s="29"/>
    </row>
    <row r="9" spans="2:9" ht="15.75" customHeight="1" x14ac:dyDescent="0.2">
      <c r="B9" s="25" t="s">
        <v>254</v>
      </c>
      <c r="C9" s="25" t="s">
        <v>255</v>
      </c>
      <c r="D9" s="25" t="s">
        <v>130</v>
      </c>
      <c r="E9" s="26">
        <v>312982</v>
      </c>
      <c r="F9" s="27">
        <v>3046.88</v>
      </c>
      <c r="G9" s="28">
        <v>3.5200000000000002E-2</v>
      </c>
      <c r="H9" s="29"/>
    </row>
    <row r="10" spans="2:9" ht="15.75" customHeight="1" x14ac:dyDescent="0.2">
      <c r="B10" s="25" t="s">
        <v>250</v>
      </c>
      <c r="C10" s="25" t="s">
        <v>251</v>
      </c>
      <c r="D10" s="25" t="s">
        <v>130</v>
      </c>
      <c r="E10" s="26">
        <v>525210</v>
      </c>
      <c r="F10" s="27">
        <v>2948.27</v>
      </c>
      <c r="G10" s="28">
        <v>3.4000000000000002E-2</v>
      </c>
      <c r="H10" s="29"/>
    </row>
    <row r="11" spans="2:9" ht="15.75" customHeight="1" x14ac:dyDescent="0.2">
      <c r="B11" s="25" t="s">
        <v>142</v>
      </c>
      <c r="C11" s="25" t="s">
        <v>143</v>
      </c>
      <c r="D11" s="25" t="s">
        <v>144</v>
      </c>
      <c r="E11" s="26">
        <v>106456</v>
      </c>
      <c r="F11" s="27">
        <v>2666.78</v>
      </c>
      <c r="G11" s="28">
        <v>3.0800000000000001E-2</v>
      </c>
      <c r="H11" s="29"/>
    </row>
    <row r="12" spans="2:9" ht="15.75" customHeight="1" x14ac:dyDescent="0.2">
      <c r="B12" s="25" t="s">
        <v>239</v>
      </c>
      <c r="C12" s="25" t="s">
        <v>240</v>
      </c>
      <c r="D12" s="25" t="s">
        <v>130</v>
      </c>
      <c r="E12" s="26">
        <v>1750427</v>
      </c>
      <c r="F12" s="27">
        <v>2519.7399999999998</v>
      </c>
      <c r="G12" s="28">
        <v>2.9100000000000001E-2</v>
      </c>
      <c r="H12" s="29"/>
    </row>
    <row r="13" spans="2:9" ht="15.75" customHeight="1" x14ac:dyDescent="0.2">
      <c r="B13" s="25" t="s">
        <v>334</v>
      </c>
      <c r="C13" s="25" t="s">
        <v>335</v>
      </c>
      <c r="D13" s="25" t="s">
        <v>294</v>
      </c>
      <c r="E13" s="26">
        <v>80482</v>
      </c>
      <c r="F13" s="27">
        <v>2498.52</v>
      </c>
      <c r="G13" s="28">
        <v>2.8799999999999999E-2</v>
      </c>
      <c r="H13" s="29"/>
    </row>
    <row r="14" spans="2:9" ht="15.75" customHeight="1" x14ac:dyDescent="0.2">
      <c r="B14" s="25" t="s">
        <v>256</v>
      </c>
      <c r="C14" s="25" t="s">
        <v>257</v>
      </c>
      <c r="D14" s="25" t="s">
        <v>144</v>
      </c>
      <c r="E14" s="26">
        <v>511776</v>
      </c>
      <c r="F14" s="27">
        <v>2250.2800000000002</v>
      </c>
      <c r="G14" s="28">
        <v>2.5999999999999999E-2</v>
      </c>
      <c r="H14" s="29"/>
    </row>
    <row r="15" spans="2:9" ht="15.75" customHeight="1" x14ac:dyDescent="0.2">
      <c r="B15" s="25" t="s">
        <v>273</v>
      </c>
      <c r="C15" s="25" t="s">
        <v>274</v>
      </c>
      <c r="D15" s="25" t="s">
        <v>180</v>
      </c>
      <c r="E15" s="26">
        <v>81362</v>
      </c>
      <c r="F15" s="27">
        <v>1917.3</v>
      </c>
      <c r="G15" s="28">
        <v>2.2100000000000002E-2</v>
      </c>
      <c r="H15" s="29"/>
    </row>
    <row r="16" spans="2:9" ht="15.75" customHeight="1" x14ac:dyDescent="0.2">
      <c r="B16" s="25" t="s">
        <v>265</v>
      </c>
      <c r="C16" s="25" t="s">
        <v>266</v>
      </c>
      <c r="D16" s="25" t="s">
        <v>141</v>
      </c>
      <c r="E16" s="26">
        <v>18993</v>
      </c>
      <c r="F16" s="27">
        <v>1900.02</v>
      </c>
      <c r="G16" s="28">
        <v>2.1899999999999999E-2</v>
      </c>
      <c r="H16" s="29"/>
    </row>
    <row r="17" spans="2:8" ht="15.75" customHeight="1" x14ac:dyDescent="0.2">
      <c r="B17" s="25" t="s">
        <v>391</v>
      </c>
      <c r="C17" s="25" t="s">
        <v>392</v>
      </c>
      <c r="D17" s="25" t="s">
        <v>155</v>
      </c>
      <c r="E17" s="26">
        <v>1402058</v>
      </c>
      <c r="F17" s="27">
        <v>1750.47</v>
      </c>
      <c r="G17" s="28">
        <v>2.0199999999999999E-2</v>
      </c>
      <c r="H17" s="29"/>
    </row>
    <row r="18" spans="2:8" ht="15.75" customHeight="1" x14ac:dyDescent="0.2">
      <c r="B18" s="25" t="s">
        <v>387</v>
      </c>
      <c r="C18" s="25" t="s">
        <v>388</v>
      </c>
      <c r="D18" s="25" t="s">
        <v>133</v>
      </c>
      <c r="E18" s="26">
        <v>148811</v>
      </c>
      <c r="F18" s="27">
        <v>1749.87</v>
      </c>
      <c r="G18" s="28">
        <v>2.0199999999999999E-2</v>
      </c>
      <c r="H18" s="29"/>
    </row>
    <row r="19" spans="2:8" ht="15.75" customHeight="1" x14ac:dyDescent="0.2">
      <c r="B19" s="25" t="s">
        <v>139</v>
      </c>
      <c r="C19" s="25" t="s">
        <v>140</v>
      </c>
      <c r="D19" s="25" t="s">
        <v>141</v>
      </c>
      <c r="E19" s="26">
        <v>110510</v>
      </c>
      <c r="F19" s="27">
        <v>1740.97</v>
      </c>
      <c r="G19" s="28">
        <v>2.01E-2</v>
      </c>
      <c r="H19" s="29"/>
    </row>
    <row r="20" spans="2:8" ht="15.75" customHeight="1" x14ac:dyDescent="0.2">
      <c r="B20" s="25" t="s">
        <v>167</v>
      </c>
      <c r="C20" s="25" t="s">
        <v>260</v>
      </c>
      <c r="D20" s="25" t="s">
        <v>155</v>
      </c>
      <c r="E20" s="26">
        <v>23953</v>
      </c>
      <c r="F20" s="27">
        <v>1715.75</v>
      </c>
      <c r="G20" s="28">
        <v>1.9800000000000002E-2</v>
      </c>
      <c r="H20" s="29"/>
    </row>
    <row r="21" spans="2:8" ht="15.75" customHeight="1" x14ac:dyDescent="0.2">
      <c r="B21" s="25" t="s">
        <v>410</v>
      </c>
      <c r="C21" s="25" t="s">
        <v>411</v>
      </c>
      <c r="D21" s="25" t="s">
        <v>358</v>
      </c>
      <c r="E21" s="26">
        <v>189546</v>
      </c>
      <c r="F21" s="27">
        <v>1673.69</v>
      </c>
      <c r="G21" s="28">
        <v>1.9300000000000001E-2</v>
      </c>
      <c r="H21" s="29"/>
    </row>
    <row r="22" spans="2:8" ht="15.75" customHeight="1" x14ac:dyDescent="0.2">
      <c r="B22" s="25" t="s">
        <v>277</v>
      </c>
      <c r="C22" s="25" t="s">
        <v>278</v>
      </c>
      <c r="D22" s="25" t="s">
        <v>279</v>
      </c>
      <c r="E22" s="26">
        <v>8617</v>
      </c>
      <c r="F22" s="27">
        <v>1600.51</v>
      </c>
      <c r="G22" s="28">
        <v>1.8499999999999999E-2</v>
      </c>
      <c r="H22" s="29"/>
    </row>
    <row r="23" spans="2:8" ht="15.75" customHeight="1" x14ac:dyDescent="0.2">
      <c r="B23" s="25" t="s">
        <v>207</v>
      </c>
      <c r="C23" s="25" t="s">
        <v>208</v>
      </c>
      <c r="D23" s="25" t="s">
        <v>209</v>
      </c>
      <c r="E23" s="26">
        <v>356760</v>
      </c>
      <c r="F23" s="27">
        <v>1501.6</v>
      </c>
      <c r="G23" s="28">
        <v>1.7299999999999999E-2</v>
      </c>
      <c r="H23" s="29"/>
    </row>
    <row r="24" spans="2:8" ht="15.75" customHeight="1" x14ac:dyDescent="0.2">
      <c r="B24" s="25" t="s">
        <v>553</v>
      </c>
      <c r="C24" s="25" t="s">
        <v>554</v>
      </c>
      <c r="D24" s="25" t="s">
        <v>279</v>
      </c>
      <c r="E24" s="26">
        <v>26482</v>
      </c>
      <c r="F24" s="27">
        <v>1372.1</v>
      </c>
      <c r="G24" s="28">
        <v>1.5800000000000002E-2</v>
      </c>
      <c r="H24" s="29"/>
    </row>
    <row r="25" spans="2:8" ht="15.75" customHeight="1" x14ac:dyDescent="0.2">
      <c r="B25" s="25" t="s">
        <v>375</v>
      </c>
      <c r="C25" s="25" t="s">
        <v>376</v>
      </c>
      <c r="D25" s="25" t="s">
        <v>331</v>
      </c>
      <c r="E25" s="26">
        <v>36160</v>
      </c>
      <c r="F25" s="27">
        <v>1345.3</v>
      </c>
      <c r="G25" s="28">
        <v>1.55E-2</v>
      </c>
      <c r="H25" s="29"/>
    </row>
    <row r="26" spans="2:8" ht="15.75" customHeight="1" x14ac:dyDescent="0.2">
      <c r="B26" s="25" t="s">
        <v>275</v>
      </c>
      <c r="C26" s="25" t="s">
        <v>276</v>
      </c>
      <c r="D26" s="25" t="s">
        <v>133</v>
      </c>
      <c r="E26" s="26">
        <v>114523</v>
      </c>
      <c r="F26" s="27">
        <v>1342.38</v>
      </c>
      <c r="G26" s="28">
        <v>1.55E-2</v>
      </c>
      <c r="H26" s="29"/>
    </row>
    <row r="27" spans="2:8" ht="15.75" customHeight="1" x14ac:dyDescent="0.2">
      <c r="B27" s="25" t="s">
        <v>263</v>
      </c>
      <c r="C27" s="25" t="s">
        <v>264</v>
      </c>
      <c r="D27" s="25" t="s">
        <v>141</v>
      </c>
      <c r="E27" s="26">
        <v>38174</v>
      </c>
      <c r="F27" s="27">
        <v>1273.71</v>
      </c>
      <c r="G27" s="28">
        <v>1.47E-2</v>
      </c>
      <c r="H27" s="29"/>
    </row>
    <row r="28" spans="2:8" ht="15.75" customHeight="1" x14ac:dyDescent="0.2">
      <c r="B28" s="25" t="s">
        <v>397</v>
      </c>
      <c r="C28" s="25" t="s">
        <v>398</v>
      </c>
      <c r="D28" s="25" t="s">
        <v>130</v>
      </c>
      <c r="E28" s="26">
        <v>1024840</v>
      </c>
      <c r="F28" s="27">
        <v>1195.48</v>
      </c>
      <c r="G28" s="28">
        <v>1.38E-2</v>
      </c>
      <c r="H28" s="29"/>
    </row>
    <row r="29" spans="2:8" ht="15.75" customHeight="1" x14ac:dyDescent="0.2">
      <c r="B29" s="25" t="s">
        <v>555</v>
      </c>
      <c r="C29" s="25" t="s">
        <v>556</v>
      </c>
      <c r="D29" s="25" t="s">
        <v>279</v>
      </c>
      <c r="E29" s="26">
        <v>355165</v>
      </c>
      <c r="F29" s="27">
        <v>1124.6300000000001</v>
      </c>
      <c r="G29" s="28">
        <v>1.2999999999999999E-2</v>
      </c>
      <c r="H29" s="29"/>
    </row>
    <row r="30" spans="2:8" ht="15.75" customHeight="1" x14ac:dyDescent="0.2">
      <c r="B30" s="25" t="s">
        <v>557</v>
      </c>
      <c r="C30" s="25" t="s">
        <v>558</v>
      </c>
      <c r="D30" s="25" t="s">
        <v>358</v>
      </c>
      <c r="E30" s="26">
        <v>228320</v>
      </c>
      <c r="F30" s="27">
        <v>1124.5899999999999</v>
      </c>
      <c r="G30" s="28">
        <v>1.2999999999999999E-2</v>
      </c>
      <c r="H30" s="29"/>
    </row>
    <row r="31" spans="2:8" ht="15.75" customHeight="1" x14ac:dyDescent="0.2">
      <c r="B31" s="25" t="s">
        <v>317</v>
      </c>
      <c r="C31" s="25" t="s">
        <v>318</v>
      </c>
      <c r="D31" s="25" t="s">
        <v>279</v>
      </c>
      <c r="E31" s="26">
        <v>1168263</v>
      </c>
      <c r="F31" s="27">
        <v>1119.2</v>
      </c>
      <c r="G31" s="28">
        <v>1.29E-2</v>
      </c>
      <c r="H31" s="29"/>
    </row>
    <row r="32" spans="2:8" ht="15.75" customHeight="1" x14ac:dyDescent="0.2">
      <c r="B32" s="25" t="s">
        <v>252</v>
      </c>
      <c r="C32" s="25" t="s">
        <v>253</v>
      </c>
      <c r="D32" s="25" t="s">
        <v>133</v>
      </c>
      <c r="E32" s="26">
        <v>32032</v>
      </c>
      <c r="F32" s="27">
        <v>1075.25</v>
      </c>
      <c r="G32" s="28">
        <v>1.24E-2</v>
      </c>
      <c r="H32" s="29"/>
    </row>
    <row r="33" spans="2:8" ht="15.75" customHeight="1" x14ac:dyDescent="0.2">
      <c r="B33" s="25" t="s">
        <v>559</v>
      </c>
      <c r="C33" s="25" t="s">
        <v>560</v>
      </c>
      <c r="D33" s="25" t="s">
        <v>561</v>
      </c>
      <c r="E33" s="26">
        <v>288087</v>
      </c>
      <c r="F33" s="27">
        <v>1003.55</v>
      </c>
      <c r="G33" s="28">
        <v>1.1599999999999999E-2</v>
      </c>
      <c r="H33" s="29"/>
    </row>
    <row r="34" spans="2:8" ht="15.75" customHeight="1" x14ac:dyDescent="0.2">
      <c r="B34" s="25" t="s">
        <v>299</v>
      </c>
      <c r="C34" s="25" t="s">
        <v>300</v>
      </c>
      <c r="D34" s="25" t="s">
        <v>133</v>
      </c>
      <c r="E34" s="26">
        <v>80995</v>
      </c>
      <c r="F34" s="27">
        <v>973.52</v>
      </c>
      <c r="G34" s="28">
        <v>1.12E-2</v>
      </c>
      <c r="H34" s="29"/>
    </row>
    <row r="35" spans="2:8" ht="15.75" customHeight="1" x14ac:dyDescent="0.2">
      <c r="B35" s="25" t="s">
        <v>539</v>
      </c>
      <c r="C35" s="25" t="s">
        <v>540</v>
      </c>
      <c r="D35" s="25" t="s">
        <v>344</v>
      </c>
      <c r="E35" s="26">
        <v>18016</v>
      </c>
      <c r="F35" s="27">
        <v>939</v>
      </c>
      <c r="G35" s="28">
        <v>1.0800000000000001E-2</v>
      </c>
      <c r="H35" s="29"/>
    </row>
    <row r="36" spans="2:8" ht="15.75" customHeight="1" x14ac:dyDescent="0.2">
      <c r="B36" s="25" t="s">
        <v>446</v>
      </c>
      <c r="C36" s="25" t="s">
        <v>447</v>
      </c>
      <c r="D36" s="25" t="s">
        <v>294</v>
      </c>
      <c r="E36" s="26">
        <v>33841</v>
      </c>
      <c r="F36" s="27">
        <v>929.78</v>
      </c>
      <c r="G36" s="28">
        <v>1.0699999999999999E-2</v>
      </c>
      <c r="H36" s="29"/>
    </row>
    <row r="37" spans="2:8" ht="15.75" customHeight="1" x14ac:dyDescent="0.2">
      <c r="B37" s="25" t="s">
        <v>210</v>
      </c>
      <c r="C37" s="25" t="s">
        <v>211</v>
      </c>
      <c r="D37" s="25" t="s">
        <v>212</v>
      </c>
      <c r="E37" s="26">
        <v>51877</v>
      </c>
      <c r="F37" s="27">
        <v>929.09</v>
      </c>
      <c r="G37" s="28">
        <v>1.0699999999999999E-2</v>
      </c>
      <c r="H37" s="29"/>
    </row>
    <row r="38" spans="2:8" ht="15.75" customHeight="1" x14ac:dyDescent="0.2">
      <c r="B38" s="25" t="s">
        <v>395</v>
      </c>
      <c r="C38" s="25" t="s">
        <v>396</v>
      </c>
      <c r="D38" s="25" t="s">
        <v>130</v>
      </c>
      <c r="E38" s="26">
        <v>272487</v>
      </c>
      <c r="F38" s="27">
        <v>900.02</v>
      </c>
      <c r="G38" s="28">
        <v>1.04E-2</v>
      </c>
      <c r="H38" s="29"/>
    </row>
    <row r="39" spans="2:8" ht="15.75" customHeight="1" x14ac:dyDescent="0.2">
      <c r="B39" s="25" t="s">
        <v>292</v>
      </c>
      <c r="C39" s="25" t="s">
        <v>293</v>
      </c>
      <c r="D39" s="25" t="s">
        <v>294</v>
      </c>
      <c r="E39" s="26">
        <v>64165</v>
      </c>
      <c r="F39" s="27">
        <v>888.4</v>
      </c>
      <c r="G39" s="28">
        <v>1.03E-2</v>
      </c>
      <c r="H39" s="29"/>
    </row>
    <row r="40" spans="2:8" ht="15.75" customHeight="1" x14ac:dyDescent="0.2">
      <c r="B40" s="25" t="s">
        <v>562</v>
      </c>
      <c r="C40" s="25" t="s">
        <v>563</v>
      </c>
      <c r="D40" s="25" t="s">
        <v>435</v>
      </c>
      <c r="E40" s="26">
        <v>20086</v>
      </c>
      <c r="F40" s="27">
        <v>884.64</v>
      </c>
      <c r="G40" s="28">
        <v>1.0200000000000001E-2</v>
      </c>
      <c r="H40" s="29"/>
    </row>
    <row r="41" spans="2:8" ht="15.75" customHeight="1" x14ac:dyDescent="0.2">
      <c r="B41" s="25" t="s">
        <v>271</v>
      </c>
      <c r="C41" s="25" t="s">
        <v>272</v>
      </c>
      <c r="D41" s="25" t="s">
        <v>195</v>
      </c>
      <c r="E41" s="26">
        <v>77659</v>
      </c>
      <c r="F41" s="27">
        <v>863.26</v>
      </c>
      <c r="G41" s="28">
        <v>0.01</v>
      </c>
      <c r="H41" s="29"/>
    </row>
    <row r="42" spans="2:8" ht="15.75" customHeight="1" x14ac:dyDescent="0.2">
      <c r="B42" s="25" t="s">
        <v>564</v>
      </c>
      <c r="C42" s="25" t="s">
        <v>565</v>
      </c>
      <c r="D42" s="25" t="s">
        <v>314</v>
      </c>
      <c r="E42" s="26">
        <v>17013</v>
      </c>
      <c r="F42" s="27">
        <v>852.09</v>
      </c>
      <c r="G42" s="28">
        <v>9.7999999999999997E-3</v>
      </c>
      <c r="H42" s="29"/>
    </row>
    <row r="43" spans="2:8" ht="15.75" customHeight="1" x14ac:dyDescent="0.2">
      <c r="B43" s="25" t="s">
        <v>371</v>
      </c>
      <c r="C43" s="25" t="s">
        <v>372</v>
      </c>
      <c r="D43" s="25" t="s">
        <v>294</v>
      </c>
      <c r="E43" s="26">
        <v>277885</v>
      </c>
      <c r="F43" s="27">
        <v>833.79</v>
      </c>
      <c r="G43" s="28">
        <v>9.5999999999999992E-3</v>
      </c>
      <c r="H43" s="29"/>
    </row>
    <row r="44" spans="2:8" ht="15.75" customHeight="1" x14ac:dyDescent="0.2">
      <c r="B44" s="25" t="s">
        <v>225</v>
      </c>
      <c r="C44" s="25" t="s">
        <v>226</v>
      </c>
      <c r="D44" s="25" t="s">
        <v>227</v>
      </c>
      <c r="E44" s="26">
        <v>147764</v>
      </c>
      <c r="F44" s="27">
        <v>817.28</v>
      </c>
      <c r="G44" s="28">
        <v>9.4000000000000004E-3</v>
      </c>
      <c r="H44" s="29"/>
    </row>
    <row r="45" spans="2:8" ht="15.75" customHeight="1" x14ac:dyDescent="0.2">
      <c r="B45" s="25" t="s">
        <v>566</v>
      </c>
      <c r="C45" s="25" t="s">
        <v>567</v>
      </c>
      <c r="D45" s="25" t="s">
        <v>344</v>
      </c>
      <c r="E45" s="26">
        <v>28813</v>
      </c>
      <c r="F45" s="27">
        <v>804.43</v>
      </c>
      <c r="G45" s="28">
        <v>9.2999999999999992E-3</v>
      </c>
      <c r="H45" s="29"/>
    </row>
    <row r="46" spans="2:8" ht="15.75" customHeight="1" x14ac:dyDescent="0.2">
      <c r="B46" s="25" t="s">
        <v>379</v>
      </c>
      <c r="C46" s="25" t="s">
        <v>380</v>
      </c>
      <c r="D46" s="25" t="s">
        <v>180</v>
      </c>
      <c r="E46" s="26">
        <v>17440</v>
      </c>
      <c r="F46" s="27">
        <v>803.09</v>
      </c>
      <c r="G46" s="28">
        <v>9.2999999999999992E-3</v>
      </c>
      <c r="H46" s="29"/>
    </row>
    <row r="47" spans="2:8" ht="15.75" customHeight="1" x14ac:dyDescent="0.2">
      <c r="B47" s="25" t="s">
        <v>568</v>
      </c>
      <c r="C47" s="25" t="s">
        <v>569</v>
      </c>
      <c r="D47" s="25" t="s">
        <v>351</v>
      </c>
      <c r="E47" s="26">
        <v>32656</v>
      </c>
      <c r="F47" s="27">
        <v>795.17</v>
      </c>
      <c r="G47" s="28">
        <v>9.1999999999999998E-3</v>
      </c>
      <c r="H47" s="29"/>
    </row>
    <row r="48" spans="2:8" ht="15.75" customHeight="1" x14ac:dyDescent="0.2">
      <c r="B48" s="25" t="s">
        <v>178</v>
      </c>
      <c r="C48" s="25" t="s">
        <v>179</v>
      </c>
      <c r="D48" s="25" t="s">
        <v>180</v>
      </c>
      <c r="E48" s="26">
        <v>31467</v>
      </c>
      <c r="F48" s="27">
        <v>791.4</v>
      </c>
      <c r="G48" s="28">
        <v>9.1000000000000004E-3</v>
      </c>
      <c r="H48" s="29"/>
    </row>
    <row r="49" spans="2:8" ht="15.75" customHeight="1" x14ac:dyDescent="0.2">
      <c r="B49" s="25" t="s">
        <v>131</v>
      </c>
      <c r="C49" s="25" t="s">
        <v>132</v>
      </c>
      <c r="D49" s="25" t="s">
        <v>133</v>
      </c>
      <c r="E49" s="26">
        <v>54798</v>
      </c>
      <c r="F49" s="27">
        <v>786.6</v>
      </c>
      <c r="G49" s="28">
        <v>9.1000000000000004E-3</v>
      </c>
      <c r="H49" s="29"/>
    </row>
    <row r="50" spans="2:8" ht="15.75" customHeight="1" x14ac:dyDescent="0.2">
      <c r="B50" s="25" t="s">
        <v>570</v>
      </c>
      <c r="C50" s="25" t="s">
        <v>571</v>
      </c>
      <c r="D50" s="25" t="s">
        <v>344</v>
      </c>
      <c r="E50" s="26">
        <v>5469</v>
      </c>
      <c r="F50" s="27">
        <v>742.41</v>
      </c>
      <c r="G50" s="28">
        <v>8.6E-3</v>
      </c>
      <c r="H50" s="29"/>
    </row>
    <row r="51" spans="2:8" ht="15.75" customHeight="1" x14ac:dyDescent="0.2">
      <c r="B51" s="25" t="s">
        <v>515</v>
      </c>
      <c r="C51" s="25" t="s">
        <v>516</v>
      </c>
      <c r="D51" s="25" t="s">
        <v>279</v>
      </c>
      <c r="E51" s="26">
        <v>23465</v>
      </c>
      <c r="F51" s="27">
        <v>716.22</v>
      </c>
      <c r="G51" s="28">
        <v>8.3000000000000001E-3</v>
      </c>
      <c r="H51" s="29"/>
    </row>
    <row r="52" spans="2:8" ht="15.75" customHeight="1" x14ac:dyDescent="0.2">
      <c r="B52" s="25" t="s">
        <v>572</v>
      </c>
      <c r="C52" s="25" t="s">
        <v>573</v>
      </c>
      <c r="D52" s="25" t="s">
        <v>307</v>
      </c>
      <c r="E52" s="26">
        <v>123645</v>
      </c>
      <c r="F52" s="27">
        <v>700.88</v>
      </c>
      <c r="G52" s="28">
        <v>8.0999999999999996E-3</v>
      </c>
      <c r="H52" s="29"/>
    </row>
    <row r="53" spans="2:8" ht="15.75" customHeight="1" x14ac:dyDescent="0.2">
      <c r="B53" s="25" t="s">
        <v>574</v>
      </c>
      <c r="C53" s="25" t="s">
        <v>575</v>
      </c>
      <c r="D53" s="25" t="s">
        <v>230</v>
      </c>
      <c r="E53" s="26">
        <v>113415</v>
      </c>
      <c r="F53" s="27">
        <v>687.29</v>
      </c>
      <c r="G53" s="28">
        <v>7.9000000000000008E-3</v>
      </c>
      <c r="H53" s="29"/>
    </row>
    <row r="54" spans="2:8" ht="15.75" customHeight="1" x14ac:dyDescent="0.2">
      <c r="B54" s="25" t="s">
        <v>547</v>
      </c>
      <c r="C54" s="25" t="s">
        <v>548</v>
      </c>
      <c r="D54" s="25" t="s">
        <v>138</v>
      </c>
      <c r="E54" s="26">
        <v>133280</v>
      </c>
      <c r="F54" s="27">
        <v>639.34</v>
      </c>
      <c r="G54" s="28">
        <v>7.4000000000000003E-3</v>
      </c>
      <c r="H54" s="29"/>
    </row>
    <row r="55" spans="2:8" ht="15.75" customHeight="1" x14ac:dyDescent="0.2">
      <c r="B55" s="25" t="s">
        <v>431</v>
      </c>
      <c r="C55" s="25" t="s">
        <v>432</v>
      </c>
      <c r="D55" s="25" t="s">
        <v>344</v>
      </c>
      <c r="E55" s="26">
        <v>55741</v>
      </c>
      <c r="F55" s="27">
        <v>633.36</v>
      </c>
      <c r="G55" s="28">
        <v>7.3000000000000001E-3</v>
      </c>
      <c r="H55" s="29"/>
    </row>
    <row r="56" spans="2:8" ht="15.75" customHeight="1" x14ac:dyDescent="0.2">
      <c r="B56" s="25" t="s">
        <v>576</v>
      </c>
      <c r="C56" s="25" t="s">
        <v>577</v>
      </c>
      <c r="D56" s="25" t="s">
        <v>314</v>
      </c>
      <c r="E56" s="26">
        <v>159582</v>
      </c>
      <c r="F56" s="27">
        <v>624.67999999999995</v>
      </c>
      <c r="G56" s="28">
        <v>7.1999999999999998E-3</v>
      </c>
      <c r="H56" s="29"/>
    </row>
    <row r="57" spans="2:8" ht="15.75" customHeight="1" x14ac:dyDescent="0.2">
      <c r="B57" s="25" t="s">
        <v>367</v>
      </c>
      <c r="C57" s="25" t="s">
        <v>368</v>
      </c>
      <c r="D57" s="25" t="s">
        <v>177</v>
      </c>
      <c r="E57" s="26">
        <v>68611</v>
      </c>
      <c r="F57" s="27">
        <v>486.76</v>
      </c>
      <c r="G57" s="28">
        <v>5.5999999999999999E-3</v>
      </c>
      <c r="H57" s="29"/>
    </row>
    <row r="58" spans="2:8" ht="15.75" customHeight="1" x14ac:dyDescent="0.2">
      <c r="B58" s="25" t="s">
        <v>336</v>
      </c>
      <c r="C58" s="25" t="s">
        <v>337</v>
      </c>
      <c r="D58" s="25" t="s">
        <v>209</v>
      </c>
      <c r="E58" s="26">
        <v>84375</v>
      </c>
      <c r="F58" s="27">
        <v>465.08</v>
      </c>
      <c r="G58" s="28">
        <v>5.4000000000000003E-3</v>
      </c>
      <c r="H58" s="29"/>
    </row>
    <row r="59" spans="2:8" ht="15.75" customHeight="1" x14ac:dyDescent="0.2">
      <c r="B59" s="25" t="s">
        <v>338</v>
      </c>
      <c r="C59" s="25" t="s">
        <v>339</v>
      </c>
      <c r="D59" s="25" t="s">
        <v>155</v>
      </c>
      <c r="E59" s="26">
        <v>60686</v>
      </c>
      <c r="F59" s="27">
        <v>464.64</v>
      </c>
      <c r="G59" s="28">
        <v>5.4000000000000003E-3</v>
      </c>
      <c r="H59" s="29"/>
    </row>
    <row r="60" spans="2:8" ht="15.75" customHeight="1" x14ac:dyDescent="0.2">
      <c r="B60" s="25" t="s">
        <v>295</v>
      </c>
      <c r="C60" s="25" t="s">
        <v>296</v>
      </c>
      <c r="D60" s="25" t="s">
        <v>130</v>
      </c>
      <c r="E60" s="26">
        <v>462160</v>
      </c>
      <c r="F60" s="27">
        <v>397</v>
      </c>
      <c r="G60" s="28">
        <v>4.5999999999999999E-3</v>
      </c>
      <c r="H60" s="29"/>
    </row>
    <row r="61" spans="2:8" ht="15.75" customHeight="1" x14ac:dyDescent="0.2">
      <c r="B61" s="25" t="s">
        <v>578</v>
      </c>
      <c r="C61" s="25" t="s">
        <v>579</v>
      </c>
      <c r="D61" s="25" t="s">
        <v>130</v>
      </c>
      <c r="E61" s="26">
        <v>798556</v>
      </c>
      <c r="F61" s="27">
        <v>391.29</v>
      </c>
      <c r="G61" s="28">
        <v>4.4999999999999997E-3</v>
      </c>
      <c r="H61" s="29"/>
    </row>
    <row r="62" spans="2:8" ht="15.75" customHeight="1" x14ac:dyDescent="0.2">
      <c r="B62" s="25" t="s">
        <v>580</v>
      </c>
      <c r="C62" s="25" t="s">
        <v>870</v>
      </c>
      <c r="D62" s="25" t="s">
        <v>344</v>
      </c>
      <c r="E62" s="26">
        <v>26482</v>
      </c>
      <c r="F62" s="27">
        <v>270.45999999999998</v>
      </c>
      <c r="G62" s="28">
        <v>3.0999999999999999E-3</v>
      </c>
      <c r="H62" s="29"/>
    </row>
    <row r="63" spans="2:8" ht="15.75" customHeight="1" x14ac:dyDescent="0.2">
      <c r="B63" s="25" t="s">
        <v>581</v>
      </c>
      <c r="C63" s="25" t="s">
        <v>582</v>
      </c>
      <c r="D63" s="25" t="s">
        <v>358</v>
      </c>
      <c r="E63" s="26">
        <v>1242</v>
      </c>
      <c r="F63" s="27">
        <v>179.16</v>
      </c>
      <c r="G63" s="28">
        <v>2.0999999999999999E-3</v>
      </c>
      <c r="H63" s="29"/>
    </row>
    <row r="64" spans="2:8" ht="15.75" customHeight="1" x14ac:dyDescent="0.2">
      <c r="B64" s="25" t="s">
        <v>583</v>
      </c>
      <c r="C64" s="25" t="s">
        <v>584</v>
      </c>
      <c r="D64" s="25" t="s">
        <v>279</v>
      </c>
      <c r="E64" s="26">
        <v>6044</v>
      </c>
      <c r="F64" s="27">
        <v>52.05</v>
      </c>
      <c r="G64" s="28">
        <v>5.9999999999999995E-4</v>
      </c>
      <c r="H64" s="29"/>
    </row>
    <row r="65" spans="2:16" ht="15.75" customHeight="1" x14ac:dyDescent="0.2">
      <c r="B65" s="24" t="s">
        <v>99</v>
      </c>
      <c r="C65" s="24"/>
      <c r="D65" s="24"/>
      <c r="E65" s="30"/>
      <c r="F65" s="31">
        <v>77826.570000000007</v>
      </c>
      <c r="G65" s="32">
        <v>0.89859999999999995</v>
      </c>
      <c r="H65" s="33"/>
    </row>
    <row r="66" spans="2:16" ht="15.75" customHeight="1" x14ac:dyDescent="0.2">
      <c r="B66" s="24" t="s">
        <v>158</v>
      </c>
      <c r="C66" s="25"/>
      <c r="D66" s="25"/>
      <c r="E66" s="26"/>
      <c r="F66" s="27"/>
      <c r="G66" s="28"/>
      <c r="H66" s="29"/>
    </row>
    <row r="67" spans="2:16" ht="15.75" customHeight="1" x14ac:dyDescent="0.2">
      <c r="B67" s="24" t="s">
        <v>99</v>
      </c>
      <c r="C67" s="25"/>
      <c r="D67" s="25"/>
      <c r="E67" s="26"/>
      <c r="F67" s="34" t="s">
        <v>101</v>
      </c>
      <c r="G67" s="35" t="s">
        <v>101</v>
      </c>
      <c r="H67" s="29"/>
    </row>
    <row r="68" spans="2:16" ht="15.75" customHeight="1" x14ac:dyDescent="0.2">
      <c r="B68" s="25"/>
      <c r="C68" s="25"/>
      <c r="D68" s="25"/>
      <c r="E68" s="26"/>
      <c r="F68" s="27"/>
      <c r="G68" s="28"/>
      <c r="H68" s="29"/>
      <c r="L68" s="3"/>
    </row>
    <row r="69" spans="2:16" ht="15.75" customHeight="1" x14ac:dyDescent="0.2">
      <c r="B69" s="36" t="s">
        <v>103</v>
      </c>
      <c r="C69" s="36"/>
      <c r="D69" s="36"/>
      <c r="E69" s="37"/>
      <c r="F69" s="31">
        <v>77826.570000000007</v>
      </c>
      <c r="G69" s="32">
        <v>0.89859999999999995</v>
      </c>
      <c r="H69" s="33"/>
    </row>
    <row r="70" spans="2:16" ht="15.75" customHeight="1" x14ac:dyDescent="0.2">
      <c r="B70" s="25"/>
      <c r="C70" s="25"/>
      <c r="D70" s="25"/>
      <c r="E70" s="26"/>
      <c r="F70" s="27"/>
      <c r="G70" s="28"/>
      <c r="H70" s="29"/>
      <c r="L70" s="3"/>
    </row>
    <row r="71" spans="2:16" ht="15.75" customHeight="1" x14ac:dyDescent="0.2">
      <c r="B71" s="24" t="s">
        <v>90</v>
      </c>
      <c r="C71" s="25"/>
      <c r="D71" s="25"/>
      <c r="E71" s="26"/>
      <c r="F71" s="27"/>
      <c r="G71" s="28"/>
      <c r="H71" s="29"/>
      <c r="L71" s="3"/>
    </row>
    <row r="72" spans="2:16" ht="15.75" customHeight="1" x14ac:dyDescent="0.2">
      <c r="B72" s="24" t="s">
        <v>91</v>
      </c>
      <c r="C72" s="25"/>
      <c r="D72" s="25"/>
      <c r="E72" s="26"/>
      <c r="F72" s="27"/>
      <c r="G72" s="28"/>
      <c r="H72" s="29"/>
      <c r="L72" s="3"/>
    </row>
    <row r="73" spans="2:16" ht="15.75" customHeight="1" x14ac:dyDescent="0.2">
      <c r="B73" s="25" t="s">
        <v>585</v>
      </c>
      <c r="C73" s="25" t="s">
        <v>586</v>
      </c>
      <c r="D73" s="25" t="s">
        <v>98</v>
      </c>
      <c r="E73" s="26">
        <v>10248</v>
      </c>
      <c r="F73" s="27">
        <v>2.97</v>
      </c>
      <c r="G73" s="28" t="s">
        <v>440</v>
      </c>
      <c r="H73" s="29">
        <v>7.5179999999999997E-2</v>
      </c>
      <c r="L73" s="3"/>
    </row>
    <row r="74" spans="2:16" ht="15.75" customHeight="1" x14ac:dyDescent="0.2">
      <c r="B74" s="24" t="s">
        <v>99</v>
      </c>
      <c r="C74" s="24"/>
      <c r="D74" s="24"/>
      <c r="E74" s="30"/>
      <c r="F74" s="31">
        <v>2.97</v>
      </c>
      <c r="G74" s="32" t="s">
        <v>440</v>
      </c>
      <c r="H74" s="33"/>
      <c r="L74" s="3"/>
    </row>
    <row r="75" spans="2:16" ht="15.75" customHeight="1" x14ac:dyDescent="0.2">
      <c r="B75" s="25"/>
      <c r="C75" s="25"/>
      <c r="D75" s="25"/>
      <c r="E75" s="26"/>
      <c r="F75" s="27"/>
      <c r="G75" s="28"/>
      <c r="H75" s="29"/>
      <c r="L75" s="5"/>
      <c r="M75" s="5"/>
      <c r="N75" s="6"/>
      <c r="O75" s="6"/>
      <c r="P75" s="5"/>
    </row>
    <row r="76" spans="2:16" ht="15.75" customHeight="1" x14ac:dyDescent="0.2">
      <c r="B76" s="24" t="s">
        <v>100</v>
      </c>
      <c r="C76" s="25"/>
      <c r="D76" s="25"/>
      <c r="E76" s="26"/>
      <c r="F76" s="27"/>
      <c r="G76" s="28"/>
      <c r="H76" s="29"/>
    </row>
    <row r="77" spans="2:16" ht="15.75" customHeight="1" x14ac:dyDescent="0.2">
      <c r="B77" s="24" t="s">
        <v>99</v>
      </c>
      <c r="C77" s="25"/>
      <c r="D77" s="25"/>
      <c r="E77" s="26"/>
      <c r="F77" s="34" t="s">
        <v>101</v>
      </c>
      <c r="G77" s="35" t="s">
        <v>101</v>
      </c>
      <c r="H77" s="29"/>
    </row>
    <row r="78" spans="2:16" ht="15.75" customHeight="1" x14ac:dyDescent="0.2">
      <c r="B78" s="25"/>
      <c r="C78" s="25"/>
      <c r="D78" s="25"/>
      <c r="E78" s="26"/>
      <c r="F78" s="27"/>
      <c r="G78" s="28"/>
      <c r="H78" s="29"/>
      <c r="L78" s="7"/>
      <c r="M78" s="7"/>
      <c r="N78" s="7"/>
      <c r="O78" s="7"/>
      <c r="P78" s="7"/>
    </row>
    <row r="79" spans="2:16" ht="15.75" customHeight="1" x14ac:dyDescent="0.2">
      <c r="B79" s="24" t="s">
        <v>102</v>
      </c>
      <c r="C79" s="25"/>
      <c r="D79" s="25"/>
      <c r="E79" s="26"/>
      <c r="F79" s="27"/>
      <c r="G79" s="28"/>
      <c r="H79" s="29"/>
      <c r="L79" s="7"/>
      <c r="M79" s="7"/>
      <c r="N79" s="7"/>
      <c r="O79" s="7"/>
      <c r="P79" s="7"/>
    </row>
    <row r="80" spans="2:16" ht="15.75" customHeight="1" x14ac:dyDescent="0.2">
      <c r="B80" s="24" t="s">
        <v>99</v>
      </c>
      <c r="C80" s="25"/>
      <c r="D80" s="25"/>
      <c r="E80" s="26"/>
      <c r="F80" s="34" t="s">
        <v>101</v>
      </c>
      <c r="G80" s="35" t="s">
        <v>101</v>
      </c>
      <c r="H80" s="29"/>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36" t="s">
        <v>103</v>
      </c>
      <c r="C82" s="36"/>
      <c r="D82" s="36"/>
      <c r="E82" s="37"/>
      <c r="F82" s="31">
        <v>2.97</v>
      </c>
      <c r="G82" s="32" t="s">
        <v>440</v>
      </c>
      <c r="H82" s="33"/>
      <c r="L82" s="7"/>
      <c r="M82" s="7"/>
      <c r="N82" s="7"/>
      <c r="O82" s="7"/>
      <c r="P82" s="7"/>
    </row>
    <row r="83" spans="2:16" ht="15.75" customHeight="1" x14ac:dyDescent="0.2">
      <c r="B83" s="25"/>
      <c r="C83" s="25"/>
      <c r="D83" s="25"/>
      <c r="E83" s="26"/>
      <c r="F83" s="27"/>
      <c r="G83" s="28"/>
      <c r="H83" s="29"/>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24" t="s">
        <v>104</v>
      </c>
      <c r="C85" s="25"/>
      <c r="D85" s="25"/>
      <c r="E85" s="26"/>
      <c r="F85" s="27"/>
      <c r="G85" s="28"/>
      <c r="H85" s="29"/>
    </row>
    <row r="86" spans="2:16" ht="15.75" customHeight="1" x14ac:dyDescent="0.2">
      <c r="B86" s="25" t="s">
        <v>105</v>
      </c>
      <c r="C86" s="25"/>
      <c r="D86" s="25"/>
      <c r="E86" s="26"/>
      <c r="F86" s="27">
        <v>8931.4599999999991</v>
      </c>
      <c r="G86" s="28">
        <v>0.1031</v>
      </c>
      <c r="H86" s="29"/>
      <c r="L86" s="3"/>
    </row>
    <row r="87" spans="2:16" ht="15.75" customHeight="1" x14ac:dyDescent="0.2">
      <c r="B87" s="24" t="s">
        <v>99</v>
      </c>
      <c r="C87" s="24"/>
      <c r="D87" s="24"/>
      <c r="E87" s="30"/>
      <c r="F87" s="31">
        <v>8931.4599999999991</v>
      </c>
      <c r="G87" s="32">
        <v>0.1031</v>
      </c>
      <c r="H87" s="33"/>
    </row>
    <row r="88" spans="2:16" ht="15.75" customHeight="1" x14ac:dyDescent="0.2">
      <c r="B88" s="25"/>
      <c r="C88" s="25"/>
      <c r="D88" s="25"/>
      <c r="E88" s="26"/>
      <c r="F88" s="27"/>
      <c r="G88" s="28"/>
      <c r="H88" s="29"/>
    </row>
    <row r="89" spans="2:16" ht="15.75" customHeight="1" x14ac:dyDescent="0.2">
      <c r="B89" s="36" t="s">
        <v>103</v>
      </c>
      <c r="C89" s="36"/>
      <c r="D89" s="36"/>
      <c r="E89" s="37"/>
      <c r="F89" s="31">
        <v>8931.4599999999991</v>
      </c>
      <c r="G89" s="32">
        <v>0.1031</v>
      </c>
      <c r="H89" s="33"/>
    </row>
    <row r="90" spans="2:16" ht="15.75" customHeight="1" x14ac:dyDescent="0.2">
      <c r="B90" s="25" t="s">
        <v>106</v>
      </c>
      <c r="C90" s="25"/>
      <c r="D90" s="25"/>
      <c r="E90" s="26"/>
      <c r="F90" s="38">
        <v>-152.88</v>
      </c>
      <c r="G90" s="39">
        <v>-1.7000000000000348E-3</v>
      </c>
      <c r="H90" s="29"/>
    </row>
    <row r="91" spans="2:16" ht="15.75" customHeight="1" x14ac:dyDescent="0.2">
      <c r="B91" s="40" t="s">
        <v>107</v>
      </c>
      <c r="C91" s="40"/>
      <c r="D91" s="40"/>
      <c r="E91" s="41"/>
      <c r="F91" s="42">
        <v>86608.12</v>
      </c>
      <c r="G91" s="43">
        <v>1</v>
      </c>
      <c r="H91" s="44"/>
    </row>
    <row r="92" spans="2:16" ht="15.75" customHeight="1" x14ac:dyDescent="0.2">
      <c r="B92" s="2"/>
    </row>
    <row r="93" spans="2:16" ht="15.75" customHeight="1" x14ac:dyDescent="0.2">
      <c r="B93" s="12" t="s">
        <v>125</v>
      </c>
    </row>
    <row r="94" spans="2:16" ht="15.75" customHeight="1" x14ac:dyDescent="0.2">
      <c r="B94" s="12" t="s">
        <v>441</v>
      </c>
    </row>
    <row r="95" spans="2:16" ht="15.75" customHeight="1" x14ac:dyDescent="0.2">
      <c r="B95" s="12" t="s">
        <v>108</v>
      </c>
    </row>
    <row r="96" spans="2:16" ht="15.75" customHeight="1" thickBot="1" x14ac:dyDescent="0.25">
      <c r="B96" s="12"/>
    </row>
    <row r="97" spans="2:16" ht="27" customHeight="1" thickBot="1" x14ac:dyDescent="0.25">
      <c r="B97" s="57" t="s">
        <v>785</v>
      </c>
      <c r="C97" s="58" t="s">
        <v>786</v>
      </c>
      <c r="D97" s="58" t="s">
        <v>787</v>
      </c>
      <c r="E97" s="59" t="s">
        <v>788</v>
      </c>
      <c r="G97" s="2"/>
      <c r="H97" s="2"/>
    </row>
    <row r="98" spans="2:16" ht="23.25" customHeight="1" x14ac:dyDescent="0.2">
      <c r="B98" s="60" t="s">
        <v>54</v>
      </c>
      <c r="C98" s="99"/>
      <c r="D98" s="102" t="s">
        <v>829</v>
      </c>
      <c r="E98" s="104"/>
      <c r="G98" s="2"/>
      <c r="H98" s="2"/>
    </row>
    <row r="99" spans="2:16" ht="39.950000000000003" customHeight="1" x14ac:dyDescent="0.2">
      <c r="B99" s="61" t="s">
        <v>819</v>
      </c>
      <c r="C99" s="100"/>
      <c r="D99" s="103"/>
      <c r="E99" s="100"/>
      <c r="G99" s="2"/>
      <c r="H99" s="2"/>
    </row>
    <row r="100" spans="2:16" ht="39.950000000000003" customHeight="1" x14ac:dyDescent="0.2">
      <c r="B100" s="61" t="s">
        <v>830</v>
      </c>
      <c r="C100" s="100"/>
      <c r="D100" s="103"/>
      <c r="E100" s="100"/>
      <c r="G100" s="2"/>
      <c r="H100" s="2"/>
    </row>
    <row r="101" spans="2:16" ht="27.75" customHeight="1" thickBot="1" x14ac:dyDescent="0.25">
      <c r="B101" s="63" t="s">
        <v>809</v>
      </c>
      <c r="C101" s="101"/>
      <c r="D101" s="67" t="s">
        <v>814</v>
      </c>
      <c r="E101" s="105"/>
      <c r="G101" s="2"/>
      <c r="H101" s="2"/>
    </row>
    <row r="102" spans="2:16" ht="15.75" customHeight="1" x14ac:dyDescent="0.2">
      <c r="L102" s="7"/>
      <c r="M102" s="7"/>
      <c r="N102" s="7"/>
      <c r="O102" s="7"/>
      <c r="P102" s="7"/>
    </row>
    <row r="103" spans="2:16" ht="12" x14ac:dyDescent="0.2">
      <c r="B103" s="2" t="s">
        <v>789</v>
      </c>
      <c r="C103" s="2"/>
      <c r="D103" s="2"/>
      <c r="G103" s="2"/>
      <c r="H103" s="2"/>
    </row>
    <row r="104" spans="2:16" ht="12" x14ac:dyDescent="0.2">
      <c r="B104" s="3" t="s">
        <v>790</v>
      </c>
      <c r="C104" s="2"/>
      <c r="D104" s="2"/>
      <c r="G104" s="2"/>
      <c r="H104" s="2"/>
    </row>
  </sheetData>
  <mergeCells count="3">
    <mergeCell ref="C98:C101"/>
    <mergeCell ref="D98:D100"/>
    <mergeCell ref="E98:E101"/>
  </mergeCells>
  <hyperlinks>
    <hyperlink ref="I1" location="'Sheet1'!A1" display="Index" xr:uid="{3282766F-0EB4-43A0-AEC3-A26E9C7C064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88E06-8BAB-4D01-8811-82A701D413E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9.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377</v>
      </c>
      <c r="C7" s="25" t="s">
        <v>378</v>
      </c>
      <c r="D7" s="25" t="s">
        <v>344</v>
      </c>
      <c r="E7" s="26">
        <v>32629</v>
      </c>
      <c r="F7" s="27">
        <v>883.43</v>
      </c>
      <c r="G7" s="28">
        <v>5.1799999999999999E-2</v>
      </c>
      <c r="H7" s="29"/>
    </row>
    <row r="8" spans="2:9" ht="15.75" customHeight="1" x14ac:dyDescent="0.2">
      <c r="B8" s="25" t="s">
        <v>587</v>
      </c>
      <c r="C8" s="25" t="s">
        <v>588</v>
      </c>
      <c r="D8" s="25" t="s">
        <v>344</v>
      </c>
      <c r="E8" s="26">
        <v>61751</v>
      </c>
      <c r="F8" s="27">
        <v>714.34</v>
      </c>
      <c r="G8" s="28">
        <v>4.19E-2</v>
      </c>
      <c r="H8" s="29"/>
    </row>
    <row r="9" spans="2:9" ht="15.75" customHeight="1" x14ac:dyDescent="0.2">
      <c r="B9" s="25" t="s">
        <v>589</v>
      </c>
      <c r="C9" s="25" t="s">
        <v>590</v>
      </c>
      <c r="D9" s="25" t="s">
        <v>344</v>
      </c>
      <c r="E9" s="26">
        <v>142308</v>
      </c>
      <c r="F9" s="27">
        <v>698.23</v>
      </c>
      <c r="G9" s="28">
        <v>4.0899999999999999E-2</v>
      </c>
      <c r="H9" s="29"/>
    </row>
    <row r="10" spans="2:9" ht="15.75" customHeight="1" x14ac:dyDescent="0.2">
      <c r="B10" s="25" t="s">
        <v>591</v>
      </c>
      <c r="C10" s="25" t="s">
        <v>592</v>
      </c>
      <c r="D10" s="25" t="s">
        <v>344</v>
      </c>
      <c r="E10" s="26">
        <v>30350</v>
      </c>
      <c r="F10" s="27">
        <v>690.8</v>
      </c>
      <c r="G10" s="28">
        <v>4.0500000000000001E-2</v>
      </c>
      <c r="H10" s="29"/>
    </row>
    <row r="11" spans="2:9" ht="15.75" customHeight="1" x14ac:dyDescent="0.2">
      <c r="B11" s="25" t="s">
        <v>431</v>
      </c>
      <c r="C11" s="25" t="s">
        <v>432</v>
      </c>
      <c r="D11" s="25" t="s">
        <v>344</v>
      </c>
      <c r="E11" s="26">
        <v>41336</v>
      </c>
      <c r="F11" s="27">
        <v>469.68</v>
      </c>
      <c r="G11" s="28">
        <v>2.75E-2</v>
      </c>
      <c r="H11" s="29"/>
    </row>
    <row r="12" spans="2:9" ht="15.75" customHeight="1" x14ac:dyDescent="0.2">
      <c r="B12" s="25" t="s">
        <v>593</v>
      </c>
      <c r="C12" s="25" t="s">
        <v>594</v>
      </c>
      <c r="D12" s="25" t="s">
        <v>209</v>
      </c>
      <c r="E12" s="26">
        <v>406875</v>
      </c>
      <c r="F12" s="27">
        <v>444.51</v>
      </c>
      <c r="G12" s="28">
        <v>2.6100000000000002E-2</v>
      </c>
      <c r="H12" s="29"/>
    </row>
    <row r="13" spans="2:9" ht="15.75" customHeight="1" x14ac:dyDescent="0.2">
      <c r="B13" s="25" t="s">
        <v>595</v>
      </c>
      <c r="C13" s="25" t="s">
        <v>596</v>
      </c>
      <c r="D13" s="25" t="s">
        <v>294</v>
      </c>
      <c r="E13" s="26">
        <v>117108</v>
      </c>
      <c r="F13" s="27">
        <v>442.73</v>
      </c>
      <c r="G13" s="28">
        <v>2.5999999999999999E-2</v>
      </c>
      <c r="H13" s="29"/>
    </row>
    <row r="14" spans="2:9" ht="15.75" customHeight="1" x14ac:dyDescent="0.2">
      <c r="B14" s="25" t="s">
        <v>597</v>
      </c>
      <c r="C14" s="25" t="s">
        <v>598</v>
      </c>
      <c r="D14" s="25" t="s">
        <v>180</v>
      </c>
      <c r="E14" s="26">
        <v>19775</v>
      </c>
      <c r="F14" s="27">
        <v>439.01</v>
      </c>
      <c r="G14" s="28">
        <v>2.5700000000000001E-2</v>
      </c>
      <c r="H14" s="29"/>
    </row>
    <row r="15" spans="2:9" ht="15.75" customHeight="1" x14ac:dyDescent="0.2">
      <c r="B15" s="25" t="s">
        <v>599</v>
      </c>
      <c r="C15" s="25" t="s">
        <v>600</v>
      </c>
      <c r="D15" s="25" t="s">
        <v>344</v>
      </c>
      <c r="E15" s="26">
        <v>89049</v>
      </c>
      <c r="F15" s="27">
        <v>430.91</v>
      </c>
      <c r="G15" s="28">
        <v>2.53E-2</v>
      </c>
      <c r="H15" s="29"/>
    </row>
    <row r="16" spans="2:9" ht="15.75" customHeight="1" x14ac:dyDescent="0.2">
      <c r="B16" s="25" t="s">
        <v>601</v>
      </c>
      <c r="C16" s="25" t="s">
        <v>602</v>
      </c>
      <c r="D16" s="25" t="s">
        <v>294</v>
      </c>
      <c r="E16" s="26">
        <v>57156</v>
      </c>
      <c r="F16" s="27">
        <v>423.21</v>
      </c>
      <c r="G16" s="28">
        <v>2.4799999999999999E-2</v>
      </c>
      <c r="H16" s="29"/>
    </row>
    <row r="17" spans="2:8" ht="15.75" customHeight="1" x14ac:dyDescent="0.2">
      <c r="B17" s="25" t="s">
        <v>312</v>
      </c>
      <c r="C17" s="25" t="s">
        <v>313</v>
      </c>
      <c r="D17" s="25" t="s">
        <v>314</v>
      </c>
      <c r="E17" s="26">
        <v>81162</v>
      </c>
      <c r="F17" s="27">
        <v>407.88</v>
      </c>
      <c r="G17" s="28">
        <v>2.3900000000000001E-2</v>
      </c>
      <c r="H17" s="29"/>
    </row>
    <row r="18" spans="2:8" ht="15.75" customHeight="1" x14ac:dyDescent="0.2">
      <c r="B18" s="25" t="s">
        <v>603</v>
      </c>
      <c r="C18" s="25" t="s">
        <v>604</v>
      </c>
      <c r="D18" s="25" t="s">
        <v>314</v>
      </c>
      <c r="E18" s="26">
        <v>9246</v>
      </c>
      <c r="F18" s="27">
        <v>406.91</v>
      </c>
      <c r="G18" s="28">
        <v>2.3900000000000001E-2</v>
      </c>
      <c r="H18" s="29"/>
    </row>
    <row r="19" spans="2:8" ht="15.75" customHeight="1" x14ac:dyDescent="0.2">
      <c r="B19" s="25" t="s">
        <v>605</v>
      </c>
      <c r="C19" s="25" t="s">
        <v>606</v>
      </c>
      <c r="D19" s="25" t="s">
        <v>294</v>
      </c>
      <c r="E19" s="26">
        <v>59171</v>
      </c>
      <c r="F19" s="27">
        <v>405.29</v>
      </c>
      <c r="G19" s="28">
        <v>2.3800000000000002E-2</v>
      </c>
      <c r="H19" s="29"/>
    </row>
    <row r="20" spans="2:8" ht="15.75" customHeight="1" x14ac:dyDescent="0.2">
      <c r="B20" s="25" t="s">
        <v>397</v>
      </c>
      <c r="C20" s="25" t="s">
        <v>398</v>
      </c>
      <c r="D20" s="25" t="s">
        <v>130</v>
      </c>
      <c r="E20" s="26">
        <v>347368</v>
      </c>
      <c r="F20" s="27">
        <v>405.2</v>
      </c>
      <c r="G20" s="28">
        <v>2.3800000000000002E-2</v>
      </c>
      <c r="H20" s="29"/>
    </row>
    <row r="21" spans="2:8" ht="15.75" customHeight="1" x14ac:dyDescent="0.2">
      <c r="B21" s="25" t="s">
        <v>607</v>
      </c>
      <c r="C21" s="25" t="s">
        <v>608</v>
      </c>
      <c r="D21" s="25" t="s">
        <v>130</v>
      </c>
      <c r="E21" s="26">
        <v>421628</v>
      </c>
      <c r="F21" s="27">
        <v>393.59</v>
      </c>
      <c r="G21" s="28">
        <v>2.3099999999999999E-2</v>
      </c>
      <c r="H21" s="29"/>
    </row>
    <row r="22" spans="2:8" ht="15.75" customHeight="1" x14ac:dyDescent="0.2">
      <c r="B22" s="25" t="s">
        <v>609</v>
      </c>
      <c r="C22" s="25" t="s">
        <v>610</v>
      </c>
      <c r="D22" s="25" t="s">
        <v>133</v>
      </c>
      <c r="E22" s="26">
        <v>76638</v>
      </c>
      <c r="F22" s="27">
        <v>390.62</v>
      </c>
      <c r="G22" s="28">
        <v>2.29E-2</v>
      </c>
      <c r="H22" s="29"/>
    </row>
    <row r="23" spans="2:8" ht="15.75" customHeight="1" x14ac:dyDescent="0.2">
      <c r="B23" s="25" t="s">
        <v>369</v>
      </c>
      <c r="C23" s="25" t="s">
        <v>370</v>
      </c>
      <c r="D23" s="25" t="s">
        <v>344</v>
      </c>
      <c r="E23" s="26">
        <v>11996</v>
      </c>
      <c r="F23" s="27">
        <v>390.02</v>
      </c>
      <c r="G23" s="28">
        <v>2.29E-2</v>
      </c>
      <c r="H23" s="29"/>
    </row>
    <row r="24" spans="2:8" ht="15.75" customHeight="1" x14ac:dyDescent="0.2">
      <c r="B24" s="25" t="s">
        <v>566</v>
      </c>
      <c r="C24" s="25" t="s">
        <v>567</v>
      </c>
      <c r="D24" s="25" t="s">
        <v>344</v>
      </c>
      <c r="E24" s="26">
        <v>13659</v>
      </c>
      <c r="F24" s="27">
        <v>381.35</v>
      </c>
      <c r="G24" s="28">
        <v>2.24E-2</v>
      </c>
      <c r="H24" s="29"/>
    </row>
    <row r="25" spans="2:8" ht="15.75" customHeight="1" x14ac:dyDescent="0.2">
      <c r="B25" s="25" t="s">
        <v>611</v>
      </c>
      <c r="C25" s="25" t="s">
        <v>612</v>
      </c>
      <c r="D25" s="25" t="s">
        <v>177</v>
      </c>
      <c r="E25" s="26">
        <v>36518</v>
      </c>
      <c r="F25" s="27">
        <v>379.6</v>
      </c>
      <c r="G25" s="28">
        <v>2.23E-2</v>
      </c>
      <c r="H25" s="29"/>
    </row>
    <row r="26" spans="2:8" ht="15.75" customHeight="1" x14ac:dyDescent="0.2">
      <c r="B26" s="25" t="s">
        <v>613</v>
      </c>
      <c r="C26" s="25" t="s">
        <v>614</v>
      </c>
      <c r="D26" s="25" t="s">
        <v>314</v>
      </c>
      <c r="E26" s="26">
        <v>143131</v>
      </c>
      <c r="F26" s="27">
        <v>379.3</v>
      </c>
      <c r="G26" s="28">
        <v>2.2200000000000001E-2</v>
      </c>
      <c r="H26" s="29"/>
    </row>
    <row r="27" spans="2:8" ht="15.75" customHeight="1" x14ac:dyDescent="0.2">
      <c r="B27" s="25" t="s">
        <v>615</v>
      </c>
      <c r="C27" s="25" t="s">
        <v>616</v>
      </c>
      <c r="D27" s="25" t="s">
        <v>314</v>
      </c>
      <c r="E27" s="26">
        <v>8960</v>
      </c>
      <c r="F27" s="27">
        <v>369.59</v>
      </c>
      <c r="G27" s="28">
        <v>2.1700000000000001E-2</v>
      </c>
      <c r="H27" s="29"/>
    </row>
    <row r="28" spans="2:8" ht="15.75" customHeight="1" x14ac:dyDescent="0.2">
      <c r="B28" s="25" t="s">
        <v>379</v>
      </c>
      <c r="C28" s="25" t="s">
        <v>380</v>
      </c>
      <c r="D28" s="25" t="s">
        <v>180</v>
      </c>
      <c r="E28" s="26">
        <v>7341</v>
      </c>
      <c r="F28" s="27">
        <v>338.04</v>
      </c>
      <c r="G28" s="28">
        <v>1.9800000000000002E-2</v>
      </c>
      <c r="H28" s="29"/>
    </row>
    <row r="29" spans="2:8" ht="15.75" customHeight="1" x14ac:dyDescent="0.2">
      <c r="B29" s="25" t="s">
        <v>617</v>
      </c>
      <c r="C29" s="25" t="s">
        <v>618</v>
      </c>
      <c r="D29" s="25" t="s">
        <v>344</v>
      </c>
      <c r="E29" s="26">
        <v>135275</v>
      </c>
      <c r="F29" s="27">
        <v>324.05</v>
      </c>
      <c r="G29" s="28">
        <v>1.9E-2</v>
      </c>
      <c r="H29" s="29"/>
    </row>
    <row r="30" spans="2:8" ht="15.75" customHeight="1" x14ac:dyDescent="0.2">
      <c r="B30" s="25" t="s">
        <v>619</v>
      </c>
      <c r="C30" s="25" t="s">
        <v>620</v>
      </c>
      <c r="D30" s="25" t="s">
        <v>138</v>
      </c>
      <c r="E30" s="26">
        <v>25642</v>
      </c>
      <c r="F30" s="27">
        <v>307.58</v>
      </c>
      <c r="G30" s="28">
        <v>1.7999999999999999E-2</v>
      </c>
      <c r="H30" s="29"/>
    </row>
    <row r="31" spans="2:8" ht="15.75" customHeight="1" x14ac:dyDescent="0.2">
      <c r="B31" s="25" t="s">
        <v>621</v>
      </c>
      <c r="C31" s="25" t="s">
        <v>622</v>
      </c>
      <c r="D31" s="25" t="s">
        <v>344</v>
      </c>
      <c r="E31" s="26">
        <v>11550</v>
      </c>
      <c r="F31" s="27">
        <v>305.19</v>
      </c>
      <c r="G31" s="28">
        <v>1.7899999999999999E-2</v>
      </c>
      <c r="H31" s="29"/>
    </row>
    <row r="32" spans="2:8" ht="15.75" customHeight="1" x14ac:dyDescent="0.2">
      <c r="B32" s="25" t="s">
        <v>623</v>
      </c>
      <c r="C32" s="25" t="s">
        <v>624</v>
      </c>
      <c r="D32" s="25" t="s">
        <v>180</v>
      </c>
      <c r="E32" s="26">
        <v>10895</v>
      </c>
      <c r="F32" s="27">
        <v>292.48</v>
      </c>
      <c r="G32" s="28">
        <v>1.7100000000000001E-2</v>
      </c>
      <c r="H32" s="29"/>
    </row>
    <row r="33" spans="2:8" ht="15.75" customHeight="1" x14ac:dyDescent="0.2">
      <c r="B33" s="25" t="s">
        <v>288</v>
      </c>
      <c r="C33" s="25" t="s">
        <v>289</v>
      </c>
      <c r="D33" s="25" t="s">
        <v>188</v>
      </c>
      <c r="E33" s="26">
        <v>27921</v>
      </c>
      <c r="F33" s="27">
        <v>285.91000000000003</v>
      </c>
      <c r="G33" s="28">
        <v>1.6799999999999999E-2</v>
      </c>
      <c r="H33" s="29"/>
    </row>
    <row r="34" spans="2:8" ht="15.75" customHeight="1" x14ac:dyDescent="0.2">
      <c r="B34" s="25" t="s">
        <v>625</v>
      </c>
      <c r="C34" s="25" t="s">
        <v>626</v>
      </c>
      <c r="D34" s="25" t="s">
        <v>294</v>
      </c>
      <c r="E34" s="26">
        <v>3000</v>
      </c>
      <c r="F34" s="27">
        <v>285.22000000000003</v>
      </c>
      <c r="G34" s="28">
        <v>1.67E-2</v>
      </c>
      <c r="H34" s="29"/>
    </row>
    <row r="35" spans="2:8" ht="15.75" customHeight="1" x14ac:dyDescent="0.2">
      <c r="B35" s="25" t="s">
        <v>332</v>
      </c>
      <c r="C35" s="25" t="s">
        <v>333</v>
      </c>
      <c r="D35" s="25" t="s">
        <v>130</v>
      </c>
      <c r="E35" s="26">
        <v>285040</v>
      </c>
      <c r="F35" s="27">
        <v>257.95999999999998</v>
      </c>
      <c r="G35" s="28">
        <v>1.5100000000000001E-2</v>
      </c>
      <c r="H35" s="29"/>
    </row>
    <row r="36" spans="2:8" ht="15.75" customHeight="1" x14ac:dyDescent="0.2">
      <c r="B36" s="25" t="s">
        <v>345</v>
      </c>
      <c r="C36" s="25" t="s">
        <v>346</v>
      </c>
      <c r="D36" s="25" t="s">
        <v>279</v>
      </c>
      <c r="E36" s="26">
        <v>48710</v>
      </c>
      <c r="F36" s="27">
        <v>254.61</v>
      </c>
      <c r="G36" s="28">
        <v>1.49E-2</v>
      </c>
      <c r="H36" s="29"/>
    </row>
    <row r="37" spans="2:8" ht="15.75" customHeight="1" x14ac:dyDescent="0.2">
      <c r="B37" s="25" t="s">
        <v>412</v>
      </c>
      <c r="C37" s="25" t="s">
        <v>413</v>
      </c>
      <c r="D37" s="25" t="s">
        <v>279</v>
      </c>
      <c r="E37" s="26">
        <v>26697</v>
      </c>
      <c r="F37" s="27">
        <v>244.89</v>
      </c>
      <c r="G37" s="28">
        <v>1.44E-2</v>
      </c>
      <c r="H37" s="29"/>
    </row>
    <row r="38" spans="2:8" ht="15.75" customHeight="1" x14ac:dyDescent="0.2">
      <c r="B38" s="25" t="s">
        <v>627</v>
      </c>
      <c r="C38" s="25" t="s">
        <v>628</v>
      </c>
      <c r="D38" s="25" t="s">
        <v>629</v>
      </c>
      <c r="E38" s="26">
        <v>22726</v>
      </c>
      <c r="F38" s="27">
        <v>241.52</v>
      </c>
      <c r="G38" s="28">
        <v>1.4200000000000001E-2</v>
      </c>
      <c r="H38" s="29"/>
    </row>
    <row r="39" spans="2:8" ht="15.75" customHeight="1" x14ac:dyDescent="0.2">
      <c r="B39" s="25" t="s">
        <v>367</v>
      </c>
      <c r="C39" s="25" t="s">
        <v>368</v>
      </c>
      <c r="D39" s="25" t="s">
        <v>177</v>
      </c>
      <c r="E39" s="26">
        <v>31789</v>
      </c>
      <c r="F39" s="27">
        <v>225.53</v>
      </c>
      <c r="G39" s="28">
        <v>1.32E-2</v>
      </c>
      <c r="H39" s="29"/>
    </row>
    <row r="40" spans="2:8" ht="15.75" customHeight="1" x14ac:dyDescent="0.2">
      <c r="B40" s="25" t="s">
        <v>493</v>
      </c>
      <c r="C40" s="25" t="s">
        <v>494</v>
      </c>
      <c r="D40" s="25" t="s">
        <v>130</v>
      </c>
      <c r="E40" s="26">
        <v>118500</v>
      </c>
      <c r="F40" s="27">
        <v>221.77</v>
      </c>
      <c r="G40" s="28">
        <v>1.2999999999999999E-2</v>
      </c>
      <c r="H40" s="29"/>
    </row>
    <row r="41" spans="2:8" ht="15.75" customHeight="1" x14ac:dyDescent="0.2">
      <c r="B41" s="25" t="s">
        <v>630</v>
      </c>
      <c r="C41" s="25" t="s">
        <v>631</v>
      </c>
      <c r="D41" s="25" t="s">
        <v>294</v>
      </c>
      <c r="E41" s="26">
        <v>68724</v>
      </c>
      <c r="F41" s="27">
        <v>207.41</v>
      </c>
      <c r="G41" s="28">
        <v>1.2200000000000001E-2</v>
      </c>
      <c r="H41" s="29"/>
    </row>
    <row r="42" spans="2:8" ht="15.75" customHeight="1" x14ac:dyDescent="0.2">
      <c r="B42" s="25" t="s">
        <v>632</v>
      </c>
      <c r="C42" s="25" t="s">
        <v>633</v>
      </c>
      <c r="D42" s="25" t="s">
        <v>294</v>
      </c>
      <c r="E42" s="26">
        <v>17802</v>
      </c>
      <c r="F42" s="27">
        <v>199.62</v>
      </c>
      <c r="G42" s="28">
        <v>1.17E-2</v>
      </c>
      <c r="H42" s="29"/>
    </row>
    <row r="43" spans="2:8" ht="15.75" customHeight="1" x14ac:dyDescent="0.2">
      <c r="B43" s="25" t="s">
        <v>475</v>
      </c>
      <c r="C43" s="25" t="s">
        <v>476</v>
      </c>
      <c r="D43" s="25" t="s">
        <v>177</v>
      </c>
      <c r="E43" s="26">
        <v>14433</v>
      </c>
      <c r="F43" s="27">
        <v>193.57</v>
      </c>
      <c r="G43" s="28">
        <v>1.1299999999999999E-2</v>
      </c>
      <c r="H43" s="29"/>
    </row>
    <row r="44" spans="2:8" ht="15.75" customHeight="1" x14ac:dyDescent="0.2">
      <c r="B44" s="25" t="s">
        <v>634</v>
      </c>
      <c r="C44" s="25" t="s">
        <v>635</v>
      </c>
      <c r="D44" s="25" t="s">
        <v>180</v>
      </c>
      <c r="E44" s="26">
        <v>4000</v>
      </c>
      <c r="F44" s="27">
        <v>191.81</v>
      </c>
      <c r="G44" s="28">
        <v>1.12E-2</v>
      </c>
      <c r="H44" s="29"/>
    </row>
    <row r="45" spans="2:8" ht="15.75" customHeight="1" x14ac:dyDescent="0.2">
      <c r="B45" s="25" t="s">
        <v>636</v>
      </c>
      <c r="C45" s="25" t="s">
        <v>637</v>
      </c>
      <c r="D45" s="25" t="s">
        <v>307</v>
      </c>
      <c r="E45" s="26">
        <v>57637</v>
      </c>
      <c r="F45" s="27">
        <v>191.35</v>
      </c>
      <c r="G45" s="28">
        <v>1.12E-2</v>
      </c>
      <c r="H45" s="29"/>
    </row>
    <row r="46" spans="2:8" ht="15.75" customHeight="1" x14ac:dyDescent="0.2">
      <c r="B46" s="25" t="s">
        <v>638</v>
      </c>
      <c r="C46" s="25" t="s">
        <v>639</v>
      </c>
      <c r="D46" s="25" t="s">
        <v>294</v>
      </c>
      <c r="E46" s="26">
        <v>77508</v>
      </c>
      <c r="F46" s="27">
        <v>185.17</v>
      </c>
      <c r="G46" s="28">
        <v>1.09E-2</v>
      </c>
      <c r="H46" s="29"/>
    </row>
    <row r="47" spans="2:8" ht="15.75" customHeight="1" x14ac:dyDescent="0.2">
      <c r="B47" s="25" t="s">
        <v>640</v>
      </c>
      <c r="C47" s="25" t="s">
        <v>641</v>
      </c>
      <c r="D47" s="25" t="s">
        <v>629</v>
      </c>
      <c r="E47" s="26">
        <v>20000</v>
      </c>
      <c r="F47" s="27">
        <v>183.99</v>
      </c>
      <c r="G47" s="28">
        <v>1.0800000000000001E-2</v>
      </c>
      <c r="H47" s="29"/>
    </row>
    <row r="48" spans="2:8" ht="15.75" customHeight="1" x14ac:dyDescent="0.2">
      <c r="B48" s="25" t="s">
        <v>642</v>
      </c>
      <c r="C48" s="25" t="s">
        <v>643</v>
      </c>
      <c r="D48" s="25" t="s">
        <v>294</v>
      </c>
      <c r="E48" s="26">
        <v>27447</v>
      </c>
      <c r="F48" s="27">
        <v>175.22</v>
      </c>
      <c r="G48" s="28">
        <v>1.03E-2</v>
      </c>
      <c r="H48" s="29"/>
    </row>
    <row r="49" spans="2:8" ht="15.75" customHeight="1" x14ac:dyDescent="0.2">
      <c r="B49" s="25" t="s">
        <v>455</v>
      </c>
      <c r="C49" s="25" t="s">
        <v>456</v>
      </c>
      <c r="D49" s="25" t="s">
        <v>195</v>
      </c>
      <c r="E49" s="26">
        <v>2313</v>
      </c>
      <c r="F49" s="27">
        <v>164.34</v>
      </c>
      <c r="G49" s="28">
        <v>9.5999999999999992E-3</v>
      </c>
      <c r="H49" s="29"/>
    </row>
    <row r="50" spans="2:8" ht="15.75" customHeight="1" x14ac:dyDescent="0.2">
      <c r="B50" s="25" t="s">
        <v>363</v>
      </c>
      <c r="C50" s="25" t="s">
        <v>364</v>
      </c>
      <c r="D50" s="25" t="s">
        <v>206</v>
      </c>
      <c r="E50" s="26">
        <v>11737</v>
      </c>
      <c r="F50" s="27">
        <v>134.9</v>
      </c>
      <c r="G50" s="28">
        <v>7.9000000000000008E-3</v>
      </c>
      <c r="H50" s="29"/>
    </row>
    <row r="51" spans="2:8" ht="15.75" customHeight="1" x14ac:dyDescent="0.2">
      <c r="B51" s="25" t="s">
        <v>451</v>
      </c>
      <c r="C51" s="25" t="s">
        <v>452</v>
      </c>
      <c r="D51" s="25" t="s">
        <v>227</v>
      </c>
      <c r="E51" s="26">
        <v>48846</v>
      </c>
      <c r="F51" s="27">
        <v>125.49</v>
      </c>
      <c r="G51" s="28">
        <v>7.4000000000000003E-3</v>
      </c>
      <c r="H51" s="29"/>
    </row>
    <row r="52" spans="2:8" ht="15.75" customHeight="1" x14ac:dyDescent="0.2">
      <c r="B52" s="25" t="s">
        <v>644</v>
      </c>
      <c r="C52" s="25" t="s">
        <v>645</v>
      </c>
      <c r="D52" s="25" t="s">
        <v>294</v>
      </c>
      <c r="E52" s="26">
        <v>18778</v>
      </c>
      <c r="F52" s="27">
        <v>110.02</v>
      </c>
      <c r="G52" s="28">
        <v>6.4000000000000003E-3</v>
      </c>
      <c r="H52" s="29"/>
    </row>
    <row r="53" spans="2:8" ht="15.75" customHeight="1" x14ac:dyDescent="0.2">
      <c r="B53" s="25" t="s">
        <v>646</v>
      </c>
      <c r="C53" s="25" t="s">
        <v>647</v>
      </c>
      <c r="D53" s="25" t="s">
        <v>344</v>
      </c>
      <c r="E53" s="26">
        <v>10190</v>
      </c>
      <c r="F53" s="27">
        <v>94.02</v>
      </c>
      <c r="G53" s="28">
        <v>5.4999999999999997E-3</v>
      </c>
      <c r="H53" s="29"/>
    </row>
    <row r="54" spans="2:8" ht="15.75" customHeight="1" x14ac:dyDescent="0.2">
      <c r="B54" s="25" t="s">
        <v>648</v>
      </c>
      <c r="C54" s="25" t="s">
        <v>649</v>
      </c>
      <c r="D54" s="25" t="s">
        <v>407</v>
      </c>
      <c r="E54" s="26">
        <v>10118</v>
      </c>
      <c r="F54" s="27">
        <v>56.32</v>
      </c>
      <c r="G54" s="28">
        <v>3.3E-3</v>
      </c>
      <c r="H54" s="29"/>
    </row>
    <row r="55" spans="2:8" ht="15.75" customHeight="1" x14ac:dyDescent="0.2">
      <c r="B55" s="25" t="s">
        <v>421</v>
      </c>
      <c r="C55" s="25" t="s">
        <v>422</v>
      </c>
      <c r="D55" s="25" t="s">
        <v>358</v>
      </c>
      <c r="E55" s="26">
        <v>403</v>
      </c>
      <c r="F55" s="27">
        <v>11.38</v>
      </c>
      <c r="G55" s="28">
        <v>6.9999999999999999E-4</v>
      </c>
      <c r="H55" s="29"/>
    </row>
    <row r="56" spans="2:8" ht="15.75" customHeight="1" x14ac:dyDescent="0.2">
      <c r="B56" s="24" t="s">
        <v>99</v>
      </c>
      <c r="C56" s="24"/>
      <c r="D56" s="24"/>
      <c r="E56" s="30"/>
      <c r="F56" s="31">
        <v>15755.56</v>
      </c>
      <c r="G56" s="32">
        <v>0.92359999999999998</v>
      </c>
      <c r="H56" s="33"/>
    </row>
    <row r="57" spans="2:8" ht="15.75" customHeight="1" x14ac:dyDescent="0.2">
      <c r="B57" s="24" t="s">
        <v>158</v>
      </c>
      <c r="C57" s="25"/>
      <c r="D57" s="25"/>
      <c r="E57" s="26"/>
      <c r="F57" s="27"/>
      <c r="G57" s="28"/>
      <c r="H57" s="29"/>
    </row>
    <row r="58" spans="2:8" ht="15.75" customHeight="1" x14ac:dyDescent="0.2">
      <c r="B58" s="24" t="s">
        <v>99</v>
      </c>
      <c r="C58" s="25"/>
      <c r="D58" s="25"/>
      <c r="E58" s="26"/>
      <c r="F58" s="34" t="s">
        <v>101</v>
      </c>
      <c r="G58" s="35" t="s">
        <v>101</v>
      </c>
      <c r="H58" s="29"/>
    </row>
    <row r="59" spans="2:8" ht="15.75" customHeight="1" x14ac:dyDescent="0.2">
      <c r="B59" s="25"/>
      <c r="C59" s="25"/>
      <c r="D59" s="25"/>
      <c r="E59" s="26"/>
      <c r="F59" s="27"/>
      <c r="G59" s="28"/>
      <c r="H59" s="29"/>
    </row>
    <row r="60" spans="2:8" ht="15.75" customHeight="1" x14ac:dyDescent="0.2">
      <c r="B60" s="36" t="s">
        <v>103</v>
      </c>
      <c r="C60" s="36"/>
      <c r="D60" s="36"/>
      <c r="E60" s="37"/>
      <c r="F60" s="31">
        <v>15755.56</v>
      </c>
      <c r="G60" s="32">
        <v>0.92359999999999998</v>
      </c>
      <c r="H60" s="33"/>
    </row>
    <row r="61" spans="2:8" ht="15.75" customHeight="1" x14ac:dyDescent="0.2">
      <c r="B61" s="25"/>
      <c r="C61" s="25"/>
      <c r="D61" s="25"/>
      <c r="E61" s="26"/>
      <c r="F61" s="27"/>
      <c r="G61" s="28"/>
      <c r="H61" s="29"/>
    </row>
    <row r="62" spans="2:8" ht="15.75" customHeight="1" x14ac:dyDescent="0.2">
      <c r="B62" s="25"/>
      <c r="C62" s="25"/>
      <c r="D62" s="25"/>
      <c r="E62" s="26"/>
      <c r="F62" s="27"/>
      <c r="G62" s="28"/>
      <c r="H62" s="29"/>
    </row>
    <row r="63" spans="2:8" ht="15.75" customHeight="1" x14ac:dyDescent="0.2">
      <c r="B63" s="24" t="s">
        <v>104</v>
      </c>
      <c r="C63" s="25"/>
      <c r="D63" s="25"/>
      <c r="E63" s="26"/>
      <c r="F63" s="27"/>
      <c r="G63" s="28"/>
      <c r="H63" s="29"/>
    </row>
    <row r="64" spans="2:8" ht="15.75" customHeight="1" x14ac:dyDescent="0.2">
      <c r="B64" s="25" t="s">
        <v>105</v>
      </c>
      <c r="C64" s="25"/>
      <c r="D64" s="25"/>
      <c r="E64" s="26"/>
      <c r="F64" s="27">
        <v>1310.6400000000001</v>
      </c>
      <c r="G64" s="28">
        <v>7.6799999999999993E-2</v>
      </c>
      <c r="H64" s="29"/>
    </row>
    <row r="65" spans="2:16" ht="15.75" customHeight="1" x14ac:dyDescent="0.2">
      <c r="B65" s="24" t="s">
        <v>99</v>
      </c>
      <c r="C65" s="24"/>
      <c r="D65" s="24"/>
      <c r="E65" s="30"/>
      <c r="F65" s="31">
        <v>1310.6400000000001</v>
      </c>
      <c r="G65" s="32">
        <v>7.6799999999999993E-2</v>
      </c>
      <c r="H65" s="33"/>
    </row>
    <row r="66" spans="2:16" ht="15.75" customHeight="1" x14ac:dyDescent="0.2">
      <c r="B66" s="25"/>
      <c r="C66" s="25"/>
      <c r="D66" s="25"/>
      <c r="E66" s="26"/>
      <c r="F66" s="27"/>
      <c r="G66" s="28"/>
      <c r="H66" s="29"/>
    </row>
    <row r="67" spans="2:16" ht="15.75" customHeight="1" x14ac:dyDescent="0.2">
      <c r="B67" s="36" t="s">
        <v>103</v>
      </c>
      <c r="C67" s="36"/>
      <c r="D67" s="36"/>
      <c r="E67" s="37"/>
      <c r="F67" s="31">
        <v>1310.6400000000001</v>
      </c>
      <c r="G67" s="32">
        <v>7.6799999999999993E-2</v>
      </c>
      <c r="H67" s="33"/>
    </row>
    <row r="68" spans="2:16" ht="15.75" customHeight="1" x14ac:dyDescent="0.2">
      <c r="B68" s="25" t="s">
        <v>106</v>
      </c>
      <c r="C68" s="25"/>
      <c r="D68" s="25"/>
      <c r="E68" s="26"/>
      <c r="F68" s="38">
        <v>-7.17</v>
      </c>
      <c r="G68" s="39">
        <v>-3.9999999999995595E-4</v>
      </c>
      <c r="H68" s="29"/>
      <c r="L68" s="3"/>
    </row>
    <row r="69" spans="2:16" ht="15.75" customHeight="1" x14ac:dyDescent="0.2">
      <c r="B69" s="40" t="s">
        <v>107</v>
      </c>
      <c r="C69" s="40"/>
      <c r="D69" s="40"/>
      <c r="E69" s="41"/>
      <c r="F69" s="42">
        <v>17059.03</v>
      </c>
      <c r="G69" s="43">
        <v>1</v>
      </c>
      <c r="H69" s="44"/>
    </row>
    <row r="70" spans="2:16" ht="15.75" customHeight="1" thickBot="1" x14ac:dyDescent="0.25">
      <c r="B70" s="2"/>
      <c r="L70" s="3"/>
    </row>
    <row r="71" spans="2:16" ht="27" customHeight="1" thickBot="1" x14ac:dyDescent="0.25">
      <c r="B71" s="57" t="s">
        <v>785</v>
      </c>
      <c r="C71" s="58" t="s">
        <v>786</v>
      </c>
      <c r="D71" s="58" t="s">
        <v>787</v>
      </c>
      <c r="E71" s="59" t="s">
        <v>788</v>
      </c>
      <c r="G71" s="2"/>
      <c r="H71" s="2"/>
    </row>
    <row r="72" spans="2:16" ht="29.25" customHeight="1" x14ac:dyDescent="0.2">
      <c r="B72" s="60" t="s">
        <v>831</v>
      </c>
      <c r="C72" s="99"/>
      <c r="D72" s="102" t="s">
        <v>832</v>
      </c>
      <c r="E72" s="104"/>
      <c r="G72" s="2"/>
      <c r="H72" s="2"/>
    </row>
    <row r="73" spans="2:16" ht="39.950000000000003" customHeight="1" x14ac:dyDescent="0.2">
      <c r="B73" s="61" t="s">
        <v>819</v>
      </c>
      <c r="C73" s="100"/>
      <c r="D73" s="103"/>
      <c r="E73" s="100"/>
      <c r="G73" s="2"/>
      <c r="H73" s="2"/>
    </row>
    <row r="74" spans="2:16" ht="39.950000000000003" customHeight="1" x14ac:dyDescent="0.2">
      <c r="B74" s="61" t="s">
        <v>833</v>
      </c>
      <c r="C74" s="100"/>
      <c r="D74" s="103"/>
      <c r="E74" s="100"/>
      <c r="G74" s="2"/>
      <c r="H74" s="2"/>
    </row>
    <row r="75" spans="2:16" ht="23.25" customHeight="1" thickBot="1" x14ac:dyDescent="0.25">
      <c r="B75" s="63" t="s">
        <v>809</v>
      </c>
      <c r="C75" s="101"/>
      <c r="D75" s="67" t="s">
        <v>809</v>
      </c>
      <c r="E75" s="105"/>
      <c r="G75" s="2"/>
      <c r="H75" s="2"/>
    </row>
    <row r="77" spans="2:16" ht="12" x14ac:dyDescent="0.2">
      <c r="B77" s="2" t="s">
        <v>789</v>
      </c>
      <c r="C77" s="2"/>
      <c r="D77" s="2"/>
      <c r="G77" s="2"/>
      <c r="H77" s="2"/>
    </row>
    <row r="78" spans="2:16" ht="12" x14ac:dyDescent="0.2">
      <c r="B78" s="3" t="s">
        <v>790</v>
      </c>
      <c r="C78" s="2"/>
      <c r="D78" s="2"/>
      <c r="G78" s="2"/>
      <c r="H78" s="2"/>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2:C75"/>
    <mergeCell ref="D72:D74"/>
    <mergeCell ref="E72:E75"/>
  </mergeCells>
  <hyperlinks>
    <hyperlink ref="I1" location="'Sheet1'!A1" display="Index" xr:uid="{02F6D6D6-84AD-40AE-B058-47F18BEC98E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21753-0ECD-41F2-85A9-1DC6E744AC3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7109375" style="9" customWidth="1"/>
    <col min="4" max="4" width="26.5703125" style="9" customWidth="1"/>
    <col min="5" max="5" width="28.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134</v>
      </c>
      <c r="C7" s="25" t="s">
        <v>135</v>
      </c>
      <c r="D7" s="25" t="s">
        <v>130</v>
      </c>
      <c r="E7" s="26">
        <v>68971</v>
      </c>
      <c r="F7" s="27">
        <v>1083.8399999999999</v>
      </c>
      <c r="G7" s="28">
        <v>8.4199999999999997E-2</v>
      </c>
      <c r="H7" s="29"/>
    </row>
    <row r="8" spans="2:9" ht="15.75" customHeight="1" x14ac:dyDescent="0.2">
      <c r="B8" s="25" t="s">
        <v>375</v>
      </c>
      <c r="C8" s="25" t="s">
        <v>376</v>
      </c>
      <c r="D8" s="25" t="s">
        <v>331</v>
      </c>
      <c r="E8" s="26">
        <v>22871</v>
      </c>
      <c r="F8" s="27">
        <v>850.89</v>
      </c>
      <c r="G8" s="28">
        <v>6.6100000000000006E-2</v>
      </c>
      <c r="H8" s="29"/>
    </row>
    <row r="9" spans="2:9" ht="15.75" customHeight="1" x14ac:dyDescent="0.2">
      <c r="B9" s="25" t="s">
        <v>239</v>
      </c>
      <c r="C9" s="25" t="s">
        <v>240</v>
      </c>
      <c r="D9" s="25" t="s">
        <v>130</v>
      </c>
      <c r="E9" s="26">
        <v>485798</v>
      </c>
      <c r="F9" s="27">
        <v>699.31</v>
      </c>
      <c r="G9" s="28">
        <v>5.4300000000000001E-2</v>
      </c>
      <c r="H9" s="29"/>
    </row>
    <row r="10" spans="2:9" ht="15.75" customHeight="1" x14ac:dyDescent="0.2">
      <c r="B10" s="25" t="s">
        <v>250</v>
      </c>
      <c r="C10" s="25" t="s">
        <v>251</v>
      </c>
      <c r="D10" s="25" t="s">
        <v>130</v>
      </c>
      <c r="E10" s="26">
        <v>114175</v>
      </c>
      <c r="F10" s="27">
        <v>640.91999999999996</v>
      </c>
      <c r="G10" s="28">
        <v>4.9799999999999997E-2</v>
      </c>
      <c r="H10" s="29"/>
    </row>
    <row r="11" spans="2:9" ht="15.75" customHeight="1" x14ac:dyDescent="0.2">
      <c r="B11" s="25" t="s">
        <v>142</v>
      </c>
      <c r="C11" s="25" t="s">
        <v>143</v>
      </c>
      <c r="D11" s="25" t="s">
        <v>144</v>
      </c>
      <c r="E11" s="26">
        <v>25423</v>
      </c>
      <c r="F11" s="27">
        <v>636.86</v>
      </c>
      <c r="G11" s="28">
        <v>4.9500000000000002E-2</v>
      </c>
      <c r="H11" s="29"/>
    </row>
    <row r="12" spans="2:9" ht="15.75" customHeight="1" x14ac:dyDescent="0.2">
      <c r="B12" s="25" t="s">
        <v>128</v>
      </c>
      <c r="C12" s="25" t="s">
        <v>129</v>
      </c>
      <c r="D12" s="25" t="s">
        <v>130</v>
      </c>
      <c r="E12" s="26">
        <v>65864</v>
      </c>
      <c r="F12" s="27">
        <v>631.47</v>
      </c>
      <c r="G12" s="28">
        <v>4.9099999999999998E-2</v>
      </c>
      <c r="H12" s="29"/>
    </row>
    <row r="13" spans="2:9" ht="15.75" customHeight="1" x14ac:dyDescent="0.2">
      <c r="B13" s="25" t="s">
        <v>265</v>
      </c>
      <c r="C13" s="25" t="s">
        <v>266</v>
      </c>
      <c r="D13" s="25" t="s">
        <v>141</v>
      </c>
      <c r="E13" s="26">
        <v>6172</v>
      </c>
      <c r="F13" s="27">
        <v>617.42999999999995</v>
      </c>
      <c r="G13" s="28">
        <v>4.8000000000000001E-2</v>
      </c>
      <c r="H13" s="29"/>
    </row>
    <row r="14" spans="2:9" ht="15.75" customHeight="1" x14ac:dyDescent="0.2">
      <c r="B14" s="25" t="s">
        <v>292</v>
      </c>
      <c r="C14" s="25" t="s">
        <v>293</v>
      </c>
      <c r="D14" s="25" t="s">
        <v>294</v>
      </c>
      <c r="E14" s="26">
        <v>39710</v>
      </c>
      <c r="F14" s="27">
        <v>549.79999999999995</v>
      </c>
      <c r="G14" s="28">
        <v>4.2700000000000002E-2</v>
      </c>
      <c r="H14" s="29"/>
    </row>
    <row r="15" spans="2:9" ht="15.75" customHeight="1" x14ac:dyDescent="0.2">
      <c r="B15" s="25" t="s">
        <v>256</v>
      </c>
      <c r="C15" s="25" t="s">
        <v>257</v>
      </c>
      <c r="D15" s="25" t="s">
        <v>144</v>
      </c>
      <c r="E15" s="26">
        <v>122934</v>
      </c>
      <c r="F15" s="27">
        <v>540.54</v>
      </c>
      <c r="G15" s="28">
        <v>4.2000000000000003E-2</v>
      </c>
      <c r="H15" s="29"/>
    </row>
    <row r="16" spans="2:9" ht="15.75" customHeight="1" x14ac:dyDescent="0.2">
      <c r="B16" s="25" t="s">
        <v>178</v>
      </c>
      <c r="C16" s="25" t="s">
        <v>179</v>
      </c>
      <c r="D16" s="25" t="s">
        <v>180</v>
      </c>
      <c r="E16" s="26">
        <v>19923</v>
      </c>
      <c r="F16" s="27">
        <v>501.06</v>
      </c>
      <c r="G16" s="28">
        <v>3.8899999999999997E-2</v>
      </c>
      <c r="H16" s="29"/>
    </row>
    <row r="17" spans="2:8" ht="15.75" customHeight="1" x14ac:dyDescent="0.2">
      <c r="B17" s="25" t="s">
        <v>275</v>
      </c>
      <c r="C17" s="25" t="s">
        <v>276</v>
      </c>
      <c r="D17" s="25" t="s">
        <v>133</v>
      </c>
      <c r="E17" s="26">
        <v>34313</v>
      </c>
      <c r="F17" s="27">
        <v>402.2</v>
      </c>
      <c r="G17" s="28">
        <v>3.1199999999999999E-2</v>
      </c>
      <c r="H17" s="29"/>
    </row>
    <row r="18" spans="2:8" ht="15.75" customHeight="1" x14ac:dyDescent="0.2">
      <c r="B18" s="25" t="s">
        <v>139</v>
      </c>
      <c r="C18" s="25" t="s">
        <v>140</v>
      </c>
      <c r="D18" s="25" t="s">
        <v>141</v>
      </c>
      <c r="E18" s="26">
        <v>24320</v>
      </c>
      <c r="F18" s="27">
        <v>383.14</v>
      </c>
      <c r="G18" s="28">
        <v>2.98E-2</v>
      </c>
      <c r="H18" s="29"/>
    </row>
    <row r="19" spans="2:8" ht="15.75" customHeight="1" x14ac:dyDescent="0.2">
      <c r="B19" s="25" t="s">
        <v>650</v>
      </c>
      <c r="C19" s="25" t="s">
        <v>651</v>
      </c>
      <c r="D19" s="25" t="s">
        <v>230</v>
      </c>
      <c r="E19" s="26">
        <v>45655</v>
      </c>
      <c r="F19" s="27">
        <v>380.92</v>
      </c>
      <c r="G19" s="28">
        <v>2.9600000000000001E-2</v>
      </c>
      <c r="H19" s="29"/>
    </row>
    <row r="20" spans="2:8" ht="15.75" customHeight="1" x14ac:dyDescent="0.2">
      <c r="B20" s="25" t="s">
        <v>429</v>
      </c>
      <c r="C20" s="25" t="s">
        <v>430</v>
      </c>
      <c r="D20" s="25" t="s">
        <v>331</v>
      </c>
      <c r="E20" s="26">
        <v>163207</v>
      </c>
      <c r="F20" s="27">
        <v>358.32</v>
      </c>
      <c r="G20" s="28">
        <v>2.7799999999999998E-2</v>
      </c>
      <c r="H20" s="29"/>
    </row>
    <row r="21" spans="2:8" ht="15.75" customHeight="1" x14ac:dyDescent="0.2">
      <c r="B21" s="25" t="s">
        <v>299</v>
      </c>
      <c r="C21" s="25" t="s">
        <v>300</v>
      </c>
      <c r="D21" s="25" t="s">
        <v>133</v>
      </c>
      <c r="E21" s="26">
        <v>29504</v>
      </c>
      <c r="F21" s="27">
        <v>354.62</v>
      </c>
      <c r="G21" s="28">
        <v>2.75E-2</v>
      </c>
      <c r="H21" s="29"/>
    </row>
    <row r="22" spans="2:8" ht="15.75" customHeight="1" x14ac:dyDescent="0.2">
      <c r="B22" s="25" t="s">
        <v>252</v>
      </c>
      <c r="C22" s="25" t="s">
        <v>253</v>
      </c>
      <c r="D22" s="25" t="s">
        <v>133</v>
      </c>
      <c r="E22" s="26">
        <v>10446</v>
      </c>
      <c r="F22" s="27">
        <v>350.65</v>
      </c>
      <c r="G22" s="28">
        <v>2.7199999999999998E-2</v>
      </c>
      <c r="H22" s="29"/>
    </row>
    <row r="23" spans="2:8" ht="15.75" customHeight="1" x14ac:dyDescent="0.2">
      <c r="B23" s="25" t="s">
        <v>652</v>
      </c>
      <c r="C23" s="25" t="s">
        <v>653</v>
      </c>
      <c r="D23" s="25" t="s">
        <v>279</v>
      </c>
      <c r="E23" s="26">
        <v>2492</v>
      </c>
      <c r="F23" s="27">
        <v>344.4</v>
      </c>
      <c r="G23" s="28">
        <v>2.6800000000000001E-2</v>
      </c>
      <c r="H23" s="29"/>
    </row>
    <row r="24" spans="2:8" ht="15.75" customHeight="1" x14ac:dyDescent="0.2">
      <c r="B24" s="25" t="s">
        <v>310</v>
      </c>
      <c r="C24" s="25" t="s">
        <v>311</v>
      </c>
      <c r="D24" s="25" t="s">
        <v>155</v>
      </c>
      <c r="E24" s="26">
        <v>30001</v>
      </c>
      <c r="F24" s="27">
        <v>316</v>
      </c>
      <c r="G24" s="28">
        <v>2.4500000000000001E-2</v>
      </c>
      <c r="H24" s="29"/>
    </row>
    <row r="25" spans="2:8" ht="15.75" customHeight="1" x14ac:dyDescent="0.2">
      <c r="B25" s="25" t="s">
        <v>305</v>
      </c>
      <c r="C25" s="25" t="s">
        <v>306</v>
      </c>
      <c r="D25" s="25" t="s">
        <v>307</v>
      </c>
      <c r="E25" s="26">
        <v>11483</v>
      </c>
      <c r="F25" s="27">
        <v>310.35000000000002</v>
      </c>
      <c r="G25" s="28">
        <v>2.41E-2</v>
      </c>
      <c r="H25" s="29"/>
    </row>
    <row r="26" spans="2:8" ht="15.75" customHeight="1" x14ac:dyDescent="0.2">
      <c r="B26" s="25" t="s">
        <v>371</v>
      </c>
      <c r="C26" s="25" t="s">
        <v>372</v>
      </c>
      <c r="D26" s="25" t="s">
        <v>294</v>
      </c>
      <c r="E26" s="26">
        <v>98905</v>
      </c>
      <c r="F26" s="27">
        <v>296.76</v>
      </c>
      <c r="G26" s="28">
        <v>2.3099999999999999E-2</v>
      </c>
      <c r="H26" s="29"/>
    </row>
    <row r="27" spans="2:8" ht="15.75" customHeight="1" x14ac:dyDescent="0.2">
      <c r="B27" s="25" t="s">
        <v>365</v>
      </c>
      <c r="C27" s="25" t="s">
        <v>366</v>
      </c>
      <c r="D27" s="25" t="s">
        <v>130</v>
      </c>
      <c r="E27" s="26">
        <v>231846</v>
      </c>
      <c r="F27" s="27">
        <v>281.81</v>
      </c>
      <c r="G27" s="28">
        <v>2.1899999999999999E-2</v>
      </c>
      <c r="H27" s="29"/>
    </row>
    <row r="28" spans="2:8" ht="15.75" customHeight="1" x14ac:dyDescent="0.2">
      <c r="B28" s="25" t="s">
        <v>202</v>
      </c>
      <c r="C28" s="25" t="s">
        <v>203</v>
      </c>
      <c r="D28" s="25" t="s">
        <v>130</v>
      </c>
      <c r="E28" s="26">
        <v>13702</v>
      </c>
      <c r="F28" s="27">
        <v>240.98</v>
      </c>
      <c r="G28" s="28">
        <v>1.8700000000000001E-2</v>
      </c>
      <c r="H28" s="29"/>
    </row>
    <row r="29" spans="2:8" ht="15.75" customHeight="1" x14ac:dyDescent="0.2">
      <c r="B29" s="25" t="s">
        <v>654</v>
      </c>
      <c r="C29" s="25" t="s">
        <v>655</v>
      </c>
      <c r="D29" s="25" t="s">
        <v>279</v>
      </c>
      <c r="E29" s="26">
        <v>117059</v>
      </c>
      <c r="F29" s="27">
        <v>139.71</v>
      </c>
      <c r="G29" s="28">
        <v>1.09E-2</v>
      </c>
      <c r="H29" s="29"/>
    </row>
    <row r="30" spans="2:8" ht="15.75" customHeight="1" x14ac:dyDescent="0.2">
      <c r="B30" s="25" t="s">
        <v>601</v>
      </c>
      <c r="C30" s="25" t="s">
        <v>602</v>
      </c>
      <c r="D30" s="25" t="s">
        <v>294</v>
      </c>
      <c r="E30" s="26">
        <v>12017</v>
      </c>
      <c r="F30" s="27">
        <v>88.98</v>
      </c>
      <c r="G30" s="28">
        <v>6.8999999999999999E-3</v>
      </c>
      <c r="H30" s="29"/>
    </row>
    <row r="31" spans="2:8" ht="15.75" customHeight="1" x14ac:dyDescent="0.2">
      <c r="B31" s="25" t="s">
        <v>148</v>
      </c>
      <c r="C31" s="25" t="s">
        <v>149</v>
      </c>
      <c r="D31" s="25" t="s">
        <v>133</v>
      </c>
      <c r="E31" s="26">
        <v>1250</v>
      </c>
      <c r="F31" s="27">
        <v>64.92</v>
      </c>
      <c r="G31" s="28">
        <v>5.0000000000000001E-3</v>
      </c>
      <c r="H31" s="29"/>
    </row>
    <row r="32" spans="2:8" ht="15.75" customHeight="1" x14ac:dyDescent="0.2">
      <c r="B32" s="25" t="s">
        <v>493</v>
      </c>
      <c r="C32" s="25" t="s">
        <v>494</v>
      </c>
      <c r="D32" s="25" t="s">
        <v>130</v>
      </c>
      <c r="E32" s="26">
        <v>33538</v>
      </c>
      <c r="F32" s="27">
        <v>62.77</v>
      </c>
      <c r="G32" s="28">
        <v>4.8999999999999998E-3</v>
      </c>
      <c r="H32" s="29"/>
    </row>
    <row r="33" spans="2:8" ht="15.75" customHeight="1" x14ac:dyDescent="0.2">
      <c r="B33" s="25" t="s">
        <v>580</v>
      </c>
      <c r="C33" s="25" t="s">
        <v>870</v>
      </c>
      <c r="D33" s="25" t="s">
        <v>344</v>
      </c>
      <c r="E33" s="26">
        <v>4750</v>
      </c>
      <c r="F33" s="27">
        <v>48.51</v>
      </c>
      <c r="G33" s="28">
        <v>3.8E-3</v>
      </c>
      <c r="H33" s="29"/>
    </row>
    <row r="34" spans="2:8" ht="15.75" customHeight="1" x14ac:dyDescent="0.2">
      <c r="B34" s="25" t="s">
        <v>263</v>
      </c>
      <c r="C34" s="25" t="s">
        <v>264</v>
      </c>
      <c r="D34" s="25" t="s">
        <v>141</v>
      </c>
      <c r="E34" s="26">
        <v>170</v>
      </c>
      <c r="F34" s="27">
        <v>5.67</v>
      </c>
      <c r="G34" s="28">
        <v>4.0000000000000002E-4</v>
      </c>
      <c r="H34" s="29"/>
    </row>
    <row r="35" spans="2:8" ht="15.75" customHeight="1" x14ac:dyDescent="0.2">
      <c r="B35" s="24" t="s">
        <v>99</v>
      </c>
      <c r="C35" s="24"/>
      <c r="D35" s="24"/>
      <c r="E35" s="30"/>
      <c r="F35" s="31">
        <v>11182.83</v>
      </c>
      <c r="G35" s="32">
        <v>0.86870000000000003</v>
      </c>
      <c r="H35" s="33"/>
    </row>
    <row r="36" spans="2:8" ht="15.75" customHeight="1" x14ac:dyDescent="0.2">
      <c r="B36" s="24" t="s">
        <v>158</v>
      </c>
      <c r="C36" s="25"/>
      <c r="D36" s="25"/>
      <c r="E36" s="26"/>
      <c r="F36" s="27"/>
      <c r="G36" s="28"/>
      <c r="H36" s="29"/>
    </row>
    <row r="37" spans="2:8" ht="15.75" customHeight="1" x14ac:dyDescent="0.2">
      <c r="B37" s="24" t="s">
        <v>99</v>
      </c>
      <c r="C37" s="25"/>
      <c r="D37" s="25"/>
      <c r="E37" s="26"/>
      <c r="F37" s="34" t="s">
        <v>101</v>
      </c>
      <c r="G37" s="35" t="s">
        <v>101</v>
      </c>
      <c r="H37" s="29"/>
    </row>
    <row r="38" spans="2:8" ht="15.75" customHeight="1" x14ac:dyDescent="0.2">
      <c r="B38" s="25"/>
      <c r="C38" s="25"/>
      <c r="D38" s="25"/>
      <c r="E38" s="26"/>
      <c r="F38" s="27"/>
      <c r="G38" s="28"/>
      <c r="H38" s="29"/>
    </row>
    <row r="39" spans="2:8" ht="15.75" customHeight="1" x14ac:dyDescent="0.2">
      <c r="B39" s="36" t="s">
        <v>103</v>
      </c>
      <c r="C39" s="36"/>
      <c r="D39" s="36"/>
      <c r="E39" s="37"/>
      <c r="F39" s="31">
        <v>11182.83</v>
      </c>
      <c r="G39" s="32">
        <v>0.86870000000000003</v>
      </c>
      <c r="H39" s="33"/>
    </row>
    <row r="40" spans="2:8" ht="15.75" customHeight="1" x14ac:dyDescent="0.2">
      <c r="B40" s="25"/>
      <c r="C40" s="25"/>
      <c r="D40" s="25"/>
      <c r="E40" s="26"/>
      <c r="F40" s="27"/>
      <c r="G40" s="28"/>
      <c r="H40" s="29"/>
    </row>
    <row r="41" spans="2:8" ht="15.75" customHeight="1" x14ac:dyDescent="0.2">
      <c r="B41" s="25"/>
      <c r="C41" s="25"/>
      <c r="D41" s="25"/>
      <c r="E41" s="26"/>
      <c r="F41" s="27"/>
      <c r="G41" s="28"/>
      <c r="H41" s="29"/>
    </row>
    <row r="42" spans="2:8" ht="15.75" customHeight="1" x14ac:dyDescent="0.2">
      <c r="B42" s="24" t="s">
        <v>104</v>
      </c>
      <c r="C42" s="25"/>
      <c r="D42" s="25"/>
      <c r="E42" s="26"/>
      <c r="F42" s="27"/>
      <c r="G42" s="28"/>
      <c r="H42" s="29"/>
    </row>
    <row r="43" spans="2:8" ht="15.75" customHeight="1" x14ac:dyDescent="0.2">
      <c r="B43" s="25" t="s">
        <v>105</v>
      </c>
      <c r="C43" s="25"/>
      <c r="D43" s="25"/>
      <c r="E43" s="26"/>
      <c r="F43" s="27">
        <v>1720.05</v>
      </c>
      <c r="G43" s="28">
        <v>0.1336</v>
      </c>
      <c r="H43" s="29"/>
    </row>
    <row r="44" spans="2:8" ht="15.75" customHeight="1" x14ac:dyDescent="0.2">
      <c r="B44" s="24" t="s">
        <v>99</v>
      </c>
      <c r="C44" s="24"/>
      <c r="D44" s="24"/>
      <c r="E44" s="30"/>
      <c r="F44" s="31">
        <v>1720.05</v>
      </c>
      <c r="G44" s="32">
        <v>0.1336</v>
      </c>
      <c r="H44" s="33"/>
    </row>
    <row r="45" spans="2:8" ht="15.75" customHeight="1" x14ac:dyDescent="0.2">
      <c r="B45" s="25"/>
      <c r="C45" s="25"/>
      <c r="D45" s="25"/>
      <c r="E45" s="26"/>
      <c r="F45" s="27"/>
      <c r="G45" s="28"/>
      <c r="H45" s="29"/>
    </row>
    <row r="46" spans="2:8" ht="15.75" customHeight="1" x14ac:dyDescent="0.2">
      <c r="B46" s="36" t="s">
        <v>103</v>
      </c>
      <c r="C46" s="36"/>
      <c r="D46" s="36"/>
      <c r="E46" s="37"/>
      <c r="F46" s="31">
        <v>1720.05</v>
      </c>
      <c r="G46" s="32">
        <v>0.1336</v>
      </c>
      <c r="H46" s="33"/>
    </row>
    <row r="47" spans="2:8" ht="15.75" customHeight="1" x14ac:dyDescent="0.2">
      <c r="B47" s="25" t="s">
        <v>106</v>
      </c>
      <c r="C47" s="25"/>
      <c r="D47" s="25"/>
      <c r="E47" s="26"/>
      <c r="F47" s="38">
        <v>-30.13</v>
      </c>
      <c r="G47" s="39">
        <v>-2.2999999999999687E-3</v>
      </c>
      <c r="H47" s="29"/>
    </row>
    <row r="48" spans="2:8" ht="15.75" customHeight="1" x14ac:dyDescent="0.2">
      <c r="B48" s="40" t="s">
        <v>107</v>
      </c>
      <c r="C48" s="40"/>
      <c r="D48" s="40"/>
      <c r="E48" s="41"/>
      <c r="F48" s="42">
        <v>12872.75</v>
      </c>
      <c r="G48" s="43">
        <v>1</v>
      </c>
      <c r="H48" s="44"/>
    </row>
    <row r="49" spans="2:8" ht="15.75" customHeight="1" x14ac:dyDescent="0.2">
      <c r="B49" s="2"/>
    </row>
    <row r="50" spans="2:8" ht="15.75" customHeight="1" x14ac:dyDescent="0.2">
      <c r="B50" s="12" t="s">
        <v>125</v>
      </c>
    </row>
    <row r="51" spans="2:8" ht="15.75" customHeight="1" thickBot="1" x14ac:dyDescent="0.25"/>
    <row r="52" spans="2:8" ht="27" customHeight="1" thickBot="1" x14ac:dyDescent="0.25">
      <c r="B52" s="57" t="s">
        <v>785</v>
      </c>
      <c r="C52" s="58" t="s">
        <v>786</v>
      </c>
      <c r="D52" s="58" t="s">
        <v>787</v>
      </c>
      <c r="E52" s="59" t="s">
        <v>788</v>
      </c>
      <c r="G52" s="2"/>
      <c r="H52" s="2"/>
    </row>
    <row r="53" spans="2:8" ht="29.25" customHeight="1" x14ac:dyDescent="0.2">
      <c r="B53" s="60" t="s">
        <v>834</v>
      </c>
      <c r="C53" s="99"/>
      <c r="D53" s="102" t="s">
        <v>835</v>
      </c>
      <c r="E53" s="104"/>
      <c r="G53" s="2"/>
      <c r="H53" s="2"/>
    </row>
    <row r="54" spans="2:8" ht="39.950000000000003" customHeight="1" x14ac:dyDescent="0.2">
      <c r="B54" s="61" t="s">
        <v>819</v>
      </c>
      <c r="C54" s="100"/>
      <c r="D54" s="103"/>
      <c r="E54" s="100"/>
      <c r="G54" s="2"/>
      <c r="H54" s="2"/>
    </row>
    <row r="55" spans="2:8" ht="39.950000000000003" customHeight="1" x14ac:dyDescent="0.2">
      <c r="B55" s="61" t="s">
        <v>836</v>
      </c>
      <c r="C55" s="100"/>
      <c r="D55" s="103"/>
      <c r="E55" s="100"/>
      <c r="G55" s="2"/>
      <c r="H55" s="2"/>
    </row>
    <row r="56" spans="2:8" ht="23.25" customHeight="1" thickBot="1" x14ac:dyDescent="0.25">
      <c r="B56" s="63" t="s">
        <v>809</v>
      </c>
      <c r="C56" s="101"/>
      <c r="D56" s="67" t="s">
        <v>809</v>
      </c>
      <c r="E56" s="105"/>
      <c r="G56" s="2"/>
      <c r="H56" s="2"/>
    </row>
    <row r="58" spans="2:8" ht="12" x14ac:dyDescent="0.2">
      <c r="B58" s="2" t="s">
        <v>789</v>
      </c>
      <c r="C58" s="2"/>
      <c r="D58" s="2"/>
      <c r="G58" s="2"/>
      <c r="H58" s="2"/>
    </row>
    <row r="59" spans="2:8" ht="12" x14ac:dyDescent="0.2">
      <c r="B59" s="3" t="s">
        <v>790</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3:C56"/>
    <mergeCell ref="D53:D55"/>
    <mergeCell ref="E53:E56"/>
  </mergeCells>
  <hyperlinks>
    <hyperlink ref="I1" location="'Sheet1'!A1" display="Index" xr:uid="{2174844D-12D9-4AD3-AF10-41579C923D6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8044D-9095-4BDE-A2FB-313E03F3454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85546875" style="9" customWidth="1"/>
    <col min="4" max="4" width="26.5703125" style="9" customWidth="1"/>
    <col min="5" max="5" width="28.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19"/>
      <c r="C5" s="19"/>
      <c r="D5" s="19"/>
      <c r="E5" s="20"/>
      <c r="F5" s="21"/>
      <c r="G5" s="22"/>
      <c r="H5" s="23"/>
    </row>
    <row r="6" spans="2:9" ht="15.75" customHeight="1" x14ac:dyDescent="0.2">
      <c r="B6" s="25"/>
      <c r="C6" s="25"/>
      <c r="D6" s="25"/>
      <c r="E6" s="26"/>
      <c r="F6" s="27"/>
      <c r="G6" s="28"/>
      <c r="H6" s="29"/>
    </row>
    <row r="7" spans="2:9" ht="15.75" customHeight="1" x14ac:dyDescent="0.2">
      <c r="B7" s="24" t="s">
        <v>241</v>
      </c>
      <c r="C7" s="25"/>
      <c r="D7" s="25"/>
      <c r="E7" s="26"/>
      <c r="F7" s="27"/>
      <c r="G7" s="28"/>
      <c r="H7" s="29"/>
    </row>
    <row r="8" spans="2:9" ht="15.75" customHeight="1" x14ac:dyDescent="0.2">
      <c r="B8" s="24" t="s">
        <v>242</v>
      </c>
      <c r="C8" s="25"/>
      <c r="D8" s="25"/>
      <c r="E8" s="26"/>
      <c r="F8" s="27"/>
      <c r="G8" s="28"/>
      <c r="H8" s="29"/>
    </row>
    <row r="9" spans="2:9" ht="15.75" customHeight="1" x14ac:dyDescent="0.2">
      <c r="B9" s="25" t="s">
        <v>656</v>
      </c>
      <c r="C9" s="25" t="s">
        <v>657</v>
      </c>
      <c r="D9" s="25"/>
      <c r="E9" s="26">
        <v>80979</v>
      </c>
      <c r="F9" s="27">
        <v>4390.24</v>
      </c>
      <c r="G9" s="28">
        <v>0.99639999999999995</v>
      </c>
      <c r="H9" s="29"/>
    </row>
    <row r="10" spans="2:9" ht="15.75" customHeight="1" x14ac:dyDescent="0.2">
      <c r="B10" s="24" t="s">
        <v>99</v>
      </c>
      <c r="C10" s="24"/>
      <c r="D10" s="24"/>
      <c r="E10" s="30"/>
      <c r="F10" s="31">
        <v>4390.24</v>
      </c>
      <c r="G10" s="32">
        <v>99.643299999999996</v>
      </c>
      <c r="H10" s="33"/>
    </row>
    <row r="11" spans="2:9" ht="15.75" customHeight="1" x14ac:dyDescent="0.2">
      <c r="B11" s="25"/>
      <c r="C11" s="25"/>
      <c r="D11" s="25"/>
      <c r="E11" s="26"/>
      <c r="F11" s="27"/>
      <c r="G11" s="28"/>
      <c r="H11" s="29"/>
    </row>
    <row r="12" spans="2:9" ht="15.75" customHeight="1" x14ac:dyDescent="0.2">
      <c r="B12" s="36" t="s">
        <v>103</v>
      </c>
      <c r="C12" s="36"/>
      <c r="D12" s="36"/>
      <c r="E12" s="37"/>
      <c r="F12" s="31">
        <v>4390.24</v>
      </c>
      <c r="G12" s="32">
        <v>0.99639999999999995</v>
      </c>
      <c r="H12" s="33"/>
    </row>
    <row r="13" spans="2:9" ht="15.75" customHeight="1" x14ac:dyDescent="0.2">
      <c r="B13" s="25"/>
      <c r="C13" s="25"/>
      <c r="D13" s="25"/>
      <c r="E13" s="26"/>
      <c r="F13" s="27"/>
      <c r="G13" s="28"/>
      <c r="H13" s="29"/>
    </row>
    <row r="14" spans="2:9" ht="15.75" customHeight="1" x14ac:dyDescent="0.2">
      <c r="B14" s="24" t="s">
        <v>104</v>
      </c>
      <c r="C14" s="25"/>
      <c r="D14" s="25"/>
      <c r="E14" s="26"/>
      <c r="F14" s="27"/>
      <c r="G14" s="28"/>
      <c r="H14" s="29"/>
    </row>
    <row r="15" spans="2:9" ht="15.75" customHeight="1" x14ac:dyDescent="0.2">
      <c r="B15" s="25" t="s">
        <v>105</v>
      </c>
      <c r="C15" s="25"/>
      <c r="D15" s="25"/>
      <c r="E15" s="26"/>
      <c r="F15" s="27">
        <v>17.57</v>
      </c>
      <c r="G15" s="28">
        <v>4.0000000000000001E-3</v>
      </c>
      <c r="H15" s="29"/>
    </row>
    <row r="16" spans="2:9" ht="15.75" customHeight="1" x14ac:dyDescent="0.2">
      <c r="B16" s="24" t="s">
        <v>99</v>
      </c>
      <c r="C16" s="24"/>
      <c r="D16" s="24"/>
      <c r="E16" s="30"/>
      <c r="F16" s="31">
        <v>17.57</v>
      </c>
      <c r="G16" s="32">
        <v>4.0000000000000001E-3</v>
      </c>
      <c r="H16" s="33"/>
    </row>
    <row r="17" spans="2:8" ht="15.75" customHeight="1" x14ac:dyDescent="0.2">
      <c r="B17" s="25"/>
      <c r="C17" s="25"/>
      <c r="D17" s="25"/>
      <c r="E17" s="26"/>
      <c r="F17" s="27"/>
      <c r="G17" s="28"/>
      <c r="H17" s="29"/>
    </row>
    <row r="18" spans="2:8" ht="15.75" customHeight="1" x14ac:dyDescent="0.2">
      <c r="B18" s="36" t="s">
        <v>103</v>
      </c>
      <c r="C18" s="36"/>
      <c r="D18" s="36"/>
      <c r="E18" s="37"/>
      <c r="F18" s="31">
        <v>17.57</v>
      </c>
      <c r="G18" s="32">
        <v>4.0000000000000001E-3</v>
      </c>
      <c r="H18" s="33"/>
    </row>
    <row r="19" spans="2:8" ht="15.75" customHeight="1" x14ac:dyDescent="0.2">
      <c r="B19" s="25" t="s">
        <v>106</v>
      </c>
      <c r="C19" s="25"/>
      <c r="D19" s="25"/>
      <c r="E19" s="26"/>
      <c r="F19" s="38">
        <v>-1.86</v>
      </c>
      <c r="G19" s="39">
        <v>-3.9999999999995595E-4</v>
      </c>
      <c r="H19" s="29"/>
    </row>
    <row r="20" spans="2:8" ht="15.75" customHeight="1" x14ac:dyDescent="0.2">
      <c r="B20" s="40" t="s">
        <v>107</v>
      </c>
      <c r="C20" s="40"/>
      <c r="D20" s="40"/>
      <c r="E20" s="41"/>
      <c r="F20" s="42">
        <v>4405.95</v>
      </c>
      <c r="G20" s="43">
        <v>1</v>
      </c>
      <c r="H20" s="44"/>
    </row>
    <row r="21" spans="2:8" ht="15.75" customHeight="1" thickBot="1" x14ac:dyDescent="0.25">
      <c r="B21" s="2"/>
    </row>
    <row r="22" spans="2:8" ht="27" customHeight="1" thickBot="1" x14ac:dyDescent="0.25">
      <c r="B22" s="57" t="s">
        <v>785</v>
      </c>
      <c r="C22" s="58" t="s">
        <v>786</v>
      </c>
      <c r="D22" s="58" t="s">
        <v>787</v>
      </c>
      <c r="E22" s="59" t="s">
        <v>788</v>
      </c>
      <c r="G22" s="2"/>
      <c r="H22" s="2"/>
    </row>
    <row r="23" spans="2:8" ht="29.25" customHeight="1" x14ac:dyDescent="0.2">
      <c r="B23" s="60" t="s">
        <v>60</v>
      </c>
      <c r="C23" s="99"/>
      <c r="D23" s="102" t="s">
        <v>837</v>
      </c>
      <c r="E23" s="104"/>
      <c r="G23" s="2"/>
      <c r="H23" s="2"/>
    </row>
    <row r="24" spans="2:8" ht="39.950000000000003" customHeight="1" x14ac:dyDescent="0.2">
      <c r="B24" s="61" t="s">
        <v>838</v>
      </c>
      <c r="C24" s="100"/>
      <c r="D24" s="103"/>
      <c r="E24" s="100"/>
      <c r="G24" s="2"/>
      <c r="H24" s="2"/>
    </row>
    <row r="25" spans="2:8" ht="39.950000000000003" customHeight="1" x14ac:dyDescent="0.2">
      <c r="B25" s="61" t="s">
        <v>839</v>
      </c>
      <c r="C25" s="100"/>
      <c r="D25" s="103"/>
      <c r="E25" s="100"/>
      <c r="G25" s="2"/>
      <c r="H25" s="2"/>
    </row>
    <row r="26" spans="2:8" ht="23.25" customHeight="1" thickBot="1" x14ac:dyDescent="0.25">
      <c r="B26" s="63" t="s">
        <v>804</v>
      </c>
      <c r="C26" s="101"/>
      <c r="D26" s="67" t="s">
        <v>804</v>
      </c>
      <c r="E26" s="105"/>
      <c r="G26" s="2"/>
      <c r="H26" s="2"/>
    </row>
    <row r="28" spans="2:8" ht="12" x14ac:dyDescent="0.2">
      <c r="B28" s="2" t="s">
        <v>789</v>
      </c>
      <c r="C28" s="2"/>
      <c r="D28" s="2"/>
      <c r="G28" s="2"/>
      <c r="H28" s="2"/>
    </row>
    <row r="29" spans="2:8" ht="12" x14ac:dyDescent="0.2">
      <c r="B29" s="3" t="s">
        <v>790</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54B2CA47-0C1D-41A4-B80E-B7FD90E4E25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F1CA0-FB6C-47CD-8321-6F55A6AA83E7}">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35.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134</v>
      </c>
      <c r="C7" s="25" t="s">
        <v>135</v>
      </c>
      <c r="D7" s="25" t="s">
        <v>130</v>
      </c>
      <c r="E7" s="26">
        <v>803888</v>
      </c>
      <c r="F7" s="27">
        <v>12632.7</v>
      </c>
      <c r="G7" s="28">
        <v>9.5699999999999993E-2</v>
      </c>
      <c r="H7" s="29"/>
    </row>
    <row r="8" spans="2:9" ht="15.75" customHeight="1" x14ac:dyDescent="0.2">
      <c r="B8" s="25" t="s">
        <v>128</v>
      </c>
      <c r="C8" s="25" t="s">
        <v>129</v>
      </c>
      <c r="D8" s="25" t="s">
        <v>130</v>
      </c>
      <c r="E8" s="26">
        <v>1238907</v>
      </c>
      <c r="F8" s="27">
        <v>11878.02</v>
      </c>
      <c r="G8" s="28">
        <v>0.09</v>
      </c>
      <c r="H8" s="29"/>
    </row>
    <row r="9" spans="2:9" ht="15.75" customHeight="1" x14ac:dyDescent="0.2">
      <c r="B9" s="25" t="s">
        <v>145</v>
      </c>
      <c r="C9" s="25" t="s">
        <v>146</v>
      </c>
      <c r="D9" s="25" t="s">
        <v>147</v>
      </c>
      <c r="E9" s="26">
        <v>321825</v>
      </c>
      <c r="F9" s="27">
        <v>7746.33</v>
      </c>
      <c r="G9" s="28">
        <v>5.8700000000000002E-2</v>
      </c>
      <c r="H9" s="29"/>
    </row>
    <row r="10" spans="2:9" ht="15.75" customHeight="1" x14ac:dyDescent="0.2">
      <c r="B10" s="25" t="s">
        <v>250</v>
      </c>
      <c r="C10" s="25" t="s">
        <v>251</v>
      </c>
      <c r="D10" s="25" t="s">
        <v>130</v>
      </c>
      <c r="E10" s="26">
        <v>1174504</v>
      </c>
      <c r="F10" s="27">
        <v>6593.08</v>
      </c>
      <c r="G10" s="28">
        <v>0.05</v>
      </c>
      <c r="H10" s="29"/>
    </row>
    <row r="11" spans="2:9" ht="15.75" customHeight="1" x14ac:dyDescent="0.2">
      <c r="B11" s="25" t="s">
        <v>131</v>
      </c>
      <c r="C11" s="25" t="s">
        <v>132</v>
      </c>
      <c r="D11" s="25" t="s">
        <v>133</v>
      </c>
      <c r="E11" s="26">
        <v>383511</v>
      </c>
      <c r="F11" s="27">
        <v>5505.11</v>
      </c>
      <c r="G11" s="28">
        <v>4.1700000000000001E-2</v>
      </c>
      <c r="H11" s="29"/>
    </row>
    <row r="12" spans="2:9" ht="15.75" customHeight="1" x14ac:dyDescent="0.2">
      <c r="B12" s="25" t="s">
        <v>254</v>
      </c>
      <c r="C12" s="25" t="s">
        <v>255</v>
      </c>
      <c r="D12" s="25" t="s">
        <v>130</v>
      </c>
      <c r="E12" s="26">
        <v>543546</v>
      </c>
      <c r="F12" s="27">
        <v>5291.42</v>
      </c>
      <c r="G12" s="28">
        <v>4.0099999999999997E-2</v>
      </c>
      <c r="H12" s="29"/>
    </row>
    <row r="13" spans="2:9" ht="15.75" customHeight="1" x14ac:dyDescent="0.2">
      <c r="B13" s="25" t="s">
        <v>142</v>
      </c>
      <c r="C13" s="25" t="s">
        <v>143</v>
      </c>
      <c r="D13" s="25" t="s">
        <v>144</v>
      </c>
      <c r="E13" s="26">
        <v>176357</v>
      </c>
      <c r="F13" s="27">
        <v>4417.83</v>
      </c>
      <c r="G13" s="28">
        <v>3.3500000000000002E-2</v>
      </c>
      <c r="H13" s="29"/>
    </row>
    <row r="14" spans="2:9" ht="15.75" customHeight="1" x14ac:dyDescent="0.2">
      <c r="B14" s="25" t="s">
        <v>256</v>
      </c>
      <c r="C14" s="25" t="s">
        <v>257</v>
      </c>
      <c r="D14" s="25" t="s">
        <v>144</v>
      </c>
      <c r="E14" s="26">
        <v>1003202</v>
      </c>
      <c r="F14" s="27">
        <v>4411.08</v>
      </c>
      <c r="G14" s="28">
        <v>3.3399999999999999E-2</v>
      </c>
      <c r="H14" s="29"/>
    </row>
    <row r="15" spans="2:9" ht="15.75" customHeight="1" x14ac:dyDescent="0.2">
      <c r="B15" s="25" t="s">
        <v>305</v>
      </c>
      <c r="C15" s="25" t="s">
        <v>306</v>
      </c>
      <c r="D15" s="25" t="s">
        <v>307</v>
      </c>
      <c r="E15" s="26">
        <v>157444</v>
      </c>
      <c r="F15" s="27">
        <v>4255.24</v>
      </c>
      <c r="G15" s="28">
        <v>3.2199999999999999E-2</v>
      </c>
      <c r="H15" s="29"/>
    </row>
    <row r="16" spans="2:9" ht="15.75" customHeight="1" x14ac:dyDescent="0.2">
      <c r="B16" s="25" t="s">
        <v>252</v>
      </c>
      <c r="C16" s="25" t="s">
        <v>253</v>
      </c>
      <c r="D16" s="25" t="s">
        <v>133</v>
      </c>
      <c r="E16" s="26">
        <v>113752</v>
      </c>
      <c r="F16" s="27">
        <v>3818.43</v>
      </c>
      <c r="G16" s="28">
        <v>2.8899999999999999E-2</v>
      </c>
      <c r="H16" s="29"/>
    </row>
    <row r="17" spans="2:8" ht="15.75" customHeight="1" x14ac:dyDescent="0.2">
      <c r="B17" s="25" t="s">
        <v>202</v>
      </c>
      <c r="C17" s="25" t="s">
        <v>203</v>
      </c>
      <c r="D17" s="25" t="s">
        <v>130</v>
      </c>
      <c r="E17" s="26">
        <v>199251</v>
      </c>
      <c r="F17" s="27">
        <v>3504.33</v>
      </c>
      <c r="G17" s="28">
        <v>2.6599999999999999E-2</v>
      </c>
      <c r="H17" s="29"/>
    </row>
    <row r="18" spans="2:8" ht="15.75" customHeight="1" x14ac:dyDescent="0.2">
      <c r="B18" s="25" t="s">
        <v>139</v>
      </c>
      <c r="C18" s="25" t="s">
        <v>140</v>
      </c>
      <c r="D18" s="25" t="s">
        <v>141</v>
      </c>
      <c r="E18" s="26">
        <v>183578</v>
      </c>
      <c r="F18" s="27">
        <v>2892.09</v>
      </c>
      <c r="G18" s="28">
        <v>2.1899999999999999E-2</v>
      </c>
      <c r="H18" s="29"/>
    </row>
    <row r="19" spans="2:8" ht="15.75" customHeight="1" x14ac:dyDescent="0.2">
      <c r="B19" s="25" t="s">
        <v>273</v>
      </c>
      <c r="C19" s="25" t="s">
        <v>274</v>
      </c>
      <c r="D19" s="25" t="s">
        <v>180</v>
      </c>
      <c r="E19" s="26">
        <v>120768</v>
      </c>
      <c r="F19" s="27">
        <v>2845.9</v>
      </c>
      <c r="G19" s="28">
        <v>2.1600000000000001E-2</v>
      </c>
      <c r="H19" s="29"/>
    </row>
    <row r="20" spans="2:8" ht="15.75" customHeight="1" x14ac:dyDescent="0.2">
      <c r="B20" s="25" t="s">
        <v>334</v>
      </c>
      <c r="C20" s="25" t="s">
        <v>335</v>
      </c>
      <c r="D20" s="25" t="s">
        <v>294</v>
      </c>
      <c r="E20" s="26">
        <v>87822</v>
      </c>
      <c r="F20" s="27">
        <v>2726.39</v>
      </c>
      <c r="G20" s="28">
        <v>2.07E-2</v>
      </c>
      <c r="H20" s="29"/>
    </row>
    <row r="21" spans="2:8" ht="15.75" customHeight="1" x14ac:dyDescent="0.2">
      <c r="B21" s="25" t="s">
        <v>175</v>
      </c>
      <c r="C21" s="25" t="s">
        <v>176</v>
      </c>
      <c r="D21" s="25" t="s">
        <v>177</v>
      </c>
      <c r="E21" s="26">
        <v>49222</v>
      </c>
      <c r="F21" s="27">
        <v>2369.6</v>
      </c>
      <c r="G21" s="28">
        <v>1.7999999999999999E-2</v>
      </c>
      <c r="H21" s="29"/>
    </row>
    <row r="22" spans="2:8" ht="15.75" customHeight="1" x14ac:dyDescent="0.2">
      <c r="B22" s="25" t="s">
        <v>275</v>
      </c>
      <c r="C22" s="25" t="s">
        <v>276</v>
      </c>
      <c r="D22" s="25" t="s">
        <v>133</v>
      </c>
      <c r="E22" s="26">
        <v>182947</v>
      </c>
      <c r="F22" s="27">
        <v>2144.41</v>
      </c>
      <c r="G22" s="28">
        <v>1.6199999999999999E-2</v>
      </c>
      <c r="H22" s="29"/>
    </row>
    <row r="23" spans="2:8" ht="15.75" customHeight="1" x14ac:dyDescent="0.2">
      <c r="B23" s="25" t="s">
        <v>261</v>
      </c>
      <c r="C23" s="25" t="s">
        <v>262</v>
      </c>
      <c r="D23" s="25" t="s">
        <v>141</v>
      </c>
      <c r="E23" s="26">
        <v>72528</v>
      </c>
      <c r="F23" s="27">
        <v>2114.88</v>
      </c>
      <c r="G23" s="28">
        <v>1.6E-2</v>
      </c>
      <c r="H23" s="29"/>
    </row>
    <row r="24" spans="2:8" ht="15.75" customHeight="1" x14ac:dyDescent="0.2">
      <c r="B24" s="25" t="s">
        <v>375</v>
      </c>
      <c r="C24" s="25" t="s">
        <v>376</v>
      </c>
      <c r="D24" s="25" t="s">
        <v>331</v>
      </c>
      <c r="E24" s="26">
        <v>56221</v>
      </c>
      <c r="F24" s="27">
        <v>2091.65</v>
      </c>
      <c r="G24" s="28">
        <v>1.5800000000000002E-2</v>
      </c>
      <c r="H24" s="29"/>
    </row>
    <row r="25" spans="2:8" ht="15.75" customHeight="1" x14ac:dyDescent="0.2">
      <c r="B25" s="25" t="s">
        <v>271</v>
      </c>
      <c r="C25" s="25" t="s">
        <v>272</v>
      </c>
      <c r="D25" s="25" t="s">
        <v>195</v>
      </c>
      <c r="E25" s="26">
        <v>183730</v>
      </c>
      <c r="F25" s="27">
        <v>2042.34</v>
      </c>
      <c r="G25" s="28">
        <v>1.55E-2</v>
      </c>
      <c r="H25" s="29"/>
    </row>
    <row r="26" spans="2:8" ht="15.75" customHeight="1" x14ac:dyDescent="0.2">
      <c r="B26" s="25" t="s">
        <v>265</v>
      </c>
      <c r="C26" s="25" t="s">
        <v>266</v>
      </c>
      <c r="D26" s="25" t="s">
        <v>141</v>
      </c>
      <c r="E26" s="26">
        <v>20256</v>
      </c>
      <c r="F26" s="27">
        <v>2026.37</v>
      </c>
      <c r="G26" s="28">
        <v>1.54E-2</v>
      </c>
      <c r="H26" s="29"/>
    </row>
    <row r="27" spans="2:8" ht="15.75" customHeight="1" x14ac:dyDescent="0.2">
      <c r="B27" s="25" t="s">
        <v>282</v>
      </c>
      <c r="C27" s="25" t="s">
        <v>283</v>
      </c>
      <c r="D27" s="25" t="s">
        <v>284</v>
      </c>
      <c r="E27" s="26">
        <v>1601552</v>
      </c>
      <c r="F27" s="27">
        <v>1968.31</v>
      </c>
      <c r="G27" s="28">
        <v>1.49E-2</v>
      </c>
      <c r="H27" s="29"/>
    </row>
    <row r="28" spans="2:8" ht="15.75" customHeight="1" x14ac:dyDescent="0.2">
      <c r="B28" s="25" t="s">
        <v>303</v>
      </c>
      <c r="C28" s="25" t="s">
        <v>304</v>
      </c>
      <c r="D28" s="25" t="s">
        <v>138</v>
      </c>
      <c r="E28" s="26">
        <v>42578</v>
      </c>
      <c r="F28" s="27">
        <v>1902.28</v>
      </c>
      <c r="G28" s="28">
        <v>1.44E-2</v>
      </c>
      <c r="H28" s="29"/>
    </row>
    <row r="29" spans="2:8" ht="15.75" customHeight="1" x14ac:dyDescent="0.2">
      <c r="B29" s="25" t="s">
        <v>650</v>
      </c>
      <c r="C29" s="25" t="s">
        <v>651</v>
      </c>
      <c r="D29" s="25" t="s">
        <v>230</v>
      </c>
      <c r="E29" s="26">
        <v>200068</v>
      </c>
      <c r="F29" s="27">
        <v>1669.27</v>
      </c>
      <c r="G29" s="28">
        <v>1.26E-2</v>
      </c>
      <c r="H29" s="29"/>
    </row>
    <row r="30" spans="2:8" ht="15.75" customHeight="1" x14ac:dyDescent="0.2">
      <c r="B30" s="25" t="s">
        <v>263</v>
      </c>
      <c r="C30" s="25" t="s">
        <v>264</v>
      </c>
      <c r="D30" s="25" t="s">
        <v>141</v>
      </c>
      <c r="E30" s="26">
        <v>47923</v>
      </c>
      <c r="F30" s="27">
        <v>1599</v>
      </c>
      <c r="G30" s="28">
        <v>1.21E-2</v>
      </c>
      <c r="H30" s="29"/>
    </row>
    <row r="31" spans="2:8" ht="15.75" customHeight="1" x14ac:dyDescent="0.2">
      <c r="B31" s="25" t="s">
        <v>292</v>
      </c>
      <c r="C31" s="25" t="s">
        <v>293</v>
      </c>
      <c r="D31" s="25" t="s">
        <v>294</v>
      </c>
      <c r="E31" s="26">
        <v>110100</v>
      </c>
      <c r="F31" s="27">
        <v>1524.39</v>
      </c>
      <c r="G31" s="28">
        <v>1.1599999999999999E-2</v>
      </c>
      <c r="H31" s="29"/>
    </row>
    <row r="32" spans="2:8" ht="15.75" customHeight="1" x14ac:dyDescent="0.2">
      <c r="B32" s="25" t="s">
        <v>258</v>
      </c>
      <c r="C32" s="25" t="s">
        <v>259</v>
      </c>
      <c r="D32" s="25" t="s">
        <v>224</v>
      </c>
      <c r="E32" s="26">
        <v>1144292</v>
      </c>
      <c r="F32" s="27">
        <v>1524.2</v>
      </c>
      <c r="G32" s="28">
        <v>1.15E-2</v>
      </c>
      <c r="H32" s="29"/>
    </row>
    <row r="33" spans="2:8" ht="15.75" customHeight="1" x14ac:dyDescent="0.2">
      <c r="B33" s="25" t="s">
        <v>269</v>
      </c>
      <c r="C33" s="25" t="s">
        <v>270</v>
      </c>
      <c r="D33" s="25" t="s">
        <v>206</v>
      </c>
      <c r="E33" s="26">
        <v>17541</v>
      </c>
      <c r="F33" s="27">
        <v>1455.46</v>
      </c>
      <c r="G33" s="28">
        <v>1.0999999999999999E-2</v>
      </c>
      <c r="H33" s="29"/>
    </row>
    <row r="34" spans="2:8" ht="15.75" customHeight="1" x14ac:dyDescent="0.2">
      <c r="B34" s="25" t="s">
        <v>148</v>
      </c>
      <c r="C34" s="25" t="s">
        <v>149</v>
      </c>
      <c r="D34" s="25" t="s">
        <v>133</v>
      </c>
      <c r="E34" s="26">
        <v>27547</v>
      </c>
      <c r="F34" s="27">
        <v>1430.63</v>
      </c>
      <c r="G34" s="28">
        <v>1.0800000000000001E-2</v>
      </c>
      <c r="H34" s="29"/>
    </row>
    <row r="35" spans="2:8" ht="15.75" customHeight="1" x14ac:dyDescent="0.2">
      <c r="B35" s="25" t="s">
        <v>225</v>
      </c>
      <c r="C35" s="25" t="s">
        <v>226</v>
      </c>
      <c r="D35" s="25" t="s">
        <v>227</v>
      </c>
      <c r="E35" s="26">
        <v>256841</v>
      </c>
      <c r="F35" s="27">
        <v>1420.59</v>
      </c>
      <c r="G35" s="28">
        <v>1.0800000000000001E-2</v>
      </c>
      <c r="H35" s="29"/>
    </row>
    <row r="36" spans="2:8" ht="15.75" customHeight="1" x14ac:dyDescent="0.2">
      <c r="B36" s="25" t="s">
        <v>167</v>
      </c>
      <c r="C36" s="25" t="s">
        <v>260</v>
      </c>
      <c r="D36" s="25" t="s">
        <v>155</v>
      </c>
      <c r="E36" s="26">
        <v>18512</v>
      </c>
      <c r="F36" s="27">
        <v>1326.01</v>
      </c>
      <c r="G36" s="28">
        <v>0.01</v>
      </c>
      <c r="H36" s="29"/>
    </row>
    <row r="37" spans="2:8" ht="15.75" customHeight="1" x14ac:dyDescent="0.2">
      <c r="B37" s="25" t="s">
        <v>427</v>
      </c>
      <c r="C37" s="25" t="s">
        <v>428</v>
      </c>
      <c r="D37" s="25" t="s">
        <v>416</v>
      </c>
      <c r="E37" s="26">
        <v>35401</v>
      </c>
      <c r="F37" s="27">
        <v>1284.45</v>
      </c>
      <c r="G37" s="28">
        <v>9.7000000000000003E-3</v>
      </c>
      <c r="H37" s="29"/>
    </row>
    <row r="38" spans="2:8" ht="15.75" customHeight="1" x14ac:dyDescent="0.2">
      <c r="B38" s="25" t="s">
        <v>277</v>
      </c>
      <c r="C38" s="25" t="s">
        <v>278</v>
      </c>
      <c r="D38" s="25" t="s">
        <v>279</v>
      </c>
      <c r="E38" s="26">
        <v>6721</v>
      </c>
      <c r="F38" s="27">
        <v>1248.3499999999999</v>
      </c>
      <c r="G38" s="28">
        <v>9.4999999999999998E-3</v>
      </c>
      <c r="H38" s="29"/>
    </row>
    <row r="39" spans="2:8" ht="15.75" customHeight="1" x14ac:dyDescent="0.2">
      <c r="B39" s="25" t="s">
        <v>150</v>
      </c>
      <c r="C39" s="25" t="s">
        <v>151</v>
      </c>
      <c r="D39" s="25" t="s">
        <v>152</v>
      </c>
      <c r="E39" s="26">
        <v>142367</v>
      </c>
      <c r="F39" s="27">
        <v>1219.23</v>
      </c>
      <c r="G39" s="28">
        <v>9.1999999999999998E-3</v>
      </c>
      <c r="H39" s="29"/>
    </row>
    <row r="40" spans="2:8" ht="15.75" customHeight="1" x14ac:dyDescent="0.2">
      <c r="B40" s="25" t="s">
        <v>178</v>
      </c>
      <c r="C40" s="25" t="s">
        <v>179</v>
      </c>
      <c r="D40" s="25" t="s">
        <v>180</v>
      </c>
      <c r="E40" s="26">
        <v>48251</v>
      </c>
      <c r="F40" s="27">
        <v>1213.51</v>
      </c>
      <c r="G40" s="28">
        <v>9.1999999999999998E-3</v>
      </c>
      <c r="H40" s="29"/>
    </row>
    <row r="41" spans="2:8" ht="15.75" customHeight="1" x14ac:dyDescent="0.2">
      <c r="B41" s="25" t="s">
        <v>204</v>
      </c>
      <c r="C41" s="25" t="s">
        <v>205</v>
      </c>
      <c r="D41" s="25" t="s">
        <v>206</v>
      </c>
      <c r="E41" s="26">
        <v>59533</v>
      </c>
      <c r="F41" s="27">
        <v>1066.21</v>
      </c>
      <c r="G41" s="28">
        <v>8.0999999999999996E-3</v>
      </c>
      <c r="H41" s="29"/>
    </row>
    <row r="42" spans="2:8" ht="15.75" customHeight="1" x14ac:dyDescent="0.2">
      <c r="B42" s="25" t="s">
        <v>193</v>
      </c>
      <c r="C42" s="25" t="s">
        <v>194</v>
      </c>
      <c r="D42" s="25" t="s">
        <v>195</v>
      </c>
      <c r="E42" s="26">
        <v>18567</v>
      </c>
      <c r="F42" s="27">
        <v>1041.21</v>
      </c>
      <c r="G42" s="28">
        <v>7.9000000000000008E-3</v>
      </c>
      <c r="H42" s="29"/>
    </row>
    <row r="43" spans="2:8" ht="15.75" customHeight="1" x14ac:dyDescent="0.2">
      <c r="B43" s="25" t="s">
        <v>317</v>
      </c>
      <c r="C43" s="25" t="s">
        <v>318</v>
      </c>
      <c r="D43" s="25" t="s">
        <v>279</v>
      </c>
      <c r="E43" s="26">
        <v>961574</v>
      </c>
      <c r="F43" s="27">
        <v>921.19</v>
      </c>
      <c r="G43" s="28">
        <v>7.0000000000000001E-3</v>
      </c>
      <c r="H43" s="29"/>
    </row>
    <row r="44" spans="2:8" ht="15.75" customHeight="1" x14ac:dyDescent="0.2">
      <c r="B44" s="25" t="s">
        <v>371</v>
      </c>
      <c r="C44" s="25" t="s">
        <v>372</v>
      </c>
      <c r="D44" s="25" t="s">
        <v>294</v>
      </c>
      <c r="E44" s="26">
        <v>280480</v>
      </c>
      <c r="F44" s="27">
        <v>841.58</v>
      </c>
      <c r="G44" s="28">
        <v>6.4000000000000003E-3</v>
      </c>
      <c r="H44" s="29"/>
    </row>
    <row r="45" spans="2:8" ht="15.75" customHeight="1" x14ac:dyDescent="0.2">
      <c r="B45" s="25" t="s">
        <v>267</v>
      </c>
      <c r="C45" s="25" t="s">
        <v>268</v>
      </c>
      <c r="D45" s="25" t="s">
        <v>195</v>
      </c>
      <c r="E45" s="26">
        <v>62078</v>
      </c>
      <c r="F45" s="27">
        <v>780.69</v>
      </c>
      <c r="G45" s="28">
        <v>5.8999999999999999E-3</v>
      </c>
      <c r="H45" s="29"/>
    </row>
    <row r="46" spans="2:8" ht="15.75" customHeight="1" x14ac:dyDescent="0.2">
      <c r="B46" s="25" t="s">
        <v>285</v>
      </c>
      <c r="C46" s="25" t="s">
        <v>286</v>
      </c>
      <c r="D46" s="25" t="s">
        <v>287</v>
      </c>
      <c r="E46" s="26">
        <v>169713</v>
      </c>
      <c r="F46" s="27">
        <v>780.43</v>
      </c>
      <c r="G46" s="28">
        <v>5.8999999999999999E-3</v>
      </c>
      <c r="H46" s="29"/>
    </row>
    <row r="47" spans="2:8" ht="15.75" customHeight="1" x14ac:dyDescent="0.2">
      <c r="B47" s="25" t="s">
        <v>429</v>
      </c>
      <c r="C47" s="25" t="s">
        <v>430</v>
      </c>
      <c r="D47" s="25" t="s">
        <v>331</v>
      </c>
      <c r="E47" s="26">
        <v>351245</v>
      </c>
      <c r="F47" s="27">
        <v>771.16</v>
      </c>
      <c r="G47" s="28">
        <v>5.7999999999999996E-3</v>
      </c>
      <c r="H47" s="29"/>
    </row>
    <row r="48" spans="2:8" ht="15.75" customHeight="1" x14ac:dyDescent="0.2">
      <c r="B48" s="25" t="s">
        <v>308</v>
      </c>
      <c r="C48" s="25" t="s">
        <v>309</v>
      </c>
      <c r="D48" s="25" t="s">
        <v>155</v>
      </c>
      <c r="E48" s="26">
        <v>46415</v>
      </c>
      <c r="F48" s="27">
        <v>691.07</v>
      </c>
      <c r="G48" s="28">
        <v>5.1999999999999998E-3</v>
      </c>
      <c r="H48" s="29"/>
    </row>
    <row r="49" spans="2:8" ht="15.75" customHeight="1" x14ac:dyDescent="0.2">
      <c r="B49" s="25" t="s">
        <v>379</v>
      </c>
      <c r="C49" s="25" t="s">
        <v>380</v>
      </c>
      <c r="D49" s="25" t="s">
        <v>180</v>
      </c>
      <c r="E49" s="26">
        <v>11177</v>
      </c>
      <c r="F49" s="27">
        <v>514.67999999999995</v>
      </c>
      <c r="G49" s="28">
        <v>3.8999999999999998E-3</v>
      </c>
      <c r="H49" s="29"/>
    </row>
    <row r="50" spans="2:8" ht="15.75" customHeight="1" x14ac:dyDescent="0.2">
      <c r="B50" s="25" t="s">
        <v>136</v>
      </c>
      <c r="C50" s="25" t="s">
        <v>137</v>
      </c>
      <c r="D50" s="25" t="s">
        <v>138</v>
      </c>
      <c r="E50" s="26">
        <v>2291</v>
      </c>
      <c r="F50" s="27">
        <v>503.71</v>
      </c>
      <c r="G50" s="28">
        <v>3.8E-3</v>
      </c>
      <c r="H50" s="29"/>
    </row>
    <row r="51" spans="2:8" ht="15.75" customHeight="1" x14ac:dyDescent="0.2">
      <c r="B51" s="25" t="s">
        <v>383</v>
      </c>
      <c r="C51" s="25" t="s">
        <v>384</v>
      </c>
      <c r="D51" s="25" t="s">
        <v>195</v>
      </c>
      <c r="E51" s="26">
        <v>12871</v>
      </c>
      <c r="F51" s="27">
        <v>462.34</v>
      </c>
      <c r="G51" s="28">
        <v>3.5000000000000001E-3</v>
      </c>
      <c r="H51" s="29"/>
    </row>
    <row r="52" spans="2:8" ht="15.75" customHeight="1" x14ac:dyDescent="0.2">
      <c r="B52" s="25" t="s">
        <v>652</v>
      </c>
      <c r="C52" s="25" t="s">
        <v>653</v>
      </c>
      <c r="D52" s="25" t="s">
        <v>279</v>
      </c>
      <c r="E52" s="26">
        <v>2935</v>
      </c>
      <c r="F52" s="27">
        <v>405.62</v>
      </c>
      <c r="G52" s="28">
        <v>3.0999999999999999E-3</v>
      </c>
      <c r="H52" s="29"/>
    </row>
    <row r="53" spans="2:8" ht="15.75" customHeight="1" x14ac:dyDescent="0.2">
      <c r="B53" s="25" t="s">
        <v>299</v>
      </c>
      <c r="C53" s="25" t="s">
        <v>300</v>
      </c>
      <c r="D53" s="25" t="s">
        <v>133</v>
      </c>
      <c r="E53" s="26">
        <v>33433</v>
      </c>
      <c r="F53" s="27">
        <v>401.85</v>
      </c>
      <c r="G53" s="28">
        <v>3.0000000000000001E-3</v>
      </c>
      <c r="H53" s="29"/>
    </row>
    <row r="54" spans="2:8" ht="15.75" customHeight="1" x14ac:dyDescent="0.2">
      <c r="B54" s="25" t="s">
        <v>315</v>
      </c>
      <c r="C54" s="25" t="s">
        <v>316</v>
      </c>
      <c r="D54" s="25" t="s">
        <v>155</v>
      </c>
      <c r="E54" s="26">
        <v>31628</v>
      </c>
      <c r="F54" s="27">
        <v>398.62</v>
      </c>
      <c r="G54" s="28">
        <v>3.0000000000000001E-3</v>
      </c>
      <c r="H54" s="29"/>
    </row>
    <row r="55" spans="2:8" ht="15.75" customHeight="1" x14ac:dyDescent="0.2">
      <c r="B55" s="25" t="s">
        <v>491</v>
      </c>
      <c r="C55" s="25" t="s">
        <v>492</v>
      </c>
      <c r="D55" s="25" t="s">
        <v>450</v>
      </c>
      <c r="E55" s="26">
        <v>181456</v>
      </c>
      <c r="F55" s="27">
        <v>333.61</v>
      </c>
      <c r="G55" s="28">
        <v>2.5000000000000001E-3</v>
      </c>
      <c r="H55" s="29"/>
    </row>
    <row r="56" spans="2:8" ht="15.75" customHeight="1" x14ac:dyDescent="0.2">
      <c r="B56" s="25" t="s">
        <v>196</v>
      </c>
      <c r="C56" s="25" t="s">
        <v>197</v>
      </c>
      <c r="D56" s="25" t="s">
        <v>198</v>
      </c>
      <c r="E56" s="26">
        <v>22767</v>
      </c>
      <c r="F56" s="27">
        <v>294.27</v>
      </c>
      <c r="G56" s="28">
        <v>2.2000000000000001E-3</v>
      </c>
      <c r="H56" s="29"/>
    </row>
    <row r="57" spans="2:8" ht="15.75" customHeight="1" x14ac:dyDescent="0.2">
      <c r="B57" s="25" t="s">
        <v>453</v>
      </c>
      <c r="C57" s="25" t="s">
        <v>454</v>
      </c>
      <c r="D57" s="25" t="s">
        <v>155</v>
      </c>
      <c r="E57" s="26">
        <v>84426</v>
      </c>
      <c r="F57" s="27">
        <v>219.68</v>
      </c>
      <c r="G57" s="28">
        <v>1.6999999999999999E-3</v>
      </c>
      <c r="H57" s="29"/>
    </row>
    <row r="58" spans="2:8" ht="15.75" customHeight="1" x14ac:dyDescent="0.2">
      <c r="B58" s="25" t="s">
        <v>310</v>
      </c>
      <c r="C58" s="25" t="s">
        <v>311</v>
      </c>
      <c r="D58" s="25" t="s">
        <v>155</v>
      </c>
      <c r="E58" s="26">
        <v>670</v>
      </c>
      <c r="F58" s="27">
        <v>7.06</v>
      </c>
      <c r="G58" s="28">
        <v>1E-4</v>
      </c>
      <c r="H58" s="29"/>
    </row>
    <row r="59" spans="2:8" ht="15.75" customHeight="1" x14ac:dyDescent="0.2">
      <c r="B59" s="24" t="s">
        <v>99</v>
      </c>
      <c r="C59" s="24"/>
      <c r="D59" s="24"/>
      <c r="E59" s="30"/>
      <c r="F59" s="31">
        <v>122527.86</v>
      </c>
      <c r="G59" s="32">
        <v>0.9284</v>
      </c>
      <c r="H59" s="33"/>
    </row>
    <row r="60" spans="2:8" ht="15.75" customHeight="1" x14ac:dyDescent="0.2">
      <c r="B60" s="24" t="s">
        <v>158</v>
      </c>
      <c r="C60" s="25"/>
      <c r="D60" s="25"/>
      <c r="E60" s="26"/>
      <c r="F60" s="27"/>
      <c r="G60" s="28"/>
      <c r="H60" s="29"/>
    </row>
    <row r="61" spans="2:8" ht="15.75" customHeight="1" x14ac:dyDescent="0.2">
      <c r="B61" s="24" t="s">
        <v>99</v>
      </c>
      <c r="C61" s="25"/>
      <c r="D61" s="25"/>
      <c r="E61" s="26"/>
      <c r="F61" s="34" t="s">
        <v>101</v>
      </c>
      <c r="G61" s="35" t="s">
        <v>101</v>
      </c>
      <c r="H61" s="29"/>
    </row>
    <row r="62" spans="2:8" ht="15.75" customHeight="1" x14ac:dyDescent="0.2">
      <c r="B62" s="25"/>
      <c r="C62" s="25"/>
      <c r="D62" s="25"/>
      <c r="E62" s="26"/>
      <c r="F62" s="27"/>
      <c r="G62" s="28"/>
      <c r="H62" s="29"/>
    </row>
    <row r="63" spans="2:8" ht="15.75" customHeight="1" x14ac:dyDescent="0.2">
      <c r="B63" s="36" t="s">
        <v>103</v>
      </c>
      <c r="C63" s="36"/>
      <c r="D63" s="36"/>
      <c r="E63" s="37"/>
      <c r="F63" s="31">
        <v>122527.86</v>
      </c>
      <c r="G63" s="32">
        <v>0.9284</v>
      </c>
      <c r="H63" s="33"/>
    </row>
    <row r="64" spans="2:8" ht="15.75" customHeight="1" x14ac:dyDescent="0.2">
      <c r="B64" s="25"/>
      <c r="C64" s="25"/>
      <c r="D64" s="25"/>
      <c r="E64" s="26"/>
      <c r="F64" s="27"/>
      <c r="G64" s="28"/>
      <c r="H64" s="29"/>
    </row>
    <row r="65" spans="2:12" ht="15.75" customHeight="1" x14ac:dyDescent="0.2">
      <c r="B65" s="25"/>
      <c r="C65" s="25"/>
      <c r="D65" s="25"/>
      <c r="E65" s="26"/>
      <c r="F65" s="27"/>
      <c r="G65" s="28"/>
      <c r="H65" s="29"/>
    </row>
    <row r="66" spans="2:12" ht="15.75" customHeight="1" x14ac:dyDescent="0.2">
      <c r="B66" s="24" t="s">
        <v>104</v>
      </c>
      <c r="C66" s="25"/>
      <c r="D66" s="25"/>
      <c r="E66" s="26"/>
      <c r="F66" s="27"/>
      <c r="G66" s="28"/>
      <c r="H66" s="29"/>
    </row>
    <row r="67" spans="2:12" ht="15.75" customHeight="1" x14ac:dyDescent="0.2">
      <c r="B67" s="25" t="s">
        <v>105</v>
      </c>
      <c r="C67" s="25"/>
      <c r="D67" s="25"/>
      <c r="E67" s="26"/>
      <c r="F67" s="27">
        <v>8897.5300000000007</v>
      </c>
      <c r="G67" s="28">
        <v>6.7400000000000002E-2</v>
      </c>
      <c r="H67" s="29"/>
    </row>
    <row r="68" spans="2:12" ht="15.75" customHeight="1" x14ac:dyDescent="0.2">
      <c r="B68" s="24" t="s">
        <v>99</v>
      </c>
      <c r="C68" s="24"/>
      <c r="D68" s="24"/>
      <c r="E68" s="30"/>
      <c r="F68" s="31">
        <v>8897.5300000000007</v>
      </c>
      <c r="G68" s="32">
        <v>6.7400000000000002E-2</v>
      </c>
      <c r="H68" s="33"/>
      <c r="L68" s="3"/>
    </row>
    <row r="69" spans="2:12" ht="15.75" customHeight="1" x14ac:dyDescent="0.2">
      <c r="B69" s="25"/>
      <c r="C69" s="25"/>
      <c r="D69" s="25"/>
      <c r="E69" s="26"/>
      <c r="F69" s="27"/>
      <c r="G69" s="28"/>
      <c r="H69" s="29"/>
    </row>
    <row r="70" spans="2:12" ht="15.75" customHeight="1" x14ac:dyDescent="0.2">
      <c r="B70" s="36" t="s">
        <v>103</v>
      </c>
      <c r="C70" s="36"/>
      <c r="D70" s="36"/>
      <c r="E70" s="37"/>
      <c r="F70" s="31">
        <v>8897.5300000000007</v>
      </c>
      <c r="G70" s="32">
        <v>6.7400000000000002E-2</v>
      </c>
      <c r="H70" s="33"/>
      <c r="L70" s="3"/>
    </row>
    <row r="71" spans="2:12" ht="15.75" customHeight="1" x14ac:dyDescent="0.2">
      <c r="B71" s="25" t="s">
        <v>106</v>
      </c>
      <c r="C71" s="25"/>
      <c r="D71" s="25"/>
      <c r="E71" s="26"/>
      <c r="F71" s="27">
        <v>546.09</v>
      </c>
      <c r="G71" s="28">
        <v>4.1999999999999815E-3</v>
      </c>
      <c r="H71" s="29"/>
      <c r="L71" s="3"/>
    </row>
    <row r="72" spans="2:12" ht="15.75" customHeight="1" x14ac:dyDescent="0.2">
      <c r="B72" s="40" t="s">
        <v>107</v>
      </c>
      <c r="C72" s="40"/>
      <c r="D72" s="40"/>
      <c r="E72" s="41"/>
      <c r="F72" s="42">
        <v>131971.48000000001</v>
      </c>
      <c r="G72" s="43">
        <v>1</v>
      </c>
      <c r="H72" s="44"/>
      <c r="L72" s="3"/>
    </row>
    <row r="73" spans="2:12" ht="15.75" customHeight="1" thickBot="1" x14ac:dyDescent="0.25">
      <c r="B73" s="2"/>
      <c r="L73" s="3"/>
    </row>
    <row r="74" spans="2:12" ht="27" customHeight="1" thickBot="1" x14ac:dyDescent="0.25">
      <c r="B74" s="57" t="s">
        <v>785</v>
      </c>
      <c r="C74" s="58" t="s">
        <v>786</v>
      </c>
      <c r="D74" s="58" t="s">
        <v>787</v>
      </c>
      <c r="E74" s="59" t="s">
        <v>788</v>
      </c>
      <c r="G74" s="2"/>
      <c r="H74" s="2"/>
    </row>
    <row r="75" spans="2:12" ht="27.75" customHeight="1" x14ac:dyDescent="0.2">
      <c r="B75" s="60" t="s">
        <v>62</v>
      </c>
      <c r="C75" s="99"/>
      <c r="D75" s="102" t="s">
        <v>840</v>
      </c>
      <c r="E75" s="104"/>
      <c r="G75" s="2"/>
      <c r="H75" s="2"/>
    </row>
    <row r="76" spans="2:12" ht="39.950000000000003" customHeight="1" x14ac:dyDescent="0.2">
      <c r="B76" s="61" t="s">
        <v>841</v>
      </c>
      <c r="C76" s="100"/>
      <c r="D76" s="103"/>
      <c r="E76" s="100"/>
      <c r="G76" s="2"/>
      <c r="H76" s="2"/>
    </row>
    <row r="77" spans="2:12" ht="39.950000000000003" customHeight="1" x14ac:dyDescent="0.2">
      <c r="B77" s="61" t="s">
        <v>842</v>
      </c>
      <c r="C77" s="100"/>
      <c r="D77" s="103"/>
      <c r="E77" s="100"/>
      <c r="G77" s="2"/>
      <c r="H77" s="2"/>
    </row>
    <row r="78" spans="2:12" ht="27.75" customHeight="1" thickBot="1" x14ac:dyDescent="0.25">
      <c r="B78" s="63" t="s">
        <v>814</v>
      </c>
      <c r="C78" s="101"/>
      <c r="D78" s="67" t="s">
        <v>814</v>
      </c>
      <c r="E78" s="105"/>
      <c r="G78" s="2"/>
      <c r="H78" s="2"/>
    </row>
    <row r="80" spans="2:12" ht="12" x14ac:dyDescent="0.2">
      <c r="B80" s="2" t="s">
        <v>789</v>
      </c>
      <c r="C80" s="2"/>
      <c r="D80" s="2"/>
      <c r="G80" s="2"/>
      <c r="H80" s="2"/>
    </row>
    <row r="81" spans="2:16" ht="12" x14ac:dyDescent="0.2">
      <c r="B81" s="3" t="s">
        <v>790</v>
      </c>
      <c r="C81" s="2"/>
      <c r="D81" s="2"/>
      <c r="G81" s="2"/>
      <c r="H81" s="2"/>
    </row>
    <row r="82" spans="2:16" ht="15.75" customHeight="1" x14ac:dyDescent="0.2">
      <c r="L82" s="7"/>
      <c r="M82" s="7"/>
      <c r="N82" s="7"/>
      <c r="O82" s="7"/>
      <c r="P82" s="7"/>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3">
    <mergeCell ref="C75:C78"/>
    <mergeCell ref="D75:D77"/>
    <mergeCell ref="E75:E78"/>
  </mergeCells>
  <hyperlinks>
    <hyperlink ref="I1" location="'Sheet1'!A1" display="Index" xr:uid="{613C37B3-C5C2-4B23-B802-83208932CFE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75019-5610-4FBF-AABD-45ACD19A47BF}">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140625" style="9" customWidth="1"/>
    <col min="4" max="4" width="26.5703125" style="9" customWidth="1"/>
    <col min="5" max="5" width="30.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349</v>
      </c>
      <c r="C7" s="25" t="s">
        <v>350</v>
      </c>
      <c r="D7" s="25" t="s">
        <v>351</v>
      </c>
      <c r="E7" s="26">
        <v>101232</v>
      </c>
      <c r="F7" s="27">
        <v>820.74</v>
      </c>
      <c r="G7" s="28">
        <v>7.0699999999999999E-2</v>
      </c>
      <c r="H7" s="29"/>
    </row>
    <row r="8" spans="2:9" ht="15.75" customHeight="1" x14ac:dyDescent="0.2">
      <c r="B8" s="25" t="s">
        <v>269</v>
      </c>
      <c r="C8" s="25" t="s">
        <v>270</v>
      </c>
      <c r="D8" s="25" t="s">
        <v>206</v>
      </c>
      <c r="E8" s="26">
        <v>7876</v>
      </c>
      <c r="F8" s="27">
        <v>653.51</v>
      </c>
      <c r="G8" s="28">
        <v>5.6300000000000003E-2</v>
      </c>
      <c r="H8" s="29"/>
    </row>
    <row r="9" spans="2:9" ht="15.75" customHeight="1" x14ac:dyDescent="0.2">
      <c r="B9" s="25" t="s">
        <v>421</v>
      </c>
      <c r="C9" s="25" t="s">
        <v>422</v>
      </c>
      <c r="D9" s="25" t="s">
        <v>358</v>
      </c>
      <c r="E9" s="26">
        <v>20582</v>
      </c>
      <c r="F9" s="27">
        <v>581.26</v>
      </c>
      <c r="G9" s="28">
        <v>5.0099999999999999E-2</v>
      </c>
      <c r="H9" s="29"/>
    </row>
    <row r="10" spans="2:9" ht="15.75" customHeight="1" x14ac:dyDescent="0.2">
      <c r="B10" s="25" t="s">
        <v>566</v>
      </c>
      <c r="C10" s="25" t="s">
        <v>567</v>
      </c>
      <c r="D10" s="25" t="s">
        <v>344</v>
      </c>
      <c r="E10" s="26">
        <v>20170</v>
      </c>
      <c r="F10" s="27">
        <v>563.13</v>
      </c>
      <c r="G10" s="28">
        <v>4.8500000000000001E-2</v>
      </c>
      <c r="H10" s="29"/>
    </row>
    <row r="11" spans="2:9" ht="15.75" customHeight="1" x14ac:dyDescent="0.2">
      <c r="B11" s="25" t="s">
        <v>613</v>
      </c>
      <c r="C11" s="25" t="s">
        <v>614</v>
      </c>
      <c r="D11" s="25" t="s">
        <v>314</v>
      </c>
      <c r="E11" s="26">
        <v>203885</v>
      </c>
      <c r="F11" s="27">
        <v>540.29999999999995</v>
      </c>
      <c r="G11" s="28">
        <v>4.65E-2</v>
      </c>
      <c r="H11" s="29"/>
    </row>
    <row r="12" spans="2:9" ht="15.75" customHeight="1" x14ac:dyDescent="0.2">
      <c r="B12" s="25" t="s">
        <v>408</v>
      </c>
      <c r="C12" s="25" t="s">
        <v>409</v>
      </c>
      <c r="D12" s="25" t="s">
        <v>358</v>
      </c>
      <c r="E12" s="26">
        <v>80468</v>
      </c>
      <c r="F12" s="27">
        <v>517.85</v>
      </c>
      <c r="G12" s="28">
        <v>4.4600000000000001E-2</v>
      </c>
      <c r="H12" s="29"/>
    </row>
    <row r="13" spans="2:9" ht="15.75" customHeight="1" x14ac:dyDescent="0.2">
      <c r="B13" s="25" t="s">
        <v>345</v>
      </c>
      <c r="C13" s="25" t="s">
        <v>346</v>
      </c>
      <c r="D13" s="25" t="s">
        <v>279</v>
      </c>
      <c r="E13" s="26">
        <v>96213</v>
      </c>
      <c r="F13" s="27">
        <v>502.91</v>
      </c>
      <c r="G13" s="28">
        <v>4.3299999999999998E-2</v>
      </c>
      <c r="H13" s="29"/>
    </row>
    <row r="14" spans="2:9" ht="15.75" customHeight="1" x14ac:dyDescent="0.2">
      <c r="B14" s="25" t="s">
        <v>603</v>
      </c>
      <c r="C14" s="25" t="s">
        <v>604</v>
      </c>
      <c r="D14" s="25" t="s">
        <v>314</v>
      </c>
      <c r="E14" s="26">
        <v>10916</v>
      </c>
      <c r="F14" s="27">
        <v>480.41</v>
      </c>
      <c r="G14" s="28">
        <v>4.1399999999999999E-2</v>
      </c>
      <c r="H14" s="29"/>
    </row>
    <row r="15" spans="2:9" ht="15.75" customHeight="1" x14ac:dyDescent="0.2">
      <c r="B15" s="25" t="s">
        <v>615</v>
      </c>
      <c r="C15" s="25" t="s">
        <v>616</v>
      </c>
      <c r="D15" s="25" t="s">
        <v>314</v>
      </c>
      <c r="E15" s="26">
        <v>11275</v>
      </c>
      <c r="F15" s="27">
        <v>465.08</v>
      </c>
      <c r="G15" s="28">
        <v>4.0099999999999997E-2</v>
      </c>
      <c r="H15" s="29"/>
    </row>
    <row r="16" spans="2:9" ht="15.75" customHeight="1" x14ac:dyDescent="0.2">
      <c r="B16" s="25" t="s">
        <v>658</v>
      </c>
      <c r="C16" s="25" t="s">
        <v>659</v>
      </c>
      <c r="D16" s="25" t="s">
        <v>307</v>
      </c>
      <c r="E16" s="26">
        <v>393127</v>
      </c>
      <c r="F16" s="27">
        <v>399.22</v>
      </c>
      <c r="G16" s="28">
        <v>3.44E-2</v>
      </c>
      <c r="H16" s="29"/>
    </row>
    <row r="17" spans="2:8" ht="15.75" customHeight="1" x14ac:dyDescent="0.2">
      <c r="B17" s="25" t="s">
        <v>660</v>
      </c>
      <c r="C17" s="25" t="s">
        <v>661</v>
      </c>
      <c r="D17" s="25" t="s">
        <v>155</v>
      </c>
      <c r="E17" s="26">
        <v>164429</v>
      </c>
      <c r="F17" s="27">
        <v>392.41</v>
      </c>
      <c r="G17" s="28">
        <v>3.3799999999999997E-2</v>
      </c>
      <c r="H17" s="29"/>
    </row>
    <row r="18" spans="2:8" ht="15.75" customHeight="1" x14ac:dyDescent="0.2">
      <c r="B18" s="25" t="s">
        <v>305</v>
      </c>
      <c r="C18" s="25" t="s">
        <v>306</v>
      </c>
      <c r="D18" s="25" t="s">
        <v>307</v>
      </c>
      <c r="E18" s="26">
        <v>13351</v>
      </c>
      <c r="F18" s="27">
        <v>360.84</v>
      </c>
      <c r="G18" s="28">
        <v>3.1099999999999999E-2</v>
      </c>
      <c r="H18" s="29"/>
    </row>
    <row r="19" spans="2:8" ht="15.75" customHeight="1" x14ac:dyDescent="0.2">
      <c r="B19" s="25" t="s">
        <v>412</v>
      </c>
      <c r="C19" s="25" t="s">
        <v>413</v>
      </c>
      <c r="D19" s="25" t="s">
        <v>279</v>
      </c>
      <c r="E19" s="26">
        <v>36553</v>
      </c>
      <c r="F19" s="27">
        <v>335.3</v>
      </c>
      <c r="G19" s="28">
        <v>2.8899999999999999E-2</v>
      </c>
      <c r="H19" s="29"/>
    </row>
    <row r="20" spans="2:8" ht="15.75" customHeight="1" x14ac:dyDescent="0.2">
      <c r="B20" s="25" t="s">
        <v>359</v>
      </c>
      <c r="C20" s="25" t="s">
        <v>360</v>
      </c>
      <c r="D20" s="25" t="s">
        <v>344</v>
      </c>
      <c r="E20" s="26">
        <v>31069</v>
      </c>
      <c r="F20" s="27">
        <v>332.55</v>
      </c>
      <c r="G20" s="28">
        <v>2.86E-2</v>
      </c>
      <c r="H20" s="29"/>
    </row>
    <row r="21" spans="2:8" ht="15.75" customHeight="1" x14ac:dyDescent="0.2">
      <c r="B21" s="25" t="s">
        <v>312</v>
      </c>
      <c r="C21" s="25" t="s">
        <v>313</v>
      </c>
      <c r="D21" s="25" t="s">
        <v>314</v>
      </c>
      <c r="E21" s="26">
        <v>64581</v>
      </c>
      <c r="F21" s="27">
        <v>324.55</v>
      </c>
      <c r="G21" s="28">
        <v>2.8000000000000001E-2</v>
      </c>
      <c r="H21" s="29"/>
    </row>
    <row r="22" spans="2:8" ht="15.75" customHeight="1" x14ac:dyDescent="0.2">
      <c r="B22" s="25" t="s">
        <v>529</v>
      </c>
      <c r="C22" s="25" t="s">
        <v>530</v>
      </c>
      <c r="D22" s="25" t="s">
        <v>351</v>
      </c>
      <c r="E22" s="26">
        <v>45755</v>
      </c>
      <c r="F22" s="27">
        <v>307.66000000000003</v>
      </c>
      <c r="G22" s="28">
        <v>2.6499999999999999E-2</v>
      </c>
      <c r="H22" s="29"/>
    </row>
    <row r="23" spans="2:8" ht="15.75" customHeight="1" x14ac:dyDescent="0.2">
      <c r="B23" s="25" t="s">
        <v>258</v>
      </c>
      <c r="C23" s="25" t="s">
        <v>259</v>
      </c>
      <c r="D23" s="25" t="s">
        <v>224</v>
      </c>
      <c r="E23" s="26">
        <v>213667</v>
      </c>
      <c r="F23" s="27">
        <v>284.60000000000002</v>
      </c>
      <c r="G23" s="28">
        <v>2.4500000000000001E-2</v>
      </c>
      <c r="H23" s="29"/>
    </row>
    <row r="24" spans="2:8" ht="15.75" customHeight="1" x14ac:dyDescent="0.2">
      <c r="B24" s="25" t="s">
        <v>150</v>
      </c>
      <c r="C24" s="25" t="s">
        <v>151</v>
      </c>
      <c r="D24" s="25" t="s">
        <v>152</v>
      </c>
      <c r="E24" s="26">
        <v>28966</v>
      </c>
      <c r="F24" s="27">
        <v>248.06</v>
      </c>
      <c r="G24" s="28">
        <v>2.1399999999999999E-2</v>
      </c>
      <c r="H24" s="29"/>
    </row>
    <row r="25" spans="2:8" ht="15.75" customHeight="1" x14ac:dyDescent="0.2">
      <c r="B25" s="25" t="s">
        <v>527</v>
      </c>
      <c r="C25" s="25" t="s">
        <v>528</v>
      </c>
      <c r="D25" s="25" t="s">
        <v>358</v>
      </c>
      <c r="E25" s="26">
        <v>611</v>
      </c>
      <c r="F25" s="27">
        <v>242.22</v>
      </c>
      <c r="G25" s="28">
        <v>2.0899999999999998E-2</v>
      </c>
      <c r="H25" s="29"/>
    </row>
    <row r="26" spans="2:8" ht="15.75" customHeight="1" x14ac:dyDescent="0.2">
      <c r="B26" s="25" t="s">
        <v>662</v>
      </c>
      <c r="C26" s="25" t="s">
        <v>663</v>
      </c>
      <c r="D26" s="25" t="s">
        <v>351</v>
      </c>
      <c r="E26" s="26">
        <v>3810</v>
      </c>
      <c r="F26" s="27">
        <v>239.34</v>
      </c>
      <c r="G26" s="28">
        <v>2.06E-2</v>
      </c>
      <c r="H26" s="29"/>
    </row>
    <row r="27" spans="2:8" ht="15.75" customHeight="1" x14ac:dyDescent="0.2">
      <c r="B27" s="25" t="s">
        <v>285</v>
      </c>
      <c r="C27" s="25" t="s">
        <v>286</v>
      </c>
      <c r="D27" s="25" t="s">
        <v>287</v>
      </c>
      <c r="E27" s="26">
        <v>51768</v>
      </c>
      <c r="F27" s="27">
        <v>238.06</v>
      </c>
      <c r="G27" s="28">
        <v>2.0500000000000001E-2</v>
      </c>
      <c r="H27" s="29"/>
    </row>
    <row r="28" spans="2:8" ht="15.75" customHeight="1" x14ac:dyDescent="0.2">
      <c r="B28" s="25" t="s">
        <v>280</v>
      </c>
      <c r="C28" s="25" t="s">
        <v>281</v>
      </c>
      <c r="D28" s="25" t="s">
        <v>183</v>
      </c>
      <c r="E28" s="26">
        <v>107527</v>
      </c>
      <c r="F28" s="27">
        <v>236.88</v>
      </c>
      <c r="G28" s="28">
        <v>2.0400000000000001E-2</v>
      </c>
      <c r="H28" s="29"/>
    </row>
    <row r="29" spans="2:8" ht="15.75" customHeight="1" x14ac:dyDescent="0.2">
      <c r="B29" s="25" t="s">
        <v>145</v>
      </c>
      <c r="C29" s="25" t="s">
        <v>146</v>
      </c>
      <c r="D29" s="25" t="s">
        <v>147</v>
      </c>
      <c r="E29" s="26">
        <v>9645</v>
      </c>
      <c r="F29" s="27">
        <v>232.16</v>
      </c>
      <c r="G29" s="28">
        <v>0.02</v>
      </c>
      <c r="H29" s="29"/>
    </row>
    <row r="30" spans="2:8" ht="15.75" customHeight="1" x14ac:dyDescent="0.2">
      <c r="B30" s="25" t="s">
        <v>664</v>
      </c>
      <c r="C30" s="25" t="s">
        <v>665</v>
      </c>
      <c r="D30" s="25" t="s">
        <v>188</v>
      </c>
      <c r="E30" s="26">
        <v>80234</v>
      </c>
      <c r="F30" s="27">
        <v>221.57</v>
      </c>
      <c r="G30" s="28">
        <v>1.9099999999999999E-2</v>
      </c>
      <c r="H30" s="29"/>
    </row>
    <row r="31" spans="2:8" ht="15.75" customHeight="1" x14ac:dyDescent="0.2">
      <c r="B31" s="25" t="s">
        <v>377</v>
      </c>
      <c r="C31" s="25" t="s">
        <v>378</v>
      </c>
      <c r="D31" s="25" t="s">
        <v>344</v>
      </c>
      <c r="E31" s="26">
        <v>8100</v>
      </c>
      <c r="F31" s="27">
        <v>219.31</v>
      </c>
      <c r="G31" s="28">
        <v>1.89E-2</v>
      </c>
      <c r="H31" s="29"/>
    </row>
    <row r="32" spans="2:8" ht="15.75" customHeight="1" x14ac:dyDescent="0.2">
      <c r="B32" s="25" t="s">
        <v>666</v>
      </c>
      <c r="C32" s="25" t="s">
        <v>667</v>
      </c>
      <c r="D32" s="25" t="s">
        <v>344</v>
      </c>
      <c r="E32" s="26">
        <v>12155</v>
      </c>
      <c r="F32" s="27">
        <v>207.58</v>
      </c>
      <c r="G32" s="28">
        <v>1.7899999999999999E-2</v>
      </c>
      <c r="H32" s="29"/>
    </row>
    <row r="33" spans="2:8" ht="15.75" customHeight="1" x14ac:dyDescent="0.2">
      <c r="B33" s="25" t="s">
        <v>495</v>
      </c>
      <c r="C33" s="25" t="s">
        <v>496</v>
      </c>
      <c r="D33" s="25" t="s">
        <v>314</v>
      </c>
      <c r="E33" s="26">
        <v>734959</v>
      </c>
      <c r="F33" s="27">
        <v>180.43</v>
      </c>
      <c r="G33" s="28">
        <v>1.55E-2</v>
      </c>
      <c r="H33" s="29"/>
    </row>
    <row r="34" spans="2:8" ht="15.75" customHeight="1" x14ac:dyDescent="0.2">
      <c r="B34" s="25" t="s">
        <v>288</v>
      </c>
      <c r="C34" s="25" t="s">
        <v>289</v>
      </c>
      <c r="D34" s="25" t="s">
        <v>188</v>
      </c>
      <c r="E34" s="26">
        <v>14864</v>
      </c>
      <c r="F34" s="27">
        <v>152.21</v>
      </c>
      <c r="G34" s="28">
        <v>1.3100000000000001E-2</v>
      </c>
      <c r="H34" s="29"/>
    </row>
    <row r="35" spans="2:8" ht="15.75" customHeight="1" x14ac:dyDescent="0.2">
      <c r="B35" s="25" t="s">
        <v>668</v>
      </c>
      <c r="C35" s="25" t="s">
        <v>669</v>
      </c>
      <c r="D35" s="25" t="s">
        <v>351</v>
      </c>
      <c r="E35" s="26">
        <v>173606</v>
      </c>
      <c r="F35" s="27">
        <v>149.30000000000001</v>
      </c>
      <c r="G35" s="28">
        <v>1.29E-2</v>
      </c>
      <c r="H35" s="29"/>
    </row>
    <row r="36" spans="2:8" ht="15.75" customHeight="1" x14ac:dyDescent="0.2">
      <c r="B36" s="25" t="s">
        <v>431</v>
      </c>
      <c r="C36" s="25" t="s">
        <v>432</v>
      </c>
      <c r="D36" s="25" t="s">
        <v>344</v>
      </c>
      <c r="E36" s="26">
        <v>12334</v>
      </c>
      <c r="F36" s="27">
        <v>140.15</v>
      </c>
      <c r="G36" s="28">
        <v>1.21E-2</v>
      </c>
      <c r="H36" s="29"/>
    </row>
    <row r="37" spans="2:8" ht="15.75" customHeight="1" x14ac:dyDescent="0.2">
      <c r="B37" s="25" t="s">
        <v>453</v>
      </c>
      <c r="C37" s="25" t="s">
        <v>454</v>
      </c>
      <c r="D37" s="25" t="s">
        <v>155</v>
      </c>
      <c r="E37" s="26">
        <v>47071</v>
      </c>
      <c r="F37" s="27">
        <v>122.48</v>
      </c>
      <c r="G37" s="28">
        <v>1.0500000000000001E-2</v>
      </c>
      <c r="H37" s="29"/>
    </row>
    <row r="38" spans="2:8" ht="15.75" customHeight="1" x14ac:dyDescent="0.2">
      <c r="B38" s="25" t="s">
        <v>670</v>
      </c>
      <c r="C38" s="25" t="s">
        <v>671</v>
      </c>
      <c r="D38" s="25" t="s">
        <v>224</v>
      </c>
      <c r="E38" s="26">
        <v>9613</v>
      </c>
      <c r="F38" s="27">
        <v>108.28</v>
      </c>
      <c r="G38" s="28">
        <v>9.2999999999999992E-3</v>
      </c>
      <c r="H38" s="29"/>
    </row>
    <row r="39" spans="2:8" ht="15.75" customHeight="1" x14ac:dyDescent="0.2">
      <c r="B39" s="25" t="s">
        <v>672</v>
      </c>
      <c r="C39" s="25" t="s">
        <v>673</v>
      </c>
      <c r="D39" s="25" t="s">
        <v>224</v>
      </c>
      <c r="E39" s="26">
        <v>25156</v>
      </c>
      <c r="F39" s="27">
        <v>103.28</v>
      </c>
      <c r="G39" s="28">
        <v>8.8999999999999999E-3</v>
      </c>
      <c r="H39" s="29"/>
    </row>
    <row r="40" spans="2:8" ht="15.75" customHeight="1" x14ac:dyDescent="0.2">
      <c r="B40" s="25" t="s">
        <v>581</v>
      </c>
      <c r="C40" s="25" t="s">
        <v>582</v>
      </c>
      <c r="D40" s="25" t="s">
        <v>358</v>
      </c>
      <c r="E40" s="26">
        <v>694</v>
      </c>
      <c r="F40" s="27">
        <v>100.11</v>
      </c>
      <c r="G40" s="28">
        <v>8.6E-3</v>
      </c>
      <c r="H40" s="29"/>
    </row>
    <row r="41" spans="2:8" ht="15.75" customHeight="1" x14ac:dyDescent="0.2">
      <c r="B41" s="25" t="s">
        <v>515</v>
      </c>
      <c r="C41" s="25" t="s">
        <v>516</v>
      </c>
      <c r="D41" s="25" t="s">
        <v>279</v>
      </c>
      <c r="E41" s="26">
        <v>3279</v>
      </c>
      <c r="F41" s="27">
        <v>100.08</v>
      </c>
      <c r="G41" s="28">
        <v>8.6E-3</v>
      </c>
      <c r="H41" s="29"/>
    </row>
    <row r="42" spans="2:8" ht="15.75" customHeight="1" x14ac:dyDescent="0.2">
      <c r="B42" s="25" t="s">
        <v>572</v>
      </c>
      <c r="C42" s="25" t="s">
        <v>573</v>
      </c>
      <c r="D42" s="25" t="s">
        <v>307</v>
      </c>
      <c r="E42" s="26">
        <v>15770</v>
      </c>
      <c r="F42" s="27">
        <v>89.39</v>
      </c>
      <c r="G42" s="28">
        <v>7.7000000000000002E-3</v>
      </c>
      <c r="H42" s="29"/>
    </row>
    <row r="43" spans="2:8" ht="15.75" customHeight="1" x14ac:dyDescent="0.2">
      <c r="B43" s="25" t="s">
        <v>591</v>
      </c>
      <c r="C43" s="25" t="s">
        <v>592</v>
      </c>
      <c r="D43" s="25" t="s">
        <v>344</v>
      </c>
      <c r="E43" s="26">
        <v>1711</v>
      </c>
      <c r="F43" s="27">
        <v>38.94</v>
      </c>
      <c r="G43" s="28">
        <v>3.3999999999999998E-3</v>
      </c>
      <c r="H43" s="29"/>
    </row>
    <row r="44" spans="2:8" ht="15.75" customHeight="1" x14ac:dyDescent="0.2">
      <c r="B44" s="25" t="s">
        <v>587</v>
      </c>
      <c r="C44" s="25" t="s">
        <v>588</v>
      </c>
      <c r="D44" s="25" t="s">
        <v>344</v>
      </c>
      <c r="E44" s="26">
        <v>849</v>
      </c>
      <c r="F44" s="27">
        <v>9.82</v>
      </c>
      <c r="G44" s="28">
        <v>8.0000000000000004E-4</v>
      </c>
      <c r="H44" s="29"/>
    </row>
    <row r="45" spans="2:8" ht="15.75" customHeight="1" x14ac:dyDescent="0.2">
      <c r="B45" s="24" t="s">
        <v>99</v>
      </c>
      <c r="C45" s="24"/>
      <c r="D45" s="24"/>
      <c r="E45" s="30"/>
      <c r="F45" s="31">
        <v>11241.97</v>
      </c>
      <c r="G45" s="32">
        <v>0.96819999999999995</v>
      </c>
      <c r="H45" s="33"/>
    </row>
    <row r="46" spans="2:8" ht="15.75" customHeight="1" x14ac:dyDescent="0.2">
      <c r="B46" s="24" t="s">
        <v>158</v>
      </c>
      <c r="C46" s="25"/>
      <c r="D46" s="25"/>
      <c r="E46" s="26"/>
      <c r="F46" s="27"/>
      <c r="G46" s="28"/>
      <c r="H46" s="29"/>
    </row>
    <row r="47" spans="2:8" ht="15.75" customHeight="1" x14ac:dyDescent="0.2">
      <c r="B47" s="24" t="s">
        <v>99</v>
      </c>
      <c r="C47" s="25"/>
      <c r="D47" s="25"/>
      <c r="E47" s="26"/>
      <c r="F47" s="34" t="s">
        <v>101</v>
      </c>
      <c r="G47" s="35" t="s">
        <v>101</v>
      </c>
      <c r="H47" s="29"/>
    </row>
    <row r="48" spans="2:8" ht="15.75" customHeight="1" x14ac:dyDescent="0.2">
      <c r="B48" s="25"/>
      <c r="C48" s="25"/>
      <c r="D48" s="25"/>
      <c r="E48" s="26"/>
      <c r="F48" s="27"/>
      <c r="G48" s="28"/>
      <c r="H48" s="29"/>
    </row>
    <row r="49" spans="2:8" ht="15.75" customHeight="1" x14ac:dyDescent="0.2">
      <c r="B49" s="36" t="s">
        <v>103</v>
      </c>
      <c r="C49" s="36"/>
      <c r="D49" s="36"/>
      <c r="E49" s="37"/>
      <c r="F49" s="31">
        <v>11241.97</v>
      </c>
      <c r="G49" s="32">
        <v>0.96819999999999995</v>
      </c>
      <c r="H49" s="33"/>
    </row>
    <row r="50" spans="2:8" ht="15.75" customHeight="1" x14ac:dyDescent="0.2">
      <c r="B50" s="25"/>
      <c r="C50" s="25"/>
      <c r="D50" s="25"/>
      <c r="E50" s="26"/>
      <c r="F50" s="27"/>
      <c r="G50" s="28"/>
      <c r="H50" s="29"/>
    </row>
    <row r="51" spans="2:8" ht="15.75" customHeight="1" x14ac:dyDescent="0.2">
      <c r="B51" s="25"/>
      <c r="C51" s="25"/>
      <c r="D51" s="25"/>
      <c r="E51" s="26"/>
      <c r="F51" s="27"/>
      <c r="G51" s="28"/>
      <c r="H51" s="29"/>
    </row>
    <row r="52" spans="2:8" ht="15.75" customHeight="1" x14ac:dyDescent="0.2">
      <c r="B52" s="24" t="s">
        <v>104</v>
      </c>
      <c r="C52" s="25"/>
      <c r="D52" s="25"/>
      <c r="E52" s="26"/>
      <c r="F52" s="27"/>
      <c r="G52" s="28"/>
      <c r="H52" s="29"/>
    </row>
    <row r="53" spans="2:8" ht="15.75" customHeight="1" x14ac:dyDescent="0.2">
      <c r="B53" s="25" t="s">
        <v>105</v>
      </c>
      <c r="C53" s="25"/>
      <c r="D53" s="25"/>
      <c r="E53" s="26"/>
      <c r="F53" s="27">
        <v>400.28</v>
      </c>
      <c r="G53" s="28">
        <v>3.4500000000000003E-2</v>
      </c>
      <c r="H53" s="29"/>
    </row>
    <row r="54" spans="2:8" ht="15.75" customHeight="1" x14ac:dyDescent="0.2">
      <c r="B54" s="24" t="s">
        <v>99</v>
      </c>
      <c r="C54" s="24"/>
      <c r="D54" s="24"/>
      <c r="E54" s="30"/>
      <c r="F54" s="31">
        <v>400.28</v>
      </c>
      <c r="G54" s="32">
        <v>3.4500000000000003E-2</v>
      </c>
      <c r="H54" s="33"/>
    </row>
    <row r="55" spans="2:8" ht="15.75" customHeight="1" x14ac:dyDescent="0.2">
      <c r="B55" s="25"/>
      <c r="C55" s="25"/>
      <c r="D55" s="25"/>
      <c r="E55" s="26"/>
      <c r="F55" s="27"/>
      <c r="G55" s="28"/>
      <c r="H55" s="29"/>
    </row>
    <row r="56" spans="2:8" ht="15.75" customHeight="1" x14ac:dyDescent="0.2">
      <c r="B56" s="36" t="s">
        <v>103</v>
      </c>
      <c r="C56" s="36"/>
      <c r="D56" s="36"/>
      <c r="E56" s="37"/>
      <c r="F56" s="31">
        <v>400.28</v>
      </c>
      <c r="G56" s="32">
        <v>3.4500000000000003E-2</v>
      </c>
      <c r="H56" s="33"/>
    </row>
    <row r="57" spans="2:8" ht="15.75" customHeight="1" x14ac:dyDescent="0.2">
      <c r="B57" s="25" t="s">
        <v>106</v>
      </c>
      <c r="C57" s="25"/>
      <c r="D57" s="25"/>
      <c r="E57" s="26"/>
      <c r="F57" s="38">
        <v>-30.85</v>
      </c>
      <c r="G57" s="39">
        <v>-2.6999999999999247E-3</v>
      </c>
      <c r="H57" s="29"/>
    </row>
    <row r="58" spans="2:8" ht="15.75" customHeight="1" x14ac:dyDescent="0.2">
      <c r="B58" s="40" t="s">
        <v>107</v>
      </c>
      <c r="C58" s="40"/>
      <c r="D58" s="40"/>
      <c r="E58" s="41"/>
      <c r="F58" s="42">
        <v>11611.4</v>
      </c>
      <c r="G58" s="43">
        <v>1</v>
      </c>
      <c r="H58" s="44"/>
    </row>
    <row r="59" spans="2:8" ht="15.75" customHeight="1" thickBot="1" x14ac:dyDescent="0.25">
      <c r="B59" s="2"/>
    </row>
    <row r="60" spans="2:8" ht="27" customHeight="1" thickBot="1" x14ac:dyDescent="0.25">
      <c r="B60" s="57" t="s">
        <v>785</v>
      </c>
      <c r="C60" s="58" t="s">
        <v>786</v>
      </c>
      <c r="D60" s="58" t="s">
        <v>787</v>
      </c>
      <c r="E60" s="59" t="s">
        <v>788</v>
      </c>
      <c r="G60" s="2"/>
      <c r="H60" s="2"/>
    </row>
    <row r="61" spans="2:8" ht="21.75" customHeight="1" x14ac:dyDescent="0.2">
      <c r="B61" s="65" t="s">
        <v>64</v>
      </c>
      <c r="C61" s="99"/>
      <c r="D61" s="102" t="s">
        <v>843</v>
      </c>
      <c r="E61" s="104"/>
      <c r="G61" s="2"/>
      <c r="H61" s="2"/>
    </row>
    <row r="62" spans="2:8" ht="27.75" customHeight="1" x14ac:dyDescent="0.2">
      <c r="B62" s="61" t="s">
        <v>844</v>
      </c>
      <c r="C62" s="100"/>
      <c r="D62" s="103"/>
      <c r="E62" s="100"/>
      <c r="G62" s="2"/>
      <c r="H62" s="2"/>
    </row>
    <row r="63" spans="2:8" ht="46.5" customHeight="1" x14ac:dyDescent="0.2">
      <c r="B63" s="61" t="s">
        <v>845</v>
      </c>
      <c r="C63" s="100"/>
      <c r="D63" s="103"/>
      <c r="E63" s="100"/>
      <c r="G63" s="2"/>
      <c r="H63" s="2"/>
    </row>
    <row r="64" spans="2:8" ht="30.75" customHeight="1" thickBot="1" x14ac:dyDescent="0.25">
      <c r="B64" s="63" t="s">
        <v>814</v>
      </c>
      <c r="C64" s="101"/>
      <c r="D64" s="67" t="s">
        <v>814</v>
      </c>
      <c r="E64" s="105"/>
      <c r="G64" s="2"/>
      <c r="H64" s="2"/>
    </row>
    <row r="66" spans="2:16" ht="12" x14ac:dyDescent="0.2">
      <c r="B66" s="2" t="s">
        <v>789</v>
      </c>
      <c r="C66" s="2"/>
      <c r="D66" s="2"/>
      <c r="G66" s="2"/>
      <c r="H66" s="2"/>
    </row>
    <row r="67" spans="2:16" ht="12" x14ac:dyDescent="0.2">
      <c r="B67" s="3" t="s">
        <v>790</v>
      </c>
      <c r="C67" s="2"/>
      <c r="D67" s="2"/>
      <c r="G67" s="2"/>
      <c r="H67"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1:C64"/>
    <mergeCell ref="D61:D63"/>
    <mergeCell ref="E61:E64"/>
  </mergeCells>
  <hyperlinks>
    <hyperlink ref="I1" location="'Sheet1'!A1" display="Index" xr:uid="{9BE6B02E-E078-4378-980C-B7B60932064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8BB1B-2A5E-416E-B3CA-405D15A8B33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140625" style="9" customWidth="1"/>
    <col min="4" max="4" width="26.5703125" style="9" customWidth="1"/>
    <col min="5" max="5" width="31.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134</v>
      </c>
      <c r="C7" s="25" t="s">
        <v>135</v>
      </c>
      <c r="D7" s="25" t="s">
        <v>130</v>
      </c>
      <c r="E7" s="26">
        <v>198610</v>
      </c>
      <c r="F7" s="27">
        <v>3121.06</v>
      </c>
      <c r="G7" s="28">
        <v>0.13850000000000001</v>
      </c>
      <c r="H7" s="29"/>
    </row>
    <row r="8" spans="2:9" ht="15.75" customHeight="1" x14ac:dyDescent="0.2">
      <c r="B8" s="25" t="s">
        <v>145</v>
      </c>
      <c r="C8" s="25" t="s">
        <v>146</v>
      </c>
      <c r="D8" s="25" t="s">
        <v>147</v>
      </c>
      <c r="E8" s="26">
        <v>89965</v>
      </c>
      <c r="F8" s="27">
        <v>2165.46</v>
      </c>
      <c r="G8" s="28">
        <v>9.6100000000000005E-2</v>
      </c>
      <c r="H8" s="29"/>
    </row>
    <row r="9" spans="2:9" ht="15.75" customHeight="1" x14ac:dyDescent="0.2">
      <c r="B9" s="25" t="s">
        <v>128</v>
      </c>
      <c r="C9" s="25" t="s">
        <v>129</v>
      </c>
      <c r="D9" s="25" t="s">
        <v>130</v>
      </c>
      <c r="E9" s="26">
        <v>186037</v>
      </c>
      <c r="F9" s="27">
        <v>1783.63</v>
      </c>
      <c r="G9" s="28">
        <v>7.9200000000000007E-2</v>
      </c>
      <c r="H9" s="29"/>
    </row>
    <row r="10" spans="2:9" ht="15.75" customHeight="1" x14ac:dyDescent="0.2">
      <c r="B10" s="25" t="s">
        <v>131</v>
      </c>
      <c r="C10" s="25" t="s">
        <v>132</v>
      </c>
      <c r="D10" s="25" t="s">
        <v>133</v>
      </c>
      <c r="E10" s="26">
        <v>94993</v>
      </c>
      <c r="F10" s="27">
        <v>1363.58</v>
      </c>
      <c r="G10" s="28">
        <v>6.0499999999999998E-2</v>
      </c>
      <c r="H10" s="29"/>
    </row>
    <row r="11" spans="2:9" ht="15.75" customHeight="1" x14ac:dyDescent="0.2">
      <c r="B11" s="25" t="s">
        <v>256</v>
      </c>
      <c r="C11" s="25" t="s">
        <v>257</v>
      </c>
      <c r="D11" s="25" t="s">
        <v>144</v>
      </c>
      <c r="E11" s="26">
        <v>235091</v>
      </c>
      <c r="F11" s="27">
        <v>1033.7</v>
      </c>
      <c r="G11" s="28">
        <v>4.5900000000000003E-2</v>
      </c>
      <c r="H11" s="29"/>
    </row>
    <row r="12" spans="2:9" ht="15.75" customHeight="1" x14ac:dyDescent="0.2">
      <c r="B12" s="25" t="s">
        <v>252</v>
      </c>
      <c r="C12" s="25" t="s">
        <v>253</v>
      </c>
      <c r="D12" s="25" t="s">
        <v>133</v>
      </c>
      <c r="E12" s="26">
        <v>27256</v>
      </c>
      <c r="F12" s="27">
        <v>914.93</v>
      </c>
      <c r="G12" s="28">
        <v>4.0599999999999997E-2</v>
      </c>
      <c r="H12" s="29"/>
    </row>
    <row r="13" spans="2:9" ht="15.75" customHeight="1" x14ac:dyDescent="0.2">
      <c r="B13" s="25" t="s">
        <v>305</v>
      </c>
      <c r="C13" s="25" t="s">
        <v>306</v>
      </c>
      <c r="D13" s="25" t="s">
        <v>307</v>
      </c>
      <c r="E13" s="26">
        <v>32166</v>
      </c>
      <c r="F13" s="27">
        <v>869.35</v>
      </c>
      <c r="G13" s="28">
        <v>3.8600000000000002E-2</v>
      </c>
      <c r="H13" s="29"/>
    </row>
    <row r="14" spans="2:9" ht="15.75" customHeight="1" x14ac:dyDescent="0.2">
      <c r="B14" s="25" t="s">
        <v>254</v>
      </c>
      <c r="C14" s="25" t="s">
        <v>255</v>
      </c>
      <c r="D14" s="25" t="s">
        <v>130</v>
      </c>
      <c r="E14" s="26">
        <v>72705</v>
      </c>
      <c r="F14" s="27">
        <v>707.78</v>
      </c>
      <c r="G14" s="28">
        <v>3.1399999999999997E-2</v>
      </c>
      <c r="H14" s="29"/>
    </row>
    <row r="15" spans="2:9" ht="15.75" customHeight="1" x14ac:dyDescent="0.2">
      <c r="B15" s="25" t="s">
        <v>202</v>
      </c>
      <c r="C15" s="25" t="s">
        <v>203</v>
      </c>
      <c r="D15" s="25" t="s">
        <v>130</v>
      </c>
      <c r="E15" s="26">
        <v>39126</v>
      </c>
      <c r="F15" s="27">
        <v>688.13</v>
      </c>
      <c r="G15" s="28">
        <v>3.0499999999999999E-2</v>
      </c>
      <c r="H15" s="29"/>
    </row>
    <row r="16" spans="2:9" ht="15.75" customHeight="1" x14ac:dyDescent="0.2">
      <c r="B16" s="25" t="s">
        <v>142</v>
      </c>
      <c r="C16" s="25" t="s">
        <v>143</v>
      </c>
      <c r="D16" s="25" t="s">
        <v>144</v>
      </c>
      <c r="E16" s="26">
        <v>23798</v>
      </c>
      <c r="F16" s="27">
        <v>596.15</v>
      </c>
      <c r="G16" s="28">
        <v>2.6499999999999999E-2</v>
      </c>
      <c r="H16" s="29"/>
    </row>
    <row r="17" spans="2:8" ht="15.75" customHeight="1" x14ac:dyDescent="0.2">
      <c r="B17" s="25" t="s">
        <v>250</v>
      </c>
      <c r="C17" s="25" t="s">
        <v>251</v>
      </c>
      <c r="D17" s="25" t="s">
        <v>130</v>
      </c>
      <c r="E17" s="26">
        <v>101973</v>
      </c>
      <c r="F17" s="27">
        <v>572.42999999999995</v>
      </c>
      <c r="G17" s="28">
        <v>2.5399999999999999E-2</v>
      </c>
      <c r="H17" s="29"/>
    </row>
    <row r="18" spans="2:8" ht="15.75" customHeight="1" x14ac:dyDescent="0.2">
      <c r="B18" s="25" t="s">
        <v>150</v>
      </c>
      <c r="C18" s="25" t="s">
        <v>151</v>
      </c>
      <c r="D18" s="25" t="s">
        <v>152</v>
      </c>
      <c r="E18" s="26">
        <v>66835</v>
      </c>
      <c r="F18" s="27">
        <v>572.37</v>
      </c>
      <c r="G18" s="28">
        <v>2.5399999999999999E-2</v>
      </c>
      <c r="H18" s="29"/>
    </row>
    <row r="19" spans="2:8" ht="15.75" customHeight="1" x14ac:dyDescent="0.2">
      <c r="B19" s="25" t="s">
        <v>167</v>
      </c>
      <c r="C19" s="25" t="s">
        <v>260</v>
      </c>
      <c r="D19" s="25" t="s">
        <v>155</v>
      </c>
      <c r="E19" s="26">
        <v>7096</v>
      </c>
      <c r="F19" s="27">
        <v>508.29</v>
      </c>
      <c r="G19" s="28">
        <v>2.2599999999999999E-2</v>
      </c>
      <c r="H19" s="29"/>
    </row>
    <row r="20" spans="2:8" ht="15.75" customHeight="1" x14ac:dyDescent="0.2">
      <c r="B20" s="25" t="s">
        <v>361</v>
      </c>
      <c r="C20" s="25" t="s">
        <v>362</v>
      </c>
      <c r="D20" s="25" t="s">
        <v>294</v>
      </c>
      <c r="E20" s="26">
        <v>11998</v>
      </c>
      <c r="F20" s="27">
        <v>390.67</v>
      </c>
      <c r="G20" s="28">
        <v>1.7299999999999999E-2</v>
      </c>
      <c r="H20" s="29"/>
    </row>
    <row r="21" spans="2:8" ht="15.75" customHeight="1" x14ac:dyDescent="0.2">
      <c r="B21" s="25" t="s">
        <v>139</v>
      </c>
      <c r="C21" s="25" t="s">
        <v>140</v>
      </c>
      <c r="D21" s="25" t="s">
        <v>141</v>
      </c>
      <c r="E21" s="26">
        <v>23847</v>
      </c>
      <c r="F21" s="27">
        <v>375.69</v>
      </c>
      <c r="G21" s="28">
        <v>1.67E-2</v>
      </c>
      <c r="H21" s="29"/>
    </row>
    <row r="22" spans="2:8" ht="15.75" customHeight="1" x14ac:dyDescent="0.2">
      <c r="B22" s="25" t="s">
        <v>265</v>
      </c>
      <c r="C22" s="25" t="s">
        <v>266</v>
      </c>
      <c r="D22" s="25" t="s">
        <v>141</v>
      </c>
      <c r="E22" s="26">
        <v>3537</v>
      </c>
      <c r="F22" s="27">
        <v>353.83</v>
      </c>
      <c r="G22" s="28">
        <v>1.5699999999999999E-2</v>
      </c>
      <c r="H22" s="29"/>
    </row>
    <row r="23" spans="2:8" ht="15.75" customHeight="1" x14ac:dyDescent="0.2">
      <c r="B23" s="25" t="s">
        <v>334</v>
      </c>
      <c r="C23" s="25" t="s">
        <v>335</v>
      </c>
      <c r="D23" s="25" t="s">
        <v>294</v>
      </c>
      <c r="E23" s="26">
        <v>11111</v>
      </c>
      <c r="F23" s="27">
        <v>344.94</v>
      </c>
      <c r="G23" s="28">
        <v>1.5299999999999999E-2</v>
      </c>
      <c r="H23" s="29"/>
    </row>
    <row r="24" spans="2:8" ht="15.75" customHeight="1" x14ac:dyDescent="0.2">
      <c r="B24" s="25" t="s">
        <v>275</v>
      </c>
      <c r="C24" s="25" t="s">
        <v>276</v>
      </c>
      <c r="D24" s="25" t="s">
        <v>133</v>
      </c>
      <c r="E24" s="26">
        <v>28184</v>
      </c>
      <c r="F24" s="27">
        <v>330.36</v>
      </c>
      <c r="G24" s="28">
        <v>1.47E-2</v>
      </c>
      <c r="H24" s="29"/>
    </row>
    <row r="25" spans="2:8" ht="15.75" customHeight="1" x14ac:dyDescent="0.2">
      <c r="B25" s="25" t="s">
        <v>271</v>
      </c>
      <c r="C25" s="25" t="s">
        <v>272</v>
      </c>
      <c r="D25" s="25" t="s">
        <v>195</v>
      </c>
      <c r="E25" s="26">
        <v>28831</v>
      </c>
      <c r="F25" s="27">
        <v>320.49</v>
      </c>
      <c r="G25" s="28">
        <v>1.4200000000000001E-2</v>
      </c>
      <c r="H25" s="29"/>
    </row>
    <row r="26" spans="2:8" ht="15.75" customHeight="1" x14ac:dyDescent="0.2">
      <c r="B26" s="25" t="s">
        <v>417</v>
      </c>
      <c r="C26" s="25" t="s">
        <v>418</v>
      </c>
      <c r="D26" s="25" t="s">
        <v>141</v>
      </c>
      <c r="E26" s="26">
        <v>46955</v>
      </c>
      <c r="F26" s="27">
        <v>282.2</v>
      </c>
      <c r="G26" s="28">
        <v>1.2500000000000001E-2</v>
      </c>
      <c r="H26" s="29"/>
    </row>
    <row r="27" spans="2:8" ht="15.75" customHeight="1" x14ac:dyDescent="0.2">
      <c r="B27" s="25" t="s">
        <v>280</v>
      </c>
      <c r="C27" s="25" t="s">
        <v>281</v>
      </c>
      <c r="D27" s="25" t="s">
        <v>183</v>
      </c>
      <c r="E27" s="26">
        <v>126461</v>
      </c>
      <c r="F27" s="27">
        <v>278.58999999999997</v>
      </c>
      <c r="G27" s="28">
        <v>1.24E-2</v>
      </c>
      <c r="H27" s="29"/>
    </row>
    <row r="28" spans="2:8" ht="15.75" customHeight="1" x14ac:dyDescent="0.2">
      <c r="B28" s="25" t="s">
        <v>282</v>
      </c>
      <c r="C28" s="25" t="s">
        <v>283</v>
      </c>
      <c r="D28" s="25" t="s">
        <v>284</v>
      </c>
      <c r="E28" s="26">
        <v>215095</v>
      </c>
      <c r="F28" s="27">
        <v>264.35000000000002</v>
      </c>
      <c r="G28" s="28">
        <v>1.17E-2</v>
      </c>
      <c r="H28" s="29"/>
    </row>
    <row r="29" spans="2:8" ht="15.75" customHeight="1" x14ac:dyDescent="0.2">
      <c r="B29" s="25" t="s">
        <v>269</v>
      </c>
      <c r="C29" s="25" t="s">
        <v>270</v>
      </c>
      <c r="D29" s="25" t="s">
        <v>206</v>
      </c>
      <c r="E29" s="26">
        <v>3072</v>
      </c>
      <c r="F29" s="27">
        <v>254.9</v>
      </c>
      <c r="G29" s="28">
        <v>1.1299999999999999E-2</v>
      </c>
      <c r="H29" s="29"/>
    </row>
    <row r="30" spans="2:8" ht="15.75" customHeight="1" x14ac:dyDescent="0.2">
      <c r="B30" s="25" t="s">
        <v>216</v>
      </c>
      <c r="C30" s="25" t="s">
        <v>217</v>
      </c>
      <c r="D30" s="25" t="s">
        <v>130</v>
      </c>
      <c r="E30" s="26">
        <v>17380</v>
      </c>
      <c r="F30" s="27">
        <v>239.52</v>
      </c>
      <c r="G30" s="28">
        <v>1.06E-2</v>
      </c>
      <c r="H30" s="29"/>
    </row>
    <row r="31" spans="2:8" ht="15.75" customHeight="1" x14ac:dyDescent="0.2">
      <c r="B31" s="25" t="s">
        <v>442</v>
      </c>
      <c r="C31" s="25" t="s">
        <v>443</v>
      </c>
      <c r="D31" s="25" t="s">
        <v>183</v>
      </c>
      <c r="E31" s="26">
        <v>90895</v>
      </c>
      <c r="F31" s="27">
        <v>222.28</v>
      </c>
      <c r="G31" s="28">
        <v>9.9000000000000008E-3</v>
      </c>
      <c r="H31" s="29"/>
    </row>
    <row r="32" spans="2:8" ht="15.75" customHeight="1" x14ac:dyDescent="0.2">
      <c r="B32" s="25" t="s">
        <v>308</v>
      </c>
      <c r="C32" s="25" t="s">
        <v>309</v>
      </c>
      <c r="D32" s="25" t="s">
        <v>155</v>
      </c>
      <c r="E32" s="26">
        <v>14452</v>
      </c>
      <c r="F32" s="27">
        <v>215.18</v>
      </c>
      <c r="G32" s="28">
        <v>9.5999999999999992E-3</v>
      </c>
      <c r="H32" s="29"/>
    </row>
    <row r="33" spans="2:8" ht="15.75" customHeight="1" x14ac:dyDescent="0.2">
      <c r="B33" s="25" t="s">
        <v>136</v>
      </c>
      <c r="C33" s="25" t="s">
        <v>137</v>
      </c>
      <c r="D33" s="25" t="s">
        <v>138</v>
      </c>
      <c r="E33" s="26">
        <v>949</v>
      </c>
      <c r="F33" s="27">
        <v>208.65</v>
      </c>
      <c r="G33" s="28">
        <v>9.2999999999999992E-3</v>
      </c>
      <c r="H33" s="29"/>
    </row>
    <row r="34" spans="2:8" ht="15.75" customHeight="1" x14ac:dyDescent="0.2">
      <c r="B34" s="25" t="s">
        <v>299</v>
      </c>
      <c r="C34" s="25" t="s">
        <v>300</v>
      </c>
      <c r="D34" s="25" t="s">
        <v>133</v>
      </c>
      <c r="E34" s="26">
        <v>16642</v>
      </c>
      <c r="F34" s="27">
        <v>200.03</v>
      </c>
      <c r="G34" s="28">
        <v>8.8999999999999999E-3</v>
      </c>
      <c r="H34" s="29"/>
    </row>
    <row r="35" spans="2:8" ht="15.75" customHeight="1" x14ac:dyDescent="0.2">
      <c r="B35" s="25" t="s">
        <v>674</v>
      </c>
      <c r="C35" s="25" t="s">
        <v>675</v>
      </c>
      <c r="D35" s="25" t="s">
        <v>676</v>
      </c>
      <c r="E35" s="26">
        <v>8233</v>
      </c>
      <c r="F35" s="27">
        <v>199.18</v>
      </c>
      <c r="G35" s="28">
        <v>8.8000000000000005E-3</v>
      </c>
      <c r="H35" s="29"/>
    </row>
    <row r="36" spans="2:8" ht="15.75" customHeight="1" x14ac:dyDescent="0.2">
      <c r="B36" s="25" t="s">
        <v>677</v>
      </c>
      <c r="C36" s="25" t="s">
        <v>678</v>
      </c>
      <c r="D36" s="25" t="s">
        <v>284</v>
      </c>
      <c r="E36" s="26">
        <v>25425</v>
      </c>
      <c r="F36" s="27">
        <v>198.23</v>
      </c>
      <c r="G36" s="28">
        <v>8.8000000000000005E-3</v>
      </c>
      <c r="H36" s="29"/>
    </row>
    <row r="37" spans="2:8" ht="15.75" customHeight="1" x14ac:dyDescent="0.2">
      <c r="B37" s="25" t="s">
        <v>679</v>
      </c>
      <c r="C37" s="25" t="s">
        <v>680</v>
      </c>
      <c r="D37" s="25" t="s">
        <v>198</v>
      </c>
      <c r="E37" s="26">
        <v>28570</v>
      </c>
      <c r="F37" s="27">
        <v>184.21</v>
      </c>
      <c r="G37" s="28">
        <v>8.2000000000000007E-3</v>
      </c>
      <c r="H37" s="29"/>
    </row>
    <row r="38" spans="2:8" ht="15.75" customHeight="1" x14ac:dyDescent="0.2">
      <c r="B38" s="25" t="s">
        <v>193</v>
      </c>
      <c r="C38" s="25" t="s">
        <v>194</v>
      </c>
      <c r="D38" s="25" t="s">
        <v>195</v>
      </c>
      <c r="E38" s="26">
        <v>3236</v>
      </c>
      <c r="F38" s="27">
        <v>181.47</v>
      </c>
      <c r="G38" s="28">
        <v>8.0999999999999996E-3</v>
      </c>
      <c r="H38" s="29"/>
    </row>
    <row r="39" spans="2:8" ht="15.75" customHeight="1" x14ac:dyDescent="0.2">
      <c r="B39" s="25" t="s">
        <v>681</v>
      </c>
      <c r="C39" s="25" t="s">
        <v>682</v>
      </c>
      <c r="D39" s="25" t="s">
        <v>683</v>
      </c>
      <c r="E39" s="26">
        <v>103804</v>
      </c>
      <c r="F39" s="27">
        <v>180.77</v>
      </c>
      <c r="G39" s="28">
        <v>8.0000000000000002E-3</v>
      </c>
      <c r="H39" s="29"/>
    </row>
    <row r="40" spans="2:8" ht="15.75" customHeight="1" x14ac:dyDescent="0.2">
      <c r="B40" s="25" t="s">
        <v>285</v>
      </c>
      <c r="C40" s="25" t="s">
        <v>286</v>
      </c>
      <c r="D40" s="25" t="s">
        <v>287</v>
      </c>
      <c r="E40" s="26">
        <v>38998</v>
      </c>
      <c r="F40" s="27">
        <v>179.33</v>
      </c>
      <c r="G40" s="28">
        <v>8.0000000000000002E-3</v>
      </c>
      <c r="H40" s="29"/>
    </row>
    <row r="41" spans="2:8" ht="15.75" customHeight="1" x14ac:dyDescent="0.2">
      <c r="B41" s="25" t="s">
        <v>684</v>
      </c>
      <c r="C41" s="25" t="s">
        <v>685</v>
      </c>
      <c r="D41" s="25" t="s">
        <v>686</v>
      </c>
      <c r="E41" s="26">
        <v>22413</v>
      </c>
      <c r="F41" s="27">
        <v>177.56</v>
      </c>
      <c r="G41" s="28">
        <v>7.9000000000000008E-3</v>
      </c>
      <c r="H41" s="29"/>
    </row>
    <row r="42" spans="2:8" ht="15.75" customHeight="1" x14ac:dyDescent="0.2">
      <c r="B42" s="25" t="s">
        <v>204</v>
      </c>
      <c r="C42" s="25" t="s">
        <v>205</v>
      </c>
      <c r="D42" s="25" t="s">
        <v>206</v>
      </c>
      <c r="E42" s="26">
        <v>9874</v>
      </c>
      <c r="F42" s="27">
        <v>176.84</v>
      </c>
      <c r="G42" s="28">
        <v>7.7999999999999996E-3</v>
      </c>
      <c r="H42" s="29"/>
    </row>
    <row r="43" spans="2:8" ht="15.75" customHeight="1" x14ac:dyDescent="0.2">
      <c r="B43" s="25" t="s">
        <v>267</v>
      </c>
      <c r="C43" s="25" t="s">
        <v>268</v>
      </c>
      <c r="D43" s="25" t="s">
        <v>195</v>
      </c>
      <c r="E43" s="26">
        <v>13984</v>
      </c>
      <c r="F43" s="27">
        <v>175.86</v>
      </c>
      <c r="G43" s="28">
        <v>7.7999999999999996E-3</v>
      </c>
      <c r="H43" s="29"/>
    </row>
    <row r="44" spans="2:8" ht="15.75" customHeight="1" x14ac:dyDescent="0.2">
      <c r="B44" s="25" t="s">
        <v>687</v>
      </c>
      <c r="C44" s="25" t="s">
        <v>688</v>
      </c>
      <c r="D44" s="25" t="s">
        <v>133</v>
      </c>
      <c r="E44" s="26">
        <v>39468</v>
      </c>
      <c r="F44" s="27">
        <v>161.19</v>
      </c>
      <c r="G44" s="28">
        <v>7.1999999999999998E-3</v>
      </c>
      <c r="H44" s="29"/>
    </row>
    <row r="45" spans="2:8" ht="15.75" customHeight="1" x14ac:dyDescent="0.2">
      <c r="B45" s="25" t="s">
        <v>196</v>
      </c>
      <c r="C45" s="25" t="s">
        <v>197</v>
      </c>
      <c r="D45" s="25" t="s">
        <v>198</v>
      </c>
      <c r="E45" s="26">
        <v>11974</v>
      </c>
      <c r="F45" s="27">
        <v>154.77000000000001</v>
      </c>
      <c r="G45" s="28">
        <v>6.8999999999999999E-3</v>
      </c>
      <c r="H45" s="29"/>
    </row>
    <row r="46" spans="2:8" ht="15.75" customHeight="1" x14ac:dyDescent="0.2">
      <c r="B46" s="25" t="s">
        <v>303</v>
      </c>
      <c r="C46" s="25" t="s">
        <v>304</v>
      </c>
      <c r="D46" s="25" t="s">
        <v>138</v>
      </c>
      <c r="E46" s="26">
        <v>3137</v>
      </c>
      <c r="F46" s="27">
        <v>140.15</v>
      </c>
      <c r="G46" s="28">
        <v>6.1999999999999998E-3</v>
      </c>
      <c r="H46" s="29"/>
    </row>
    <row r="47" spans="2:8" ht="15.75" customHeight="1" x14ac:dyDescent="0.2">
      <c r="B47" s="25" t="s">
        <v>172</v>
      </c>
      <c r="C47" s="25" t="s">
        <v>173</v>
      </c>
      <c r="D47" s="25" t="s">
        <v>174</v>
      </c>
      <c r="E47" s="26">
        <v>60715</v>
      </c>
      <c r="F47" s="27">
        <v>139.66999999999999</v>
      </c>
      <c r="G47" s="28">
        <v>6.1999999999999998E-3</v>
      </c>
      <c r="H47" s="29"/>
    </row>
    <row r="48" spans="2:8" ht="15.75" customHeight="1" x14ac:dyDescent="0.2">
      <c r="B48" s="25" t="s">
        <v>290</v>
      </c>
      <c r="C48" s="25" t="s">
        <v>291</v>
      </c>
      <c r="D48" s="25" t="s">
        <v>141</v>
      </c>
      <c r="E48" s="26">
        <v>3013</v>
      </c>
      <c r="F48" s="27">
        <v>139.01</v>
      </c>
      <c r="G48" s="28">
        <v>6.1999999999999998E-3</v>
      </c>
      <c r="H48" s="29"/>
    </row>
    <row r="49" spans="2:8" ht="15.75" customHeight="1" x14ac:dyDescent="0.2">
      <c r="B49" s="25" t="s">
        <v>650</v>
      </c>
      <c r="C49" s="25" t="s">
        <v>651</v>
      </c>
      <c r="D49" s="25" t="s">
        <v>230</v>
      </c>
      <c r="E49" s="26">
        <v>15828</v>
      </c>
      <c r="F49" s="27">
        <v>132.06</v>
      </c>
      <c r="G49" s="28">
        <v>5.8999999999999999E-3</v>
      </c>
      <c r="H49" s="29"/>
    </row>
    <row r="50" spans="2:8" ht="15.75" customHeight="1" x14ac:dyDescent="0.2">
      <c r="B50" s="25" t="s">
        <v>175</v>
      </c>
      <c r="C50" s="25" t="s">
        <v>176</v>
      </c>
      <c r="D50" s="25" t="s">
        <v>177</v>
      </c>
      <c r="E50" s="26">
        <v>2681</v>
      </c>
      <c r="F50" s="27">
        <v>129.07</v>
      </c>
      <c r="G50" s="28">
        <v>5.7000000000000002E-3</v>
      </c>
      <c r="H50" s="29"/>
    </row>
    <row r="51" spans="2:8" ht="15.75" customHeight="1" x14ac:dyDescent="0.2">
      <c r="B51" s="25" t="s">
        <v>148</v>
      </c>
      <c r="C51" s="25" t="s">
        <v>149</v>
      </c>
      <c r="D51" s="25" t="s">
        <v>133</v>
      </c>
      <c r="E51" s="26">
        <v>2440</v>
      </c>
      <c r="F51" s="27">
        <v>126.72</v>
      </c>
      <c r="G51" s="28">
        <v>5.5999999999999999E-3</v>
      </c>
      <c r="H51" s="29"/>
    </row>
    <row r="52" spans="2:8" ht="15.75" customHeight="1" x14ac:dyDescent="0.2">
      <c r="B52" s="25" t="s">
        <v>383</v>
      </c>
      <c r="C52" s="25" t="s">
        <v>384</v>
      </c>
      <c r="D52" s="25" t="s">
        <v>195</v>
      </c>
      <c r="E52" s="26">
        <v>3401</v>
      </c>
      <c r="F52" s="27">
        <v>122.17</v>
      </c>
      <c r="G52" s="28">
        <v>5.4000000000000003E-3</v>
      </c>
      <c r="H52" s="29"/>
    </row>
    <row r="53" spans="2:8" ht="15.75" customHeight="1" x14ac:dyDescent="0.2">
      <c r="B53" s="25" t="s">
        <v>263</v>
      </c>
      <c r="C53" s="25" t="s">
        <v>264</v>
      </c>
      <c r="D53" s="25" t="s">
        <v>141</v>
      </c>
      <c r="E53" s="26">
        <v>3641</v>
      </c>
      <c r="F53" s="27">
        <v>121.49</v>
      </c>
      <c r="G53" s="28">
        <v>5.4000000000000003E-3</v>
      </c>
      <c r="H53" s="29"/>
    </row>
    <row r="54" spans="2:8" ht="15.75" customHeight="1" x14ac:dyDescent="0.2">
      <c r="B54" s="25" t="s">
        <v>261</v>
      </c>
      <c r="C54" s="25" t="s">
        <v>262</v>
      </c>
      <c r="D54" s="25" t="s">
        <v>141</v>
      </c>
      <c r="E54" s="26">
        <v>3455</v>
      </c>
      <c r="F54" s="27">
        <v>100.75</v>
      </c>
      <c r="G54" s="28">
        <v>4.4999999999999997E-3</v>
      </c>
      <c r="H54" s="29"/>
    </row>
    <row r="55" spans="2:8" ht="15.75" customHeight="1" x14ac:dyDescent="0.2">
      <c r="B55" s="25" t="s">
        <v>543</v>
      </c>
      <c r="C55" s="25" t="s">
        <v>544</v>
      </c>
      <c r="D55" s="25" t="s">
        <v>147</v>
      </c>
      <c r="E55" s="26">
        <v>25401</v>
      </c>
      <c r="F55" s="27">
        <v>86.5</v>
      </c>
      <c r="G55" s="28">
        <v>3.8E-3</v>
      </c>
      <c r="H55" s="29"/>
    </row>
    <row r="56" spans="2:8" ht="15.75" customHeight="1" x14ac:dyDescent="0.2">
      <c r="B56" s="25" t="s">
        <v>689</v>
      </c>
      <c r="C56" s="25" t="s">
        <v>690</v>
      </c>
      <c r="D56" s="25" t="s">
        <v>416</v>
      </c>
      <c r="E56" s="26">
        <v>13413</v>
      </c>
      <c r="F56" s="27">
        <v>79.290000000000006</v>
      </c>
      <c r="G56" s="28">
        <v>3.5000000000000001E-3</v>
      </c>
      <c r="H56" s="29"/>
    </row>
    <row r="57" spans="2:8" ht="15.75" customHeight="1" x14ac:dyDescent="0.2">
      <c r="B57" s="24" t="s">
        <v>99</v>
      </c>
      <c r="C57" s="24"/>
      <c r="D57" s="24"/>
      <c r="E57" s="30"/>
      <c r="F57" s="31">
        <v>22464.83</v>
      </c>
      <c r="G57" s="32">
        <v>0.99709999999999999</v>
      </c>
      <c r="H57" s="33"/>
    </row>
    <row r="58" spans="2:8" ht="15.75" customHeight="1" x14ac:dyDescent="0.2">
      <c r="B58" s="24" t="s">
        <v>158</v>
      </c>
      <c r="C58" s="25"/>
      <c r="D58" s="25"/>
      <c r="E58" s="26"/>
      <c r="F58" s="27"/>
      <c r="G58" s="28"/>
      <c r="H58" s="29"/>
    </row>
    <row r="59" spans="2:8" ht="15.75" customHeight="1" x14ac:dyDescent="0.2">
      <c r="B59" s="24" t="s">
        <v>99</v>
      </c>
      <c r="C59" s="25"/>
      <c r="D59" s="25"/>
      <c r="E59" s="26"/>
      <c r="F59" s="34" t="s">
        <v>101</v>
      </c>
      <c r="G59" s="35" t="s">
        <v>101</v>
      </c>
      <c r="H59" s="29"/>
    </row>
    <row r="60" spans="2:8" ht="15.75" customHeight="1" x14ac:dyDescent="0.2">
      <c r="B60" s="25"/>
      <c r="C60" s="25"/>
      <c r="D60" s="25"/>
      <c r="E60" s="26"/>
      <c r="F60" s="27"/>
      <c r="G60" s="28"/>
      <c r="H60" s="29"/>
    </row>
    <row r="61" spans="2:8" ht="15.75" customHeight="1" x14ac:dyDescent="0.2">
      <c r="B61" s="36" t="s">
        <v>103</v>
      </c>
      <c r="C61" s="36"/>
      <c r="D61" s="36"/>
      <c r="E61" s="37"/>
      <c r="F61" s="31">
        <v>22464.83</v>
      </c>
      <c r="G61" s="32">
        <v>0.99709999999999999</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104</v>
      </c>
      <c r="C64" s="25"/>
      <c r="D64" s="25"/>
      <c r="E64" s="26"/>
      <c r="F64" s="27"/>
      <c r="G64" s="28"/>
      <c r="H64" s="29"/>
    </row>
    <row r="65" spans="2:16" ht="15.75" customHeight="1" x14ac:dyDescent="0.2">
      <c r="B65" s="25" t="s">
        <v>105</v>
      </c>
      <c r="C65" s="25"/>
      <c r="D65" s="25"/>
      <c r="E65" s="26"/>
      <c r="F65" s="27">
        <v>41.35</v>
      </c>
      <c r="G65" s="28">
        <v>1.8E-3</v>
      </c>
      <c r="H65" s="29"/>
    </row>
    <row r="66" spans="2:16" ht="15.75" customHeight="1" x14ac:dyDescent="0.2">
      <c r="B66" s="24" t="s">
        <v>99</v>
      </c>
      <c r="C66" s="24"/>
      <c r="D66" s="24"/>
      <c r="E66" s="30"/>
      <c r="F66" s="31">
        <v>41.35</v>
      </c>
      <c r="G66" s="32">
        <v>1.8E-3</v>
      </c>
      <c r="H66" s="33"/>
    </row>
    <row r="67" spans="2:16" ht="15.75" customHeight="1" x14ac:dyDescent="0.2">
      <c r="B67" s="25"/>
      <c r="C67" s="25"/>
      <c r="D67" s="25"/>
      <c r="E67" s="26"/>
      <c r="F67" s="27"/>
      <c r="G67" s="28"/>
      <c r="H67" s="29"/>
    </row>
    <row r="68" spans="2:16" ht="15.75" customHeight="1" x14ac:dyDescent="0.2">
      <c r="B68" s="36" t="s">
        <v>103</v>
      </c>
      <c r="C68" s="36"/>
      <c r="D68" s="36"/>
      <c r="E68" s="37"/>
      <c r="F68" s="31">
        <v>41.35</v>
      </c>
      <c r="G68" s="32">
        <v>1.8E-3</v>
      </c>
      <c r="H68" s="33"/>
      <c r="L68" s="3"/>
    </row>
    <row r="69" spans="2:16" ht="15.75" customHeight="1" x14ac:dyDescent="0.2">
      <c r="B69" s="25" t="s">
        <v>106</v>
      </c>
      <c r="C69" s="25"/>
      <c r="D69" s="25"/>
      <c r="E69" s="26"/>
      <c r="F69" s="27">
        <v>22.47</v>
      </c>
      <c r="G69" s="28">
        <v>1.0999999999999899E-3</v>
      </c>
      <c r="H69" s="29"/>
    </row>
    <row r="70" spans="2:16" ht="15.75" customHeight="1" x14ac:dyDescent="0.2">
      <c r="B70" s="40" t="s">
        <v>107</v>
      </c>
      <c r="C70" s="40"/>
      <c r="D70" s="40"/>
      <c r="E70" s="41"/>
      <c r="F70" s="42">
        <v>22528.65</v>
      </c>
      <c r="G70" s="43">
        <v>1</v>
      </c>
      <c r="H70" s="44"/>
      <c r="L70" s="3"/>
    </row>
    <row r="71" spans="2:16" ht="15.75" customHeight="1" thickBot="1" x14ac:dyDescent="0.25">
      <c r="B71" s="2"/>
      <c r="L71" s="3"/>
    </row>
    <row r="72" spans="2:16" ht="27" customHeight="1" thickBot="1" x14ac:dyDescent="0.25">
      <c r="B72" s="57" t="s">
        <v>785</v>
      </c>
      <c r="C72" s="58" t="s">
        <v>786</v>
      </c>
      <c r="D72" s="58" t="s">
        <v>787</v>
      </c>
      <c r="E72" s="59" t="s">
        <v>788</v>
      </c>
      <c r="G72" s="2"/>
      <c r="H72" s="2"/>
    </row>
    <row r="73" spans="2:16" ht="27.75" customHeight="1" x14ac:dyDescent="0.2">
      <c r="B73" s="65" t="s">
        <v>66</v>
      </c>
      <c r="C73" s="99"/>
      <c r="D73" s="102" t="s">
        <v>846</v>
      </c>
      <c r="E73" s="104"/>
      <c r="G73" s="2"/>
      <c r="H73" s="2"/>
    </row>
    <row r="74" spans="2:16" ht="31.5" customHeight="1" x14ac:dyDescent="0.2">
      <c r="B74" s="61" t="s">
        <v>847</v>
      </c>
      <c r="C74" s="100"/>
      <c r="D74" s="103"/>
      <c r="E74" s="100"/>
      <c r="G74" s="2"/>
      <c r="H74" s="2"/>
    </row>
    <row r="75" spans="2:16" ht="39.950000000000003" customHeight="1" x14ac:dyDescent="0.2">
      <c r="B75" s="61" t="s">
        <v>848</v>
      </c>
      <c r="C75" s="100"/>
      <c r="D75" s="103"/>
      <c r="E75" s="100"/>
      <c r="G75" s="2"/>
      <c r="H75" s="2"/>
    </row>
    <row r="76" spans="2:16" ht="22.5" customHeight="1" thickBot="1" x14ac:dyDescent="0.25">
      <c r="B76" s="63" t="s">
        <v>809</v>
      </c>
      <c r="C76" s="101"/>
      <c r="D76" s="67" t="s">
        <v>809</v>
      </c>
      <c r="E76" s="105"/>
      <c r="G76" s="2"/>
      <c r="H76" s="2"/>
    </row>
    <row r="77" spans="2:16" ht="15.75" customHeight="1" x14ac:dyDescent="0.2">
      <c r="L77" s="7"/>
      <c r="M77" s="7"/>
      <c r="N77" s="7"/>
      <c r="O77" s="7"/>
      <c r="P77" s="7"/>
    </row>
    <row r="78" spans="2:16" ht="12" x14ac:dyDescent="0.2">
      <c r="B78" s="2" t="s">
        <v>789</v>
      </c>
      <c r="C78" s="2"/>
      <c r="D78" s="2"/>
      <c r="G78" s="2"/>
      <c r="H78" s="2"/>
    </row>
    <row r="79" spans="2:16" ht="12" x14ac:dyDescent="0.2">
      <c r="B79" s="3" t="s">
        <v>790</v>
      </c>
      <c r="C79" s="2"/>
      <c r="D79" s="2"/>
      <c r="G79" s="2"/>
      <c r="H79" s="2"/>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8D808471-9B9E-4A87-9A9B-28CB172A7DC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36A7E-796D-49F1-BC7B-B3B6DF6A571B}">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4.140625" style="9" customWidth="1"/>
    <col min="4" max="4" width="26.5703125" style="9" customWidth="1"/>
    <col min="5" max="5" width="26.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134</v>
      </c>
      <c r="C7" s="25" t="s">
        <v>135</v>
      </c>
      <c r="D7" s="25" t="s">
        <v>130</v>
      </c>
      <c r="E7" s="26">
        <v>71018</v>
      </c>
      <c r="F7" s="27">
        <v>1116.3699999999999</v>
      </c>
      <c r="G7" s="28">
        <v>0.15429999999999999</v>
      </c>
      <c r="H7" s="29"/>
    </row>
    <row r="8" spans="2:9" ht="15.75" customHeight="1" x14ac:dyDescent="0.2">
      <c r="B8" s="25" t="s">
        <v>145</v>
      </c>
      <c r="C8" s="25" t="s">
        <v>146</v>
      </c>
      <c r="D8" s="25" t="s">
        <v>147</v>
      </c>
      <c r="E8" s="26">
        <v>33904</v>
      </c>
      <c r="F8" s="27">
        <v>816.04</v>
      </c>
      <c r="G8" s="28">
        <v>0.1128</v>
      </c>
      <c r="H8" s="29"/>
    </row>
    <row r="9" spans="2:9" ht="15.75" customHeight="1" x14ac:dyDescent="0.2">
      <c r="B9" s="25" t="s">
        <v>128</v>
      </c>
      <c r="C9" s="25" t="s">
        <v>129</v>
      </c>
      <c r="D9" s="25" t="s">
        <v>130</v>
      </c>
      <c r="E9" s="26">
        <v>68665</v>
      </c>
      <c r="F9" s="27">
        <v>657.95</v>
      </c>
      <c r="G9" s="28">
        <v>9.0999999999999998E-2</v>
      </c>
      <c r="H9" s="29"/>
    </row>
    <row r="10" spans="2:9" ht="15.75" customHeight="1" x14ac:dyDescent="0.2">
      <c r="B10" s="25" t="s">
        <v>131</v>
      </c>
      <c r="C10" s="25" t="s">
        <v>132</v>
      </c>
      <c r="D10" s="25" t="s">
        <v>133</v>
      </c>
      <c r="E10" s="26">
        <v>35479</v>
      </c>
      <c r="F10" s="27">
        <v>508.8</v>
      </c>
      <c r="G10" s="28">
        <v>7.0300000000000001E-2</v>
      </c>
      <c r="H10" s="29"/>
    </row>
    <row r="11" spans="2:9" ht="15.75" customHeight="1" x14ac:dyDescent="0.2">
      <c r="B11" s="25" t="s">
        <v>256</v>
      </c>
      <c r="C11" s="25" t="s">
        <v>257</v>
      </c>
      <c r="D11" s="25" t="s">
        <v>144</v>
      </c>
      <c r="E11" s="26">
        <v>86739</v>
      </c>
      <c r="F11" s="27">
        <v>381.35</v>
      </c>
      <c r="G11" s="28">
        <v>5.2699999999999997E-2</v>
      </c>
      <c r="H11" s="29"/>
    </row>
    <row r="12" spans="2:9" ht="15.75" customHeight="1" x14ac:dyDescent="0.2">
      <c r="B12" s="25" t="s">
        <v>252</v>
      </c>
      <c r="C12" s="25" t="s">
        <v>253</v>
      </c>
      <c r="D12" s="25" t="s">
        <v>133</v>
      </c>
      <c r="E12" s="26">
        <v>10057</v>
      </c>
      <c r="F12" s="27">
        <v>337.62</v>
      </c>
      <c r="G12" s="28">
        <v>4.6699999999999998E-2</v>
      </c>
      <c r="H12" s="29"/>
    </row>
    <row r="13" spans="2:9" ht="15.75" customHeight="1" x14ac:dyDescent="0.2">
      <c r="B13" s="25" t="s">
        <v>305</v>
      </c>
      <c r="C13" s="25" t="s">
        <v>306</v>
      </c>
      <c r="D13" s="25" t="s">
        <v>307</v>
      </c>
      <c r="E13" s="26">
        <v>11842</v>
      </c>
      <c r="F13" s="27">
        <v>320.44</v>
      </c>
      <c r="G13" s="28">
        <v>4.4299999999999999E-2</v>
      </c>
      <c r="H13" s="29"/>
    </row>
    <row r="14" spans="2:9" ht="15.75" customHeight="1" x14ac:dyDescent="0.2">
      <c r="B14" s="25" t="s">
        <v>254</v>
      </c>
      <c r="C14" s="25" t="s">
        <v>255</v>
      </c>
      <c r="D14" s="25" t="s">
        <v>130</v>
      </c>
      <c r="E14" s="26">
        <v>27175</v>
      </c>
      <c r="F14" s="27">
        <v>264.68</v>
      </c>
      <c r="G14" s="28">
        <v>3.6600000000000001E-2</v>
      </c>
      <c r="H14" s="29"/>
    </row>
    <row r="15" spans="2:9" ht="15.75" customHeight="1" x14ac:dyDescent="0.2">
      <c r="B15" s="25" t="s">
        <v>202</v>
      </c>
      <c r="C15" s="25" t="s">
        <v>203</v>
      </c>
      <c r="D15" s="25" t="s">
        <v>130</v>
      </c>
      <c r="E15" s="26">
        <v>14060</v>
      </c>
      <c r="F15" s="27">
        <v>247.4</v>
      </c>
      <c r="G15" s="28">
        <v>3.4200000000000001E-2</v>
      </c>
      <c r="H15" s="29"/>
    </row>
    <row r="16" spans="2:9" ht="15.75" customHeight="1" x14ac:dyDescent="0.2">
      <c r="B16" s="25" t="s">
        <v>142</v>
      </c>
      <c r="C16" s="25" t="s">
        <v>143</v>
      </c>
      <c r="D16" s="25" t="s">
        <v>144</v>
      </c>
      <c r="E16" s="26">
        <v>8793</v>
      </c>
      <c r="F16" s="27">
        <v>220.19</v>
      </c>
      <c r="G16" s="28">
        <v>3.04E-2</v>
      </c>
      <c r="H16" s="29"/>
    </row>
    <row r="17" spans="2:8" ht="15.75" customHeight="1" x14ac:dyDescent="0.2">
      <c r="B17" s="25" t="s">
        <v>250</v>
      </c>
      <c r="C17" s="25" t="s">
        <v>251</v>
      </c>
      <c r="D17" s="25" t="s">
        <v>130</v>
      </c>
      <c r="E17" s="26">
        <v>36822</v>
      </c>
      <c r="F17" s="27">
        <v>206.68</v>
      </c>
      <c r="G17" s="28">
        <v>2.86E-2</v>
      </c>
      <c r="H17" s="29"/>
    </row>
    <row r="18" spans="2:8" ht="15.75" customHeight="1" x14ac:dyDescent="0.2">
      <c r="B18" s="25" t="s">
        <v>150</v>
      </c>
      <c r="C18" s="25" t="s">
        <v>151</v>
      </c>
      <c r="D18" s="25" t="s">
        <v>152</v>
      </c>
      <c r="E18" s="26">
        <v>24107</v>
      </c>
      <c r="F18" s="27">
        <v>206.55</v>
      </c>
      <c r="G18" s="28">
        <v>2.86E-2</v>
      </c>
      <c r="H18" s="29"/>
    </row>
    <row r="19" spans="2:8" ht="15.75" customHeight="1" x14ac:dyDescent="0.2">
      <c r="B19" s="25" t="s">
        <v>167</v>
      </c>
      <c r="C19" s="25" t="s">
        <v>260</v>
      </c>
      <c r="D19" s="25" t="s">
        <v>155</v>
      </c>
      <c r="E19" s="26">
        <v>2618</v>
      </c>
      <c r="F19" s="27">
        <v>187.58</v>
      </c>
      <c r="G19" s="28">
        <v>2.5899999999999999E-2</v>
      </c>
      <c r="H19" s="29"/>
    </row>
    <row r="20" spans="2:8" ht="15.75" customHeight="1" x14ac:dyDescent="0.2">
      <c r="B20" s="25" t="s">
        <v>139</v>
      </c>
      <c r="C20" s="25" t="s">
        <v>140</v>
      </c>
      <c r="D20" s="25" t="s">
        <v>141</v>
      </c>
      <c r="E20" s="26">
        <v>9406</v>
      </c>
      <c r="F20" s="27">
        <v>148.25</v>
      </c>
      <c r="G20" s="28">
        <v>2.0500000000000001E-2</v>
      </c>
      <c r="H20" s="29"/>
    </row>
    <row r="21" spans="2:8" ht="15.75" customHeight="1" x14ac:dyDescent="0.2">
      <c r="B21" s="25" t="s">
        <v>361</v>
      </c>
      <c r="C21" s="25" t="s">
        <v>362</v>
      </c>
      <c r="D21" s="25" t="s">
        <v>294</v>
      </c>
      <c r="E21" s="26">
        <v>4429</v>
      </c>
      <c r="F21" s="27">
        <v>143.97</v>
      </c>
      <c r="G21" s="28">
        <v>1.9900000000000001E-2</v>
      </c>
      <c r="H21" s="29"/>
    </row>
    <row r="22" spans="2:8" ht="15.75" customHeight="1" x14ac:dyDescent="0.2">
      <c r="B22" s="25" t="s">
        <v>265</v>
      </c>
      <c r="C22" s="25" t="s">
        <v>266</v>
      </c>
      <c r="D22" s="25" t="s">
        <v>141</v>
      </c>
      <c r="E22" s="26">
        <v>1306</v>
      </c>
      <c r="F22" s="27">
        <v>130.69</v>
      </c>
      <c r="G22" s="28">
        <v>1.8100000000000002E-2</v>
      </c>
      <c r="H22" s="29"/>
    </row>
    <row r="23" spans="2:8" ht="15.75" customHeight="1" x14ac:dyDescent="0.2">
      <c r="B23" s="25" t="s">
        <v>334</v>
      </c>
      <c r="C23" s="25" t="s">
        <v>335</v>
      </c>
      <c r="D23" s="25" t="s">
        <v>294</v>
      </c>
      <c r="E23" s="26">
        <v>4109</v>
      </c>
      <c r="F23" s="27">
        <v>127.67</v>
      </c>
      <c r="G23" s="28">
        <v>1.7600000000000001E-2</v>
      </c>
      <c r="H23" s="29"/>
    </row>
    <row r="24" spans="2:8" ht="15.75" customHeight="1" x14ac:dyDescent="0.2">
      <c r="B24" s="25" t="s">
        <v>275</v>
      </c>
      <c r="C24" s="25" t="s">
        <v>276</v>
      </c>
      <c r="D24" s="25" t="s">
        <v>133</v>
      </c>
      <c r="E24" s="26">
        <v>10397</v>
      </c>
      <c r="F24" s="27">
        <v>121.95</v>
      </c>
      <c r="G24" s="28">
        <v>1.6899999999999998E-2</v>
      </c>
      <c r="H24" s="29"/>
    </row>
    <row r="25" spans="2:8" ht="15.75" customHeight="1" x14ac:dyDescent="0.2">
      <c r="B25" s="25" t="s">
        <v>271</v>
      </c>
      <c r="C25" s="25" t="s">
        <v>272</v>
      </c>
      <c r="D25" s="25" t="s">
        <v>195</v>
      </c>
      <c r="E25" s="26">
        <v>10669</v>
      </c>
      <c r="F25" s="27">
        <v>118.67</v>
      </c>
      <c r="G25" s="28">
        <v>1.6400000000000001E-2</v>
      </c>
      <c r="H25" s="29"/>
    </row>
    <row r="26" spans="2:8" ht="15.75" customHeight="1" x14ac:dyDescent="0.2">
      <c r="B26" s="25" t="s">
        <v>417</v>
      </c>
      <c r="C26" s="25" t="s">
        <v>418</v>
      </c>
      <c r="D26" s="25" t="s">
        <v>141</v>
      </c>
      <c r="E26" s="26">
        <v>17358</v>
      </c>
      <c r="F26" s="27">
        <v>104.34</v>
      </c>
      <c r="G26" s="28">
        <v>1.44E-2</v>
      </c>
      <c r="H26" s="29"/>
    </row>
    <row r="27" spans="2:8" ht="15.75" customHeight="1" x14ac:dyDescent="0.2">
      <c r="B27" s="25" t="s">
        <v>280</v>
      </c>
      <c r="C27" s="25" t="s">
        <v>281</v>
      </c>
      <c r="D27" s="25" t="s">
        <v>183</v>
      </c>
      <c r="E27" s="26">
        <v>46722</v>
      </c>
      <c r="F27" s="27">
        <v>102.77</v>
      </c>
      <c r="G27" s="28">
        <v>1.4200000000000001E-2</v>
      </c>
      <c r="H27" s="29"/>
    </row>
    <row r="28" spans="2:8" ht="15.75" customHeight="1" x14ac:dyDescent="0.2">
      <c r="B28" s="25" t="s">
        <v>282</v>
      </c>
      <c r="C28" s="25" t="s">
        <v>283</v>
      </c>
      <c r="D28" s="25" t="s">
        <v>284</v>
      </c>
      <c r="E28" s="26">
        <v>79448</v>
      </c>
      <c r="F28" s="27">
        <v>97.72</v>
      </c>
      <c r="G28" s="28">
        <v>1.35E-2</v>
      </c>
      <c r="H28" s="29"/>
    </row>
    <row r="29" spans="2:8" ht="15.75" customHeight="1" x14ac:dyDescent="0.2">
      <c r="B29" s="25" t="s">
        <v>269</v>
      </c>
      <c r="C29" s="25" t="s">
        <v>270</v>
      </c>
      <c r="D29" s="25" t="s">
        <v>206</v>
      </c>
      <c r="E29" s="26">
        <v>1134</v>
      </c>
      <c r="F29" s="27">
        <v>94.29</v>
      </c>
      <c r="G29" s="28">
        <v>1.2999999999999999E-2</v>
      </c>
      <c r="H29" s="29"/>
    </row>
    <row r="30" spans="2:8" ht="15.75" customHeight="1" x14ac:dyDescent="0.2">
      <c r="B30" s="25" t="s">
        <v>308</v>
      </c>
      <c r="C30" s="25" t="s">
        <v>309</v>
      </c>
      <c r="D30" s="25" t="s">
        <v>155</v>
      </c>
      <c r="E30" s="26">
        <v>6126</v>
      </c>
      <c r="F30" s="27">
        <v>91.17</v>
      </c>
      <c r="G30" s="28">
        <v>1.26E-2</v>
      </c>
      <c r="H30" s="29"/>
    </row>
    <row r="31" spans="2:8" ht="15.75" customHeight="1" x14ac:dyDescent="0.2">
      <c r="B31" s="25" t="s">
        <v>216</v>
      </c>
      <c r="C31" s="25" t="s">
        <v>217</v>
      </c>
      <c r="D31" s="25" t="s">
        <v>130</v>
      </c>
      <c r="E31" s="26">
        <v>6419</v>
      </c>
      <c r="F31" s="27">
        <v>88.37</v>
      </c>
      <c r="G31" s="28">
        <v>1.2200000000000001E-2</v>
      </c>
      <c r="H31" s="29"/>
    </row>
    <row r="32" spans="2:8" ht="15.75" customHeight="1" x14ac:dyDescent="0.2">
      <c r="B32" s="25" t="s">
        <v>442</v>
      </c>
      <c r="C32" s="25" t="s">
        <v>443</v>
      </c>
      <c r="D32" s="25" t="s">
        <v>183</v>
      </c>
      <c r="E32" s="26">
        <v>33540</v>
      </c>
      <c r="F32" s="27">
        <v>82.04</v>
      </c>
      <c r="G32" s="28">
        <v>1.1299999999999999E-2</v>
      </c>
      <c r="H32" s="29"/>
    </row>
    <row r="33" spans="2:8" ht="15.75" customHeight="1" x14ac:dyDescent="0.2">
      <c r="B33" s="25" t="s">
        <v>136</v>
      </c>
      <c r="C33" s="25" t="s">
        <v>137</v>
      </c>
      <c r="D33" s="25" t="s">
        <v>138</v>
      </c>
      <c r="E33" s="26">
        <v>350</v>
      </c>
      <c r="F33" s="27">
        <v>76.97</v>
      </c>
      <c r="G33" s="28">
        <v>1.06E-2</v>
      </c>
      <c r="H33" s="29"/>
    </row>
    <row r="34" spans="2:8" ht="15.75" customHeight="1" x14ac:dyDescent="0.2">
      <c r="B34" s="25" t="s">
        <v>299</v>
      </c>
      <c r="C34" s="25" t="s">
        <v>300</v>
      </c>
      <c r="D34" s="25" t="s">
        <v>133</v>
      </c>
      <c r="E34" s="26">
        <v>6234</v>
      </c>
      <c r="F34" s="27">
        <v>74.92</v>
      </c>
      <c r="G34" s="28">
        <v>1.04E-2</v>
      </c>
      <c r="H34" s="29"/>
    </row>
    <row r="35" spans="2:8" ht="15.75" customHeight="1" x14ac:dyDescent="0.2">
      <c r="B35" s="25" t="s">
        <v>677</v>
      </c>
      <c r="C35" s="25" t="s">
        <v>678</v>
      </c>
      <c r="D35" s="25" t="s">
        <v>284</v>
      </c>
      <c r="E35" s="26">
        <v>9282</v>
      </c>
      <c r="F35" s="27">
        <v>72.39</v>
      </c>
      <c r="G35" s="28">
        <v>0.01</v>
      </c>
      <c r="H35" s="29"/>
    </row>
    <row r="36" spans="2:8" ht="15.75" customHeight="1" x14ac:dyDescent="0.2">
      <c r="B36" s="25" t="s">
        <v>687</v>
      </c>
      <c r="C36" s="25" t="s">
        <v>688</v>
      </c>
      <c r="D36" s="25" t="s">
        <v>133</v>
      </c>
      <c r="E36" s="26">
        <v>14573</v>
      </c>
      <c r="F36" s="27">
        <v>59.52</v>
      </c>
      <c r="G36" s="28">
        <v>8.2000000000000007E-3</v>
      </c>
      <c r="H36" s="29"/>
    </row>
    <row r="37" spans="2:8" ht="15.75" customHeight="1" x14ac:dyDescent="0.2">
      <c r="B37" s="25" t="s">
        <v>153</v>
      </c>
      <c r="C37" s="25" t="s">
        <v>154</v>
      </c>
      <c r="D37" s="25" t="s">
        <v>155</v>
      </c>
      <c r="E37" s="26">
        <v>210</v>
      </c>
      <c r="F37" s="27">
        <v>0.49</v>
      </c>
      <c r="G37" s="28">
        <v>1E-4</v>
      </c>
      <c r="H37" s="29"/>
    </row>
    <row r="38" spans="2:8" ht="15.75" customHeight="1" x14ac:dyDescent="0.2">
      <c r="B38" s="24" t="s">
        <v>99</v>
      </c>
      <c r="C38" s="24"/>
      <c r="D38" s="24"/>
      <c r="E38" s="30"/>
      <c r="F38" s="31">
        <v>7207.84</v>
      </c>
      <c r="G38" s="32">
        <v>0.99639999999999995</v>
      </c>
      <c r="H38" s="33"/>
    </row>
    <row r="39" spans="2:8" ht="15.75" customHeight="1" x14ac:dyDescent="0.2">
      <c r="B39" s="24" t="s">
        <v>158</v>
      </c>
      <c r="C39" s="25"/>
      <c r="D39" s="25"/>
      <c r="E39" s="26"/>
      <c r="F39" s="27"/>
      <c r="G39" s="28"/>
      <c r="H39" s="29"/>
    </row>
    <row r="40" spans="2:8" ht="15.75" customHeight="1" x14ac:dyDescent="0.2">
      <c r="B40" s="24" t="s">
        <v>99</v>
      </c>
      <c r="C40" s="25"/>
      <c r="D40" s="25"/>
      <c r="E40" s="26"/>
      <c r="F40" s="34" t="s">
        <v>101</v>
      </c>
      <c r="G40" s="35" t="s">
        <v>101</v>
      </c>
      <c r="H40" s="29"/>
    </row>
    <row r="41" spans="2:8" ht="15.75" customHeight="1" x14ac:dyDescent="0.2">
      <c r="B41" s="25"/>
      <c r="C41" s="25"/>
      <c r="D41" s="25"/>
      <c r="E41" s="26"/>
      <c r="F41" s="27"/>
      <c r="G41" s="28"/>
      <c r="H41" s="29"/>
    </row>
    <row r="42" spans="2:8" ht="15.75" customHeight="1" x14ac:dyDescent="0.2">
      <c r="B42" s="36" t="s">
        <v>103</v>
      </c>
      <c r="C42" s="36"/>
      <c r="D42" s="36"/>
      <c r="E42" s="37"/>
      <c r="F42" s="31">
        <v>7207.84</v>
      </c>
      <c r="G42" s="32">
        <v>0.99639999999999995</v>
      </c>
      <c r="H42" s="33"/>
    </row>
    <row r="43" spans="2:8" ht="15.75" customHeight="1" x14ac:dyDescent="0.2">
      <c r="B43" s="25"/>
      <c r="C43" s="25"/>
      <c r="D43" s="25"/>
      <c r="E43" s="26"/>
      <c r="F43" s="27"/>
      <c r="G43" s="28"/>
      <c r="H43" s="29"/>
    </row>
    <row r="44" spans="2:8" ht="15.75" customHeight="1" x14ac:dyDescent="0.2">
      <c r="B44" s="25"/>
      <c r="C44" s="25"/>
      <c r="D44" s="25"/>
      <c r="E44" s="26"/>
      <c r="F44" s="27"/>
      <c r="G44" s="28"/>
      <c r="H44" s="29"/>
    </row>
    <row r="45" spans="2:8" ht="15.75" customHeight="1" x14ac:dyDescent="0.2">
      <c r="B45" s="24" t="s">
        <v>104</v>
      </c>
      <c r="C45" s="25"/>
      <c r="D45" s="25"/>
      <c r="E45" s="26"/>
      <c r="F45" s="27"/>
      <c r="G45" s="28"/>
      <c r="H45" s="29"/>
    </row>
    <row r="46" spans="2:8" ht="15.75" customHeight="1" x14ac:dyDescent="0.2">
      <c r="B46" s="25" t="s">
        <v>105</v>
      </c>
      <c r="C46" s="25"/>
      <c r="D46" s="25"/>
      <c r="E46" s="26"/>
      <c r="F46" s="27">
        <v>21.67</v>
      </c>
      <c r="G46" s="28">
        <v>3.0000000000000001E-3</v>
      </c>
      <c r="H46" s="29"/>
    </row>
    <row r="47" spans="2:8" ht="15.75" customHeight="1" x14ac:dyDescent="0.2">
      <c r="B47" s="24" t="s">
        <v>99</v>
      </c>
      <c r="C47" s="24"/>
      <c r="D47" s="24"/>
      <c r="E47" s="30"/>
      <c r="F47" s="31">
        <v>21.67</v>
      </c>
      <c r="G47" s="32">
        <v>3.0000000000000001E-3</v>
      </c>
      <c r="H47" s="33"/>
    </row>
    <row r="48" spans="2:8" ht="15.75" customHeight="1" x14ac:dyDescent="0.2">
      <c r="B48" s="25"/>
      <c r="C48" s="25"/>
      <c r="D48" s="25"/>
      <c r="E48" s="26"/>
      <c r="F48" s="27"/>
      <c r="G48" s="28"/>
      <c r="H48" s="29"/>
    </row>
    <row r="49" spans="2:8" ht="15.75" customHeight="1" x14ac:dyDescent="0.2">
      <c r="B49" s="36" t="s">
        <v>103</v>
      </c>
      <c r="C49" s="36"/>
      <c r="D49" s="36"/>
      <c r="E49" s="37"/>
      <c r="F49" s="31">
        <v>21.67</v>
      </c>
      <c r="G49" s="32">
        <v>3.0000000000000001E-3</v>
      </c>
      <c r="H49" s="33"/>
    </row>
    <row r="50" spans="2:8" ht="15.75" customHeight="1" x14ac:dyDescent="0.2">
      <c r="B50" s="25" t="s">
        <v>106</v>
      </c>
      <c r="C50" s="25"/>
      <c r="D50" s="25"/>
      <c r="E50" s="26"/>
      <c r="F50" s="27">
        <v>4.51</v>
      </c>
      <c r="G50" s="28">
        <v>6.0000000000004494E-4</v>
      </c>
      <c r="H50" s="29"/>
    </row>
    <row r="51" spans="2:8" ht="15.75" customHeight="1" x14ac:dyDescent="0.2">
      <c r="B51" s="40" t="s">
        <v>107</v>
      </c>
      <c r="C51" s="40"/>
      <c r="D51" s="40"/>
      <c r="E51" s="41"/>
      <c r="F51" s="42">
        <v>7234.02</v>
      </c>
      <c r="G51" s="43">
        <v>1</v>
      </c>
      <c r="H51" s="44"/>
    </row>
    <row r="52" spans="2:8" ht="15.75" customHeight="1" thickBot="1" x14ac:dyDescent="0.25">
      <c r="B52" s="2"/>
    </row>
    <row r="53" spans="2:8" ht="27" customHeight="1" thickBot="1" x14ac:dyDescent="0.25">
      <c r="B53" s="57" t="s">
        <v>785</v>
      </c>
      <c r="C53" s="58" t="s">
        <v>786</v>
      </c>
      <c r="D53" s="58" t="s">
        <v>787</v>
      </c>
      <c r="E53" s="59" t="s">
        <v>788</v>
      </c>
      <c r="G53" s="2"/>
      <c r="H53" s="2"/>
    </row>
    <row r="54" spans="2:8" ht="22.5" customHeight="1" x14ac:dyDescent="0.2">
      <c r="B54" s="65" t="s">
        <v>68</v>
      </c>
      <c r="C54" s="99"/>
      <c r="D54" s="102" t="s">
        <v>849</v>
      </c>
      <c r="E54" s="104"/>
      <c r="G54" s="2"/>
      <c r="H54" s="2"/>
    </row>
    <row r="55" spans="2:8" ht="26.25" customHeight="1" x14ac:dyDescent="0.2">
      <c r="B55" s="61" t="s">
        <v>847</v>
      </c>
      <c r="C55" s="100"/>
      <c r="D55" s="103"/>
      <c r="E55" s="100"/>
      <c r="G55" s="2"/>
      <c r="H55" s="2"/>
    </row>
    <row r="56" spans="2:8" ht="39.950000000000003" customHeight="1" x14ac:dyDescent="0.2">
      <c r="B56" s="61" t="s">
        <v>850</v>
      </c>
      <c r="C56" s="100"/>
      <c r="D56" s="103"/>
      <c r="E56" s="100"/>
      <c r="G56" s="2"/>
      <c r="H56" s="2"/>
    </row>
    <row r="57" spans="2:8" ht="27.75" customHeight="1" thickBot="1" x14ac:dyDescent="0.25">
      <c r="B57" s="63" t="s">
        <v>809</v>
      </c>
      <c r="C57" s="101"/>
      <c r="D57" s="67" t="s">
        <v>809</v>
      </c>
      <c r="E57" s="105"/>
      <c r="G57" s="2"/>
      <c r="H57" s="2"/>
    </row>
    <row r="59" spans="2:8" ht="12" x14ac:dyDescent="0.2">
      <c r="B59" s="2" t="s">
        <v>789</v>
      </c>
      <c r="C59" s="2"/>
      <c r="D59" s="2"/>
      <c r="G59" s="2"/>
      <c r="H59" s="2"/>
    </row>
    <row r="60" spans="2:8" ht="12" x14ac:dyDescent="0.2">
      <c r="B60" s="3" t="s">
        <v>790</v>
      </c>
      <c r="C60" s="2"/>
      <c r="D60" s="2"/>
      <c r="G60" s="2"/>
      <c r="H6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4:C57"/>
    <mergeCell ref="D54:D56"/>
    <mergeCell ref="E54:E57"/>
  </mergeCells>
  <hyperlinks>
    <hyperlink ref="I1" location="'Sheet1'!A1" display="Index" xr:uid="{D19C574C-A1D7-44E1-B307-CDF3E2C363E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6E961-89CD-434E-9E98-32F3EFD5EB9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8.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134</v>
      </c>
      <c r="C7" s="25" t="s">
        <v>135</v>
      </c>
      <c r="D7" s="25" t="s">
        <v>130</v>
      </c>
      <c r="E7" s="26">
        <v>50296</v>
      </c>
      <c r="F7" s="27">
        <v>790.38</v>
      </c>
      <c r="G7" s="28">
        <v>8.2199999999999995E-2</v>
      </c>
      <c r="H7" s="29"/>
    </row>
    <row r="8" spans="2:9" ht="15.75" customHeight="1" x14ac:dyDescent="0.2">
      <c r="B8" s="25" t="s">
        <v>250</v>
      </c>
      <c r="C8" s="25" t="s">
        <v>251</v>
      </c>
      <c r="D8" s="25" t="s">
        <v>130</v>
      </c>
      <c r="E8" s="26">
        <v>131436</v>
      </c>
      <c r="F8" s="27">
        <v>737.82</v>
      </c>
      <c r="G8" s="28">
        <v>7.6799999999999993E-2</v>
      </c>
      <c r="H8" s="29"/>
    </row>
    <row r="9" spans="2:9" ht="15.75" customHeight="1" x14ac:dyDescent="0.2">
      <c r="B9" s="25" t="s">
        <v>128</v>
      </c>
      <c r="C9" s="25" t="s">
        <v>129</v>
      </c>
      <c r="D9" s="25" t="s">
        <v>130</v>
      </c>
      <c r="E9" s="26">
        <v>63740</v>
      </c>
      <c r="F9" s="27">
        <v>611.11</v>
      </c>
      <c r="G9" s="28">
        <v>6.3600000000000004E-2</v>
      </c>
      <c r="H9" s="29"/>
    </row>
    <row r="10" spans="2:9" ht="15.75" customHeight="1" x14ac:dyDescent="0.2">
      <c r="B10" s="25" t="s">
        <v>145</v>
      </c>
      <c r="C10" s="25" t="s">
        <v>146</v>
      </c>
      <c r="D10" s="25" t="s">
        <v>147</v>
      </c>
      <c r="E10" s="26">
        <v>22152</v>
      </c>
      <c r="F10" s="27">
        <v>533.20000000000005</v>
      </c>
      <c r="G10" s="28">
        <v>5.5500000000000001E-2</v>
      </c>
      <c r="H10" s="29"/>
    </row>
    <row r="11" spans="2:9" ht="15.75" customHeight="1" x14ac:dyDescent="0.2">
      <c r="B11" s="25" t="s">
        <v>131</v>
      </c>
      <c r="C11" s="25" t="s">
        <v>132</v>
      </c>
      <c r="D11" s="25" t="s">
        <v>133</v>
      </c>
      <c r="E11" s="26">
        <v>37087</v>
      </c>
      <c r="F11" s="27">
        <v>532.37</v>
      </c>
      <c r="G11" s="28">
        <v>5.5399999999999998E-2</v>
      </c>
      <c r="H11" s="29"/>
    </row>
    <row r="12" spans="2:9" ht="15.75" customHeight="1" x14ac:dyDescent="0.2">
      <c r="B12" s="25" t="s">
        <v>139</v>
      </c>
      <c r="C12" s="25" t="s">
        <v>140</v>
      </c>
      <c r="D12" s="25" t="s">
        <v>141</v>
      </c>
      <c r="E12" s="26">
        <v>23500</v>
      </c>
      <c r="F12" s="27">
        <v>370.22</v>
      </c>
      <c r="G12" s="28">
        <v>3.85E-2</v>
      </c>
      <c r="H12" s="29"/>
    </row>
    <row r="13" spans="2:9" ht="15.75" customHeight="1" x14ac:dyDescent="0.2">
      <c r="B13" s="25" t="s">
        <v>691</v>
      </c>
      <c r="C13" s="25" t="s">
        <v>692</v>
      </c>
      <c r="D13" s="25" t="s">
        <v>215</v>
      </c>
      <c r="E13" s="26">
        <v>40500</v>
      </c>
      <c r="F13" s="27">
        <v>364.3</v>
      </c>
      <c r="G13" s="28">
        <v>3.7900000000000003E-2</v>
      </c>
      <c r="H13" s="29"/>
    </row>
    <row r="14" spans="2:9" ht="15.75" customHeight="1" x14ac:dyDescent="0.2">
      <c r="B14" s="25" t="s">
        <v>693</v>
      </c>
      <c r="C14" s="25" t="s">
        <v>694</v>
      </c>
      <c r="D14" s="25" t="s">
        <v>133</v>
      </c>
      <c r="E14" s="26">
        <v>6515</v>
      </c>
      <c r="F14" s="27">
        <v>349.9</v>
      </c>
      <c r="G14" s="28">
        <v>3.6400000000000002E-2</v>
      </c>
      <c r="H14" s="29"/>
    </row>
    <row r="15" spans="2:9" ht="15.75" customHeight="1" x14ac:dyDescent="0.2">
      <c r="B15" s="25" t="s">
        <v>359</v>
      </c>
      <c r="C15" s="25" t="s">
        <v>360</v>
      </c>
      <c r="D15" s="25" t="s">
        <v>344</v>
      </c>
      <c r="E15" s="26">
        <v>32239</v>
      </c>
      <c r="F15" s="27">
        <v>345.07</v>
      </c>
      <c r="G15" s="28">
        <v>3.5900000000000001E-2</v>
      </c>
      <c r="H15" s="29"/>
    </row>
    <row r="16" spans="2:9" ht="15.75" customHeight="1" x14ac:dyDescent="0.2">
      <c r="B16" s="25" t="s">
        <v>493</v>
      </c>
      <c r="C16" s="25" t="s">
        <v>494</v>
      </c>
      <c r="D16" s="25" t="s">
        <v>130</v>
      </c>
      <c r="E16" s="26">
        <v>180000</v>
      </c>
      <c r="F16" s="27">
        <v>336.87</v>
      </c>
      <c r="G16" s="28">
        <v>3.5000000000000003E-2</v>
      </c>
      <c r="H16" s="29"/>
    </row>
    <row r="17" spans="2:8" ht="15.75" customHeight="1" x14ac:dyDescent="0.2">
      <c r="B17" s="25" t="s">
        <v>271</v>
      </c>
      <c r="C17" s="25" t="s">
        <v>272</v>
      </c>
      <c r="D17" s="25" t="s">
        <v>195</v>
      </c>
      <c r="E17" s="26">
        <v>24180</v>
      </c>
      <c r="F17" s="27">
        <v>268.77999999999997</v>
      </c>
      <c r="G17" s="28">
        <v>2.8000000000000001E-2</v>
      </c>
      <c r="H17" s="29"/>
    </row>
    <row r="18" spans="2:8" ht="15.75" customHeight="1" x14ac:dyDescent="0.2">
      <c r="B18" s="25" t="s">
        <v>254</v>
      </c>
      <c r="C18" s="25" t="s">
        <v>255</v>
      </c>
      <c r="D18" s="25" t="s">
        <v>130</v>
      </c>
      <c r="E18" s="26">
        <v>26900</v>
      </c>
      <c r="F18" s="27">
        <v>261.87</v>
      </c>
      <c r="G18" s="28">
        <v>2.7199999999999998E-2</v>
      </c>
      <c r="H18" s="29"/>
    </row>
    <row r="19" spans="2:8" ht="15.75" customHeight="1" x14ac:dyDescent="0.2">
      <c r="B19" s="25" t="s">
        <v>265</v>
      </c>
      <c r="C19" s="25" t="s">
        <v>266</v>
      </c>
      <c r="D19" s="25" t="s">
        <v>141</v>
      </c>
      <c r="E19" s="26">
        <v>2528</v>
      </c>
      <c r="F19" s="27">
        <v>252.9</v>
      </c>
      <c r="G19" s="28">
        <v>2.63E-2</v>
      </c>
      <c r="H19" s="29"/>
    </row>
    <row r="20" spans="2:8" ht="15.75" customHeight="1" x14ac:dyDescent="0.2">
      <c r="B20" s="25" t="s">
        <v>491</v>
      </c>
      <c r="C20" s="25" t="s">
        <v>492</v>
      </c>
      <c r="D20" s="25" t="s">
        <v>450</v>
      </c>
      <c r="E20" s="26">
        <v>136000</v>
      </c>
      <c r="F20" s="27">
        <v>250.04</v>
      </c>
      <c r="G20" s="28">
        <v>2.5999999999999999E-2</v>
      </c>
      <c r="H20" s="29"/>
    </row>
    <row r="21" spans="2:8" ht="15.75" customHeight="1" x14ac:dyDescent="0.2">
      <c r="B21" s="25" t="s">
        <v>342</v>
      </c>
      <c r="C21" s="25" t="s">
        <v>343</v>
      </c>
      <c r="D21" s="25" t="s">
        <v>344</v>
      </c>
      <c r="E21" s="26">
        <v>5355</v>
      </c>
      <c r="F21" s="27">
        <v>238.71</v>
      </c>
      <c r="G21" s="28">
        <v>2.4799999999999999E-2</v>
      </c>
      <c r="H21" s="29"/>
    </row>
    <row r="22" spans="2:8" ht="15.75" customHeight="1" x14ac:dyDescent="0.2">
      <c r="B22" s="25" t="s">
        <v>285</v>
      </c>
      <c r="C22" s="25" t="s">
        <v>286</v>
      </c>
      <c r="D22" s="25" t="s">
        <v>287</v>
      </c>
      <c r="E22" s="26">
        <v>44850</v>
      </c>
      <c r="F22" s="27">
        <v>206.24</v>
      </c>
      <c r="G22" s="28">
        <v>2.1499999999999998E-2</v>
      </c>
      <c r="H22" s="29"/>
    </row>
    <row r="23" spans="2:8" ht="15.75" customHeight="1" x14ac:dyDescent="0.2">
      <c r="B23" s="25" t="s">
        <v>695</v>
      </c>
      <c r="C23" s="25" t="s">
        <v>696</v>
      </c>
      <c r="D23" s="25" t="s">
        <v>307</v>
      </c>
      <c r="E23" s="26">
        <v>73492</v>
      </c>
      <c r="F23" s="27">
        <v>202.54</v>
      </c>
      <c r="G23" s="28">
        <v>2.1100000000000001E-2</v>
      </c>
      <c r="H23" s="29"/>
    </row>
    <row r="24" spans="2:8" ht="15.75" customHeight="1" x14ac:dyDescent="0.2">
      <c r="B24" s="25" t="s">
        <v>167</v>
      </c>
      <c r="C24" s="25" t="s">
        <v>260</v>
      </c>
      <c r="D24" s="25" t="s">
        <v>155</v>
      </c>
      <c r="E24" s="26">
        <v>2670</v>
      </c>
      <c r="F24" s="27">
        <v>191.25</v>
      </c>
      <c r="G24" s="28">
        <v>1.9900000000000001E-2</v>
      </c>
      <c r="H24" s="29"/>
    </row>
    <row r="25" spans="2:8" ht="15.75" customHeight="1" x14ac:dyDescent="0.2">
      <c r="B25" s="25" t="s">
        <v>340</v>
      </c>
      <c r="C25" s="25" t="s">
        <v>341</v>
      </c>
      <c r="D25" s="25" t="s">
        <v>133</v>
      </c>
      <c r="E25" s="26">
        <v>3200</v>
      </c>
      <c r="F25" s="27">
        <v>174.93</v>
      </c>
      <c r="G25" s="28">
        <v>1.8200000000000001E-2</v>
      </c>
      <c r="H25" s="29"/>
    </row>
    <row r="26" spans="2:8" ht="15.75" customHeight="1" x14ac:dyDescent="0.2">
      <c r="B26" s="25" t="s">
        <v>210</v>
      </c>
      <c r="C26" s="25" t="s">
        <v>211</v>
      </c>
      <c r="D26" s="25" t="s">
        <v>212</v>
      </c>
      <c r="E26" s="26">
        <v>9712</v>
      </c>
      <c r="F26" s="27">
        <v>173.94</v>
      </c>
      <c r="G26" s="28">
        <v>1.8100000000000002E-2</v>
      </c>
      <c r="H26" s="29"/>
    </row>
    <row r="27" spans="2:8" ht="15.75" customHeight="1" x14ac:dyDescent="0.2">
      <c r="B27" s="25" t="s">
        <v>269</v>
      </c>
      <c r="C27" s="25" t="s">
        <v>270</v>
      </c>
      <c r="D27" s="25" t="s">
        <v>206</v>
      </c>
      <c r="E27" s="26">
        <v>2000</v>
      </c>
      <c r="F27" s="27">
        <v>165.95</v>
      </c>
      <c r="G27" s="28">
        <v>1.7299999999999999E-2</v>
      </c>
      <c r="H27" s="29"/>
    </row>
    <row r="28" spans="2:8" ht="15.75" customHeight="1" x14ac:dyDescent="0.2">
      <c r="B28" s="25" t="s">
        <v>213</v>
      </c>
      <c r="C28" s="25" t="s">
        <v>214</v>
      </c>
      <c r="D28" s="25" t="s">
        <v>215</v>
      </c>
      <c r="E28" s="26">
        <v>16000</v>
      </c>
      <c r="F28" s="27">
        <v>161.21</v>
      </c>
      <c r="G28" s="28">
        <v>1.6799999999999999E-2</v>
      </c>
      <c r="H28" s="29"/>
    </row>
    <row r="29" spans="2:8" ht="15.75" customHeight="1" x14ac:dyDescent="0.2">
      <c r="B29" s="25" t="s">
        <v>275</v>
      </c>
      <c r="C29" s="25" t="s">
        <v>276</v>
      </c>
      <c r="D29" s="25" t="s">
        <v>133</v>
      </c>
      <c r="E29" s="26">
        <v>13500</v>
      </c>
      <c r="F29" s="27">
        <v>158.24</v>
      </c>
      <c r="G29" s="28">
        <v>1.6500000000000001E-2</v>
      </c>
      <c r="H29" s="29"/>
    </row>
    <row r="30" spans="2:8" ht="15.75" customHeight="1" x14ac:dyDescent="0.2">
      <c r="B30" s="25" t="s">
        <v>427</v>
      </c>
      <c r="C30" s="25" t="s">
        <v>428</v>
      </c>
      <c r="D30" s="25" t="s">
        <v>416</v>
      </c>
      <c r="E30" s="26">
        <v>4125</v>
      </c>
      <c r="F30" s="27">
        <v>149.66999999999999</v>
      </c>
      <c r="G30" s="28">
        <v>1.5599999999999999E-2</v>
      </c>
      <c r="H30" s="29"/>
    </row>
    <row r="31" spans="2:8" ht="15.75" customHeight="1" x14ac:dyDescent="0.2">
      <c r="B31" s="25" t="s">
        <v>697</v>
      </c>
      <c r="C31" s="25" t="s">
        <v>698</v>
      </c>
      <c r="D31" s="25" t="s">
        <v>180</v>
      </c>
      <c r="E31" s="26">
        <v>7953</v>
      </c>
      <c r="F31" s="27">
        <v>147.54</v>
      </c>
      <c r="G31" s="28">
        <v>1.5299999999999999E-2</v>
      </c>
      <c r="H31" s="29"/>
    </row>
    <row r="32" spans="2:8" ht="15.75" customHeight="1" x14ac:dyDescent="0.2">
      <c r="B32" s="25" t="s">
        <v>699</v>
      </c>
      <c r="C32" s="25" t="s">
        <v>700</v>
      </c>
      <c r="D32" s="25" t="s">
        <v>279</v>
      </c>
      <c r="E32" s="26">
        <v>133</v>
      </c>
      <c r="F32" s="27">
        <v>144.55000000000001</v>
      </c>
      <c r="G32" s="28">
        <v>1.4999999999999999E-2</v>
      </c>
      <c r="H32" s="29"/>
    </row>
    <row r="33" spans="2:8" ht="15.75" customHeight="1" x14ac:dyDescent="0.2">
      <c r="B33" s="25" t="s">
        <v>150</v>
      </c>
      <c r="C33" s="25" t="s">
        <v>151</v>
      </c>
      <c r="D33" s="25" t="s">
        <v>152</v>
      </c>
      <c r="E33" s="26">
        <v>16800</v>
      </c>
      <c r="F33" s="27">
        <v>143.88</v>
      </c>
      <c r="G33" s="28">
        <v>1.4999999999999999E-2</v>
      </c>
      <c r="H33" s="29"/>
    </row>
    <row r="34" spans="2:8" ht="15.75" customHeight="1" x14ac:dyDescent="0.2">
      <c r="B34" s="25" t="s">
        <v>507</v>
      </c>
      <c r="C34" s="25" t="s">
        <v>508</v>
      </c>
      <c r="D34" s="25" t="s">
        <v>509</v>
      </c>
      <c r="E34" s="26">
        <v>11500</v>
      </c>
      <c r="F34" s="27">
        <v>128.9</v>
      </c>
      <c r="G34" s="28">
        <v>1.34E-2</v>
      </c>
      <c r="H34" s="29"/>
    </row>
    <row r="35" spans="2:8" ht="15.75" customHeight="1" x14ac:dyDescent="0.2">
      <c r="B35" s="25" t="s">
        <v>701</v>
      </c>
      <c r="C35" s="25" t="s">
        <v>702</v>
      </c>
      <c r="D35" s="25" t="s">
        <v>294</v>
      </c>
      <c r="E35" s="26">
        <v>4044</v>
      </c>
      <c r="F35" s="27">
        <v>117.27</v>
      </c>
      <c r="G35" s="28">
        <v>1.2200000000000001E-2</v>
      </c>
      <c r="H35" s="29"/>
    </row>
    <row r="36" spans="2:8" ht="15.75" customHeight="1" x14ac:dyDescent="0.2">
      <c r="B36" s="25" t="s">
        <v>282</v>
      </c>
      <c r="C36" s="25" t="s">
        <v>283</v>
      </c>
      <c r="D36" s="25" t="s">
        <v>284</v>
      </c>
      <c r="E36" s="26">
        <v>93500</v>
      </c>
      <c r="F36" s="27">
        <v>114.91</v>
      </c>
      <c r="G36" s="28">
        <v>1.2E-2</v>
      </c>
      <c r="H36" s="29"/>
    </row>
    <row r="37" spans="2:8" ht="15.75" customHeight="1" x14ac:dyDescent="0.2">
      <c r="B37" s="25" t="s">
        <v>371</v>
      </c>
      <c r="C37" s="25" t="s">
        <v>372</v>
      </c>
      <c r="D37" s="25" t="s">
        <v>294</v>
      </c>
      <c r="E37" s="26">
        <v>36900</v>
      </c>
      <c r="F37" s="27">
        <v>110.72</v>
      </c>
      <c r="G37" s="28">
        <v>1.15E-2</v>
      </c>
      <c r="H37" s="29"/>
    </row>
    <row r="38" spans="2:8" ht="15.75" customHeight="1" x14ac:dyDescent="0.2">
      <c r="B38" s="25" t="s">
        <v>429</v>
      </c>
      <c r="C38" s="25" t="s">
        <v>430</v>
      </c>
      <c r="D38" s="25" t="s">
        <v>331</v>
      </c>
      <c r="E38" s="26">
        <v>43464</v>
      </c>
      <c r="F38" s="27">
        <v>95.43</v>
      </c>
      <c r="G38" s="28">
        <v>9.9000000000000008E-3</v>
      </c>
      <c r="H38" s="29"/>
    </row>
    <row r="39" spans="2:8" ht="15.75" customHeight="1" x14ac:dyDescent="0.2">
      <c r="B39" s="25" t="s">
        <v>202</v>
      </c>
      <c r="C39" s="25" t="s">
        <v>203</v>
      </c>
      <c r="D39" s="25" t="s">
        <v>130</v>
      </c>
      <c r="E39" s="26">
        <v>5129</v>
      </c>
      <c r="F39" s="27">
        <v>90.21</v>
      </c>
      <c r="G39" s="28">
        <v>9.4000000000000004E-3</v>
      </c>
      <c r="H39" s="29"/>
    </row>
    <row r="40" spans="2:8" ht="15.75" customHeight="1" x14ac:dyDescent="0.2">
      <c r="B40" s="25" t="s">
        <v>481</v>
      </c>
      <c r="C40" s="25" t="s">
        <v>482</v>
      </c>
      <c r="D40" s="25" t="s">
        <v>155</v>
      </c>
      <c r="E40" s="26">
        <v>8000</v>
      </c>
      <c r="F40" s="27">
        <v>89.75</v>
      </c>
      <c r="G40" s="28">
        <v>9.2999999999999992E-3</v>
      </c>
      <c r="H40" s="29"/>
    </row>
    <row r="41" spans="2:8" ht="15.75" customHeight="1" x14ac:dyDescent="0.2">
      <c r="B41" s="25" t="s">
        <v>527</v>
      </c>
      <c r="C41" s="25" t="s">
        <v>528</v>
      </c>
      <c r="D41" s="25" t="s">
        <v>358</v>
      </c>
      <c r="E41" s="26">
        <v>196</v>
      </c>
      <c r="F41" s="27">
        <v>77.7</v>
      </c>
      <c r="G41" s="28">
        <v>8.0999999999999996E-3</v>
      </c>
      <c r="H41" s="29"/>
    </row>
    <row r="42" spans="2:8" ht="15.75" customHeight="1" x14ac:dyDescent="0.2">
      <c r="B42" s="25" t="s">
        <v>361</v>
      </c>
      <c r="C42" s="25" t="s">
        <v>362</v>
      </c>
      <c r="D42" s="25" t="s">
        <v>294</v>
      </c>
      <c r="E42" s="26">
        <v>1722</v>
      </c>
      <c r="F42" s="27">
        <v>56.07</v>
      </c>
      <c r="G42" s="28">
        <v>5.7999999999999996E-3</v>
      </c>
      <c r="H42" s="29"/>
    </row>
    <row r="43" spans="2:8" ht="15.75" customHeight="1" x14ac:dyDescent="0.2">
      <c r="B43" s="25" t="s">
        <v>288</v>
      </c>
      <c r="C43" s="25" t="s">
        <v>289</v>
      </c>
      <c r="D43" s="25" t="s">
        <v>188</v>
      </c>
      <c r="E43" s="26">
        <v>4747</v>
      </c>
      <c r="F43" s="27">
        <v>48.61</v>
      </c>
      <c r="G43" s="28">
        <v>5.1000000000000004E-3</v>
      </c>
      <c r="H43" s="29"/>
    </row>
    <row r="44" spans="2:8" ht="15.75" customHeight="1" x14ac:dyDescent="0.2">
      <c r="B44" s="25" t="s">
        <v>310</v>
      </c>
      <c r="C44" s="25" t="s">
        <v>311</v>
      </c>
      <c r="D44" s="25" t="s">
        <v>155</v>
      </c>
      <c r="E44" s="26">
        <v>4423</v>
      </c>
      <c r="F44" s="27">
        <v>46.59</v>
      </c>
      <c r="G44" s="28">
        <v>4.7999999999999996E-3</v>
      </c>
      <c r="H44" s="29"/>
    </row>
    <row r="45" spans="2:8" ht="15.75" customHeight="1" x14ac:dyDescent="0.2">
      <c r="B45" s="24" t="s">
        <v>99</v>
      </c>
      <c r="C45" s="24"/>
      <c r="D45" s="24"/>
      <c r="E45" s="30"/>
      <c r="F45" s="31">
        <v>9239.64</v>
      </c>
      <c r="G45" s="32">
        <v>0.96120000000000005</v>
      </c>
      <c r="H45" s="33"/>
    </row>
    <row r="46" spans="2:8" ht="15.75" customHeight="1" x14ac:dyDescent="0.2">
      <c r="B46" s="24" t="s">
        <v>158</v>
      </c>
      <c r="C46" s="25"/>
      <c r="D46" s="25"/>
      <c r="E46" s="26"/>
      <c r="F46" s="27"/>
      <c r="G46" s="28"/>
      <c r="H46" s="29"/>
    </row>
    <row r="47" spans="2:8" ht="15.75" customHeight="1" x14ac:dyDescent="0.2">
      <c r="B47" s="24" t="s">
        <v>99</v>
      </c>
      <c r="C47" s="25"/>
      <c r="D47" s="25"/>
      <c r="E47" s="26"/>
      <c r="F47" s="34" t="s">
        <v>101</v>
      </c>
      <c r="G47" s="35" t="s">
        <v>101</v>
      </c>
      <c r="H47" s="29"/>
    </row>
    <row r="48" spans="2:8" ht="15.75" customHeight="1" x14ac:dyDescent="0.2">
      <c r="B48" s="25"/>
      <c r="C48" s="25"/>
      <c r="D48" s="25"/>
      <c r="E48" s="26"/>
      <c r="F48" s="27"/>
      <c r="G48" s="28"/>
      <c r="H48" s="29"/>
    </row>
    <row r="49" spans="2:8" ht="15.75" customHeight="1" x14ac:dyDescent="0.2">
      <c r="B49" s="36" t="s">
        <v>103</v>
      </c>
      <c r="C49" s="36"/>
      <c r="D49" s="36"/>
      <c r="E49" s="37"/>
      <c r="F49" s="31">
        <v>9239.64</v>
      </c>
      <c r="G49" s="32">
        <v>0.96120000000000005</v>
      </c>
      <c r="H49" s="33"/>
    </row>
    <row r="50" spans="2:8" ht="15.75" customHeight="1" x14ac:dyDescent="0.2">
      <c r="B50" s="25"/>
      <c r="C50" s="25"/>
      <c r="D50" s="25"/>
      <c r="E50" s="26"/>
      <c r="F50" s="27"/>
      <c r="G50" s="28"/>
      <c r="H50" s="29"/>
    </row>
    <row r="51" spans="2:8" ht="15.75" customHeight="1" x14ac:dyDescent="0.2">
      <c r="B51" s="25"/>
      <c r="C51" s="25"/>
      <c r="D51" s="25"/>
      <c r="E51" s="26"/>
      <c r="F51" s="27"/>
      <c r="G51" s="28"/>
      <c r="H51" s="29"/>
    </row>
    <row r="52" spans="2:8" ht="15.75" customHeight="1" x14ac:dyDescent="0.2">
      <c r="B52" s="24" t="s">
        <v>104</v>
      </c>
      <c r="C52" s="25"/>
      <c r="D52" s="25"/>
      <c r="E52" s="26"/>
      <c r="F52" s="27"/>
      <c r="G52" s="28"/>
      <c r="H52" s="29"/>
    </row>
    <row r="53" spans="2:8" ht="15.75" customHeight="1" x14ac:dyDescent="0.2">
      <c r="B53" s="25" t="s">
        <v>105</v>
      </c>
      <c r="C53" s="25"/>
      <c r="D53" s="25"/>
      <c r="E53" s="26"/>
      <c r="F53" s="27">
        <v>382.77</v>
      </c>
      <c r="G53" s="28">
        <v>3.9800000000000002E-2</v>
      </c>
      <c r="H53" s="29"/>
    </row>
    <row r="54" spans="2:8" ht="15.75" customHeight="1" x14ac:dyDescent="0.2">
      <c r="B54" s="24" t="s">
        <v>99</v>
      </c>
      <c r="C54" s="24"/>
      <c r="D54" s="24"/>
      <c r="E54" s="30"/>
      <c r="F54" s="31">
        <v>382.77</v>
      </c>
      <c r="G54" s="32">
        <v>3.9800000000000002E-2</v>
      </c>
      <c r="H54" s="33"/>
    </row>
    <row r="55" spans="2:8" ht="15.75" customHeight="1" x14ac:dyDescent="0.2">
      <c r="B55" s="25"/>
      <c r="C55" s="25"/>
      <c r="D55" s="25"/>
      <c r="E55" s="26"/>
      <c r="F55" s="27"/>
      <c r="G55" s="28"/>
      <c r="H55" s="29"/>
    </row>
    <row r="56" spans="2:8" ht="15.75" customHeight="1" x14ac:dyDescent="0.2">
      <c r="B56" s="36" t="s">
        <v>103</v>
      </c>
      <c r="C56" s="36"/>
      <c r="D56" s="36"/>
      <c r="E56" s="37"/>
      <c r="F56" s="31">
        <v>382.77</v>
      </c>
      <c r="G56" s="32">
        <v>3.9800000000000002E-2</v>
      </c>
      <c r="H56" s="33"/>
    </row>
    <row r="57" spans="2:8" ht="15.75" customHeight="1" x14ac:dyDescent="0.2">
      <c r="B57" s="25" t="s">
        <v>106</v>
      </c>
      <c r="C57" s="25"/>
      <c r="D57" s="25"/>
      <c r="E57" s="26"/>
      <c r="F57" s="38">
        <v>-10.42</v>
      </c>
      <c r="G57" s="39">
        <v>-1.0000000000001119E-3</v>
      </c>
      <c r="H57" s="29"/>
    </row>
    <row r="58" spans="2:8" ht="15.75" customHeight="1" x14ac:dyDescent="0.2">
      <c r="B58" s="40" t="s">
        <v>107</v>
      </c>
      <c r="C58" s="40"/>
      <c r="D58" s="40"/>
      <c r="E58" s="41"/>
      <c r="F58" s="42">
        <v>9611.99</v>
      </c>
      <c r="G58" s="43">
        <v>1</v>
      </c>
      <c r="H58" s="44"/>
    </row>
    <row r="59" spans="2:8" ht="15.75" customHeight="1" thickBot="1" x14ac:dyDescent="0.25">
      <c r="B59" s="2"/>
    </row>
    <row r="60" spans="2:8" ht="27" customHeight="1" thickBot="1" x14ac:dyDescent="0.25">
      <c r="B60" s="57" t="s">
        <v>785</v>
      </c>
      <c r="C60" s="58" t="s">
        <v>786</v>
      </c>
      <c r="D60" s="58" t="s">
        <v>787</v>
      </c>
      <c r="E60" s="59" t="s">
        <v>788</v>
      </c>
      <c r="G60" s="2"/>
      <c r="H60" s="2"/>
    </row>
    <row r="61" spans="2:8" ht="29.25" customHeight="1" x14ac:dyDescent="0.2">
      <c r="B61" s="60" t="s">
        <v>70</v>
      </c>
      <c r="C61" s="99"/>
      <c r="D61" s="102" t="s">
        <v>835</v>
      </c>
      <c r="E61" s="104"/>
      <c r="G61" s="2"/>
      <c r="H61" s="2"/>
    </row>
    <row r="62" spans="2:8" ht="39.950000000000003" customHeight="1" x14ac:dyDescent="0.2">
      <c r="B62" s="61" t="s">
        <v>851</v>
      </c>
      <c r="C62" s="100"/>
      <c r="D62" s="103"/>
      <c r="E62" s="100"/>
      <c r="G62" s="2"/>
      <c r="H62" s="2"/>
    </row>
    <row r="63" spans="2:8" ht="39.950000000000003" customHeight="1" x14ac:dyDescent="0.2">
      <c r="B63" s="61" t="s">
        <v>852</v>
      </c>
      <c r="C63" s="100"/>
      <c r="D63" s="103"/>
      <c r="E63" s="100"/>
      <c r="G63" s="2"/>
      <c r="H63" s="2"/>
    </row>
    <row r="64" spans="2:8" ht="23.25" customHeight="1" thickBot="1" x14ac:dyDescent="0.25">
      <c r="B64" s="63" t="s">
        <v>809</v>
      </c>
      <c r="C64" s="101"/>
      <c r="D64" s="67" t="s">
        <v>809</v>
      </c>
      <c r="E64" s="105"/>
      <c r="G64" s="2"/>
      <c r="H64" s="2"/>
    </row>
    <row r="66" spans="2:16" ht="12" x14ac:dyDescent="0.2">
      <c r="B66" s="2" t="s">
        <v>789</v>
      </c>
      <c r="C66" s="2"/>
      <c r="D66" s="2"/>
      <c r="G66" s="2"/>
      <c r="H66" s="2"/>
    </row>
    <row r="67" spans="2:16" ht="12" x14ac:dyDescent="0.2">
      <c r="B67" s="3" t="s">
        <v>790</v>
      </c>
      <c r="C67" s="2"/>
      <c r="D67" s="2"/>
      <c r="G67" s="2"/>
      <c r="H67"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1:C64"/>
    <mergeCell ref="D61:D63"/>
    <mergeCell ref="E61:E64"/>
  </mergeCells>
  <hyperlinks>
    <hyperlink ref="I1" location="'Sheet1'!A1" display="Index" xr:uid="{48EDB34B-EB0F-45B8-988A-71C094500E7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3D5D7-2713-435A-8F64-43CB45AD44B9}">
  <dimension ref="B1:P95"/>
  <sheetViews>
    <sheetView workbookViewId="0"/>
  </sheetViews>
  <sheetFormatPr defaultColWidth="9.140625" defaultRowHeight="15.75" customHeight="1" x14ac:dyDescent="0.2"/>
  <cols>
    <col min="1" max="1" width="3.5703125" style="2" customWidth="1"/>
    <col min="2" max="2" width="50.42578125" style="9" customWidth="1"/>
    <col min="3" max="3" width="28.140625" style="9" customWidth="1"/>
    <col min="4" max="4" width="26.5703125" style="9" customWidth="1"/>
    <col min="5" max="5" width="28.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134</v>
      </c>
      <c r="C7" s="25" t="s">
        <v>135</v>
      </c>
      <c r="D7" s="25" t="s">
        <v>130</v>
      </c>
      <c r="E7" s="26">
        <v>773615</v>
      </c>
      <c r="F7" s="27">
        <v>12156.97</v>
      </c>
      <c r="G7" s="28">
        <v>5.5300000000000002E-2</v>
      </c>
      <c r="H7" s="29"/>
    </row>
    <row r="8" spans="2:9" ht="15.75" customHeight="1" x14ac:dyDescent="0.2">
      <c r="B8" s="25" t="s">
        <v>128</v>
      </c>
      <c r="C8" s="25" t="s">
        <v>129</v>
      </c>
      <c r="D8" s="25" t="s">
        <v>130</v>
      </c>
      <c r="E8" s="26">
        <v>1245644</v>
      </c>
      <c r="F8" s="27">
        <v>11942.61</v>
      </c>
      <c r="G8" s="28">
        <v>5.4300000000000001E-2</v>
      </c>
      <c r="H8" s="29"/>
    </row>
    <row r="9" spans="2:9" ht="15.75" customHeight="1" x14ac:dyDescent="0.2">
      <c r="B9" s="25" t="s">
        <v>131</v>
      </c>
      <c r="C9" s="25" t="s">
        <v>132</v>
      </c>
      <c r="D9" s="25" t="s">
        <v>133</v>
      </c>
      <c r="E9" s="26">
        <v>499425</v>
      </c>
      <c r="F9" s="27">
        <v>7169</v>
      </c>
      <c r="G9" s="28">
        <v>3.2599999999999997E-2</v>
      </c>
      <c r="H9" s="29"/>
    </row>
    <row r="10" spans="2:9" ht="15.75" customHeight="1" x14ac:dyDescent="0.2">
      <c r="B10" s="25" t="s">
        <v>660</v>
      </c>
      <c r="C10" s="25" t="s">
        <v>661</v>
      </c>
      <c r="D10" s="25" t="s">
        <v>155</v>
      </c>
      <c r="E10" s="26">
        <v>2729240</v>
      </c>
      <c r="F10" s="27">
        <v>6513.33</v>
      </c>
      <c r="G10" s="28">
        <v>2.9600000000000001E-2</v>
      </c>
      <c r="H10" s="29"/>
    </row>
    <row r="11" spans="2:9" ht="15.75" customHeight="1" x14ac:dyDescent="0.2">
      <c r="B11" s="25" t="s">
        <v>453</v>
      </c>
      <c r="C11" s="25" t="s">
        <v>454</v>
      </c>
      <c r="D11" s="25" t="s">
        <v>155</v>
      </c>
      <c r="E11" s="26">
        <v>2494718</v>
      </c>
      <c r="F11" s="27">
        <v>6491.26</v>
      </c>
      <c r="G11" s="28">
        <v>2.9499999999999998E-2</v>
      </c>
      <c r="H11" s="29"/>
    </row>
    <row r="12" spans="2:9" ht="15.75" customHeight="1" x14ac:dyDescent="0.2">
      <c r="B12" s="25" t="s">
        <v>145</v>
      </c>
      <c r="C12" s="25" t="s">
        <v>146</v>
      </c>
      <c r="D12" s="25" t="s">
        <v>147</v>
      </c>
      <c r="E12" s="26">
        <v>215328</v>
      </c>
      <c r="F12" s="27">
        <v>5182.9399999999996</v>
      </c>
      <c r="G12" s="28">
        <v>2.3599999999999999E-2</v>
      </c>
      <c r="H12" s="29"/>
    </row>
    <row r="13" spans="2:9" ht="15.75" customHeight="1" x14ac:dyDescent="0.2">
      <c r="B13" s="25" t="s">
        <v>429</v>
      </c>
      <c r="C13" s="25" t="s">
        <v>430</v>
      </c>
      <c r="D13" s="25" t="s">
        <v>331</v>
      </c>
      <c r="E13" s="26">
        <v>2234712</v>
      </c>
      <c r="F13" s="27">
        <v>4906.3100000000004</v>
      </c>
      <c r="G13" s="28">
        <v>2.23E-2</v>
      </c>
      <c r="H13" s="29"/>
    </row>
    <row r="14" spans="2:9" ht="15.75" customHeight="1" x14ac:dyDescent="0.2">
      <c r="B14" s="25" t="s">
        <v>613</v>
      </c>
      <c r="C14" s="25" t="s">
        <v>614</v>
      </c>
      <c r="D14" s="25" t="s">
        <v>314</v>
      </c>
      <c r="E14" s="26">
        <v>1681710</v>
      </c>
      <c r="F14" s="27">
        <v>4456.53</v>
      </c>
      <c r="G14" s="28">
        <v>2.0299999999999999E-2</v>
      </c>
      <c r="H14" s="29"/>
    </row>
    <row r="15" spans="2:9" ht="15.75" customHeight="1" x14ac:dyDescent="0.2">
      <c r="B15" s="25" t="s">
        <v>436</v>
      </c>
      <c r="C15" s="25" t="s">
        <v>437</v>
      </c>
      <c r="D15" s="25" t="s">
        <v>294</v>
      </c>
      <c r="E15" s="26">
        <v>1302634</v>
      </c>
      <c r="F15" s="27">
        <v>4333.21</v>
      </c>
      <c r="G15" s="28">
        <v>1.9699999999999999E-2</v>
      </c>
      <c r="H15" s="29"/>
    </row>
    <row r="16" spans="2:9" ht="15.75" customHeight="1" x14ac:dyDescent="0.2">
      <c r="B16" s="25" t="s">
        <v>527</v>
      </c>
      <c r="C16" s="25" t="s">
        <v>528</v>
      </c>
      <c r="D16" s="25" t="s">
        <v>358</v>
      </c>
      <c r="E16" s="26">
        <v>10822</v>
      </c>
      <c r="F16" s="27">
        <v>4290.24</v>
      </c>
      <c r="G16" s="28">
        <v>1.95E-2</v>
      </c>
      <c r="H16" s="29"/>
    </row>
    <row r="17" spans="2:8" ht="15.75" customHeight="1" x14ac:dyDescent="0.2">
      <c r="B17" s="25" t="s">
        <v>250</v>
      </c>
      <c r="C17" s="25" t="s">
        <v>251</v>
      </c>
      <c r="D17" s="25" t="s">
        <v>130</v>
      </c>
      <c r="E17" s="26">
        <v>750389</v>
      </c>
      <c r="F17" s="27">
        <v>4212.3100000000004</v>
      </c>
      <c r="G17" s="28">
        <v>1.9199999999999998E-2</v>
      </c>
      <c r="H17" s="29"/>
    </row>
    <row r="18" spans="2:8" ht="15.75" customHeight="1" x14ac:dyDescent="0.2">
      <c r="B18" s="25" t="s">
        <v>142</v>
      </c>
      <c r="C18" s="25" t="s">
        <v>143</v>
      </c>
      <c r="D18" s="25" t="s">
        <v>144</v>
      </c>
      <c r="E18" s="26">
        <v>164273</v>
      </c>
      <c r="F18" s="27">
        <v>4115.12</v>
      </c>
      <c r="G18" s="28">
        <v>1.8700000000000001E-2</v>
      </c>
      <c r="H18" s="29"/>
    </row>
    <row r="19" spans="2:8" ht="15.75" customHeight="1" x14ac:dyDescent="0.2">
      <c r="B19" s="25" t="s">
        <v>379</v>
      </c>
      <c r="C19" s="25" t="s">
        <v>380</v>
      </c>
      <c r="D19" s="25" t="s">
        <v>180</v>
      </c>
      <c r="E19" s="26">
        <v>82513</v>
      </c>
      <c r="F19" s="27">
        <v>3799.6</v>
      </c>
      <c r="G19" s="28">
        <v>1.7299999999999999E-2</v>
      </c>
      <c r="H19" s="29"/>
    </row>
    <row r="20" spans="2:8" ht="15.75" customHeight="1" x14ac:dyDescent="0.2">
      <c r="B20" s="25" t="s">
        <v>207</v>
      </c>
      <c r="C20" s="25" t="s">
        <v>208</v>
      </c>
      <c r="D20" s="25" t="s">
        <v>209</v>
      </c>
      <c r="E20" s="26">
        <v>881450</v>
      </c>
      <c r="F20" s="27">
        <v>3710.02</v>
      </c>
      <c r="G20" s="28">
        <v>1.6899999999999998E-2</v>
      </c>
      <c r="H20" s="29"/>
    </row>
    <row r="21" spans="2:8" ht="15.75" customHeight="1" x14ac:dyDescent="0.2">
      <c r="B21" s="25" t="s">
        <v>345</v>
      </c>
      <c r="C21" s="25" t="s">
        <v>346</v>
      </c>
      <c r="D21" s="25" t="s">
        <v>279</v>
      </c>
      <c r="E21" s="26">
        <v>709617</v>
      </c>
      <c r="F21" s="27">
        <v>3709.17</v>
      </c>
      <c r="G21" s="28">
        <v>1.6899999999999998E-2</v>
      </c>
      <c r="H21" s="29"/>
    </row>
    <row r="22" spans="2:8" ht="15.75" customHeight="1" x14ac:dyDescent="0.2">
      <c r="B22" s="25" t="s">
        <v>515</v>
      </c>
      <c r="C22" s="25" t="s">
        <v>516</v>
      </c>
      <c r="D22" s="25" t="s">
        <v>279</v>
      </c>
      <c r="E22" s="26">
        <v>121121</v>
      </c>
      <c r="F22" s="27">
        <v>3696.98</v>
      </c>
      <c r="G22" s="28">
        <v>1.6799999999999999E-2</v>
      </c>
      <c r="H22" s="29"/>
    </row>
    <row r="23" spans="2:8" ht="15.75" customHeight="1" x14ac:dyDescent="0.2">
      <c r="B23" s="25" t="s">
        <v>329</v>
      </c>
      <c r="C23" s="25" t="s">
        <v>330</v>
      </c>
      <c r="D23" s="25" t="s">
        <v>331</v>
      </c>
      <c r="E23" s="26">
        <v>180267</v>
      </c>
      <c r="F23" s="27">
        <v>3692.95</v>
      </c>
      <c r="G23" s="28">
        <v>1.6799999999999999E-2</v>
      </c>
      <c r="H23" s="29"/>
    </row>
    <row r="24" spans="2:8" ht="15.75" customHeight="1" x14ac:dyDescent="0.2">
      <c r="B24" s="25" t="s">
        <v>349</v>
      </c>
      <c r="C24" s="25" t="s">
        <v>350</v>
      </c>
      <c r="D24" s="25" t="s">
        <v>351</v>
      </c>
      <c r="E24" s="26">
        <v>449024</v>
      </c>
      <c r="F24" s="27">
        <v>3640.46</v>
      </c>
      <c r="G24" s="28">
        <v>1.66E-2</v>
      </c>
      <c r="H24" s="29"/>
    </row>
    <row r="25" spans="2:8" ht="15.75" customHeight="1" x14ac:dyDescent="0.2">
      <c r="B25" s="25" t="s">
        <v>421</v>
      </c>
      <c r="C25" s="25" t="s">
        <v>422</v>
      </c>
      <c r="D25" s="25" t="s">
        <v>358</v>
      </c>
      <c r="E25" s="26">
        <v>125243</v>
      </c>
      <c r="F25" s="27">
        <v>3536.99</v>
      </c>
      <c r="G25" s="28">
        <v>1.61E-2</v>
      </c>
      <c r="H25" s="29"/>
    </row>
    <row r="26" spans="2:8" ht="15.75" customHeight="1" x14ac:dyDescent="0.2">
      <c r="B26" s="25" t="s">
        <v>303</v>
      </c>
      <c r="C26" s="25" t="s">
        <v>304</v>
      </c>
      <c r="D26" s="25" t="s">
        <v>138</v>
      </c>
      <c r="E26" s="26">
        <v>77501</v>
      </c>
      <c r="F26" s="27">
        <v>3462.55</v>
      </c>
      <c r="G26" s="28">
        <v>1.5800000000000002E-2</v>
      </c>
      <c r="H26" s="29"/>
    </row>
    <row r="27" spans="2:8" ht="15.75" customHeight="1" x14ac:dyDescent="0.2">
      <c r="B27" s="25" t="s">
        <v>175</v>
      </c>
      <c r="C27" s="25" t="s">
        <v>176</v>
      </c>
      <c r="D27" s="25" t="s">
        <v>177</v>
      </c>
      <c r="E27" s="26">
        <v>70171</v>
      </c>
      <c r="F27" s="27">
        <v>3378.1</v>
      </c>
      <c r="G27" s="28">
        <v>1.54E-2</v>
      </c>
      <c r="H27" s="29"/>
    </row>
    <row r="28" spans="2:8" ht="15.75" customHeight="1" x14ac:dyDescent="0.2">
      <c r="B28" s="25" t="s">
        <v>703</v>
      </c>
      <c r="C28" s="25" t="s">
        <v>704</v>
      </c>
      <c r="D28" s="25" t="s">
        <v>155</v>
      </c>
      <c r="E28" s="26">
        <v>170783</v>
      </c>
      <c r="F28" s="27">
        <v>3293.21</v>
      </c>
      <c r="G28" s="28">
        <v>1.4999999999999999E-2</v>
      </c>
      <c r="H28" s="29"/>
    </row>
    <row r="29" spans="2:8" ht="15.75" customHeight="1" x14ac:dyDescent="0.2">
      <c r="B29" s="25" t="s">
        <v>202</v>
      </c>
      <c r="C29" s="25" t="s">
        <v>203</v>
      </c>
      <c r="D29" s="25" t="s">
        <v>130</v>
      </c>
      <c r="E29" s="26">
        <v>184688</v>
      </c>
      <c r="F29" s="27">
        <v>3248.2</v>
      </c>
      <c r="G29" s="28">
        <v>1.4800000000000001E-2</v>
      </c>
      <c r="H29" s="29"/>
    </row>
    <row r="30" spans="2:8" ht="15.75" customHeight="1" x14ac:dyDescent="0.2">
      <c r="B30" s="25" t="s">
        <v>139</v>
      </c>
      <c r="C30" s="25" t="s">
        <v>140</v>
      </c>
      <c r="D30" s="25" t="s">
        <v>141</v>
      </c>
      <c r="E30" s="26">
        <v>205509</v>
      </c>
      <c r="F30" s="27">
        <v>3237.59</v>
      </c>
      <c r="G30" s="28">
        <v>1.47E-2</v>
      </c>
      <c r="H30" s="29"/>
    </row>
    <row r="31" spans="2:8" ht="15.75" customHeight="1" x14ac:dyDescent="0.2">
      <c r="B31" s="25" t="s">
        <v>371</v>
      </c>
      <c r="C31" s="25" t="s">
        <v>372</v>
      </c>
      <c r="D31" s="25" t="s">
        <v>294</v>
      </c>
      <c r="E31" s="26">
        <v>1070454</v>
      </c>
      <c r="F31" s="27">
        <v>3211.9</v>
      </c>
      <c r="G31" s="28">
        <v>1.46E-2</v>
      </c>
      <c r="H31" s="29"/>
    </row>
    <row r="32" spans="2:8" ht="15.75" customHeight="1" x14ac:dyDescent="0.2">
      <c r="B32" s="25" t="s">
        <v>167</v>
      </c>
      <c r="C32" s="25" t="s">
        <v>260</v>
      </c>
      <c r="D32" s="25" t="s">
        <v>155</v>
      </c>
      <c r="E32" s="26">
        <v>44245</v>
      </c>
      <c r="F32" s="27">
        <v>3169.27</v>
      </c>
      <c r="G32" s="28">
        <v>1.44E-2</v>
      </c>
      <c r="H32" s="29"/>
    </row>
    <row r="33" spans="2:8" ht="15.75" customHeight="1" x14ac:dyDescent="0.2">
      <c r="B33" s="25" t="s">
        <v>359</v>
      </c>
      <c r="C33" s="25" t="s">
        <v>360</v>
      </c>
      <c r="D33" s="25" t="s">
        <v>344</v>
      </c>
      <c r="E33" s="26">
        <v>295395</v>
      </c>
      <c r="F33" s="27">
        <v>3161.76</v>
      </c>
      <c r="G33" s="28">
        <v>1.44E-2</v>
      </c>
      <c r="H33" s="29"/>
    </row>
    <row r="34" spans="2:8" ht="15.75" customHeight="1" x14ac:dyDescent="0.2">
      <c r="B34" s="25" t="s">
        <v>705</v>
      </c>
      <c r="C34" s="25" t="s">
        <v>706</v>
      </c>
      <c r="D34" s="25" t="s">
        <v>294</v>
      </c>
      <c r="E34" s="26">
        <v>214008</v>
      </c>
      <c r="F34" s="27">
        <v>3147.52</v>
      </c>
      <c r="G34" s="28">
        <v>1.43E-2</v>
      </c>
      <c r="H34" s="29"/>
    </row>
    <row r="35" spans="2:8" ht="15.75" customHeight="1" x14ac:dyDescent="0.2">
      <c r="B35" s="25" t="s">
        <v>252</v>
      </c>
      <c r="C35" s="25" t="s">
        <v>253</v>
      </c>
      <c r="D35" s="25" t="s">
        <v>133</v>
      </c>
      <c r="E35" s="26">
        <v>93223</v>
      </c>
      <c r="F35" s="27">
        <v>3129.31</v>
      </c>
      <c r="G35" s="28">
        <v>1.4200000000000001E-2</v>
      </c>
      <c r="H35" s="29"/>
    </row>
    <row r="36" spans="2:8" ht="15.75" customHeight="1" x14ac:dyDescent="0.2">
      <c r="B36" s="25" t="s">
        <v>273</v>
      </c>
      <c r="C36" s="25" t="s">
        <v>274</v>
      </c>
      <c r="D36" s="25" t="s">
        <v>180</v>
      </c>
      <c r="E36" s="26">
        <v>129576</v>
      </c>
      <c r="F36" s="27">
        <v>3053.46</v>
      </c>
      <c r="G36" s="28">
        <v>1.3899999999999999E-2</v>
      </c>
      <c r="H36" s="29"/>
    </row>
    <row r="37" spans="2:8" ht="15.75" customHeight="1" x14ac:dyDescent="0.2">
      <c r="B37" s="25" t="s">
        <v>423</v>
      </c>
      <c r="C37" s="25" t="s">
        <v>424</v>
      </c>
      <c r="D37" s="25" t="s">
        <v>279</v>
      </c>
      <c r="E37" s="26">
        <v>4634686</v>
      </c>
      <c r="F37" s="27">
        <v>2878.14</v>
      </c>
      <c r="G37" s="28">
        <v>1.3100000000000001E-2</v>
      </c>
      <c r="H37" s="29"/>
    </row>
    <row r="38" spans="2:8" ht="15.75" customHeight="1" x14ac:dyDescent="0.2">
      <c r="B38" s="25" t="s">
        <v>414</v>
      </c>
      <c r="C38" s="25" t="s">
        <v>415</v>
      </c>
      <c r="D38" s="25" t="s">
        <v>416</v>
      </c>
      <c r="E38" s="26">
        <v>254283</v>
      </c>
      <c r="F38" s="27">
        <v>2774.1</v>
      </c>
      <c r="G38" s="28">
        <v>1.26E-2</v>
      </c>
      <c r="H38" s="29"/>
    </row>
    <row r="39" spans="2:8" ht="15.75" customHeight="1" x14ac:dyDescent="0.2">
      <c r="B39" s="25" t="s">
        <v>354</v>
      </c>
      <c r="C39" s="25" t="s">
        <v>355</v>
      </c>
      <c r="D39" s="25" t="s">
        <v>209</v>
      </c>
      <c r="E39" s="26">
        <v>540096</v>
      </c>
      <c r="F39" s="27">
        <v>2765.56</v>
      </c>
      <c r="G39" s="28">
        <v>1.26E-2</v>
      </c>
      <c r="H39" s="29"/>
    </row>
    <row r="40" spans="2:8" ht="15.75" customHeight="1" x14ac:dyDescent="0.2">
      <c r="B40" s="25" t="s">
        <v>288</v>
      </c>
      <c r="C40" s="25" t="s">
        <v>289</v>
      </c>
      <c r="D40" s="25" t="s">
        <v>188</v>
      </c>
      <c r="E40" s="26">
        <v>264736</v>
      </c>
      <c r="F40" s="27">
        <v>2710.9</v>
      </c>
      <c r="G40" s="28">
        <v>1.23E-2</v>
      </c>
      <c r="H40" s="29"/>
    </row>
    <row r="41" spans="2:8" ht="15.75" customHeight="1" x14ac:dyDescent="0.2">
      <c r="B41" s="25" t="s">
        <v>503</v>
      </c>
      <c r="C41" s="25" t="s">
        <v>504</v>
      </c>
      <c r="D41" s="25" t="s">
        <v>344</v>
      </c>
      <c r="E41" s="26">
        <v>160605</v>
      </c>
      <c r="F41" s="27">
        <v>2691.26</v>
      </c>
      <c r="G41" s="28">
        <v>1.2200000000000001E-2</v>
      </c>
      <c r="H41" s="29"/>
    </row>
    <row r="42" spans="2:8" ht="15.75" customHeight="1" x14ac:dyDescent="0.2">
      <c r="B42" s="25" t="s">
        <v>433</v>
      </c>
      <c r="C42" s="25" t="s">
        <v>434</v>
      </c>
      <c r="D42" s="25" t="s">
        <v>435</v>
      </c>
      <c r="E42" s="26">
        <v>159844</v>
      </c>
      <c r="F42" s="27">
        <v>2617.21</v>
      </c>
      <c r="G42" s="28">
        <v>1.1900000000000001E-2</v>
      </c>
      <c r="H42" s="29"/>
    </row>
    <row r="43" spans="2:8" ht="15.75" customHeight="1" x14ac:dyDescent="0.2">
      <c r="B43" s="25" t="s">
        <v>254</v>
      </c>
      <c r="C43" s="25" t="s">
        <v>255</v>
      </c>
      <c r="D43" s="25" t="s">
        <v>130</v>
      </c>
      <c r="E43" s="26">
        <v>267145</v>
      </c>
      <c r="F43" s="27">
        <v>2600.66</v>
      </c>
      <c r="G43" s="28">
        <v>1.18E-2</v>
      </c>
      <c r="H43" s="29"/>
    </row>
    <row r="44" spans="2:8" ht="15.75" customHeight="1" x14ac:dyDescent="0.2">
      <c r="B44" s="25" t="s">
        <v>258</v>
      </c>
      <c r="C44" s="25" t="s">
        <v>259</v>
      </c>
      <c r="D44" s="25" t="s">
        <v>224</v>
      </c>
      <c r="E44" s="26">
        <v>1925099</v>
      </c>
      <c r="F44" s="27">
        <v>2564.23</v>
      </c>
      <c r="G44" s="28">
        <v>1.17E-2</v>
      </c>
      <c r="H44" s="29"/>
    </row>
    <row r="45" spans="2:8" ht="15.75" customHeight="1" x14ac:dyDescent="0.2">
      <c r="B45" s="25" t="s">
        <v>239</v>
      </c>
      <c r="C45" s="25" t="s">
        <v>240</v>
      </c>
      <c r="D45" s="25" t="s">
        <v>130</v>
      </c>
      <c r="E45" s="26">
        <v>1773041</v>
      </c>
      <c r="F45" s="27">
        <v>2552.29</v>
      </c>
      <c r="G45" s="28">
        <v>1.1599999999999999E-2</v>
      </c>
      <c r="H45" s="29"/>
    </row>
    <row r="46" spans="2:8" ht="15.75" customHeight="1" x14ac:dyDescent="0.2">
      <c r="B46" s="25" t="s">
        <v>352</v>
      </c>
      <c r="C46" s="25" t="s">
        <v>353</v>
      </c>
      <c r="D46" s="25" t="s">
        <v>279</v>
      </c>
      <c r="E46" s="26">
        <v>196915</v>
      </c>
      <c r="F46" s="27">
        <v>2505.94</v>
      </c>
      <c r="G46" s="28">
        <v>1.14E-2</v>
      </c>
      <c r="H46" s="29"/>
    </row>
    <row r="47" spans="2:8" ht="15.75" customHeight="1" x14ac:dyDescent="0.2">
      <c r="B47" s="25" t="s">
        <v>513</v>
      </c>
      <c r="C47" s="25" t="s">
        <v>514</v>
      </c>
      <c r="D47" s="25" t="s">
        <v>294</v>
      </c>
      <c r="E47" s="26">
        <v>150766</v>
      </c>
      <c r="F47" s="27">
        <v>2463.06</v>
      </c>
      <c r="G47" s="28">
        <v>1.12E-2</v>
      </c>
      <c r="H47" s="29"/>
    </row>
    <row r="48" spans="2:8" ht="15.75" customHeight="1" x14ac:dyDescent="0.2">
      <c r="B48" s="25" t="s">
        <v>707</v>
      </c>
      <c r="C48" s="25" t="s">
        <v>708</v>
      </c>
      <c r="D48" s="25" t="s">
        <v>155</v>
      </c>
      <c r="E48" s="26">
        <v>92792</v>
      </c>
      <c r="F48" s="27">
        <v>2408.9299999999998</v>
      </c>
      <c r="G48" s="28">
        <v>1.0999999999999999E-2</v>
      </c>
      <c r="H48" s="29"/>
    </row>
    <row r="49" spans="2:8" ht="15.75" customHeight="1" x14ac:dyDescent="0.2">
      <c r="B49" s="25" t="s">
        <v>261</v>
      </c>
      <c r="C49" s="25" t="s">
        <v>262</v>
      </c>
      <c r="D49" s="25" t="s">
        <v>141</v>
      </c>
      <c r="E49" s="26">
        <v>82382</v>
      </c>
      <c r="F49" s="27">
        <v>2402.2199999999998</v>
      </c>
      <c r="G49" s="28">
        <v>1.09E-2</v>
      </c>
      <c r="H49" s="29"/>
    </row>
    <row r="50" spans="2:8" ht="15.75" customHeight="1" x14ac:dyDescent="0.2">
      <c r="B50" s="25" t="s">
        <v>666</v>
      </c>
      <c r="C50" s="25" t="s">
        <v>667</v>
      </c>
      <c r="D50" s="25" t="s">
        <v>344</v>
      </c>
      <c r="E50" s="26">
        <v>138587</v>
      </c>
      <c r="F50" s="27">
        <v>2366.7199999999998</v>
      </c>
      <c r="G50" s="28">
        <v>1.0800000000000001E-2</v>
      </c>
      <c r="H50" s="29"/>
    </row>
    <row r="51" spans="2:8" ht="15.75" customHeight="1" x14ac:dyDescent="0.2">
      <c r="B51" s="25" t="s">
        <v>697</v>
      </c>
      <c r="C51" s="25" t="s">
        <v>698</v>
      </c>
      <c r="D51" s="25" t="s">
        <v>180</v>
      </c>
      <c r="E51" s="26">
        <v>126652</v>
      </c>
      <c r="F51" s="27">
        <v>2349.52</v>
      </c>
      <c r="G51" s="28">
        <v>1.0699999999999999E-2</v>
      </c>
      <c r="H51" s="29"/>
    </row>
    <row r="52" spans="2:8" ht="15.75" customHeight="1" x14ac:dyDescent="0.2">
      <c r="B52" s="25" t="s">
        <v>545</v>
      </c>
      <c r="C52" s="25" t="s">
        <v>546</v>
      </c>
      <c r="D52" s="25" t="s">
        <v>358</v>
      </c>
      <c r="E52" s="26">
        <v>377384</v>
      </c>
      <c r="F52" s="27">
        <v>2255.06</v>
      </c>
      <c r="G52" s="28">
        <v>1.03E-2</v>
      </c>
      <c r="H52" s="29"/>
    </row>
    <row r="53" spans="2:8" ht="15.75" customHeight="1" x14ac:dyDescent="0.2">
      <c r="B53" s="25" t="s">
        <v>263</v>
      </c>
      <c r="C53" s="25" t="s">
        <v>264</v>
      </c>
      <c r="D53" s="25" t="s">
        <v>141</v>
      </c>
      <c r="E53" s="26">
        <v>67237</v>
      </c>
      <c r="F53" s="27">
        <v>2243.4299999999998</v>
      </c>
      <c r="G53" s="28">
        <v>1.0200000000000001E-2</v>
      </c>
      <c r="H53" s="29"/>
    </row>
    <row r="54" spans="2:8" ht="15.75" customHeight="1" x14ac:dyDescent="0.2">
      <c r="B54" s="25" t="s">
        <v>709</v>
      </c>
      <c r="C54" s="25" t="s">
        <v>710</v>
      </c>
      <c r="D54" s="25" t="s">
        <v>133</v>
      </c>
      <c r="E54" s="26">
        <v>30698</v>
      </c>
      <c r="F54" s="27">
        <v>2224.71</v>
      </c>
      <c r="G54" s="28">
        <v>1.01E-2</v>
      </c>
      <c r="H54" s="29"/>
    </row>
    <row r="55" spans="2:8" ht="15.75" customHeight="1" x14ac:dyDescent="0.2">
      <c r="B55" s="25" t="s">
        <v>537</v>
      </c>
      <c r="C55" s="25" t="s">
        <v>538</v>
      </c>
      <c r="D55" s="25" t="s">
        <v>180</v>
      </c>
      <c r="E55" s="26">
        <v>1253569</v>
      </c>
      <c r="F55" s="27">
        <v>2185.6</v>
      </c>
      <c r="G55" s="28">
        <v>9.9000000000000008E-3</v>
      </c>
      <c r="H55" s="29"/>
    </row>
    <row r="56" spans="2:8" ht="15.75" customHeight="1" x14ac:dyDescent="0.2">
      <c r="B56" s="25" t="s">
        <v>479</v>
      </c>
      <c r="C56" s="25" t="s">
        <v>480</v>
      </c>
      <c r="D56" s="25" t="s">
        <v>279</v>
      </c>
      <c r="E56" s="26">
        <v>356600</v>
      </c>
      <c r="F56" s="27">
        <v>2147.4499999999998</v>
      </c>
      <c r="G56" s="28">
        <v>9.7999999999999997E-3</v>
      </c>
      <c r="H56" s="29"/>
    </row>
    <row r="57" spans="2:8" ht="15.75" customHeight="1" x14ac:dyDescent="0.2">
      <c r="B57" s="25" t="s">
        <v>148</v>
      </c>
      <c r="C57" s="25" t="s">
        <v>149</v>
      </c>
      <c r="D57" s="25" t="s">
        <v>133</v>
      </c>
      <c r="E57" s="26">
        <v>39648</v>
      </c>
      <c r="F57" s="27">
        <v>2059.08</v>
      </c>
      <c r="G57" s="28">
        <v>9.4000000000000004E-3</v>
      </c>
      <c r="H57" s="29"/>
    </row>
    <row r="58" spans="2:8" ht="15.75" customHeight="1" x14ac:dyDescent="0.2">
      <c r="B58" s="25" t="s">
        <v>412</v>
      </c>
      <c r="C58" s="25" t="s">
        <v>413</v>
      </c>
      <c r="D58" s="25" t="s">
        <v>279</v>
      </c>
      <c r="E58" s="26">
        <v>222678</v>
      </c>
      <c r="F58" s="27">
        <v>2042.63</v>
      </c>
      <c r="G58" s="28">
        <v>9.2999999999999992E-3</v>
      </c>
      <c r="H58" s="29"/>
    </row>
    <row r="59" spans="2:8" ht="15.75" customHeight="1" x14ac:dyDescent="0.2">
      <c r="B59" s="25" t="s">
        <v>408</v>
      </c>
      <c r="C59" s="25" t="s">
        <v>409</v>
      </c>
      <c r="D59" s="25" t="s">
        <v>358</v>
      </c>
      <c r="E59" s="26">
        <v>311804</v>
      </c>
      <c r="F59" s="27">
        <v>2006.61</v>
      </c>
      <c r="G59" s="28">
        <v>9.1000000000000004E-3</v>
      </c>
      <c r="H59" s="29"/>
    </row>
    <row r="60" spans="2:8" ht="15.75" customHeight="1" x14ac:dyDescent="0.2">
      <c r="B60" s="25" t="s">
        <v>256</v>
      </c>
      <c r="C60" s="25" t="s">
        <v>257</v>
      </c>
      <c r="D60" s="25" t="s">
        <v>144</v>
      </c>
      <c r="E60" s="26">
        <v>433991</v>
      </c>
      <c r="F60" s="27">
        <v>1908.26</v>
      </c>
      <c r="G60" s="28">
        <v>8.6999999999999994E-3</v>
      </c>
      <c r="H60" s="29"/>
    </row>
    <row r="61" spans="2:8" ht="15.75" customHeight="1" x14ac:dyDescent="0.2">
      <c r="B61" s="25" t="s">
        <v>193</v>
      </c>
      <c r="C61" s="25" t="s">
        <v>194</v>
      </c>
      <c r="D61" s="25" t="s">
        <v>195</v>
      </c>
      <c r="E61" s="26">
        <v>33007</v>
      </c>
      <c r="F61" s="27">
        <v>1850.98</v>
      </c>
      <c r="G61" s="28">
        <v>8.3999999999999995E-3</v>
      </c>
      <c r="H61" s="29"/>
    </row>
    <row r="62" spans="2:8" ht="15.75" customHeight="1" x14ac:dyDescent="0.2">
      <c r="B62" s="25" t="s">
        <v>562</v>
      </c>
      <c r="C62" s="25" t="s">
        <v>563</v>
      </c>
      <c r="D62" s="25" t="s">
        <v>435</v>
      </c>
      <c r="E62" s="26">
        <v>41692</v>
      </c>
      <c r="F62" s="27">
        <v>1836.22</v>
      </c>
      <c r="G62" s="28">
        <v>8.3999999999999995E-3</v>
      </c>
      <c r="H62" s="29"/>
    </row>
    <row r="63" spans="2:8" ht="15.75" customHeight="1" x14ac:dyDescent="0.2">
      <c r="B63" s="25" t="s">
        <v>549</v>
      </c>
      <c r="C63" s="25" t="s">
        <v>550</v>
      </c>
      <c r="D63" s="25" t="s">
        <v>155</v>
      </c>
      <c r="E63" s="26">
        <v>595166</v>
      </c>
      <c r="F63" s="27">
        <v>1771.51</v>
      </c>
      <c r="G63" s="28">
        <v>8.0999999999999996E-3</v>
      </c>
      <c r="H63" s="29"/>
    </row>
    <row r="64" spans="2:8" ht="15.75" customHeight="1" x14ac:dyDescent="0.2">
      <c r="B64" s="25" t="s">
        <v>397</v>
      </c>
      <c r="C64" s="25" t="s">
        <v>398</v>
      </c>
      <c r="D64" s="25" t="s">
        <v>130</v>
      </c>
      <c r="E64" s="26">
        <v>1474857</v>
      </c>
      <c r="F64" s="27">
        <v>1720.42</v>
      </c>
      <c r="G64" s="28">
        <v>7.7999999999999996E-3</v>
      </c>
      <c r="H64" s="29"/>
    </row>
    <row r="65" spans="2:16" ht="15.75" customHeight="1" x14ac:dyDescent="0.2">
      <c r="B65" s="25" t="s">
        <v>473</v>
      </c>
      <c r="C65" s="25" t="s">
        <v>474</v>
      </c>
      <c r="D65" s="25" t="s">
        <v>195</v>
      </c>
      <c r="E65" s="26">
        <v>194236</v>
      </c>
      <c r="F65" s="27">
        <v>1696.55</v>
      </c>
      <c r="G65" s="28">
        <v>7.7000000000000002E-3</v>
      </c>
      <c r="H65" s="29"/>
    </row>
    <row r="66" spans="2:16" ht="15.75" customHeight="1" x14ac:dyDescent="0.2">
      <c r="B66" s="25" t="s">
        <v>603</v>
      </c>
      <c r="C66" s="25" t="s">
        <v>604</v>
      </c>
      <c r="D66" s="25" t="s">
        <v>314</v>
      </c>
      <c r="E66" s="26">
        <v>37474</v>
      </c>
      <c r="F66" s="27">
        <v>1649.21</v>
      </c>
      <c r="G66" s="28">
        <v>7.4999999999999997E-3</v>
      </c>
      <c r="H66" s="29"/>
    </row>
    <row r="67" spans="2:16" ht="15.75" customHeight="1" x14ac:dyDescent="0.2">
      <c r="B67" s="25" t="s">
        <v>615</v>
      </c>
      <c r="C67" s="25" t="s">
        <v>616</v>
      </c>
      <c r="D67" s="25" t="s">
        <v>314</v>
      </c>
      <c r="E67" s="26">
        <v>39816</v>
      </c>
      <c r="F67" s="27">
        <v>1642.35</v>
      </c>
      <c r="G67" s="28">
        <v>7.4999999999999997E-3</v>
      </c>
      <c r="H67" s="29"/>
    </row>
    <row r="68" spans="2:16" ht="15.75" customHeight="1" x14ac:dyDescent="0.2">
      <c r="B68" s="25" t="s">
        <v>553</v>
      </c>
      <c r="C68" s="25" t="s">
        <v>554</v>
      </c>
      <c r="D68" s="25" t="s">
        <v>279</v>
      </c>
      <c r="E68" s="26">
        <v>23276</v>
      </c>
      <c r="F68" s="27">
        <v>1205.99</v>
      </c>
      <c r="G68" s="28">
        <v>5.4999999999999997E-3</v>
      </c>
      <c r="H68" s="29"/>
      <c r="L68" s="3"/>
    </row>
    <row r="69" spans="2:16" ht="15.75" customHeight="1" x14ac:dyDescent="0.2">
      <c r="B69" s="25" t="s">
        <v>312</v>
      </c>
      <c r="C69" s="25" t="s">
        <v>313</v>
      </c>
      <c r="D69" s="25" t="s">
        <v>314</v>
      </c>
      <c r="E69" s="26">
        <v>150332</v>
      </c>
      <c r="F69" s="27">
        <v>755.49</v>
      </c>
      <c r="G69" s="28">
        <v>3.3999999999999998E-3</v>
      </c>
      <c r="H69" s="29"/>
    </row>
    <row r="70" spans="2:16" ht="15.75" customHeight="1" x14ac:dyDescent="0.2">
      <c r="B70" s="25" t="s">
        <v>580</v>
      </c>
      <c r="C70" s="25" t="s">
        <v>870</v>
      </c>
      <c r="D70" s="25" t="s">
        <v>344</v>
      </c>
      <c r="E70" s="26">
        <v>23276</v>
      </c>
      <c r="F70" s="27">
        <v>237.72</v>
      </c>
      <c r="G70" s="28">
        <v>1.1000000000000001E-3</v>
      </c>
      <c r="H70" s="29"/>
      <c r="L70" s="3"/>
    </row>
    <row r="71" spans="2:16" ht="15.75" customHeight="1" x14ac:dyDescent="0.2">
      <c r="B71" s="24" t="s">
        <v>99</v>
      </c>
      <c r="C71" s="24"/>
      <c r="D71" s="24"/>
      <c r="E71" s="30"/>
      <c r="F71" s="31">
        <v>209138.88</v>
      </c>
      <c r="G71" s="32">
        <v>0.95150000000000001</v>
      </c>
      <c r="H71" s="33"/>
      <c r="L71" s="3"/>
    </row>
    <row r="72" spans="2:16" ht="15.75" customHeight="1" x14ac:dyDescent="0.2">
      <c r="B72" s="24" t="s">
        <v>158</v>
      </c>
      <c r="C72" s="25"/>
      <c r="D72" s="25"/>
      <c r="E72" s="26"/>
      <c r="F72" s="27"/>
      <c r="G72" s="28"/>
      <c r="H72" s="29"/>
      <c r="L72" s="3"/>
    </row>
    <row r="73" spans="2:16" ht="15.75" customHeight="1" x14ac:dyDescent="0.2">
      <c r="B73" s="24" t="s">
        <v>99</v>
      </c>
      <c r="C73" s="25"/>
      <c r="D73" s="25"/>
      <c r="E73" s="26"/>
      <c r="F73" s="34" t="s">
        <v>101</v>
      </c>
      <c r="G73" s="35" t="s">
        <v>101</v>
      </c>
      <c r="H73" s="29"/>
      <c r="L73" s="3"/>
    </row>
    <row r="74" spans="2:16" ht="15.75" customHeight="1" x14ac:dyDescent="0.2">
      <c r="B74" s="25"/>
      <c r="C74" s="25"/>
      <c r="D74" s="25"/>
      <c r="E74" s="26"/>
      <c r="F74" s="27"/>
      <c r="G74" s="28"/>
      <c r="H74" s="29"/>
      <c r="L74" s="3"/>
    </row>
    <row r="75" spans="2:16" ht="15.75" customHeight="1" x14ac:dyDescent="0.2">
      <c r="B75" s="36" t="s">
        <v>103</v>
      </c>
      <c r="C75" s="36"/>
      <c r="D75" s="36"/>
      <c r="E75" s="37"/>
      <c r="F75" s="31">
        <v>209138.88</v>
      </c>
      <c r="G75" s="32">
        <v>0.95150000000000001</v>
      </c>
      <c r="H75" s="33"/>
      <c r="L75" s="5"/>
      <c r="M75" s="5"/>
      <c r="N75" s="6"/>
      <c r="O75" s="6"/>
      <c r="P75" s="5"/>
    </row>
    <row r="76" spans="2:16" ht="15.75" customHeight="1" x14ac:dyDescent="0.2">
      <c r="B76" s="25"/>
      <c r="C76" s="25"/>
      <c r="D76" s="25"/>
      <c r="E76" s="26"/>
      <c r="F76" s="27"/>
      <c r="G76" s="28"/>
      <c r="H76" s="29"/>
    </row>
    <row r="77" spans="2:16" ht="15.75" customHeight="1" x14ac:dyDescent="0.2">
      <c r="B77" s="25"/>
      <c r="C77" s="25"/>
      <c r="D77" s="25"/>
      <c r="E77" s="26"/>
      <c r="F77" s="27"/>
      <c r="G77" s="28"/>
      <c r="H77" s="29"/>
    </row>
    <row r="78" spans="2:16" ht="15.75" customHeight="1" x14ac:dyDescent="0.2">
      <c r="B78" s="24" t="s">
        <v>104</v>
      </c>
      <c r="C78" s="25"/>
      <c r="D78" s="25"/>
      <c r="E78" s="26"/>
      <c r="F78" s="27"/>
      <c r="G78" s="28"/>
      <c r="H78" s="29"/>
      <c r="L78" s="7"/>
      <c r="M78" s="7"/>
      <c r="N78" s="7"/>
      <c r="O78" s="7"/>
      <c r="P78" s="7"/>
    </row>
    <row r="79" spans="2:16" ht="15.75" customHeight="1" x14ac:dyDescent="0.2">
      <c r="B79" s="25" t="s">
        <v>105</v>
      </c>
      <c r="C79" s="25"/>
      <c r="D79" s="25"/>
      <c r="E79" s="26"/>
      <c r="F79" s="27">
        <v>10625.59</v>
      </c>
      <c r="G79" s="28">
        <v>4.8300000000000003E-2</v>
      </c>
      <c r="H79" s="29"/>
      <c r="L79" s="7"/>
      <c r="M79" s="7"/>
      <c r="N79" s="7"/>
      <c r="O79" s="7"/>
      <c r="P79" s="7"/>
    </row>
    <row r="80" spans="2:16" ht="15.75" customHeight="1" x14ac:dyDescent="0.2">
      <c r="B80" s="24" t="s">
        <v>99</v>
      </c>
      <c r="C80" s="24"/>
      <c r="D80" s="24"/>
      <c r="E80" s="30"/>
      <c r="F80" s="31">
        <v>10625.59</v>
      </c>
      <c r="G80" s="32">
        <v>4.8300000000000003E-2</v>
      </c>
      <c r="H80" s="33"/>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36" t="s">
        <v>103</v>
      </c>
      <c r="C82" s="36"/>
      <c r="D82" s="36"/>
      <c r="E82" s="37"/>
      <c r="F82" s="31">
        <v>10625.59</v>
      </c>
      <c r="G82" s="32">
        <v>4.8300000000000003E-2</v>
      </c>
      <c r="H82" s="33"/>
      <c r="L82" s="7"/>
      <c r="M82" s="7"/>
      <c r="N82" s="7"/>
      <c r="O82" s="7"/>
      <c r="P82" s="7"/>
    </row>
    <row r="83" spans="2:16" ht="15.75" customHeight="1" x14ac:dyDescent="0.2">
      <c r="B83" s="25" t="s">
        <v>106</v>
      </c>
      <c r="C83" s="25"/>
      <c r="D83" s="25"/>
      <c r="E83" s="26"/>
      <c r="F83" s="27">
        <v>28.68</v>
      </c>
      <c r="G83" s="28">
        <v>1.9999999999997797E-4</v>
      </c>
      <c r="H83" s="29"/>
      <c r="L83" s="7"/>
      <c r="M83" s="7"/>
      <c r="N83" s="7"/>
      <c r="O83" s="7"/>
      <c r="P83" s="7"/>
    </row>
    <row r="84" spans="2:16" ht="15.75" customHeight="1" x14ac:dyDescent="0.2">
      <c r="B84" s="40" t="s">
        <v>107</v>
      </c>
      <c r="C84" s="40"/>
      <c r="D84" s="40"/>
      <c r="E84" s="41"/>
      <c r="F84" s="42">
        <v>219793.15</v>
      </c>
      <c r="G84" s="43">
        <v>1</v>
      </c>
      <c r="H84" s="44"/>
      <c r="L84" s="7"/>
      <c r="M84" s="7"/>
      <c r="N84" s="7"/>
      <c r="O84" s="7"/>
      <c r="P84" s="7"/>
    </row>
    <row r="85" spans="2:16" ht="15.75" customHeight="1" x14ac:dyDescent="0.2">
      <c r="B85" s="2"/>
    </row>
    <row r="86" spans="2:16" ht="15.75" customHeight="1" x14ac:dyDescent="0.2">
      <c r="B86" s="12" t="s">
        <v>125</v>
      </c>
      <c r="L86" s="3"/>
    </row>
    <row r="87" spans="2:16" ht="15.75" customHeight="1" thickBot="1" x14ac:dyDescent="0.25"/>
    <row r="88" spans="2:16" ht="27" customHeight="1" thickBot="1" x14ac:dyDescent="0.25">
      <c r="B88" s="57" t="s">
        <v>785</v>
      </c>
      <c r="C88" s="58" t="s">
        <v>786</v>
      </c>
      <c r="D88" s="58" t="s">
        <v>787</v>
      </c>
      <c r="E88" s="59" t="s">
        <v>788</v>
      </c>
      <c r="G88" s="2"/>
      <c r="H88" s="2"/>
    </row>
    <row r="89" spans="2:16" ht="27.75" customHeight="1" x14ac:dyDescent="0.2">
      <c r="B89" s="65" t="s">
        <v>72</v>
      </c>
      <c r="C89" s="99"/>
      <c r="D89" s="102" t="s">
        <v>853</v>
      </c>
      <c r="E89" s="104"/>
      <c r="G89" s="2"/>
      <c r="H89" s="2"/>
    </row>
    <row r="90" spans="2:16" ht="31.5" customHeight="1" x14ac:dyDescent="0.2">
      <c r="B90" s="61" t="s">
        <v>854</v>
      </c>
      <c r="C90" s="100"/>
      <c r="D90" s="103"/>
      <c r="E90" s="100"/>
      <c r="G90" s="2"/>
      <c r="H90" s="2"/>
    </row>
    <row r="91" spans="2:16" ht="39.950000000000003" customHeight="1" x14ac:dyDescent="0.2">
      <c r="B91" s="61" t="s">
        <v>855</v>
      </c>
      <c r="C91" s="100"/>
      <c r="D91" s="103"/>
      <c r="E91" s="100"/>
      <c r="G91" s="2"/>
      <c r="H91" s="2"/>
    </row>
    <row r="92" spans="2:16" ht="21.75" customHeight="1" thickBot="1" x14ac:dyDescent="0.25">
      <c r="B92" s="63" t="s">
        <v>814</v>
      </c>
      <c r="C92" s="101"/>
      <c r="D92" s="67" t="s">
        <v>814</v>
      </c>
      <c r="E92" s="105"/>
      <c r="G92" s="2"/>
      <c r="H92" s="2"/>
    </row>
    <row r="94" spans="2:16" ht="12" x14ac:dyDescent="0.2">
      <c r="B94" s="2" t="s">
        <v>789</v>
      </c>
      <c r="C94" s="2"/>
      <c r="D94" s="2"/>
      <c r="G94" s="2"/>
      <c r="H94" s="2"/>
    </row>
    <row r="95" spans="2:16" ht="12" x14ac:dyDescent="0.2">
      <c r="B95" s="3" t="s">
        <v>790</v>
      </c>
      <c r="C95" s="2"/>
      <c r="D95" s="2"/>
      <c r="G95" s="2"/>
      <c r="H95" s="2"/>
    </row>
  </sheetData>
  <mergeCells count="3">
    <mergeCell ref="C89:C92"/>
    <mergeCell ref="D89:D91"/>
    <mergeCell ref="E89:E92"/>
  </mergeCells>
  <hyperlinks>
    <hyperlink ref="I1" location="'Sheet1'!A1" display="Index" xr:uid="{F0B3BD58-CF4B-4410-9F1F-8E4F8716E73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5AB81-79F9-4A68-BB2E-97919B54A77B}">
  <dimension ref="B1:P93"/>
  <sheetViews>
    <sheetView workbookViewId="0"/>
  </sheetViews>
  <sheetFormatPr defaultColWidth="9.140625" defaultRowHeight="15.75" customHeight="1" x14ac:dyDescent="0.2"/>
  <cols>
    <col min="1" max="1" width="3.5703125" style="2" customWidth="1"/>
    <col min="2" max="2" width="50.42578125" style="9" customWidth="1"/>
    <col min="3" max="3" width="26.28515625" style="9" customWidth="1"/>
    <col min="4" max="4" width="26.5703125" style="9" customWidth="1"/>
    <col min="5" max="5" width="28.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134</v>
      </c>
      <c r="C7" s="25" t="s">
        <v>135</v>
      </c>
      <c r="D7" s="25" t="s">
        <v>130</v>
      </c>
      <c r="E7" s="26">
        <v>174334</v>
      </c>
      <c r="F7" s="27">
        <v>2739.57</v>
      </c>
      <c r="G7" s="28">
        <v>4.3400000000000001E-2</v>
      </c>
      <c r="H7" s="29"/>
    </row>
    <row r="8" spans="2:9" ht="15.75" customHeight="1" x14ac:dyDescent="0.2">
      <c r="B8" s="25" t="s">
        <v>128</v>
      </c>
      <c r="C8" s="25" t="s">
        <v>129</v>
      </c>
      <c r="D8" s="25" t="s">
        <v>130</v>
      </c>
      <c r="E8" s="26">
        <v>266235</v>
      </c>
      <c r="F8" s="27">
        <v>2552.5300000000002</v>
      </c>
      <c r="G8" s="28">
        <v>4.0399999999999998E-2</v>
      </c>
      <c r="H8" s="29"/>
    </row>
    <row r="9" spans="2:9" ht="15.75" customHeight="1" x14ac:dyDescent="0.2">
      <c r="B9" s="25" t="s">
        <v>453</v>
      </c>
      <c r="C9" s="25" t="s">
        <v>454</v>
      </c>
      <c r="D9" s="25" t="s">
        <v>155</v>
      </c>
      <c r="E9" s="26">
        <v>605536</v>
      </c>
      <c r="F9" s="27">
        <v>1575.6</v>
      </c>
      <c r="G9" s="28">
        <v>2.4899999999999999E-2</v>
      </c>
      <c r="H9" s="29"/>
    </row>
    <row r="10" spans="2:9" ht="15.75" customHeight="1" x14ac:dyDescent="0.2">
      <c r="B10" s="25" t="s">
        <v>145</v>
      </c>
      <c r="C10" s="25" t="s">
        <v>146</v>
      </c>
      <c r="D10" s="25" t="s">
        <v>147</v>
      </c>
      <c r="E10" s="26">
        <v>63641</v>
      </c>
      <c r="F10" s="27">
        <v>1531.84</v>
      </c>
      <c r="G10" s="28">
        <v>2.4299999999999999E-2</v>
      </c>
      <c r="H10" s="29"/>
    </row>
    <row r="11" spans="2:9" ht="15.75" customHeight="1" x14ac:dyDescent="0.2">
      <c r="B11" s="25" t="s">
        <v>250</v>
      </c>
      <c r="C11" s="25" t="s">
        <v>251</v>
      </c>
      <c r="D11" s="25" t="s">
        <v>130</v>
      </c>
      <c r="E11" s="26">
        <v>268859</v>
      </c>
      <c r="F11" s="27">
        <v>1509.24</v>
      </c>
      <c r="G11" s="28">
        <v>2.3900000000000001E-2</v>
      </c>
      <c r="H11" s="29"/>
    </row>
    <row r="12" spans="2:9" ht="15.75" customHeight="1" x14ac:dyDescent="0.2">
      <c r="B12" s="25" t="s">
        <v>131</v>
      </c>
      <c r="C12" s="25" t="s">
        <v>132</v>
      </c>
      <c r="D12" s="25" t="s">
        <v>133</v>
      </c>
      <c r="E12" s="26">
        <v>100403</v>
      </c>
      <c r="F12" s="27">
        <v>1441.23</v>
      </c>
      <c r="G12" s="28">
        <v>2.2800000000000001E-2</v>
      </c>
      <c r="H12" s="29"/>
    </row>
    <row r="13" spans="2:9" ht="15.75" customHeight="1" x14ac:dyDescent="0.2">
      <c r="B13" s="25" t="s">
        <v>421</v>
      </c>
      <c r="C13" s="25" t="s">
        <v>422</v>
      </c>
      <c r="D13" s="25" t="s">
        <v>358</v>
      </c>
      <c r="E13" s="26">
        <v>49170</v>
      </c>
      <c r="F13" s="27">
        <v>1388.61</v>
      </c>
      <c r="G13" s="28">
        <v>2.1999999999999999E-2</v>
      </c>
      <c r="H13" s="29"/>
    </row>
    <row r="14" spans="2:9" ht="15.75" customHeight="1" x14ac:dyDescent="0.2">
      <c r="B14" s="25" t="s">
        <v>408</v>
      </c>
      <c r="C14" s="25" t="s">
        <v>409</v>
      </c>
      <c r="D14" s="25" t="s">
        <v>358</v>
      </c>
      <c r="E14" s="26">
        <v>194311</v>
      </c>
      <c r="F14" s="27">
        <v>1250.49</v>
      </c>
      <c r="G14" s="28">
        <v>1.9800000000000002E-2</v>
      </c>
      <c r="H14" s="29"/>
    </row>
    <row r="15" spans="2:9" ht="15.75" customHeight="1" x14ac:dyDescent="0.2">
      <c r="B15" s="25" t="s">
        <v>202</v>
      </c>
      <c r="C15" s="25" t="s">
        <v>203</v>
      </c>
      <c r="D15" s="25" t="s">
        <v>130</v>
      </c>
      <c r="E15" s="26">
        <v>67783</v>
      </c>
      <c r="F15" s="27">
        <v>1192.1300000000001</v>
      </c>
      <c r="G15" s="28">
        <v>1.89E-2</v>
      </c>
      <c r="H15" s="29"/>
    </row>
    <row r="16" spans="2:9" ht="15.75" customHeight="1" x14ac:dyDescent="0.2">
      <c r="B16" s="25" t="s">
        <v>139</v>
      </c>
      <c r="C16" s="25" t="s">
        <v>140</v>
      </c>
      <c r="D16" s="25" t="s">
        <v>141</v>
      </c>
      <c r="E16" s="26">
        <v>75530</v>
      </c>
      <c r="F16" s="27">
        <v>1189.9000000000001</v>
      </c>
      <c r="G16" s="28">
        <v>1.8800000000000001E-2</v>
      </c>
      <c r="H16" s="29"/>
    </row>
    <row r="17" spans="2:8" ht="15.75" customHeight="1" x14ac:dyDescent="0.2">
      <c r="B17" s="25" t="s">
        <v>625</v>
      </c>
      <c r="C17" s="25" t="s">
        <v>626</v>
      </c>
      <c r="D17" s="25" t="s">
        <v>294</v>
      </c>
      <c r="E17" s="26">
        <v>11951</v>
      </c>
      <c r="F17" s="27">
        <v>1136.21</v>
      </c>
      <c r="G17" s="28">
        <v>1.7999999999999999E-2</v>
      </c>
      <c r="H17" s="29"/>
    </row>
    <row r="18" spans="2:8" ht="15.75" customHeight="1" x14ac:dyDescent="0.2">
      <c r="B18" s="25" t="s">
        <v>525</v>
      </c>
      <c r="C18" s="25" t="s">
        <v>526</v>
      </c>
      <c r="D18" s="25" t="s">
        <v>407</v>
      </c>
      <c r="E18" s="26">
        <v>149934</v>
      </c>
      <c r="F18" s="27">
        <v>1135.83</v>
      </c>
      <c r="G18" s="28">
        <v>1.7999999999999999E-2</v>
      </c>
      <c r="H18" s="29"/>
    </row>
    <row r="19" spans="2:8" ht="15.75" customHeight="1" x14ac:dyDescent="0.2">
      <c r="B19" s="25" t="s">
        <v>379</v>
      </c>
      <c r="C19" s="25" t="s">
        <v>380</v>
      </c>
      <c r="D19" s="25" t="s">
        <v>180</v>
      </c>
      <c r="E19" s="26">
        <v>23243</v>
      </c>
      <c r="F19" s="27">
        <v>1070.31</v>
      </c>
      <c r="G19" s="28">
        <v>1.6899999999999998E-2</v>
      </c>
      <c r="H19" s="29"/>
    </row>
    <row r="20" spans="2:8" ht="15.75" customHeight="1" x14ac:dyDescent="0.2">
      <c r="B20" s="25" t="s">
        <v>359</v>
      </c>
      <c r="C20" s="25" t="s">
        <v>360</v>
      </c>
      <c r="D20" s="25" t="s">
        <v>344</v>
      </c>
      <c r="E20" s="26">
        <v>99643</v>
      </c>
      <c r="F20" s="27">
        <v>1066.53</v>
      </c>
      <c r="G20" s="28">
        <v>1.6899999999999998E-2</v>
      </c>
      <c r="H20" s="29"/>
    </row>
    <row r="21" spans="2:8" ht="15.75" customHeight="1" x14ac:dyDescent="0.2">
      <c r="B21" s="25" t="s">
        <v>414</v>
      </c>
      <c r="C21" s="25" t="s">
        <v>415</v>
      </c>
      <c r="D21" s="25" t="s">
        <v>416</v>
      </c>
      <c r="E21" s="26">
        <v>97521</v>
      </c>
      <c r="F21" s="27">
        <v>1063.9100000000001</v>
      </c>
      <c r="G21" s="28">
        <v>1.6799999999999999E-2</v>
      </c>
      <c r="H21" s="29"/>
    </row>
    <row r="22" spans="2:8" ht="15.75" customHeight="1" x14ac:dyDescent="0.2">
      <c r="B22" s="25" t="s">
        <v>239</v>
      </c>
      <c r="C22" s="25" t="s">
        <v>240</v>
      </c>
      <c r="D22" s="25" t="s">
        <v>130</v>
      </c>
      <c r="E22" s="26">
        <v>710695</v>
      </c>
      <c r="F22" s="27">
        <v>1023.05</v>
      </c>
      <c r="G22" s="28">
        <v>1.6199999999999999E-2</v>
      </c>
      <c r="H22" s="29"/>
    </row>
    <row r="23" spans="2:8" ht="15.75" customHeight="1" x14ac:dyDescent="0.2">
      <c r="B23" s="25" t="s">
        <v>613</v>
      </c>
      <c r="C23" s="25" t="s">
        <v>614</v>
      </c>
      <c r="D23" s="25" t="s">
        <v>314</v>
      </c>
      <c r="E23" s="26">
        <v>384647</v>
      </c>
      <c r="F23" s="27">
        <v>1019.31</v>
      </c>
      <c r="G23" s="28">
        <v>1.61E-2</v>
      </c>
      <c r="H23" s="29"/>
    </row>
    <row r="24" spans="2:8" ht="15.75" customHeight="1" x14ac:dyDescent="0.2">
      <c r="B24" s="25" t="s">
        <v>175</v>
      </c>
      <c r="C24" s="25" t="s">
        <v>176</v>
      </c>
      <c r="D24" s="25" t="s">
        <v>177</v>
      </c>
      <c r="E24" s="26">
        <v>21064</v>
      </c>
      <c r="F24" s="27">
        <v>1014.04</v>
      </c>
      <c r="G24" s="28">
        <v>1.61E-2</v>
      </c>
      <c r="H24" s="29"/>
    </row>
    <row r="25" spans="2:8" ht="15.75" customHeight="1" x14ac:dyDescent="0.2">
      <c r="B25" s="25" t="s">
        <v>479</v>
      </c>
      <c r="C25" s="25" t="s">
        <v>480</v>
      </c>
      <c r="D25" s="25" t="s">
        <v>279</v>
      </c>
      <c r="E25" s="26">
        <v>165956</v>
      </c>
      <c r="F25" s="27">
        <v>999.39</v>
      </c>
      <c r="G25" s="28">
        <v>1.5800000000000002E-2</v>
      </c>
      <c r="H25" s="29"/>
    </row>
    <row r="26" spans="2:8" ht="15.75" customHeight="1" x14ac:dyDescent="0.2">
      <c r="B26" s="25" t="s">
        <v>705</v>
      </c>
      <c r="C26" s="25" t="s">
        <v>706</v>
      </c>
      <c r="D26" s="25" t="s">
        <v>294</v>
      </c>
      <c r="E26" s="26">
        <v>65732</v>
      </c>
      <c r="F26" s="27">
        <v>966.75</v>
      </c>
      <c r="G26" s="28">
        <v>1.5299999999999999E-2</v>
      </c>
      <c r="H26" s="29"/>
    </row>
    <row r="27" spans="2:8" ht="15.75" customHeight="1" x14ac:dyDescent="0.2">
      <c r="B27" s="25" t="s">
        <v>273</v>
      </c>
      <c r="C27" s="25" t="s">
        <v>274</v>
      </c>
      <c r="D27" s="25" t="s">
        <v>180</v>
      </c>
      <c r="E27" s="26">
        <v>40761</v>
      </c>
      <c r="F27" s="27">
        <v>960.53</v>
      </c>
      <c r="G27" s="28">
        <v>1.52E-2</v>
      </c>
      <c r="H27" s="29"/>
    </row>
    <row r="28" spans="2:8" ht="15.75" customHeight="1" x14ac:dyDescent="0.2">
      <c r="B28" s="25" t="s">
        <v>391</v>
      </c>
      <c r="C28" s="25" t="s">
        <v>392</v>
      </c>
      <c r="D28" s="25" t="s">
        <v>155</v>
      </c>
      <c r="E28" s="26">
        <v>764021</v>
      </c>
      <c r="F28" s="27">
        <v>953.88</v>
      </c>
      <c r="G28" s="28">
        <v>1.5100000000000001E-2</v>
      </c>
      <c r="H28" s="29"/>
    </row>
    <row r="29" spans="2:8" ht="15.75" customHeight="1" x14ac:dyDescent="0.2">
      <c r="B29" s="25" t="s">
        <v>254</v>
      </c>
      <c r="C29" s="25" t="s">
        <v>255</v>
      </c>
      <c r="D29" s="25" t="s">
        <v>130</v>
      </c>
      <c r="E29" s="26">
        <v>97555</v>
      </c>
      <c r="F29" s="27">
        <v>949.7</v>
      </c>
      <c r="G29" s="28">
        <v>1.4999999999999999E-2</v>
      </c>
      <c r="H29" s="29"/>
    </row>
    <row r="30" spans="2:8" ht="15.75" customHeight="1" x14ac:dyDescent="0.2">
      <c r="B30" s="25" t="s">
        <v>288</v>
      </c>
      <c r="C30" s="25" t="s">
        <v>289</v>
      </c>
      <c r="D30" s="25" t="s">
        <v>188</v>
      </c>
      <c r="E30" s="26">
        <v>91180</v>
      </c>
      <c r="F30" s="27">
        <v>933.68</v>
      </c>
      <c r="G30" s="28">
        <v>1.4800000000000001E-2</v>
      </c>
      <c r="H30" s="29"/>
    </row>
    <row r="31" spans="2:8" ht="15.75" customHeight="1" x14ac:dyDescent="0.2">
      <c r="B31" s="25" t="s">
        <v>603</v>
      </c>
      <c r="C31" s="25" t="s">
        <v>604</v>
      </c>
      <c r="D31" s="25" t="s">
        <v>314</v>
      </c>
      <c r="E31" s="26">
        <v>21157</v>
      </c>
      <c r="F31" s="27">
        <v>931.11</v>
      </c>
      <c r="G31" s="28">
        <v>1.47E-2</v>
      </c>
      <c r="H31" s="29"/>
    </row>
    <row r="32" spans="2:8" ht="15.75" customHeight="1" x14ac:dyDescent="0.2">
      <c r="B32" s="25" t="s">
        <v>377</v>
      </c>
      <c r="C32" s="25" t="s">
        <v>378</v>
      </c>
      <c r="D32" s="25" t="s">
        <v>344</v>
      </c>
      <c r="E32" s="26">
        <v>34335</v>
      </c>
      <c r="F32" s="27">
        <v>929.62</v>
      </c>
      <c r="G32" s="28">
        <v>1.47E-2</v>
      </c>
      <c r="H32" s="29"/>
    </row>
    <row r="33" spans="2:8" ht="15.75" customHeight="1" x14ac:dyDescent="0.2">
      <c r="B33" s="25" t="s">
        <v>207</v>
      </c>
      <c r="C33" s="25" t="s">
        <v>208</v>
      </c>
      <c r="D33" s="25" t="s">
        <v>209</v>
      </c>
      <c r="E33" s="26">
        <v>219775</v>
      </c>
      <c r="F33" s="27">
        <v>925.03</v>
      </c>
      <c r="G33" s="28">
        <v>1.46E-2</v>
      </c>
      <c r="H33" s="29"/>
    </row>
    <row r="34" spans="2:8" ht="15.75" customHeight="1" x14ac:dyDescent="0.2">
      <c r="B34" s="25" t="s">
        <v>148</v>
      </c>
      <c r="C34" s="25" t="s">
        <v>149</v>
      </c>
      <c r="D34" s="25" t="s">
        <v>133</v>
      </c>
      <c r="E34" s="26">
        <v>17708</v>
      </c>
      <c r="F34" s="27">
        <v>919.65</v>
      </c>
      <c r="G34" s="28">
        <v>1.46E-2</v>
      </c>
      <c r="H34" s="29"/>
    </row>
    <row r="35" spans="2:8" ht="15.75" customHeight="1" x14ac:dyDescent="0.2">
      <c r="B35" s="25" t="s">
        <v>658</v>
      </c>
      <c r="C35" s="25" t="s">
        <v>659</v>
      </c>
      <c r="D35" s="25" t="s">
        <v>307</v>
      </c>
      <c r="E35" s="26">
        <v>901230</v>
      </c>
      <c r="F35" s="27">
        <v>915.2</v>
      </c>
      <c r="G35" s="28">
        <v>1.4500000000000001E-2</v>
      </c>
      <c r="H35" s="29"/>
    </row>
    <row r="36" spans="2:8" ht="15.75" customHeight="1" x14ac:dyDescent="0.2">
      <c r="B36" s="25" t="s">
        <v>349</v>
      </c>
      <c r="C36" s="25" t="s">
        <v>350</v>
      </c>
      <c r="D36" s="25" t="s">
        <v>351</v>
      </c>
      <c r="E36" s="26">
        <v>112631</v>
      </c>
      <c r="F36" s="27">
        <v>913.16</v>
      </c>
      <c r="G36" s="28">
        <v>1.4500000000000001E-2</v>
      </c>
      <c r="H36" s="29"/>
    </row>
    <row r="37" spans="2:8" ht="15.75" customHeight="1" x14ac:dyDescent="0.2">
      <c r="B37" s="25" t="s">
        <v>537</v>
      </c>
      <c r="C37" s="25" t="s">
        <v>538</v>
      </c>
      <c r="D37" s="25" t="s">
        <v>180</v>
      </c>
      <c r="E37" s="26">
        <v>499375</v>
      </c>
      <c r="F37" s="27">
        <v>870.66</v>
      </c>
      <c r="G37" s="28">
        <v>1.38E-2</v>
      </c>
      <c r="H37" s="29"/>
    </row>
    <row r="38" spans="2:8" ht="15.75" customHeight="1" x14ac:dyDescent="0.2">
      <c r="B38" s="25" t="s">
        <v>707</v>
      </c>
      <c r="C38" s="25" t="s">
        <v>708</v>
      </c>
      <c r="D38" s="25" t="s">
        <v>155</v>
      </c>
      <c r="E38" s="26">
        <v>33233</v>
      </c>
      <c r="F38" s="27">
        <v>862.75</v>
      </c>
      <c r="G38" s="28">
        <v>1.37E-2</v>
      </c>
      <c r="H38" s="29"/>
    </row>
    <row r="39" spans="2:8" ht="15.75" customHeight="1" x14ac:dyDescent="0.2">
      <c r="B39" s="25" t="s">
        <v>347</v>
      </c>
      <c r="C39" s="25" t="s">
        <v>348</v>
      </c>
      <c r="D39" s="25" t="s">
        <v>155</v>
      </c>
      <c r="E39" s="26">
        <v>60202</v>
      </c>
      <c r="F39" s="27">
        <v>852.19</v>
      </c>
      <c r="G39" s="28">
        <v>1.35E-2</v>
      </c>
      <c r="H39" s="29"/>
    </row>
    <row r="40" spans="2:8" ht="15.75" customHeight="1" x14ac:dyDescent="0.2">
      <c r="B40" s="25" t="s">
        <v>340</v>
      </c>
      <c r="C40" s="25" t="s">
        <v>341</v>
      </c>
      <c r="D40" s="25" t="s">
        <v>133</v>
      </c>
      <c r="E40" s="26">
        <v>15031</v>
      </c>
      <c r="F40" s="27">
        <v>821.66</v>
      </c>
      <c r="G40" s="28">
        <v>1.2999999999999999E-2</v>
      </c>
      <c r="H40" s="29"/>
    </row>
    <row r="41" spans="2:8" ht="15.75" customHeight="1" x14ac:dyDescent="0.2">
      <c r="B41" s="25" t="s">
        <v>473</v>
      </c>
      <c r="C41" s="25" t="s">
        <v>474</v>
      </c>
      <c r="D41" s="25" t="s">
        <v>195</v>
      </c>
      <c r="E41" s="26">
        <v>93919</v>
      </c>
      <c r="F41" s="27">
        <v>820.34</v>
      </c>
      <c r="G41" s="28">
        <v>1.2999999999999999E-2</v>
      </c>
      <c r="H41" s="29"/>
    </row>
    <row r="42" spans="2:8" ht="15.75" customHeight="1" x14ac:dyDescent="0.2">
      <c r="B42" s="25" t="s">
        <v>436</v>
      </c>
      <c r="C42" s="25" t="s">
        <v>437</v>
      </c>
      <c r="D42" s="25" t="s">
        <v>294</v>
      </c>
      <c r="E42" s="26">
        <v>244000</v>
      </c>
      <c r="F42" s="27">
        <v>811.67</v>
      </c>
      <c r="G42" s="28">
        <v>1.29E-2</v>
      </c>
      <c r="H42" s="29"/>
    </row>
    <row r="43" spans="2:8" ht="15.75" customHeight="1" x14ac:dyDescent="0.2">
      <c r="B43" s="25" t="s">
        <v>397</v>
      </c>
      <c r="C43" s="25" t="s">
        <v>398</v>
      </c>
      <c r="D43" s="25" t="s">
        <v>130</v>
      </c>
      <c r="E43" s="26">
        <v>678918</v>
      </c>
      <c r="F43" s="27">
        <v>791.96</v>
      </c>
      <c r="G43" s="28">
        <v>1.2500000000000001E-2</v>
      </c>
      <c r="H43" s="29"/>
    </row>
    <row r="44" spans="2:8" ht="15.75" customHeight="1" x14ac:dyDescent="0.2">
      <c r="B44" s="25" t="s">
        <v>711</v>
      </c>
      <c r="C44" s="25" t="s">
        <v>712</v>
      </c>
      <c r="D44" s="25" t="s">
        <v>212</v>
      </c>
      <c r="E44" s="26">
        <v>195686</v>
      </c>
      <c r="F44" s="27">
        <v>776.38</v>
      </c>
      <c r="G44" s="28">
        <v>1.23E-2</v>
      </c>
      <c r="H44" s="29"/>
    </row>
    <row r="45" spans="2:8" ht="15.75" customHeight="1" x14ac:dyDescent="0.2">
      <c r="B45" s="25" t="s">
        <v>334</v>
      </c>
      <c r="C45" s="25" t="s">
        <v>335</v>
      </c>
      <c r="D45" s="25" t="s">
        <v>294</v>
      </c>
      <c r="E45" s="26">
        <v>24805</v>
      </c>
      <c r="F45" s="27">
        <v>770.06</v>
      </c>
      <c r="G45" s="28">
        <v>1.2200000000000001E-2</v>
      </c>
      <c r="H45" s="29"/>
    </row>
    <row r="46" spans="2:8" ht="15.75" customHeight="1" x14ac:dyDescent="0.2">
      <c r="B46" s="25" t="s">
        <v>345</v>
      </c>
      <c r="C46" s="25" t="s">
        <v>346</v>
      </c>
      <c r="D46" s="25" t="s">
        <v>279</v>
      </c>
      <c r="E46" s="26">
        <v>146968</v>
      </c>
      <c r="F46" s="27">
        <v>768.2</v>
      </c>
      <c r="G46" s="28">
        <v>1.2200000000000001E-2</v>
      </c>
      <c r="H46" s="29"/>
    </row>
    <row r="47" spans="2:8" ht="15.75" customHeight="1" x14ac:dyDescent="0.2">
      <c r="B47" s="25" t="s">
        <v>574</v>
      </c>
      <c r="C47" s="25" t="s">
        <v>575</v>
      </c>
      <c r="D47" s="25" t="s">
        <v>230</v>
      </c>
      <c r="E47" s="26">
        <v>122891</v>
      </c>
      <c r="F47" s="27">
        <v>744.72</v>
      </c>
      <c r="G47" s="28">
        <v>1.18E-2</v>
      </c>
      <c r="H47" s="29"/>
    </row>
    <row r="48" spans="2:8" ht="15.75" customHeight="1" x14ac:dyDescent="0.2">
      <c r="B48" s="25" t="s">
        <v>412</v>
      </c>
      <c r="C48" s="25" t="s">
        <v>413</v>
      </c>
      <c r="D48" s="25" t="s">
        <v>279</v>
      </c>
      <c r="E48" s="26">
        <v>79612</v>
      </c>
      <c r="F48" s="27">
        <v>730.28</v>
      </c>
      <c r="G48" s="28">
        <v>1.1599999999999999E-2</v>
      </c>
      <c r="H48" s="29"/>
    </row>
    <row r="49" spans="2:8" ht="15.75" customHeight="1" x14ac:dyDescent="0.2">
      <c r="B49" s="25" t="s">
        <v>401</v>
      </c>
      <c r="C49" s="25" t="s">
        <v>402</v>
      </c>
      <c r="D49" s="25" t="s">
        <v>155</v>
      </c>
      <c r="E49" s="26">
        <v>44239</v>
      </c>
      <c r="F49" s="27">
        <v>722.16</v>
      </c>
      <c r="G49" s="28">
        <v>1.14E-2</v>
      </c>
      <c r="H49" s="29"/>
    </row>
    <row r="50" spans="2:8" ht="15.75" customHeight="1" x14ac:dyDescent="0.2">
      <c r="B50" s="25" t="s">
        <v>275</v>
      </c>
      <c r="C50" s="25" t="s">
        <v>276</v>
      </c>
      <c r="D50" s="25" t="s">
        <v>133</v>
      </c>
      <c r="E50" s="26">
        <v>61125</v>
      </c>
      <c r="F50" s="27">
        <v>716.48</v>
      </c>
      <c r="G50" s="28">
        <v>1.1299999999999999E-2</v>
      </c>
      <c r="H50" s="29"/>
    </row>
    <row r="51" spans="2:8" ht="15.75" customHeight="1" x14ac:dyDescent="0.2">
      <c r="B51" s="25" t="s">
        <v>713</v>
      </c>
      <c r="C51" s="25" t="s">
        <v>714</v>
      </c>
      <c r="D51" s="25" t="s">
        <v>294</v>
      </c>
      <c r="E51" s="26">
        <v>61024</v>
      </c>
      <c r="F51" s="27">
        <v>708.61</v>
      </c>
      <c r="G51" s="28">
        <v>1.12E-2</v>
      </c>
      <c r="H51" s="29"/>
    </row>
    <row r="52" spans="2:8" ht="15.75" customHeight="1" x14ac:dyDescent="0.2">
      <c r="B52" s="25" t="s">
        <v>261</v>
      </c>
      <c r="C52" s="25" t="s">
        <v>262</v>
      </c>
      <c r="D52" s="25" t="s">
        <v>141</v>
      </c>
      <c r="E52" s="26">
        <v>23998</v>
      </c>
      <c r="F52" s="27">
        <v>699.77</v>
      </c>
      <c r="G52" s="28">
        <v>1.11E-2</v>
      </c>
      <c r="H52" s="29"/>
    </row>
    <row r="53" spans="2:8" ht="15.75" customHeight="1" x14ac:dyDescent="0.2">
      <c r="B53" s="25" t="s">
        <v>715</v>
      </c>
      <c r="C53" s="25" t="s">
        <v>716</v>
      </c>
      <c r="D53" s="25" t="s">
        <v>227</v>
      </c>
      <c r="E53" s="26">
        <v>132609</v>
      </c>
      <c r="F53" s="27">
        <v>695.6</v>
      </c>
      <c r="G53" s="28">
        <v>1.0999999999999999E-2</v>
      </c>
      <c r="H53" s="29"/>
    </row>
    <row r="54" spans="2:8" ht="15.75" customHeight="1" x14ac:dyDescent="0.2">
      <c r="B54" s="25" t="s">
        <v>672</v>
      </c>
      <c r="C54" s="25" t="s">
        <v>673</v>
      </c>
      <c r="D54" s="25" t="s">
        <v>224</v>
      </c>
      <c r="E54" s="26">
        <v>168336</v>
      </c>
      <c r="F54" s="27">
        <v>691.1</v>
      </c>
      <c r="G54" s="28">
        <v>1.09E-2</v>
      </c>
      <c r="H54" s="29"/>
    </row>
    <row r="55" spans="2:8" ht="15.75" customHeight="1" x14ac:dyDescent="0.2">
      <c r="B55" s="25" t="s">
        <v>429</v>
      </c>
      <c r="C55" s="25" t="s">
        <v>430</v>
      </c>
      <c r="D55" s="25" t="s">
        <v>331</v>
      </c>
      <c r="E55" s="26">
        <v>308159</v>
      </c>
      <c r="F55" s="27">
        <v>676.56</v>
      </c>
      <c r="G55" s="28">
        <v>1.0699999999999999E-2</v>
      </c>
      <c r="H55" s="29"/>
    </row>
    <row r="56" spans="2:8" ht="15.75" customHeight="1" x14ac:dyDescent="0.2">
      <c r="B56" s="25" t="s">
        <v>265</v>
      </c>
      <c r="C56" s="25" t="s">
        <v>266</v>
      </c>
      <c r="D56" s="25" t="s">
        <v>141</v>
      </c>
      <c r="E56" s="26">
        <v>6710</v>
      </c>
      <c r="F56" s="27">
        <v>671.25</v>
      </c>
      <c r="G56" s="28">
        <v>1.06E-2</v>
      </c>
      <c r="H56" s="29"/>
    </row>
    <row r="57" spans="2:8" ht="15.75" customHeight="1" x14ac:dyDescent="0.2">
      <c r="B57" s="25" t="s">
        <v>646</v>
      </c>
      <c r="C57" s="25" t="s">
        <v>647</v>
      </c>
      <c r="D57" s="25" t="s">
        <v>344</v>
      </c>
      <c r="E57" s="26">
        <v>72607</v>
      </c>
      <c r="F57" s="27">
        <v>669.91</v>
      </c>
      <c r="G57" s="28">
        <v>1.06E-2</v>
      </c>
      <c r="H57" s="29"/>
    </row>
    <row r="58" spans="2:8" ht="15.75" customHeight="1" x14ac:dyDescent="0.2">
      <c r="B58" s="25" t="s">
        <v>642</v>
      </c>
      <c r="C58" s="25" t="s">
        <v>643</v>
      </c>
      <c r="D58" s="25" t="s">
        <v>294</v>
      </c>
      <c r="E58" s="26">
        <v>104727</v>
      </c>
      <c r="F58" s="27">
        <v>668.58</v>
      </c>
      <c r="G58" s="28">
        <v>1.06E-2</v>
      </c>
      <c r="H58" s="29"/>
    </row>
    <row r="59" spans="2:8" ht="15.75" customHeight="1" x14ac:dyDescent="0.2">
      <c r="B59" s="25" t="s">
        <v>487</v>
      </c>
      <c r="C59" s="25" t="s">
        <v>488</v>
      </c>
      <c r="D59" s="25" t="s">
        <v>279</v>
      </c>
      <c r="E59" s="26">
        <v>28635</v>
      </c>
      <c r="F59" s="27">
        <v>665.23</v>
      </c>
      <c r="G59" s="28">
        <v>1.0500000000000001E-2</v>
      </c>
      <c r="H59" s="29"/>
    </row>
    <row r="60" spans="2:8" ht="15.75" customHeight="1" x14ac:dyDescent="0.2">
      <c r="B60" s="25" t="s">
        <v>535</v>
      </c>
      <c r="C60" s="25" t="s">
        <v>536</v>
      </c>
      <c r="D60" s="25" t="s">
        <v>209</v>
      </c>
      <c r="E60" s="26">
        <v>327169</v>
      </c>
      <c r="F60" s="27">
        <v>640.11</v>
      </c>
      <c r="G60" s="28">
        <v>1.01E-2</v>
      </c>
      <c r="H60" s="29"/>
    </row>
    <row r="61" spans="2:8" ht="15.75" customHeight="1" x14ac:dyDescent="0.2">
      <c r="B61" s="25" t="s">
        <v>541</v>
      </c>
      <c r="C61" s="25" t="s">
        <v>542</v>
      </c>
      <c r="D61" s="25" t="s">
        <v>188</v>
      </c>
      <c r="E61" s="26">
        <v>142240</v>
      </c>
      <c r="F61" s="27">
        <v>639.16</v>
      </c>
      <c r="G61" s="28">
        <v>1.01E-2</v>
      </c>
      <c r="H61" s="29"/>
    </row>
    <row r="62" spans="2:8" ht="15.75" customHeight="1" x14ac:dyDescent="0.2">
      <c r="B62" s="25" t="s">
        <v>587</v>
      </c>
      <c r="C62" s="25" t="s">
        <v>588</v>
      </c>
      <c r="D62" s="25" t="s">
        <v>344</v>
      </c>
      <c r="E62" s="26">
        <v>52485</v>
      </c>
      <c r="F62" s="27">
        <v>607.15</v>
      </c>
      <c r="G62" s="28">
        <v>9.5999999999999992E-3</v>
      </c>
      <c r="H62" s="29"/>
    </row>
    <row r="63" spans="2:8" ht="15.75" customHeight="1" x14ac:dyDescent="0.2">
      <c r="B63" s="25" t="s">
        <v>515</v>
      </c>
      <c r="C63" s="25" t="s">
        <v>516</v>
      </c>
      <c r="D63" s="25" t="s">
        <v>279</v>
      </c>
      <c r="E63" s="26">
        <v>19377</v>
      </c>
      <c r="F63" s="27">
        <v>591.44000000000005</v>
      </c>
      <c r="G63" s="28">
        <v>9.4000000000000004E-3</v>
      </c>
      <c r="H63" s="29"/>
    </row>
    <row r="64" spans="2:8" ht="15.75" customHeight="1" x14ac:dyDescent="0.2">
      <c r="B64" s="25" t="s">
        <v>513</v>
      </c>
      <c r="C64" s="25" t="s">
        <v>514</v>
      </c>
      <c r="D64" s="25" t="s">
        <v>294</v>
      </c>
      <c r="E64" s="26">
        <v>35910</v>
      </c>
      <c r="F64" s="27">
        <v>586.66</v>
      </c>
      <c r="G64" s="28">
        <v>9.2999999999999992E-3</v>
      </c>
      <c r="H64" s="29"/>
    </row>
    <row r="65" spans="2:16" ht="15.75" customHeight="1" x14ac:dyDescent="0.2">
      <c r="B65" s="25" t="s">
        <v>495</v>
      </c>
      <c r="C65" s="25" t="s">
        <v>496</v>
      </c>
      <c r="D65" s="25" t="s">
        <v>314</v>
      </c>
      <c r="E65" s="26">
        <v>2366810</v>
      </c>
      <c r="F65" s="27">
        <v>581.04999999999995</v>
      </c>
      <c r="G65" s="28">
        <v>9.1999999999999998E-3</v>
      </c>
      <c r="H65" s="29"/>
    </row>
    <row r="66" spans="2:16" ht="15.75" customHeight="1" x14ac:dyDescent="0.2">
      <c r="B66" s="25" t="s">
        <v>256</v>
      </c>
      <c r="C66" s="25" t="s">
        <v>257</v>
      </c>
      <c r="D66" s="25" t="s">
        <v>144</v>
      </c>
      <c r="E66" s="26">
        <v>127710</v>
      </c>
      <c r="F66" s="27">
        <v>561.54</v>
      </c>
      <c r="G66" s="28">
        <v>8.8999999999999999E-3</v>
      </c>
      <c r="H66" s="29"/>
    </row>
    <row r="67" spans="2:16" ht="15.75" customHeight="1" x14ac:dyDescent="0.2">
      <c r="B67" s="25" t="s">
        <v>438</v>
      </c>
      <c r="C67" s="25" t="s">
        <v>439</v>
      </c>
      <c r="D67" s="25" t="s">
        <v>195</v>
      </c>
      <c r="E67" s="26">
        <v>27431</v>
      </c>
      <c r="F67" s="27">
        <v>505.42</v>
      </c>
      <c r="G67" s="28">
        <v>8.0000000000000002E-3</v>
      </c>
      <c r="H67" s="29"/>
    </row>
    <row r="68" spans="2:16" ht="15.75" customHeight="1" x14ac:dyDescent="0.2">
      <c r="B68" s="25" t="s">
        <v>717</v>
      </c>
      <c r="C68" s="25" t="s">
        <v>718</v>
      </c>
      <c r="D68" s="25" t="s">
        <v>331</v>
      </c>
      <c r="E68" s="26">
        <v>30824</v>
      </c>
      <c r="F68" s="27">
        <v>37.380000000000003</v>
      </c>
      <c r="G68" s="28">
        <v>5.9999999999999995E-4</v>
      </c>
      <c r="H68" s="29"/>
      <c r="L68" s="3"/>
    </row>
    <row r="69" spans="2:16" ht="15.75" customHeight="1" x14ac:dyDescent="0.2">
      <c r="B69" s="24" t="s">
        <v>99</v>
      </c>
      <c r="C69" s="24"/>
      <c r="D69" s="24"/>
      <c r="E69" s="30"/>
      <c r="F69" s="31">
        <v>58154.06</v>
      </c>
      <c r="G69" s="32">
        <v>0.92079999999999995</v>
      </c>
      <c r="H69" s="33"/>
    </row>
    <row r="70" spans="2:16" ht="15.75" customHeight="1" x14ac:dyDescent="0.2">
      <c r="B70" s="24" t="s">
        <v>158</v>
      </c>
      <c r="C70" s="25"/>
      <c r="D70" s="25"/>
      <c r="E70" s="26"/>
      <c r="F70" s="27"/>
      <c r="G70" s="28"/>
      <c r="H70" s="29"/>
      <c r="L70" s="3"/>
    </row>
    <row r="71" spans="2:16" ht="15.75" customHeight="1" x14ac:dyDescent="0.2">
      <c r="B71" s="24" t="s">
        <v>99</v>
      </c>
      <c r="C71" s="25"/>
      <c r="D71" s="25"/>
      <c r="E71" s="26"/>
      <c r="F71" s="34" t="s">
        <v>101</v>
      </c>
      <c r="G71" s="35" t="s">
        <v>101</v>
      </c>
      <c r="H71" s="29"/>
      <c r="L71" s="3"/>
    </row>
    <row r="72" spans="2:16" ht="15.75" customHeight="1" x14ac:dyDescent="0.2">
      <c r="B72" s="25"/>
      <c r="C72" s="25"/>
      <c r="D72" s="25"/>
      <c r="E72" s="26"/>
      <c r="F72" s="27"/>
      <c r="G72" s="28"/>
      <c r="H72" s="29"/>
      <c r="L72" s="3"/>
    </row>
    <row r="73" spans="2:16" ht="15.75" customHeight="1" x14ac:dyDescent="0.2">
      <c r="B73" s="36" t="s">
        <v>103</v>
      </c>
      <c r="C73" s="36"/>
      <c r="D73" s="36"/>
      <c r="E73" s="37"/>
      <c r="F73" s="31">
        <v>58154.06</v>
      </c>
      <c r="G73" s="32">
        <v>0.92079999999999995</v>
      </c>
      <c r="H73" s="33"/>
      <c r="L73" s="3"/>
    </row>
    <row r="74" spans="2:16" ht="15.75" customHeight="1" x14ac:dyDescent="0.2">
      <c r="B74" s="25"/>
      <c r="C74" s="25"/>
      <c r="D74" s="25"/>
      <c r="E74" s="26"/>
      <c r="F74" s="27"/>
      <c r="G74" s="28"/>
      <c r="H74" s="29"/>
      <c r="L74" s="3"/>
    </row>
    <row r="75" spans="2:16" ht="15.75" customHeight="1" x14ac:dyDescent="0.2">
      <c r="B75" s="25"/>
      <c r="C75" s="25"/>
      <c r="D75" s="25"/>
      <c r="E75" s="26"/>
      <c r="F75" s="27"/>
      <c r="G75" s="28"/>
      <c r="H75" s="29"/>
      <c r="L75" s="5"/>
      <c r="M75" s="5"/>
      <c r="N75" s="6"/>
      <c r="O75" s="6"/>
      <c r="P75" s="5"/>
    </row>
    <row r="76" spans="2:16" ht="15.75" customHeight="1" x14ac:dyDescent="0.2">
      <c r="B76" s="24" t="s">
        <v>104</v>
      </c>
      <c r="C76" s="25"/>
      <c r="D76" s="25"/>
      <c r="E76" s="26"/>
      <c r="F76" s="27"/>
      <c r="G76" s="28"/>
      <c r="H76" s="29"/>
    </row>
    <row r="77" spans="2:16" ht="15.75" customHeight="1" x14ac:dyDescent="0.2">
      <c r="B77" s="25" t="s">
        <v>105</v>
      </c>
      <c r="C77" s="25"/>
      <c r="D77" s="25"/>
      <c r="E77" s="26"/>
      <c r="F77" s="27">
        <v>5106.96</v>
      </c>
      <c r="G77" s="28">
        <v>8.09E-2</v>
      </c>
      <c r="H77" s="29"/>
    </row>
    <row r="78" spans="2:16" ht="15.75" customHeight="1" x14ac:dyDescent="0.2">
      <c r="B78" s="24" t="s">
        <v>99</v>
      </c>
      <c r="C78" s="24"/>
      <c r="D78" s="24"/>
      <c r="E78" s="30"/>
      <c r="F78" s="31">
        <v>5106.96</v>
      </c>
      <c r="G78" s="32">
        <v>8.09E-2</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36" t="s">
        <v>103</v>
      </c>
      <c r="C80" s="36"/>
      <c r="D80" s="36"/>
      <c r="E80" s="37"/>
      <c r="F80" s="31">
        <v>5106.96</v>
      </c>
      <c r="G80" s="32">
        <v>8.09E-2</v>
      </c>
      <c r="H80" s="33"/>
      <c r="L80" s="7"/>
      <c r="M80" s="7"/>
      <c r="N80" s="7"/>
      <c r="O80" s="7"/>
      <c r="P80" s="7"/>
    </row>
    <row r="81" spans="2:16" ht="15.75" customHeight="1" x14ac:dyDescent="0.2">
      <c r="B81" s="25" t="s">
        <v>106</v>
      </c>
      <c r="C81" s="25"/>
      <c r="D81" s="25"/>
      <c r="E81" s="26"/>
      <c r="F81" s="38">
        <v>-105.64</v>
      </c>
      <c r="G81" s="39">
        <v>-1.7000000000000348E-3</v>
      </c>
      <c r="H81" s="29"/>
      <c r="L81" s="7"/>
      <c r="M81" s="7"/>
      <c r="N81" s="7"/>
      <c r="O81" s="7"/>
      <c r="P81" s="7"/>
    </row>
    <row r="82" spans="2:16" ht="15.75" customHeight="1" x14ac:dyDescent="0.2">
      <c r="B82" s="40" t="s">
        <v>107</v>
      </c>
      <c r="C82" s="40"/>
      <c r="D82" s="40"/>
      <c r="E82" s="41"/>
      <c r="F82" s="42">
        <v>63155.38</v>
      </c>
      <c r="G82" s="43">
        <v>1</v>
      </c>
      <c r="H82" s="44"/>
      <c r="L82" s="7"/>
      <c r="M82" s="7"/>
      <c r="N82" s="7"/>
      <c r="O82" s="7"/>
      <c r="P82" s="7"/>
    </row>
    <row r="83" spans="2:16" ht="15.75" customHeight="1" x14ac:dyDescent="0.2">
      <c r="B83" s="2"/>
      <c r="L83" s="7"/>
      <c r="M83" s="7"/>
      <c r="N83" s="7"/>
      <c r="O83" s="7"/>
      <c r="P83" s="7"/>
    </row>
    <row r="84" spans="2:16" ht="15.75" customHeight="1" x14ac:dyDescent="0.2">
      <c r="B84" s="12" t="s">
        <v>125</v>
      </c>
      <c r="L84" s="7"/>
      <c r="M84" s="7"/>
      <c r="N84" s="7"/>
      <c r="O84" s="7"/>
      <c r="P84" s="7"/>
    </row>
    <row r="85" spans="2:16" ht="15.75" customHeight="1" thickBot="1" x14ac:dyDescent="0.25"/>
    <row r="86" spans="2:16" ht="27" customHeight="1" thickBot="1" x14ac:dyDescent="0.25">
      <c r="B86" s="57" t="s">
        <v>785</v>
      </c>
      <c r="C86" s="58" t="s">
        <v>786</v>
      </c>
      <c r="D86" s="58" t="s">
        <v>787</v>
      </c>
      <c r="E86" s="59" t="s">
        <v>788</v>
      </c>
      <c r="G86" s="2"/>
      <c r="H86" s="2"/>
    </row>
    <row r="87" spans="2:16" ht="27.75" customHeight="1" x14ac:dyDescent="0.2">
      <c r="B87" s="65" t="s">
        <v>28</v>
      </c>
      <c r="C87" s="99"/>
      <c r="D87" s="102" t="s">
        <v>856</v>
      </c>
      <c r="E87" s="104"/>
      <c r="G87" s="2"/>
      <c r="H87" s="2"/>
    </row>
    <row r="88" spans="2:16" ht="31.5" customHeight="1" x14ac:dyDescent="0.2">
      <c r="B88" s="61" t="s">
        <v>854</v>
      </c>
      <c r="C88" s="100"/>
      <c r="D88" s="103"/>
      <c r="E88" s="100"/>
      <c r="G88" s="2"/>
      <c r="H88" s="2"/>
    </row>
    <row r="89" spans="2:16" ht="39.950000000000003" customHeight="1" x14ac:dyDescent="0.2">
      <c r="B89" s="61" t="s">
        <v>857</v>
      </c>
      <c r="C89" s="100"/>
      <c r="D89" s="103"/>
      <c r="E89" s="100"/>
      <c r="G89" s="2"/>
      <c r="H89" s="2"/>
    </row>
    <row r="90" spans="2:16" ht="21.75" customHeight="1" thickBot="1" x14ac:dyDescent="0.25">
      <c r="B90" s="63" t="s">
        <v>814</v>
      </c>
      <c r="C90" s="101"/>
      <c r="D90" s="67" t="s">
        <v>814</v>
      </c>
      <c r="E90" s="105"/>
      <c r="G90" s="2"/>
      <c r="H90" s="2"/>
    </row>
    <row r="92" spans="2:16" ht="12" x14ac:dyDescent="0.2">
      <c r="B92" s="2" t="s">
        <v>789</v>
      </c>
      <c r="C92" s="2"/>
      <c r="D92" s="2"/>
      <c r="G92" s="2"/>
      <c r="H92" s="2"/>
    </row>
    <row r="93" spans="2:16" ht="12" x14ac:dyDescent="0.2">
      <c r="B93" s="3" t="s">
        <v>790</v>
      </c>
      <c r="C93" s="2"/>
      <c r="D93" s="2"/>
      <c r="G93" s="2"/>
      <c r="H93" s="2"/>
    </row>
  </sheetData>
  <mergeCells count="3">
    <mergeCell ref="C87:C90"/>
    <mergeCell ref="D87:D89"/>
    <mergeCell ref="E87:E90"/>
  </mergeCells>
  <hyperlinks>
    <hyperlink ref="I1" location="'Sheet1'!A1" display="Index" xr:uid="{96B83D1B-3F14-4293-8E8C-5D16EC167C6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0DC64-32F6-46AF-A335-DAE0D52F9F3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7109375" style="9" customWidth="1"/>
    <col min="4" max="4" width="26.5703125" style="9" customWidth="1"/>
    <col min="5" max="5" width="28.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258</v>
      </c>
      <c r="C7" s="25" t="s">
        <v>259</v>
      </c>
      <c r="D7" s="25" t="s">
        <v>224</v>
      </c>
      <c r="E7" s="26">
        <v>161362</v>
      </c>
      <c r="F7" s="27">
        <v>214.93</v>
      </c>
      <c r="G7" s="28">
        <v>3.8699999999999998E-2</v>
      </c>
      <c r="H7" s="29"/>
    </row>
    <row r="8" spans="2:9" ht="15.75" customHeight="1" x14ac:dyDescent="0.2">
      <c r="B8" s="25" t="s">
        <v>481</v>
      </c>
      <c r="C8" s="25" t="s">
        <v>482</v>
      </c>
      <c r="D8" s="25" t="s">
        <v>155</v>
      </c>
      <c r="E8" s="26">
        <v>17803</v>
      </c>
      <c r="F8" s="27">
        <v>199.72</v>
      </c>
      <c r="G8" s="28">
        <v>3.5900000000000001E-2</v>
      </c>
      <c r="H8" s="29"/>
    </row>
    <row r="9" spans="2:9" ht="15.75" customHeight="1" x14ac:dyDescent="0.2">
      <c r="B9" s="25" t="s">
        <v>178</v>
      </c>
      <c r="C9" s="25" t="s">
        <v>179</v>
      </c>
      <c r="D9" s="25" t="s">
        <v>180</v>
      </c>
      <c r="E9" s="26">
        <v>6856</v>
      </c>
      <c r="F9" s="27">
        <v>172.43</v>
      </c>
      <c r="G9" s="28">
        <v>3.1E-2</v>
      </c>
      <c r="H9" s="29"/>
    </row>
    <row r="10" spans="2:9" ht="15.75" customHeight="1" x14ac:dyDescent="0.2">
      <c r="B10" s="25" t="s">
        <v>719</v>
      </c>
      <c r="C10" s="25" t="s">
        <v>720</v>
      </c>
      <c r="D10" s="25" t="s">
        <v>227</v>
      </c>
      <c r="E10" s="26">
        <v>17121</v>
      </c>
      <c r="F10" s="27">
        <v>172.09</v>
      </c>
      <c r="G10" s="28">
        <v>3.1E-2</v>
      </c>
      <c r="H10" s="29"/>
    </row>
    <row r="11" spans="2:9" ht="15.75" customHeight="1" x14ac:dyDescent="0.2">
      <c r="B11" s="25" t="s">
        <v>222</v>
      </c>
      <c r="C11" s="25" t="s">
        <v>223</v>
      </c>
      <c r="D11" s="25" t="s">
        <v>224</v>
      </c>
      <c r="E11" s="26">
        <v>4218</v>
      </c>
      <c r="F11" s="27">
        <v>164.51</v>
      </c>
      <c r="G11" s="28">
        <v>2.9600000000000001E-2</v>
      </c>
      <c r="H11" s="29"/>
    </row>
    <row r="12" spans="2:9" ht="15.75" customHeight="1" x14ac:dyDescent="0.2">
      <c r="B12" s="25" t="s">
        <v>181</v>
      </c>
      <c r="C12" s="25" t="s">
        <v>182</v>
      </c>
      <c r="D12" s="25" t="s">
        <v>183</v>
      </c>
      <c r="E12" s="26">
        <v>64615</v>
      </c>
      <c r="F12" s="27">
        <v>158.37</v>
      </c>
      <c r="G12" s="28">
        <v>2.8500000000000001E-2</v>
      </c>
      <c r="H12" s="29"/>
    </row>
    <row r="13" spans="2:9" ht="15.75" customHeight="1" x14ac:dyDescent="0.2">
      <c r="B13" s="25" t="s">
        <v>373</v>
      </c>
      <c r="C13" s="25" t="s">
        <v>374</v>
      </c>
      <c r="D13" s="25" t="s">
        <v>314</v>
      </c>
      <c r="E13" s="26">
        <v>4018</v>
      </c>
      <c r="F13" s="27">
        <v>157.59</v>
      </c>
      <c r="G13" s="28">
        <v>2.8299999999999999E-2</v>
      </c>
      <c r="H13" s="29"/>
    </row>
    <row r="14" spans="2:9" ht="15.75" customHeight="1" x14ac:dyDescent="0.2">
      <c r="B14" s="25" t="s">
        <v>493</v>
      </c>
      <c r="C14" s="25" t="s">
        <v>494</v>
      </c>
      <c r="D14" s="25" t="s">
        <v>130</v>
      </c>
      <c r="E14" s="26">
        <v>83547</v>
      </c>
      <c r="F14" s="27">
        <v>156.36000000000001</v>
      </c>
      <c r="G14" s="28">
        <v>2.81E-2</v>
      </c>
      <c r="H14" s="29"/>
    </row>
    <row r="15" spans="2:9" ht="15.75" customHeight="1" x14ac:dyDescent="0.2">
      <c r="B15" s="25" t="s">
        <v>292</v>
      </c>
      <c r="C15" s="25" t="s">
        <v>293</v>
      </c>
      <c r="D15" s="25" t="s">
        <v>294</v>
      </c>
      <c r="E15" s="26">
        <v>11264</v>
      </c>
      <c r="F15" s="27">
        <v>155.96</v>
      </c>
      <c r="G15" s="28">
        <v>2.81E-2</v>
      </c>
      <c r="H15" s="29"/>
    </row>
    <row r="16" spans="2:9" ht="15.75" customHeight="1" x14ac:dyDescent="0.2">
      <c r="B16" s="25" t="s">
        <v>273</v>
      </c>
      <c r="C16" s="25" t="s">
        <v>274</v>
      </c>
      <c r="D16" s="25" t="s">
        <v>180</v>
      </c>
      <c r="E16" s="26">
        <v>6585</v>
      </c>
      <c r="F16" s="27">
        <v>155.18</v>
      </c>
      <c r="G16" s="28">
        <v>2.7900000000000001E-2</v>
      </c>
      <c r="H16" s="29"/>
    </row>
    <row r="17" spans="2:8" ht="15.75" customHeight="1" x14ac:dyDescent="0.2">
      <c r="B17" s="25" t="s">
        <v>301</v>
      </c>
      <c r="C17" s="25" t="s">
        <v>302</v>
      </c>
      <c r="D17" s="25" t="s">
        <v>198</v>
      </c>
      <c r="E17" s="26">
        <v>11580</v>
      </c>
      <c r="F17" s="27">
        <v>152.13</v>
      </c>
      <c r="G17" s="28">
        <v>2.7400000000000001E-2</v>
      </c>
      <c r="H17" s="29"/>
    </row>
    <row r="18" spans="2:8" ht="15.75" customHeight="1" x14ac:dyDescent="0.2">
      <c r="B18" s="25" t="s">
        <v>497</v>
      </c>
      <c r="C18" s="25" t="s">
        <v>498</v>
      </c>
      <c r="D18" s="25" t="s">
        <v>331</v>
      </c>
      <c r="E18" s="26">
        <v>3502</v>
      </c>
      <c r="F18" s="27">
        <v>151.69</v>
      </c>
      <c r="G18" s="28">
        <v>2.7300000000000001E-2</v>
      </c>
      <c r="H18" s="29"/>
    </row>
    <row r="19" spans="2:8" ht="15.75" customHeight="1" x14ac:dyDescent="0.2">
      <c r="B19" s="25" t="s">
        <v>235</v>
      </c>
      <c r="C19" s="25" t="s">
        <v>236</v>
      </c>
      <c r="D19" s="25" t="s">
        <v>147</v>
      </c>
      <c r="E19" s="26">
        <v>165499</v>
      </c>
      <c r="F19" s="27">
        <v>147.46</v>
      </c>
      <c r="G19" s="28">
        <v>2.6499999999999999E-2</v>
      </c>
      <c r="H19" s="29"/>
    </row>
    <row r="20" spans="2:8" ht="15.75" customHeight="1" x14ac:dyDescent="0.2">
      <c r="B20" s="25" t="s">
        <v>225</v>
      </c>
      <c r="C20" s="25" t="s">
        <v>226</v>
      </c>
      <c r="D20" s="25" t="s">
        <v>227</v>
      </c>
      <c r="E20" s="26">
        <v>26409</v>
      </c>
      <c r="F20" s="27">
        <v>146.07</v>
      </c>
      <c r="G20" s="28">
        <v>2.63E-2</v>
      </c>
      <c r="H20" s="29"/>
    </row>
    <row r="21" spans="2:8" ht="15.75" customHeight="1" x14ac:dyDescent="0.2">
      <c r="B21" s="25" t="s">
        <v>231</v>
      </c>
      <c r="C21" s="25" t="s">
        <v>232</v>
      </c>
      <c r="D21" s="25" t="s">
        <v>206</v>
      </c>
      <c r="E21" s="26">
        <v>602</v>
      </c>
      <c r="F21" s="27">
        <v>143.28</v>
      </c>
      <c r="G21" s="28">
        <v>2.58E-2</v>
      </c>
      <c r="H21" s="29"/>
    </row>
    <row r="22" spans="2:8" ht="15.75" customHeight="1" x14ac:dyDescent="0.2">
      <c r="B22" s="25" t="s">
        <v>721</v>
      </c>
      <c r="C22" s="25" t="s">
        <v>722</v>
      </c>
      <c r="D22" s="25" t="s">
        <v>206</v>
      </c>
      <c r="E22" s="26">
        <v>33179</v>
      </c>
      <c r="F22" s="27">
        <v>142.13999999999999</v>
      </c>
      <c r="G22" s="28">
        <v>2.5600000000000001E-2</v>
      </c>
      <c r="H22" s="29"/>
    </row>
    <row r="23" spans="2:8" ht="15.75" customHeight="1" x14ac:dyDescent="0.2">
      <c r="B23" s="25" t="s">
        <v>723</v>
      </c>
      <c r="C23" s="25" t="s">
        <v>724</v>
      </c>
      <c r="D23" s="25" t="s">
        <v>509</v>
      </c>
      <c r="E23" s="26">
        <v>27913</v>
      </c>
      <c r="F23" s="27">
        <v>140.71</v>
      </c>
      <c r="G23" s="28">
        <v>2.53E-2</v>
      </c>
      <c r="H23" s="29"/>
    </row>
    <row r="24" spans="2:8" ht="15.75" customHeight="1" x14ac:dyDescent="0.2">
      <c r="B24" s="25" t="s">
        <v>186</v>
      </c>
      <c r="C24" s="25" t="s">
        <v>187</v>
      </c>
      <c r="D24" s="25" t="s">
        <v>188</v>
      </c>
      <c r="E24" s="26">
        <v>121324</v>
      </c>
      <c r="F24" s="27">
        <v>139.52000000000001</v>
      </c>
      <c r="G24" s="28">
        <v>2.5100000000000001E-2</v>
      </c>
      <c r="H24" s="29"/>
    </row>
    <row r="25" spans="2:8" ht="15.75" customHeight="1" x14ac:dyDescent="0.2">
      <c r="B25" s="25" t="s">
        <v>568</v>
      </c>
      <c r="C25" s="25" t="s">
        <v>569</v>
      </c>
      <c r="D25" s="25" t="s">
        <v>351</v>
      </c>
      <c r="E25" s="26">
        <v>5555</v>
      </c>
      <c r="F25" s="27">
        <v>135.26</v>
      </c>
      <c r="G25" s="28">
        <v>2.4299999999999999E-2</v>
      </c>
      <c r="H25" s="29"/>
    </row>
    <row r="26" spans="2:8" ht="15.75" customHeight="1" x14ac:dyDescent="0.2">
      <c r="B26" s="25" t="s">
        <v>427</v>
      </c>
      <c r="C26" s="25" t="s">
        <v>428</v>
      </c>
      <c r="D26" s="25" t="s">
        <v>416</v>
      </c>
      <c r="E26" s="26">
        <v>3656</v>
      </c>
      <c r="F26" s="27">
        <v>132.65</v>
      </c>
      <c r="G26" s="28">
        <v>2.3900000000000001E-2</v>
      </c>
      <c r="H26" s="29"/>
    </row>
    <row r="27" spans="2:8" ht="15.75" customHeight="1" x14ac:dyDescent="0.2">
      <c r="B27" s="25" t="s">
        <v>725</v>
      </c>
      <c r="C27" s="25" t="s">
        <v>726</v>
      </c>
      <c r="D27" s="25" t="s">
        <v>230</v>
      </c>
      <c r="E27" s="26">
        <v>23237</v>
      </c>
      <c r="F27" s="27">
        <v>132.46</v>
      </c>
      <c r="G27" s="28">
        <v>2.3800000000000002E-2</v>
      </c>
      <c r="H27" s="29"/>
    </row>
    <row r="28" spans="2:8" ht="15.75" customHeight="1" x14ac:dyDescent="0.2">
      <c r="B28" s="25" t="s">
        <v>213</v>
      </c>
      <c r="C28" s="25" t="s">
        <v>214</v>
      </c>
      <c r="D28" s="25" t="s">
        <v>215</v>
      </c>
      <c r="E28" s="26">
        <v>13094</v>
      </c>
      <c r="F28" s="27">
        <v>131.93</v>
      </c>
      <c r="G28" s="28">
        <v>2.3699999999999999E-2</v>
      </c>
      <c r="H28" s="29"/>
    </row>
    <row r="29" spans="2:8" ht="15.75" customHeight="1" x14ac:dyDescent="0.2">
      <c r="B29" s="25" t="s">
        <v>727</v>
      </c>
      <c r="C29" s="25" t="s">
        <v>728</v>
      </c>
      <c r="D29" s="25" t="s">
        <v>729</v>
      </c>
      <c r="E29" s="26">
        <v>53806</v>
      </c>
      <c r="F29" s="27">
        <v>124.99</v>
      </c>
      <c r="G29" s="28">
        <v>2.2499999999999999E-2</v>
      </c>
      <c r="H29" s="29"/>
    </row>
    <row r="30" spans="2:8" ht="15.75" customHeight="1" x14ac:dyDescent="0.2">
      <c r="B30" s="25" t="s">
        <v>459</v>
      </c>
      <c r="C30" s="25" t="s">
        <v>460</v>
      </c>
      <c r="D30" s="25" t="s">
        <v>227</v>
      </c>
      <c r="E30" s="26">
        <v>6037</v>
      </c>
      <c r="F30" s="27">
        <v>117.24</v>
      </c>
      <c r="G30" s="28">
        <v>2.1100000000000001E-2</v>
      </c>
      <c r="H30" s="29"/>
    </row>
    <row r="31" spans="2:8" ht="15.75" customHeight="1" x14ac:dyDescent="0.2">
      <c r="B31" s="25" t="s">
        <v>730</v>
      </c>
      <c r="C31" s="25" t="s">
        <v>731</v>
      </c>
      <c r="D31" s="25" t="s">
        <v>284</v>
      </c>
      <c r="E31" s="26">
        <v>16468</v>
      </c>
      <c r="F31" s="27">
        <v>112.72</v>
      </c>
      <c r="G31" s="28">
        <v>2.0299999999999999E-2</v>
      </c>
      <c r="H31" s="29"/>
    </row>
    <row r="32" spans="2:8" ht="15.75" customHeight="1" x14ac:dyDescent="0.2">
      <c r="B32" s="25" t="s">
        <v>732</v>
      </c>
      <c r="C32" s="25" t="s">
        <v>733</v>
      </c>
      <c r="D32" s="25" t="s">
        <v>407</v>
      </c>
      <c r="E32" s="26">
        <v>272</v>
      </c>
      <c r="F32" s="27">
        <v>109.22</v>
      </c>
      <c r="G32" s="28">
        <v>1.9599999999999999E-2</v>
      </c>
      <c r="H32" s="29"/>
    </row>
    <row r="33" spans="2:8" ht="15.75" customHeight="1" x14ac:dyDescent="0.2">
      <c r="B33" s="25" t="s">
        <v>319</v>
      </c>
      <c r="C33" s="25" t="s">
        <v>320</v>
      </c>
      <c r="D33" s="25" t="s">
        <v>155</v>
      </c>
      <c r="E33" s="26">
        <v>13225</v>
      </c>
      <c r="F33" s="27">
        <v>107.99</v>
      </c>
      <c r="G33" s="28">
        <v>1.9400000000000001E-2</v>
      </c>
      <c r="H33" s="29"/>
    </row>
    <row r="34" spans="2:8" ht="15.75" customHeight="1" x14ac:dyDescent="0.2">
      <c r="B34" s="25" t="s">
        <v>734</v>
      </c>
      <c r="C34" s="25" t="s">
        <v>735</v>
      </c>
      <c r="D34" s="25" t="s">
        <v>314</v>
      </c>
      <c r="E34" s="26">
        <v>2359</v>
      </c>
      <c r="F34" s="27">
        <v>103.36</v>
      </c>
      <c r="G34" s="28">
        <v>1.8599999999999998E-2</v>
      </c>
      <c r="H34" s="29"/>
    </row>
    <row r="35" spans="2:8" ht="15.75" customHeight="1" x14ac:dyDescent="0.2">
      <c r="B35" s="25" t="s">
        <v>375</v>
      </c>
      <c r="C35" s="25" t="s">
        <v>376</v>
      </c>
      <c r="D35" s="25" t="s">
        <v>331</v>
      </c>
      <c r="E35" s="26">
        <v>2777</v>
      </c>
      <c r="F35" s="27">
        <v>103.32</v>
      </c>
      <c r="G35" s="28">
        <v>1.8599999999999998E-2</v>
      </c>
      <c r="H35" s="29"/>
    </row>
    <row r="36" spans="2:8" ht="15.75" customHeight="1" x14ac:dyDescent="0.2">
      <c r="B36" s="25" t="s">
        <v>317</v>
      </c>
      <c r="C36" s="25" t="s">
        <v>318</v>
      </c>
      <c r="D36" s="25" t="s">
        <v>279</v>
      </c>
      <c r="E36" s="26">
        <v>106968</v>
      </c>
      <c r="F36" s="27">
        <v>102.48</v>
      </c>
      <c r="G36" s="28">
        <v>1.84E-2</v>
      </c>
      <c r="H36" s="29"/>
    </row>
    <row r="37" spans="2:8" ht="15.75" customHeight="1" x14ac:dyDescent="0.2">
      <c r="B37" s="25" t="s">
        <v>297</v>
      </c>
      <c r="C37" s="25" t="s">
        <v>298</v>
      </c>
      <c r="D37" s="25" t="s">
        <v>198</v>
      </c>
      <c r="E37" s="26">
        <v>17430</v>
      </c>
      <c r="F37" s="27">
        <v>98.29</v>
      </c>
      <c r="G37" s="28">
        <v>1.77E-2</v>
      </c>
      <c r="H37" s="29"/>
    </row>
    <row r="38" spans="2:8" ht="15.75" customHeight="1" x14ac:dyDescent="0.2">
      <c r="B38" s="25" t="s">
        <v>736</v>
      </c>
      <c r="C38" s="25" t="s">
        <v>737</v>
      </c>
      <c r="D38" s="25" t="s">
        <v>130</v>
      </c>
      <c r="E38" s="26">
        <v>30195</v>
      </c>
      <c r="F38" s="27">
        <v>96.74</v>
      </c>
      <c r="G38" s="28">
        <v>1.7399999999999999E-2</v>
      </c>
      <c r="H38" s="29"/>
    </row>
    <row r="39" spans="2:8" ht="15.75" customHeight="1" x14ac:dyDescent="0.2">
      <c r="B39" s="25" t="s">
        <v>738</v>
      </c>
      <c r="C39" s="25" t="s">
        <v>739</v>
      </c>
      <c r="D39" s="25" t="s">
        <v>209</v>
      </c>
      <c r="E39" s="26">
        <v>13683</v>
      </c>
      <c r="F39" s="27">
        <v>91.95</v>
      </c>
      <c r="G39" s="28">
        <v>1.6500000000000001E-2</v>
      </c>
      <c r="H39" s="29"/>
    </row>
    <row r="40" spans="2:8" ht="15.75" customHeight="1" x14ac:dyDescent="0.2">
      <c r="B40" s="25" t="s">
        <v>740</v>
      </c>
      <c r="C40" s="25" t="s">
        <v>741</v>
      </c>
      <c r="D40" s="25" t="s">
        <v>629</v>
      </c>
      <c r="E40" s="26">
        <v>3572</v>
      </c>
      <c r="F40" s="27">
        <v>90.16</v>
      </c>
      <c r="G40" s="28">
        <v>1.6199999999999999E-2</v>
      </c>
      <c r="H40" s="29"/>
    </row>
    <row r="41" spans="2:8" ht="15.75" customHeight="1" x14ac:dyDescent="0.2">
      <c r="B41" s="25" t="s">
        <v>742</v>
      </c>
      <c r="C41" s="25" t="s">
        <v>743</v>
      </c>
      <c r="D41" s="25" t="s">
        <v>331</v>
      </c>
      <c r="E41" s="26">
        <v>83797</v>
      </c>
      <c r="F41" s="27">
        <v>81.790000000000006</v>
      </c>
      <c r="G41" s="28">
        <v>1.47E-2</v>
      </c>
      <c r="H41" s="29"/>
    </row>
    <row r="42" spans="2:8" ht="15.75" customHeight="1" x14ac:dyDescent="0.2">
      <c r="B42" s="25" t="s">
        <v>691</v>
      </c>
      <c r="C42" s="25" t="s">
        <v>692</v>
      </c>
      <c r="D42" s="25" t="s">
        <v>215</v>
      </c>
      <c r="E42" s="26">
        <v>9091</v>
      </c>
      <c r="F42" s="27">
        <v>81.77</v>
      </c>
      <c r="G42" s="28">
        <v>1.47E-2</v>
      </c>
      <c r="H42" s="29"/>
    </row>
    <row r="43" spans="2:8" ht="15.75" customHeight="1" x14ac:dyDescent="0.2">
      <c r="B43" s="25" t="s">
        <v>438</v>
      </c>
      <c r="C43" s="25" t="s">
        <v>439</v>
      </c>
      <c r="D43" s="25" t="s">
        <v>195</v>
      </c>
      <c r="E43" s="26">
        <v>4097</v>
      </c>
      <c r="F43" s="27">
        <v>75.489999999999995</v>
      </c>
      <c r="G43" s="28">
        <v>1.3599999999999999E-2</v>
      </c>
      <c r="H43" s="29"/>
    </row>
    <row r="44" spans="2:8" ht="15.75" customHeight="1" x14ac:dyDescent="0.2">
      <c r="B44" s="25" t="s">
        <v>744</v>
      </c>
      <c r="C44" s="25" t="s">
        <v>745</v>
      </c>
      <c r="D44" s="25" t="s">
        <v>294</v>
      </c>
      <c r="E44" s="26">
        <v>10445</v>
      </c>
      <c r="F44" s="27">
        <v>75.06</v>
      </c>
      <c r="G44" s="28">
        <v>1.35E-2</v>
      </c>
      <c r="H44" s="29"/>
    </row>
    <row r="45" spans="2:8" ht="15.75" customHeight="1" x14ac:dyDescent="0.2">
      <c r="B45" s="25" t="s">
        <v>517</v>
      </c>
      <c r="C45" s="25" t="s">
        <v>518</v>
      </c>
      <c r="D45" s="25" t="s">
        <v>206</v>
      </c>
      <c r="E45" s="26">
        <v>3661</v>
      </c>
      <c r="F45" s="27">
        <v>73.430000000000007</v>
      </c>
      <c r="G45" s="28">
        <v>1.32E-2</v>
      </c>
      <c r="H45" s="29"/>
    </row>
    <row r="46" spans="2:8" ht="15.75" customHeight="1" x14ac:dyDescent="0.2">
      <c r="B46" s="25" t="s">
        <v>277</v>
      </c>
      <c r="C46" s="25" t="s">
        <v>278</v>
      </c>
      <c r="D46" s="25" t="s">
        <v>279</v>
      </c>
      <c r="E46" s="26">
        <v>385</v>
      </c>
      <c r="F46" s="27">
        <v>71.510000000000005</v>
      </c>
      <c r="G46" s="28">
        <v>1.29E-2</v>
      </c>
      <c r="H46" s="29"/>
    </row>
    <row r="47" spans="2:8" ht="15.75" customHeight="1" x14ac:dyDescent="0.2">
      <c r="B47" s="25" t="s">
        <v>746</v>
      </c>
      <c r="C47" s="25" t="s">
        <v>747</v>
      </c>
      <c r="D47" s="25" t="s">
        <v>183</v>
      </c>
      <c r="E47" s="26">
        <v>6799</v>
      </c>
      <c r="F47" s="27">
        <v>63.14</v>
      </c>
      <c r="G47" s="28">
        <v>1.14E-2</v>
      </c>
      <c r="H47" s="29"/>
    </row>
    <row r="48" spans="2:8" ht="15.75" customHeight="1" x14ac:dyDescent="0.2">
      <c r="B48" s="25" t="s">
        <v>748</v>
      </c>
      <c r="C48" s="25" t="s">
        <v>749</v>
      </c>
      <c r="D48" s="25" t="s">
        <v>155</v>
      </c>
      <c r="E48" s="26">
        <v>848</v>
      </c>
      <c r="F48" s="27">
        <v>63.07</v>
      </c>
      <c r="G48" s="28">
        <v>1.1299999999999999E-2</v>
      </c>
      <c r="H48" s="29"/>
    </row>
    <row r="49" spans="2:8" ht="15.75" customHeight="1" x14ac:dyDescent="0.2">
      <c r="B49" s="25" t="s">
        <v>315</v>
      </c>
      <c r="C49" s="25" t="s">
        <v>316</v>
      </c>
      <c r="D49" s="25" t="s">
        <v>155</v>
      </c>
      <c r="E49" s="26">
        <v>4912</v>
      </c>
      <c r="F49" s="27">
        <v>61.91</v>
      </c>
      <c r="G49" s="28">
        <v>1.11E-2</v>
      </c>
      <c r="H49" s="29"/>
    </row>
    <row r="50" spans="2:8" ht="15.75" customHeight="1" x14ac:dyDescent="0.2">
      <c r="B50" s="25" t="s">
        <v>184</v>
      </c>
      <c r="C50" s="25" t="s">
        <v>185</v>
      </c>
      <c r="D50" s="25" t="s">
        <v>152</v>
      </c>
      <c r="E50" s="26">
        <v>29146</v>
      </c>
      <c r="F50" s="27">
        <v>51.06</v>
      </c>
      <c r="G50" s="28">
        <v>9.1999999999999998E-3</v>
      </c>
      <c r="H50" s="29"/>
    </row>
    <row r="51" spans="2:8" ht="15.75" customHeight="1" x14ac:dyDescent="0.2">
      <c r="B51" s="25" t="s">
        <v>750</v>
      </c>
      <c r="C51" s="25" t="s">
        <v>751</v>
      </c>
      <c r="D51" s="25" t="s">
        <v>183</v>
      </c>
      <c r="E51" s="26">
        <v>5900</v>
      </c>
      <c r="F51" s="27">
        <v>47.91</v>
      </c>
      <c r="G51" s="28">
        <v>8.6E-3</v>
      </c>
      <c r="H51" s="29"/>
    </row>
    <row r="52" spans="2:8" ht="15.75" customHeight="1" x14ac:dyDescent="0.2">
      <c r="B52" s="25" t="s">
        <v>752</v>
      </c>
      <c r="C52" s="25" t="s">
        <v>753</v>
      </c>
      <c r="D52" s="25" t="s">
        <v>331</v>
      </c>
      <c r="E52" s="26">
        <v>26831</v>
      </c>
      <c r="F52" s="27">
        <v>35.83</v>
      </c>
      <c r="G52" s="28">
        <v>6.4000000000000003E-3</v>
      </c>
      <c r="H52" s="29"/>
    </row>
    <row r="53" spans="2:8" ht="15.75" customHeight="1" x14ac:dyDescent="0.2">
      <c r="B53" s="25" t="s">
        <v>754</v>
      </c>
      <c r="C53" s="25" t="s">
        <v>755</v>
      </c>
      <c r="D53" s="25" t="s">
        <v>188</v>
      </c>
      <c r="E53" s="26">
        <v>5380</v>
      </c>
      <c r="F53" s="27">
        <v>34.21</v>
      </c>
      <c r="G53" s="28">
        <v>6.1999999999999998E-3</v>
      </c>
      <c r="H53" s="29"/>
    </row>
    <row r="54" spans="2:8" ht="15.75" customHeight="1" x14ac:dyDescent="0.2">
      <c r="B54" s="25" t="s">
        <v>756</v>
      </c>
      <c r="C54" s="25" t="s">
        <v>757</v>
      </c>
      <c r="D54" s="25" t="s">
        <v>227</v>
      </c>
      <c r="E54" s="26">
        <v>185</v>
      </c>
      <c r="F54" s="27">
        <v>29.52</v>
      </c>
      <c r="G54" s="28">
        <v>5.3E-3</v>
      </c>
      <c r="H54" s="29"/>
    </row>
    <row r="55" spans="2:8" ht="15.75" customHeight="1" x14ac:dyDescent="0.2">
      <c r="B55" s="25" t="s">
        <v>758</v>
      </c>
      <c r="C55" s="25" t="s">
        <v>759</v>
      </c>
      <c r="D55" s="25" t="s">
        <v>198</v>
      </c>
      <c r="E55" s="26">
        <v>3708</v>
      </c>
      <c r="F55" s="27">
        <v>23.93</v>
      </c>
      <c r="G55" s="28">
        <v>4.3E-3</v>
      </c>
      <c r="H55" s="29"/>
    </row>
    <row r="56" spans="2:8" ht="15.75" customHeight="1" x14ac:dyDescent="0.2">
      <c r="B56" s="25" t="s">
        <v>760</v>
      </c>
      <c r="C56" s="25" t="s">
        <v>761</v>
      </c>
      <c r="D56" s="25" t="s">
        <v>230</v>
      </c>
      <c r="E56" s="26">
        <v>3044</v>
      </c>
      <c r="F56" s="27">
        <v>10.94</v>
      </c>
      <c r="G56" s="28">
        <v>2E-3</v>
      </c>
      <c r="H56" s="29"/>
    </row>
    <row r="57" spans="2:8" ht="15.75" customHeight="1" x14ac:dyDescent="0.2">
      <c r="B57" s="24" t="s">
        <v>99</v>
      </c>
      <c r="C57" s="24"/>
      <c r="D57" s="24"/>
      <c r="E57" s="30"/>
      <c r="F57" s="31">
        <v>5541.47</v>
      </c>
      <c r="G57" s="32">
        <v>0.99680000000000002</v>
      </c>
      <c r="H57" s="33"/>
    </row>
    <row r="58" spans="2:8" ht="15.75" customHeight="1" x14ac:dyDescent="0.2">
      <c r="B58" s="24" t="s">
        <v>158</v>
      </c>
      <c r="C58" s="25"/>
      <c r="D58" s="25"/>
      <c r="E58" s="26"/>
      <c r="F58" s="27"/>
      <c r="G58" s="28"/>
      <c r="H58" s="29"/>
    </row>
    <row r="59" spans="2:8" ht="15.75" customHeight="1" x14ac:dyDescent="0.2">
      <c r="B59" s="24" t="s">
        <v>99</v>
      </c>
      <c r="C59" s="25"/>
      <c r="D59" s="25"/>
      <c r="E59" s="26"/>
      <c r="F59" s="34" t="s">
        <v>101</v>
      </c>
      <c r="G59" s="35" t="s">
        <v>101</v>
      </c>
      <c r="H59" s="29"/>
    </row>
    <row r="60" spans="2:8" ht="15.75" customHeight="1" x14ac:dyDescent="0.2">
      <c r="B60" s="25"/>
      <c r="C60" s="25"/>
      <c r="D60" s="25"/>
      <c r="E60" s="26"/>
      <c r="F60" s="27"/>
      <c r="G60" s="28"/>
      <c r="H60" s="29"/>
    </row>
    <row r="61" spans="2:8" ht="15.75" customHeight="1" x14ac:dyDescent="0.2">
      <c r="B61" s="36" t="s">
        <v>103</v>
      </c>
      <c r="C61" s="36"/>
      <c r="D61" s="36"/>
      <c r="E61" s="37"/>
      <c r="F61" s="31">
        <v>5541.47</v>
      </c>
      <c r="G61" s="32">
        <v>0.99680000000000002</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104</v>
      </c>
      <c r="C64" s="25"/>
      <c r="D64" s="25"/>
      <c r="E64" s="26"/>
      <c r="F64" s="27"/>
      <c r="G64" s="28"/>
      <c r="H64" s="29"/>
    </row>
    <row r="65" spans="2:16" ht="15.75" customHeight="1" x14ac:dyDescent="0.2">
      <c r="B65" s="25" t="s">
        <v>105</v>
      </c>
      <c r="C65" s="25"/>
      <c r="D65" s="25"/>
      <c r="E65" s="26"/>
      <c r="F65" s="27">
        <v>10.92</v>
      </c>
      <c r="G65" s="28">
        <v>2E-3</v>
      </c>
      <c r="H65" s="29"/>
    </row>
    <row r="66" spans="2:16" ht="15.75" customHeight="1" x14ac:dyDescent="0.2">
      <c r="B66" s="24" t="s">
        <v>99</v>
      </c>
      <c r="C66" s="24"/>
      <c r="D66" s="24"/>
      <c r="E66" s="30"/>
      <c r="F66" s="31">
        <v>10.92</v>
      </c>
      <c r="G66" s="32">
        <v>2E-3</v>
      </c>
      <c r="H66" s="33"/>
    </row>
    <row r="67" spans="2:16" ht="15.75" customHeight="1" x14ac:dyDescent="0.2">
      <c r="B67" s="25"/>
      <c r="C67" s="25"/>
      <c r="D67" s="25"/>
      <c r="E67" s="26"/>
      <c r="F67" s="27"/>
      <c r="G67" s="28"/>
      <c r="H67" s="29"/>
    </row>
    <row r="68" spans="2:16" ht="15.75" customHeight="1" x14ac:dyDescent="0.2">
      <c r="B68" s="36" t="s">
        <v>103</v>
      </c>
      <c r="C68" s="36"/>
      <c r="D68" s="36"/>
      <c r="E68" s="37"/>
      <c r="F68" s="31">
        <v>10.92</v>
      </c>
      <c r="G68" s="32">
        <v>2E-3</v>
      </c>
      <c r="H68" s="33"/>
      <c r="L68" s="3"/>
    </row>
    <row r="69" spans="2:16" ht="15.75" customHeight="1" x14ac:dyDescent="0.2">
      <c r="B69" s="25" t="s">
        <v>106</v>
      </c>
      <c r="C69" s="25"/>
      <c r="D69" s="25"/>
      <c r="E69" s="26"/>
      <c r="F69" s="27">
        <v>6.7</v>
      </c>
      <c r="G69" s="28">
        <v>1.1999999999999789E-3</v>
      </c>
      <c r="H69" s="29"/>
    </row>
    <row r="70" spans="2:16" ht="15.75" customHeight="1" x14ac:dyDescent="0.2">
      <c r="B70" s="40" t="s">
        <v>107</v>
      </c>
      <c r="C70" s="40"/>
      <c r="D70" s="40"/>
      <c r="E70" s="41"/>
      <c r="F70" s="42">
        <v>5559.09</v>
      </c>
      <c r="G70" s="43">
        <v>1</v>
      </c>
      <c r="H70" s="44"/>
      <c r="L70" s="3"/>
    </row>
    <row r="71" spans="2:16" ht="15.75" customHeight="1" thickBot="1" x14ac:dyDescent="0.25">
      <c r="B71" s="2"/>
      <c r="L71" s="3"/>
    </row>
    <row r="72" spans="2:16" ht="27" customHeight="1" thickBot="1" x14ac:dyDescent="0.25">
      <c r="B72" s="57" t="s">
        <v>785</v>
      </c>
      <c r="C72" s="58" t="s">
        <v>786</v>
      </c>
      <c r="D72" s="58" t="s">
        <v>787</v>
      </c>
      <c r="E72" s="59" t="s">
        <v>788</v>
      </c>
      <c r="G72" s="2"/>
      <c r="H72" s="2"/>
    </row>
    <row r="73" spans="2:16" ht="29.25" customHeight="1" x14ac:dyDescent="0.2">
      <c r="B73" s="60" t="s">
        <v>29</v>
      </c>
      <c r="C73" s="99"/>
      <c r="D73" s="102" t="s">
        <v>858</v>
      </c>
      <c r="E73" s="104"/>
      <c r="G73" s="2"/>
      <c r="H73" s="2"/>
    </row>
    <row r="74" spans="2:16" ht="39.950000000000003" customHeight="1" x14ac:dyDescent="0.2">
      <c r="B74" s="61" t="s">
        <v>859</v>
      </c>
      <c r="C74" s="100"/>
      <c r="D74" s="103"/>
      <c r="E74" s="100"/>
      <c r="G74" s="2"/>
      <c r="H74" s="2"/>
    </row>
    <row r="75" spans="2:16" ht="45" customHeight="1" x14ac:dyDescent="0.2">
      <c r="B75" s="61" t="s">
        <v>860</v>
      </c>
      <c r="C75" s="100"/>
      <c r="D75" s="103"/>
      <c r="E75" s="100"/>
      <c r="G75" s="2"/>
      <c r="H75" s="2"/>
    </row>
    <row r="76" spans="2:16" ht="23.25" customHeight="1" thickBot="1" x14ac:dyDescent="0.25">
      <c r="B76" s="63" t="s">
        <v>809</v>
      </c>
      <c r="C76" s="101"/>
      <c r="D76" s="67" t="s">
        <v>809</v>
      </c>
      <c r="E76" s="105"/>
      <c r="G76" s="2"/>
      <c r="H76" s="2"/>
    </row>
    <row r="78" spans="2:16" ht="12" x14ac:dyDescent="0.2">
      <c r="B78" s="2" t="s">
        <v>789</v>
      </c>
      <c r="C78" s="2"/>
      <c r="D78" s="2"/>
      <c r="G78" s="2"/>
      <c r="H78" s="2"/>
    </row>
    <row r="79" spans="2:16" ht="12" x14ac:dyDescent="0.2">
      <c r="B79" s="3" t="s">
        <v>790</v>
      </c>
      <c r="C79" s="2"/>
      <c r="D79" s="2"/>
      <c r="G79" s="2"/>
      <c r="H79" s="2"/>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9E111D38-8BDA-4F57-A626-8E81A7C88D6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ED085-0707-4F5E-9798-0B2E1812B62D}">
  <dimension ref="B1:P129"/>
  <sheetViews>
    <sheetView workbookViewId="0"/>
  </sheetViews>
  <sheetFormatPr defaultColWidth="9.140625" defaultRowHeight="15.75" customHeight="1" x14ac:dyDescent="0.2"/>
  <cols>
    <col min="1" max="1" width="3.5703125" style="2" customWidth="1"/>
    <col min="2" max="2" width="50.42578125" style="9" customWidth="1"/>
    <col min="3" max="3" width="26.28515625" style="9" customWidth="1"/>
    <col min="4" max="4" width="26.5703125" style="9" customWidth="1"/>
    <col min="5" max="5" width="26.71093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30</v>
      </c>
      <c r="C1" s="1" t="s">
        <v>776</v>
      </c>
      <c r="D1" s="1" t="s">
        <v>777</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134</v>
      </c>
      <c r="C7" s="25" t="s">
        <v>135</v>
      </c>
      <c r="D7" s="25" t="s">
        <v>130</v>
      </c>
      <c r="E7" s="26">
        <v>452369</v>
      </c>
      <c r="F7" s="27">
        <v>7108.75</v>
      </c>
      <c r="G7" s="28">
        <v>0.11890000000000001</v>
      </c>
      <c r="H7" s="29"/>
    </row>
    <row r="8" spans="2:9" ht="15.75" customHeight="1" x14ac:dyDescent="0.2">
      <c r="B8" s="25" t="s">
        <v>145</v>
      </c>
      <c r="C8" s="25" t="s">
        <v>146</v>
      </c>
      <c r="D8" s="25" t="s">
        <v>147</v>
      </c>
      <c r="E8" s="26">
        <v>204813</v>
      </c>
      <c r="F8" s="27">
        <v>4929.8500000000004</v>
      </c>
      <c r="G8" s="28">
        <v>8.2500000000000004E-2</v>
      </c>
      <c r="H8" s="29"/>
    </row>
    <row r="9" spans="2:9" ht="15.75" customHeight="1" x14ac:dyDescent="0.2">
      <c r="B9" s="25" t="s">
        <v>128</v>
      </c>
      <c r="C9" s="25" t="s">
        <v>129</v>
      </c>
      <c r="D9" s="25" t="s">
        <v>130</v>
      </c>
      <c r="E9" s="26">
        <v>423842</v>
      </c>
      <c r="F9" s="27">
        <v>4063.59</v>
      </c>
      <c r="G9" s="28">
        <v>6.8000000000000005E-2</v>
      </c>
      <c r="H9" s="29"/>
    </row>
    <row r="10" spans="2:9" ht="15.75" customHeight="1" x14ac:dyDescent="0.2">
      <c r="B10" s="25" t="s">
        <v>131</v>
      </c>
      <c r="C10" s="25" t="s">
        <v>132</v>
      </c>
      <c r="D10" s="25" t="s">
        <v>133</v>
      </c>
      <c r="E10" s="26">
        <v>216364</v>
      </c>
      <c r="F10" s="27">
        <v>3105.8</v>
      </c>
      <c r="G10" s="28">
        <v>5.1999999999999998E-2</v>
      </c>
      <c r="H10" s="29"/>
    </row>
    <row r="11" spans="2:9" ht="15.75" customHeight="1" x14ac:dyDescent="0.2">
      <c r="B11" s="25" t="s">
        <v>256</v>
      </c>
      <c r="C11" s="25" t="s">
        <v>257</v>
      </c>
      <c r="D11" s="25" t="s">
        <v>144</v>
      </c>
      <c r="E11" s="26">
        <v>535703</v>
      </c>
      <c r="F11" s="27">
        <v>2355.4899999999998</v>
      </c>
      <c r="G11" s="28">
        <v>3.9399999999999998E-2</v>
      </c>
      <c r="H11" s="29"/>
    </row>
    <row r="12" spans="2:9" ht="15.75" customHeight="1" x14ac:dyDescent="0.2">
      <c r="B12" s="25" t="s">
        <v>252</v>
      </c>
      <c r="C12" s="25" t="s">
        <v>253</v>
      </c>
      <c r="D12" s="25" t="s">
        <v>133</v>
      </c>
      <c r="E12" s="26">
        <v>62073</v>
      </c>
      <c r="F12" s="27">
        <v>2083.67</v>
      </c>
      <c r="G12" s="28">
        <v>3.49E-2</v>
      </c>
      <c r="H12" s="29"/>
    </row>
    <row r="13" spans="2:9" ht="15.75" customHeight="1" x14ac:dyDescent="0.2">
      <c r="B13" s="25" t="s">
        <v>305</v>
      </c>
      <c r="C13" s="25" t="s">
        <v>306</v>
      </c>
      <c r="D13" s="25" t="s">
        <v>307</v>
      </c>
      <c r="E13" s="26">
        <v>73077</v>
      </c>
      <c r="F13" s="27">
        <v>1975.05</v>
      </c>
      <c r="G13" s="28">
        <v>3.3000000000000002E-2</v>
      </c>
      <c r="H13" s="29"/>
    </row>
    <row r="14" spans="2:9" ht="15.75" customHeight="1" x14ac:dyDescent="0.2">
      <c r="B14" s="25" t="s">
        <v>254</v>
      </c>
      <c r="C14" s="25" t="s">
        <v>255</v>
      </c>
      <c r="D14" s="25" t="s">
        <v>130</v>
      </c>
      <c r="E14" s="26">
        <v>165556</v>
      </c>
      <c r="F14" s="27">
        <v>1611.69</v>
      </c>
      <c r="G14" s="28">
        <v>2.7E-2</v>
      </c>
      <c r="H14" s="29"/>
    </row>
    <row r="15" spans="2:9" ht="15.75" customHeight="1" x14ac:dyDescent="0.2">
      <c r="B15" s="25" t="s">
        <v>202</v>
      </c>
      <c r="C15" s="25" t="s">
        <v>203</v>
      </c>
      <c r="D15" s="25" t="s">
        <v>130</v>
      </c>
      <c r="E15" s="26">
        <v>89151</v>
      </c>
      <c r="F15" s="27">
        <v>1567.94</v>
      </c>
      <c r="G15" s="28">
        <v>2.6200000000000001E-2</v>
      </c>
      <c r="H15" s="29"/>
    </row>
    <row r="16" spans="2:9" ht="15.75" customHeight="1" x14ac:dyDescent="0.2">
      <c r="B16" s="25" t="s">
        <v>142</v>
      </c>
      <c r="C16" s="25" t="s">
        <v>143</v>
      </c>
      <c r="D16" s="25" t="s">
        <v>144</v>
      </c>
      <c r="E16" s="26">
        <v>54188</v>
      </c>
      <c r="F16" s="27">
        <v>1357.44</v>
      </c>
      <c r="G16" s="28">
        <v>2.2700000000000001E-2</v>
      </c>
      <c r="H16" s="29"/>
    </row>
    <row r="17" spans="2:8" ht="15.75" customHeight="1" x14ac:dyDescent="0.2">
      <c r="B17" s="25" t="s">
        <v>250</v>
      </c>
      <c r="C17" s="25" t="s">
        <v>251</v>
      </c>
      <c r="D17" s="25" t="s">
        <v>130</v>
      </c>
      <c r="E17" s="26">
        <v>232405</v>
      </c>
      <c r="F17" s="27">
        <v>1304.6099999999999</v>
      </c>
      <c r="G17" s="28">
        <v>2.18E-2</v>
      </c>
      <c r="H17" s="29"/>
    </row>
    <row r="18" spans="2:8" ht="15.75" customHeight="1" x14ac:dyDescent="0.2">
      <c r="B18" s="25" t="s">
        <v>150</v>
      </c>
      <c r="C18" s="25" t="s">
        <v>151</v>
      </c>
      <c r="D18" s="25" t="s">
        <v>152</v>
      </c>
      <c r="E18" s="26">
        <v>152186</v>
      </c>
      <c r="F18" s="27">
        <v>1303.32</v>
      </c>
      <c r="G18" s="28">
        <v>2.18E-2</v>
      </c>
      <c r="H18" s="29"/>
    </row>
    <row r="19" spans="2:8" ht="15.75" customHeight="1" x14ac:dyDescent="0.2">
      <c r="B19" s="25" t="s">
        <v>167</v>
      </c>
      <c r="C19" s="25" t="s">
        <v>260</v>
      </c>
      <c r="D19" s="25" t="s">
        <v>155</v>
      </c>
      <c r="E19" s="26">
        <v>16160</v>
      </c>
      <c r="F19" s="27">
        <v>1157.54</v>
      </c>
      <c r="G19" s="28">
        <v>1.9400000000000001E-2</v>
      </c>
      <c r="H19" s="29"/>
    </row>
    <row r="20" spans="2:8" ht="15.75" customHeight="1" x14ac:dyDescent="0.2">
      <c r="B20" s="25" t="s">
        <v>361</v>
      </c>
      <c r="C20" s="25" t="s">
        <v>362</v>
      </c>
      <c r="D20" s="25" t="s">
        <v>294</v>
      </c>
      <c r="E20" s="26">
        <v>27317</v>
      </c>
      <c r="F20" s="27">
        <v>889.47</v>
      </c>
      <c r="G20" s="28">
        <v>1.49E-2</v>
      </c>
      <c r="H20" s="29"/>
    </row>
    <row r="21" spans="2:8" ht="15.75" customHeight="1" x14ac:dyDescent="0.2">
      <c r="B21" s="25" t="s">
        <v>139</v>
      </c>
      <c r="C21" s="25" t="s">
        <v>140</v>
      </c>
      <c r="D21" s="25" t="s">
        <v>141</v>
      </c>
      <c r="E21" s="26">
        <v>54241</v>
      </c>
      <c r="F21" s="27">
        <v>854.51</v>
      </c>
      <c r="G21" s="28">
        <v>1.43E-2</v>
      </c>
      <c r="H21" s="29"/>
    </row>
    <row r="22" spans="2:8" ht="15.75" customHeight="1" x14ac:dyDescent="0.2">
      <c r="B22" s="25" t="s">
        <v>265</v>
      </c>
      <c r="C22" s="25" t="s">
        <v>266</v>
      </c>
      <c r="D22" s="25" t="s">
        <v>141</v>
      </c>
      <c r="E22" s="26">
        <v>8058</v>
      </c>
      <c r="F22" s="27">
        <v>806.11</v>
      </c>
      <c r="G22" s="28">
        <v>1.35E-2</v>
      </c>
      <c r="H22" s="29"/>
    </row>
    <row r="23" spans="2:8" ht="15.75" customHeight="1" x14ac:dyDescent="0.2">
      <c r="B23" s="25" t="s">
        <v>334</v>
      </c>
      <c r="C23" s="25" t="s">
        <v>335</v>
      </c>
      <c r="D23" s="25" t="s">
        <v>294</v>
      </c>
      <c r="E23" s="26">
        <v>25361</v>
      </c>
      <c r="F23" s="27">
        <v>787.32</v>
      </c>
      <c r="G23" s="28">
        <v>1.32E-2</v>
      </c>
      <c r="H23" s="29"/>
    </row>
    <row r="24" spans="2:8" ht="15.75" customHeight="1" x14ac:dyDescent="0.2">
      <c r="B24" s="25" t="s">
        <v>275</v>
      </c>
      <c r="C24" s="25" t="s">
        <v>276</v>
      </c>
      <c r="D24" s="25" t="s">
        <v>133</v>
      </c>
      <c r="E24" s="26">
        <v>64057</v>
      </c>
      <c r="F24" s="27">
        <v>750.84</v>
      </c>
      <c r="G24" s="28">
        <v>1.26E-2</v>
      </c>
      <c r="H24" s="29"/>
    </row>
    <row r="25" spans="2:8" ht="15.75" customHeight="1" x14ac:dyDescent="0.2">
      <c r="B25" s="25" t="s">
        <v>271</v>
      </c>
      <c r="C25" s="25" t="s">
        <v>272</v>
      </c>
      <c r="D25" s="25" t="s">
        <v>195</v>
      </c>
      <c r="E25" s="26">
        <v>65696</v>
      </c>
      <c r="F25" s="27">
        <v>730.28</v>
      </c>
      <c r="G25" s="28">
        <v>1.2200000000000001E-2</v>
      </c>
      <c r="H25" s="29"/>
    </row>
    <row r="26" spans="2:8" ht="15.75" customHeight="1" x14ac:dyDescent="0.2">
      <c r="B26" s="25" t="s">
        <v>417</v>
      </c>
      <c r="C26" s="25" t="s">
        <v>418</v>
      </c>
      <c r="D26" s="25" t="s">
        <v>141</v>
      </c>
      <c r="E26" s="26">
        <v>106984</v>
      </c>
      <c r="F26" s="27">
        <v>642.97</v>
      </c>
      <c r="G26" s="28">
        <v>1.0800000000000001E-2</v>
      </c>
      <c r="H26" s="29"/>
    </row>
    <row r="27" spans="2:8" ht="15.75" customHeight="1" x14ac:dyDescent="0.2">
      <c r="B27" s="25" t="s">
        <v>280</v>
      </c>
      <c r="C27" s="25" t="s">
        <v>281</v>
      </c>
      <c r="D27" s="25" t="s">
        <v>183</v>
      </c>
      <c r="E27" s="26">
        <v>288566</v>
      </c>
      <c r="F27" s="27">
        <v>635.71</v>
      </c>
      <c r="G27" s="28">
        <v>1.06E-2</v>
      </c>
      <c r="H27" s="29"/>
    </row>
    <row r="28" spans="2:8" ht="15.75" customHeight="1" x14ac:dyDescent="0.2">
      <c r="B28" s="25" t="s">
        <v>282</v>
      </c>
      <c r="C28" s="25" t="s">
        <v>283</v>
      </c>
      <c r="D28" s="25" t="s">
        <v>284</v>
      </c>
      <c r="E28" s="26">
        <v>490125</v>
      </c>
      <c r="F28" s="27">
        <v>602.36</v>
      </c>
      <c r="G28" s="28">
        <v>1.01E-2</v>
      </c>
      <c r="H28" s="29"/>
    </row>
    <row r="29" spans="2:8" ht="15.75" customHeight="1" x14ac:dyDescent="0.2">
      <c r="B29" s="25" t="s">
        <v>269</v>
      </c>
      <c r="C29" s="25" t="s">
        <v>270</v>
      </c>
      <c r="D29" s="25" t="s">
        <v>206</v>
      </c>
      <c r="E29" s="26">
        <v>6999</v>
      </c>
      <c r="F29" s="27">
        <v>580.74</v>
      </c>
      <c r="G29" s="28">
        <v>9.7000000000000003E-3</v>
      </c>
      <c r="H29" s="29"/>
    </row>
    <row r="30" spans="2:8" ht="15.75" customHeight="1" x14ac:dyDescent="0.2">
      <c r="B30" s="25" t="s">
        <v>216</v>
      </c>
      <c r="C30" s="25" t="s">
        <v>217</v>
      </c>
      <c r="D30" s="25" t="s">
        <v>130</v>
      </c>
      <c r="E30" s="26">
        <v>39612</v>
      </c>
      <c r="F30" s="27">
        <v>545.91</v>
      </c>
      <c r="G30" s="28">
        <v>9.1000000000000004E-3</v>
      </c>
      <c r="H30" s="29"/>
    </row>
    <row r="31" spans="2:8" ht="15.75" customHeight="1" x14ac:dyDescent="0.2">
      <c r="B31" s="25" t="s">
        <v>442</v>
      </c>
      <c r="C31" s="25" t="s">
        <v>443</v>
      </c>
      <c r="D31" s="25" t="s">
        <v>183</v>
      </c>
      <c r="E31" s="26">
        <v>207156</v>
      </c>
      <c r="F31" s="27">
        <v>506.6</v>
      </c>
      <c r="G31" s="28">
        <v>8.5000000000000006E-3</v>
      </c>
      <c r="H31" s="29"/>
    </row>
    <row r="32" spans="2:8" ht="15.75" customHeight="1" x14ac:dyDescent="0.2">
      <c r="B32" s="25" t="s">
        <v>308</v>
      </c>
      <c r="C32" s="25" t="s">
        <v>309</v>
      </c>
      <c r="D32" s="25" t="s">
        <v>155</v>
      </c>
      <c r="E32" s="26">
        <v>32960</v>
      </c>
      <c r="F32" s="27">
        <v>490.74</v>
      </c>
      <c r="G32" s="28">
        <v>8.2000000000000007E-3</v>
      </c>
      <c r="H32" s="29"/>
    </row>
    <row r="33" spans="2:8" ht="15.75" customHeight="1" x14ac:dyDescent="0.2">
      <c r="B33" s="25" t="s">
        <v>136</v>
      </c>
      <c r="C33" s="25" t="s">
        <v>137</v>
      </c>
      <c r="D33" s="25" t="s">
        <v>138</v>
      </c>
      <c r="E33" s="26">
        <v>2163</v>
      </c>
      <c r="F33" s="27">
        <v>475.57</v>
      </c>
      <c r="G33" s="28">
        <v>8.0000000000000002E-3</v>
      </c>
      <c r="H33" s="29"/>
    </row>
    <row r="34" spans="2:8" ht="15.75" customHeight="1" x14ac:dyDescent="0.2">
      <c r="B34" s="25" t="s">
        <v>299</v>
      </c>
      <c r="C34" s="25" t="s">
        <v>300</v>
      </c>
      <c r="D34" s="25" t="s">
        <v>133</v>
      </c>
      <c r="E34" s="26">
        <v>37862</v>
      </c>
      <c r="F34" s="27">
        <v>455.08</v>
      </c>
      <c r="G34" s="28">
        <v>7.6E-3</v>
      </c>
      <c r="H34" s="29"/>
    </row>
    <row r="35" spans="2:8" ht="15.75" customHeight="1" x14ac:dyDescent="0.2">
      <c r="B35" s="25" t="s">
        <v>674</v>
      </c>
      <c r="C35" s="25" t="s">
        <v>675</v>
      </c>
      <c r="D35" s="25" t="s">
        <v>676</v>
      </c>
      <c r="E35" s="26">
        <v>18745</v>
      </c>
      <c r="F35" s="27">
        <v>453.49</v>
      </c>
      <c r="G35" s="28">
        <v>7.6E-3</v>
      </c>
      <c r="H35" s="29"/>
    </row>
    <row r="36" spans="2:8" ht="15.75" customHeight="1" x14ac:dyDescent="0.2">
      <c r="B36" s="25" t="s">
        <v>677</v>
      </c>
      <c r="C36" s="25" t="s">
        <v>678</v>
      </c>
      <c r="D36" s="25" t="s">
        <v>284</v>
      </c>
      <c r="E36" s="26">
        <v>57919</v>
      </c>
      <c r="F36" s="27">
        <v>451.57</v>
      </c>
      <c r="G36" s="28">
        <v>7.6E-3</v>
      </c>
      <c r="H36" s="29"/>
    </row>
    <row r="37" spans="2:8" ht="15.75" customHeight="1" x14ac:dyDescent="0.2">
      <c r="B37" s="25" t="s">
        <v>679</v>
      </c>
      <c r="C37" s="25" t="s">
        <v>680</v>
      </c>
      <c r="D37" s="25" t="s">
        <v>198</v>
      </c>
      <c r="E37" s="26">
        <v>65101</v>
      </c>
      <c r="F37" s="27">
        <v>419.74</v>
      </c>
      <c r="G37" s="28">
        <v>7.0000000000000001E-3</v>
      </c>
      <c r="H37" s="29"/>
    </row>
    <row r="38" spans="2:8" ht="15.75" customHeight="1" x14ac:dyDescent="0.2">
      <c r="B38" s="25" t="s">
        <v>193</v>
      </c>
      <c r="C38" s="25" t="s">
        <v>194</v>
      </c>
      <c r="D38" s="25" t="s">
        <v>195</v>
      </c>
      <c r="E38" s="26">
        <v>7379</v>
      </c>
      <c r="F38" s="27">
        <v>413.8</v>
      </c>
      <c r="G38" s="28">
        <v>6.8999999999999999E-3</v>
      </c>
      <c r="H38" s="29"/>
    </row>
    <row r="39" spans="2:8" ht="15.75" customHeight="1" x14ac:dyDescent="0.2">
      <c r="B39" s="25" t="s">
        <v>681</v>
      </c>
      <c r="C39" s="25" t="s">
        <v>682</v>
      </c>
      <c r="D39" s="25" t="s">
        <v>683</v>
      </c>
      <c r="E39" s="26">
        <v>236499</v>
      </c>
      <c r="F39" s="27">
        <v>411.86</v>
      </c>
      <c r="G39" s="28">
        <v>6.8999999999999999E-3</v>
      </c>
      <c r="H39" s="29"/>
    </row>
    <row r="40" spans="2:8" ht="15.75" customHeight="1" x14ac:dyDescent="0.2">
      <c r="B40" s="25" t="s">
        <v>285</v>
      </c>
      <c r="C40" s="25" t="s">
        <v>286</v>
      </c>
      <c r="D40" s="25" t="s">
        <v>287</v>
      </c>
      <c r="E40" s="26">
        <v>88795</v>
      </c>
      <c r="F40" s="27">
        <v>408.32</v>
      </c>
      <c r="G40" s="28">
        <v>6.7999999999999996E-3</v>
      </c>
      <c r="H40" s="29"/>
    </row>
    <row r="41" spans="2:8" ht="15.75" customHeight="1" x14ac:dyDescent="0.2">
      <c r="B41" s="25" t="s">
        <v>684</v>
      </c>
      <c r="C41" s="25" t="s">
        <v>685</v>
      </c>
      <c r="D41" s="25" t="s">
        <v>686</v>
      </c>
      <c r="E41" s="26">
        <v>51123</v>
      </c>
      <c r="F41" s="27">
        <v>405</v>
      </c>
      <c r="G41" s="28">
        <v>6.7999999999999996E-3</v>
      </c>
      <c r="H41" s="29"/>
    </row>
    <row r="42" spans="2:8" ht="15.75" customHeight="1" x14ac:dyDescent="0.2">
      <c r="B42" s="25" t="s">
        <v>204</v>
      </c>
      <c r="C42" s="25" t="s">
        <v>205</v>
      </c>
      <c r="D42" s="25" t="s">
        <v>206</v>
      </c>
      <c r="E42" s="26">
        <v>22481</v>
      </c>
      <c r="F42" s="27">
        <v>402.62</v>
      </c>
      <c r="G42" s="28">
        <v>6.7000000000000002E-3</v>
      </c>
      <c r="H42" s="29"/>
    </row>
    <row r="43" spans="2:8" ht="15.75" customHeight="1" x14ac:dyDescent="0.2">
      <c r="B43" s="25" t="s">
        <v>267</v>
      </c>
      <c r="C43" s="25" t="s">
        <v>268</v>
      </c>
      <c r="D43" s="25" t="s">
        <v>195</v>
      </c>
      <c r="E43" s="26">
        <v>31820</v>
      </c>
      <c r="F43" s="27">
        <v>400.17</v>
      </c>
      <c r="G43" s="28">
        <v>6.7000000000000002E-3</v>
      </c>
      <c r="H43" s="29"/>
    </row>
    <row r="44" spans="2:8" ht="15.75" customHeight="1" x14ac:dyDescent="0.2">
      <c r="B44" s="25" t="s">
        <v>687</v>
      </c>
      <c r="C44" s="25" t="s">
        <v>688</v>
      </c>
      <c r="D44" s="25" t="s">
        <v>133</v>
      </c>
      <c r="E44" s="26">
        <v>89886</v>
      </c>
      <c r="F44" s="27">
        <v>367.09</v>
      </c>
      <c r="G44" s="28">
        <v>6.1000000000000004E-3</v>
      </c>
      <c r="H44" s="29"/>
    </row>
    <row r="45" spans="2:8" ht="15.75" customHeight="1" x14ac:dyDescent="0.2">
      <c r="B45" s="25" t="s">
        <v>196</v>
      </c>
      <c r="C45" s="25" t="s">
        <v>197</v>
      </c>
      <c r="D45" s="25" t="s">
        <v>198</v>
      </c>
      <c r="E45" s="26">
        <v>27428</v>
      </c>
      <c r="F45" s="27">
        <v>354.52</v>
      </c>
      <c r="G45" s="28">
        <v>5.8999999999999999E-3</v>
      </c>
      <c r="H45" s="29"/>
    </row>
    <row r="46" spans="2:8" ht="15.75" customHeight="1" x14ac:dyDescent="0.2">
      <c r="B46" s="25" t="s">
        <v>375</v>
      </c>
      <c r="C46" s="25" t="s">
        <v>376</v>
      </c>
      <c r="D46" s="25" t="s">
        <v>331</v>
      </c>
      <c r="E46" s="26">
        <v>8673</v>
      </c>
      <c r="F46" s="27">
        <v>322.67</v>
      </c>
      <c r="G46" s="28">
        <v>5.4000000000000003E-3</v>
      </c>
      <c r="H46" s="29"/>
    </row>
    <row r="47" spans="2:8" ht="15.75" customHeight="1" x14ac:dyDescent="0.2">
      <c r="B47" s="25" t="s">
        <v>303</v>
      </c>
      <c r="C47" s="25" t="s">
        <v>304</v>
      </c>
      <c r="D47" s="25" t="s">
        <v>138</v>
      </c>
      <c r="E47" s="26">
        <v>7144</v>
      </c>
      <c r="F47" s="27">
        <v>319.18</v>
      </c>
      <c r="G47" s="28">
        <v>5.3E-3</v>
      </c>
      <c r="H47" s="29"/>
    </row>
    <row r="48" spans="2:8" ht="15.75" customHeight="1" x14ac:dyDescent="0.2">
      <c r="B48" s="25" t="s">
        <v>172</v>
      </c>
      <c r="C48" s="25" t="s">
        <v>173</v>
      </c>
      <c r="D48" s="25" t="s">
        <v>174</v>
      </c>
      <c r="E48" s="26">
        <v>138319</v>
      </c>
      <c r="F48" s="27">
        <v>318.2</v>
      </c>
      <c r="G48" s="28">
        <v>5.3E-3</v>
      </c>
      <c r="H48" s="29"/>
    </row>
    <row r="49" spans="2:8" ht="15.75" customHeight="1" x14ac:dyDescent="0.2">
      <c r="B49" s="25" t="s">
        <v>290</v>
      </c>
      <c r="C49" s="25" t="s">
        <v>291</v>
      </c>
      <c r="D49" s="25" t="s">
        <v>141</v>
      </c>
      <c r="E49" s="26">
        <v>6862</v>
      </c>
      <c r="F49" s="27">
        <v>316.60000000000002</v>
      </c>
      <c r="G49" s="28">
        <v>5.3E-3</v>
      </c>
      <c r="H49" s="29"/>
    </row>
    <row r="50" spans="2:8" ht="15.75" customHeight="1" x14ac:dyDescent="0.2">
      <c r="B50" s="25" t="s">
        <v>650</v>
      </c>
      <c r="C50" s="25" t="s">
        <v>651</v>
      </c>
      <c r="D50" s="25" t="s">
        <v>230</v>
      </c>
      <c r="E50" s="26">
        <v>36052</v>
      </c>
      <c r="F50" s="27">
        <v>300.8</v>
      </c>
      <c r="G50" s="28">
        <v>5.0000000000000001E-3</v>
      </c>
      <c r="H50" s="29"/>
    </row>
    <row r="51" spans="2:8" ht="15.75" customHeight="1" x14ac:dyDescent="0.2">
      <c r="B51" s="25" t="s">
        <v>175</v>
      </c>
      <c r="C51" s="25" t="s">
        <v>176</v>
      </c>
      <c r="D51" s="25" t="s">
        <v>177</v>
      </c>
      <c r="E51" s="26">
        <v>6112</v>
      </c>
      <c r="F51" s="27">
        <v>294.24</v>
      </c>
      <c r="G51" s="28">
        <v>4.8999999999999998E-3</v>
      </c>
      <c r="H51" s="29"/>
    </row>
    <row r="52" spans="2:8" ht="15.75" customHeight="1" x14ac:dyDescent="0.2">
      <c r="B52" s="25" t="s">
        <v>258</v>
      </c>
      <c r="C52" s="25" t="s">
        <v>259</v>
      </c>
      <c r="D52" s="25" t="s">
        <v>224</v>
      </c>
      <c r="E52" s="26">
        <v>217245</v>
      </c>
      <c r="F52" s="27">
        <v>289.37</v>
      </c>
      <c r="G52" s="28">
        <v>4.7999999999999996E-3</v>
      </c>
      <c r="H52" s="29"/>
    </row>
    <row r="53" spans="2:8" ht="15.75" customHeight="1" x14ac:dyDescent="0.2">
      <c r="B53" s="25" t="s">
        <v>148</v>
      </c>
      <c r="C53" s="25" t="s">
        <v>149</v>
      </c>
      <c r="D53" s="25" t="s">
        <v>133</v>
      </c>
      <c r="E53" s="26">
        <v>5539</v>
      </c>
      <c r="F53" s="27">
        <v>287.66000000000003</v>
      </c>
      <c r="G53" s="28">
        <v>4.7999999999999996E-3</v>
      </c>
      <c r="H53" s="29"/>
    </row>
    <row r="54" spans="2:8" ht="15.75" customHeight="1" x14ac:dyDescent="0.2">
      <c r="B54" s="25" t="s">
        <v>383</v>
      </c>
      <c r="C54" s="25" t="s">
        <v>384</v>
      </c>
      <c r="D54" s="25" t="s">
        <v>195</v>
      </c>
      <c r="E54" s="26">
        <v>7740</v>
      </c>
      <c r="F54" s="27">
        <v>278.02999999999997</v>
      </c>
      <c r="G54" s="28">
        <v>4.7000000000000002E-3</v>
      </c>
      <c r="H54" s="29"/>
    </row>
    <row r="55" spans="2:8" ht="15.75" customHeight="1" x14ac:dyDescent="0.2">
      <c r="B55" s="25" t="s">
        <v>263</v>
      </c>
      <c r="C55" s="25" t="s">
        <v>264</v>
      </c>
      <c r="D55" s="25" t="s">
        <v>141</v>
      </c>
      <c r="E55" s="26">
        <v>8298</v>
      </c>
      <c r="F55" s="27">
        <v>276.87</v>
      </c>
      <c r="G55" s="28">
        <v>4.5999999999999999E-3</v>
      </c>
      <c r="H55" s="29"/>
    </row>
    <row r="56" spans="2:8" ht="15.75" customHeight="1" x14ac:dyDescent="0.2">
      <c r="B56" s="25" t="s">
        <v>481</v>
      </c>
      <c r="C56" s="25" t="s">
        <v>482</v>
      </c>
      <c r="D56" s="25" t="s">
        <v>155</v>
      </c>
      <c r="E56" s="26">
        <v>24157</v>
      </c>
      <c r="F56" s="27">
        <v>271.01</v>
      </c>
      <c r="G56" s="28">
        <v>4.4999999999999997E-3</v>
      </c>
      <c r="H56" s="29"/>
    </row>
    <row r="57" spans="2:8" ht="15.75" customHeight="1" x14ac:dyDescent="0.2">
      <c r="B57" s="25" t="s">
        <v>742</v>
      </c>
      <c r="C57" s="25" t="s">
        <v>743</v>
      </c>
      <c r="D57" s="25" t="s">
        <v>331</v>
      </c>
      <c r="E57" s="26">
        <v>261956</v>
      </c>
      <c r="F57" s="27">
        <v>255.67</v>
      </c>
      <c r="G57" s="28">
        <v>4.3E-3</v>
      </c>
      <c r="H57" s="29"/>
    </row>
    <row r="58" spans="2:8" ht="15.75" customHeight="1" x14ac:dyDescent="0.2">
      <c r="B58" s="25" t="s">
        <v>691</v>
      </c>
      <c r="C58" s="25" t="s">
        <v>692</v>
      </c>
      <c r="D58" s="25" t="s">
        <v>215</v>
      </c>
      <c r="E58" s="26">
        <v>28281</v>
      </c>
      <c r="F58" s="27">
        <v>254.39</v>
      </c>
      <c r="G58" s="28">
        <v>4.3E-3</v>
      </c>
      <c r="H58" s="29"/>
    </row>
    <row r="59" spans="2:8" ht="15.75" customHeight="1" x14ac:dyDescent="0.2">
      <c r="B59" s="25" t="s">
        <v>178</v>
      </c>
      <c r="C59" s="25" t="s">
        <v>179</v>
      </c>
      <c r="D59" s="25" t="s">
        <v>180</v>
      </c>
      <c r="E59" s="26">
        <v>9241</v>
      </c>
      <c r="F59" s="27">
        <v>232.41</v>
      </c>
      <c r="G59" s="28">
        <v>3.8999999999999998E-3</v>
      </c>
      <c r="H59" s="29"/>
    </row>
    <row r="60" spans="2:8" ht="15.75" customHeight="1" x14ac:dyDescent="0.2">
      <c r="B60" s="25" t="s">
        <v>719</v>
      </c>
      <c r="C60" s="25" t="s">
        <v>720</v>
      </c>
      <c r="D60" s="25" t="s">
        <v>227</v>
      </c>
      <c r="E60" s="26">
        <v>23011</v>
      </c>
      <c r="F60" s="27">
        <v>231.3</v>
      </c>
      <c r="G60" s="28">
        <v>3.8999999999999998E-3</v>
      </c>
      <c r="H60" s="29"/>
    </row>
    <row r="61" spans="2:8" ht="15.75" customHeight="1" x14ac:dyDescent="0.2">
      <c r="B61" s="25" t="s">
        <v>261</v>
      </c>
      <c r="C61" s="25" t="s">
        <v>262</v>
      </c>
      <c r="D61" s="25" t="s">
        <v>141</v>
      </c>
      <c r="E61" s="26">
        <v>7858</v>
      </c>
      <c r="F61" s="27">
        <v>229.14</v>
      </c>
      <c r="G61" s="28">
        <v>3.8E-3</v>
      </c>
      <c r="H61" s="29"/>
    </row>
    <row r="62" spans="2:8" ht="15.75" customHeight="1" x14ac:dyDescent="0.2">
      <c r="B62" s="25" t="s">
        <v>222</v>
      </c>
      <c r="C62" s="25" t="s">
        <v>223</v>
      </c>
      <c r="D62" s="25" t="s">
        <v>224</v>
      </c>
      <c r="E62" s="26">
        <v>5681</v>
      </c>
      <c r="F62" s="27">
        <v>221.58</v>
      </c>
      <c r="G62" s="28">
        <v>3.7000000000000002E-3</v>
      </c>
      <c r="H62" s="29"/>
    </row>
    <row r="63" spans="2:8" ht="15.75" customHeight="1" x14ac:dyDescent="0.2">
      <c r="B63" s="25" t="s">
        <v>181</v>
      </c>
      <c r="C63" s="25" t="s">
        <v>182</v>
      </c>
      <c r="D63" s="25" t="s">
        <v>183</v>
      </c>
      <c r="E63" s="26">
        <v>87308</v>
      </c>
      <c r="F63" s="27">
        <v>213.99</v>
      </c>
      <c r="G63" s="28">
        <v>3.5999999999999999E-3</v>
      </c>
      <c r="H63" s="29"/>
    </row>
    <row r="64" spans="2:8" ht="15.75" customHeight="1" x14ac:dyDescent="0.2">
      <c r="B64" s="25" t="s">
        <v>493</v>
      </c>
      <c r="C64" s="25" t="s">
        <v>494</v>
      </c>
      <c r="D64" s="25" t="s">
        <v>130</v>
      </c>
      <c r="E64" s="26">
        <v>113041</v>
      </c>
      <c r="F64" s="27">
        <v>211.56</v>
      </c>
      <c r="G64" s="28">
        <v>3.5000000000000001E-3</v>
      </c>
      <c r="H64" s="29"/>
    </row>
    <row r="65" spans="2:16" ht="15.75" customHeight="1" x14ac:dyDescent="0.2">
      <c r="B65" s="25" t="s">
        <v>373</v>
      </c>
      <c r="C65" s="25" t="s">
        <v>374</v>
      </c>
      <c r="D65" s="25" t="s">
        <v>314</v>
      </c>
      <c r="E65" s="26">
        <v>5393</v>
      </c>
      <c r="F65" s="27">
        <v>211.52</v>
      </c>
      <c r="G65" s="28">
        <v>3.5000000000000001E-3</v>
      </c>
      <c r="H65" s="29"/>
    </row>
    <row r="66" spans="2:16" ht="15.75" customHeight="1" x14ac:dyDescent="0.2">
      <c r="B66" s="25" t="s">
        <v>292</v>
      </c>
      <c r="C66" s="25" t="s">
        <v>293</v>
      </c>
      <c r="D66" s="25" t="s">
        <v>294</v>
      </c>
      <c r="E66" s="26">
        <v>15190</v>
      </c>
      <c r="F66" s="27">
        <v>210.31</v>
      </c>
      <c r="G66" s="28">
        <v>3.5000000000000001E-3</v>
      </c>
      <c r="H66" s="29"/>
    </row>
    <row r="67" spans="2:16" ht="15.75" customHeight="1" x14ac:dyDescent="0.2">
      <c r="B67" s="25" t="s">
        <v>273</v>
      </c>
      <c r="C67" s="25" t="s">
        <v>274</v>
      </c>
      <c r="D67" s="25" t="s">
        <v>180</v>
      </c>
      <c r="E67" s="26">
        <v>8794</v>
      </c>
      <c r="F67" s="27">
        <v>207.23</v>
      </c>
      <c r="G67" s="28">
        <v>3.5000000000000001E-3</v>
      </c>
      <c r="H67" s="29"/>
    </row>
    <row r="68" spans="2:16" ht="15.75" customHeight="1" x14ac:dyDescent="0.2">
      <c r="B68" s="25" t="s">
        <v>301</v>
      </c>
      <c r="C68" s="25" t="s">
        <v>302</v>
      </c>
      <c r="D68" s="25" t="s">
        <v>198</v>
      </c>
      <c r="E68" s="26">
        <v>15526</v>
      </c>
      <c r="F68" s="27">
        <v>203.97</v>
      </c>
      <c r="G68" s="28">
        <v>3.3999999999999998E-3</v>
      </c>
      <c r="H68" s="29"/>
      <c r="L68" s="3"/>
    </row>
    <row r="69" spans="2:16" ht="15.75" customHeight="1" x14ac:dyDescent="0.2">
      <c r="B69" s="25" t="s">
        <v>497</v>
      </c>
      <c r="C69" s="25" t="s">
        <v>498</v>
      </c>
      <c r="D69" s="25" t="s">
        <v>331</v>
      </c>
      <c r="E69" s="26">
        <v>4705</v>
      </c>
      <c r="F69" s="27">
        <v>203.8</v>
      </c>
      <c r="G69" s="28">
        <v>3.3999999999999998E-3</v>
      </c>
      <c r="H69" s="29"/>
    </row>
    <row r="70" spans="2:16" ht="15.75" customHeight="1" x14ac:dyDescent="0.2">
      <c r="B70" s="25" t="s">
        <v>235</v>
      </c>
      <c r="C70" s="25" t="s">
        <v>236</v>
      </c>
      <c r="D70" s="25" t="s">
        <v>147</v>
      </c>
      <c r="E70" s="26">
        <v>223007</v>
      </c>
      <c r="F70" s="27">
        <v>198.7</v>
      </c>
      <c r="G70" s="28">
        <v>3.3E-3</v>
      </c>
      <c r="H70" s="29"/>
      <c r="L70" s="3"/>
    </row>
    <row r="71" spans="2:16" ht="15.75" customHeight="1" x14ac:dyDescent="0.2">
      <c r="B71" s="25" t="s">
        <v>543</v>
      </c>
      <c r="C71" s="25" t="s">
        <v>544</v>
      </c>
      <c r="D71" s="25" t="s">
        <v>147</v>
      </c>
      <c r="E71" s="26">
        <v>57783</v>
      </c>
      <c r="F71" s="27">
        <v>196.78</v>
      </c>
      <c r="G71" s="28">
        <v>3.3E-3</v>
      </c>
      <c r="H71" s="29"/>
      <c r="L71" s="3"/>
    </row>
    <row r="72" spans="2:16" ht="15.75" customHeight="1" x14ac:dyDescent="0.2">
      <c r="B72" s="25" t="s">
        <v>225</v>
      </c>
      <c r="C72" s="25" t="s">
        <v>226</v>
      </c>
      <c r="D72" s="25" t="s">
        <v>227</v>
      </c>
      <c r="E72" s="26">
        <v>35509</v>
      </c>
      <c r="F72" s="27">
        <v>196.4</v>
      </c>
      <c r="G72" s="28">
        <v>3.3E-3</v>
      </c>
      <c r="H72" s="29"/>
      <c r="L72" s="3"/>
    </row>
    <row r="73" spans="2:16" ht="15.75" customHeight="1" x14ac:dyDescent="0.2">
      <c r="B73" s="25" t="s">
        <v>746</v>
      </c>
      <c r="C73" s="25" t="s">
        <v>747</v>
      </c>
      <c r="D73" s="25" t="s">
        <v>183</v>
      </c>
      <c r="E73" s="26">
        <v>21123</v>
      </c>
      <c r="F73" s="27">
        <v>196.16</v>
      </c>
      <c r="G73" s="28">
        <v>3.3E-3</v>
      </c>
      <c r="H73" s="29"/>
      <c r="L73" s="3"/>
    </row>
    <row r="74" spans="2:16" ht="15.75" customHeight="1" x14ac:dyDescent="0.2">
      <c r="B74" s="25" t="s">
        <v>748</v>
      </c>
      <c r="C74" s="25" t="s">
        <v>749</v>
      </c>
      <c r="D74" s="25" t="s">
        <v>155</v>
      </c>
      <c r="E74" s="26">
        <v>2632</v>
      </c>
      <c r="F74" s="27">
        <v>195.76</v>
      </c>
      <c r="G74" s="28">
        <v>3.3E-3</v>
      </c>
      <c r="H74" s="29"/>
      <c r="L74" s="3"/>
    </row>
    <row r="75" spans="2:16" ht="15.75" customHeight="1" x14ac:dyDescent="0.2">
      <c r="B75" s="25" t="s">
        <v>231</v>
      </c>
      <c r="C75" s="25" t="s">
        <v>232</v>
      </c>
      <c r="D75" s="25" t="s">
        <v>206</v>
      </c>
      <c r="E75" s="26">
        <v>808</v>
      </c>
      <c r="F75" s="27">
        <v>192.31</v>
      </c>
      <c r="G75" s="28">
        <v>3.2000000000000002E-3</v>
      </c>
      <c r="H75" s="29"/>
      <c r="L75" s="5"/>
      <c r="M75" s="5"/>
      <c r="N75" s="6"/>
      <c r="O75" s="6"/>
      <c r="P75" s="5"/>
    </row>
    <row r="76" spans="2:16" ht="15.75" customHeight="1" x14ac:dyDescent="0.2">
      <c r="B76" s="25" t="s">
        <v>721</v>
      </c>
      <c r="C76" s="25" t="s">
        <v>722</v>
      </c>
      <c r="D76" s="25" t="s">
        <v>206</v>
      </c>
      <c r="E76" s="26">
        <v>44615</v>
      </c>
      <c r="F76" s="27">
        <v>191.13</v>
      </c>
      <c r="G76" s="28">
        <v>3.2000000000000002E-3</v>
      </c>
      <c r="H76" s="29"/>
    </row>
    <row r="77" spans="2:16" ht="15.75" customHeight="1" x14ac:dyDescent="0.2">
      <c r="B77" s="25" t="s">
        <v>723</v>
      </c>
      <c r="C77" s="25" t="s">
        <v>724</v>
      </c>
      <c r="D77" s="25" t="s">
        <v>509</v>
      </c>
      <c r="E77" s="26">
        <v>37544</v>
      </c>
      <c r="F77" s="27">
        <v>189.26</v>
      </c>
      <c r="G77" s="28">
        <v>3.2000000000000002E-3</v>
      </c>
      <c r="H77" s="29"/>
    </row>
    <row r="78" spans="2:16" ht="15.75" customHeight="1" x14ac:dyDescent="0.2">
      <c r="B78" s="25" t="s">
        <v>186</v>
      </c>
      <c r="C78" s="25" t="s">
        <v>187</v>
      </c>
      <c r="D78" s="25" t="s">
        <v>188</v>
      </c>
      <c r="E78" s="26">
        <v>163317</v>
      </c>
      <c r="F78" s="27">
        <v>187.81</v>
      </c>
      <c r="G78" s="28">
        <v>3.0999999999999999E-3</v>
      </c>
      <c r="H78" s="29"/>
      <c r="L78" s="7"/>
      <c r="M78" s="7"/>
      <c r="N78" s="7"/>
      <c r="O78" s="7"/>
      <c r="P78" s="7"/>
    </row>
    <row r="79" spans="2:16" ht="15.75" customHeight="1" x14ac:dyDescent="0.2">
      <c r="B79" s="25" t="s">
        <v>568</v>
      </c>
      <c r="C79" s="25" t="s">
        <v>569</v>
      </c>
      <c r="D79" s="25" t="s">
        <v>351</v>
      </c>
      <c r="E79" s="26">
        <v>7479</v>
      </c>
      <c r="F79" s="27">
        <v>182.11</v>
      </c>
      <c r="G79" s="28">
        <v>3.0000000000000001E-3</v>
      </c>
      <c r="H79" s="29"/>
      <c r="L79" s="7"/>
      <c r="M79" s="7"/>
      <c r="N79" s="7"/>
      <c r="O79" s="7"/>
      <c r="P79" s="7"/>
    </row>
    <row r="80" spans="2:16" ht="15.75" customHeight="1" x14ac:dyDescent="0.2">
      <c r="B80" s="25" t="s">
        <v>689</v>
      </c>
      <c r="C80" s="25" t="s">
        <v>690</v>
      </c>
      <c r="D80" s="25" t="s">
        <v>416</v>
      </c>
      <c r="E80" s="26">
        <v>30547</v>
      </c>
      <c r="F80" s="27">
        <v>180.58</v>
      </c>
      <c r="G80" s="28">
        <v>3.0000000000000001E-3</v>
      </c>
      <c r="H80" s="29"/>
      <c r="L80" s="7"/>
      <c r="M80" s="7"/>
      <c r="N80" s="7"/>
      <c r="O80" s="7"/>
      <c r="P80" s="7"/>
    </row>
    <row r="81" spans="2:16" ht="15.75" customHeight="1" x14ac:dyDescent="0.2">
      <c r="B81" s="25" t="s">
        <v>725</v>
      </c>
      <c r="C81" s="25" t="s">
        <v>726</v>
      </c>
      <c r="D81" s="25" t="s">
        <v>230</v>
      </c>
      <c r="E81" s="26">
        <v>31448</v>
      </c>
      <c r="F81" s="27">
        <v>179.27</v>
      </c>
      <c r="G81" s="28">
        <v>3.0000000000000001E-3</v>
      </c>
      <c r="H81" s="29"/>
      <c r="L81" s="7"/>
      <c r="M81" s="7"/>
      <c r="N81" s="7"/>
      <c r="O81" s="7"/>
      <c r="P81" s="7"/>
    </row>
    <row r="82" spans="2:16" ht="15.75" customHeight="1" x14ac:dyDescent="0.2">
      <c r="B82" s="25" t="s">
        <v>213</v>
      </c>
      <c r="C82" s="25" t="s">
        <v>214</v>
      </c>
      <c r="D82" s="25" t="s">
        <v>215</v>
      </c>
      <c r="E82" s="26">
        <v>17673</v>
      </c>
      <c r="F82" s="27">
        <v>178.06</v>
      </c>
      <c r="G82" s="28">
        <v>3.0000000000000001E-3</v>
      </c>
      <c r="H82" s="29"/>
      <c r="L82" s="7"/>
      <c r="M82" s="7"/>
      <c r="N82" s="7"/>
      <c r="O82" s="7"/>
      <c r="P82" s="7"/>
    </row>
    <row r="83" spans="2:16" ht="15.75" customHeight="1" x14ac:dyDescent="0.2">
      <c r="B83" s="25" t="s">
        <v>427</v>
      </c>
      <c r="C83" s="25" t="s">
        <v>428</v>
      </c>
      <c r="D83" s="25" t="s">
        <v>416</v>
      </c>
      <c r="E83" s="26">
        <v>4878</v>
      </c>
      <c r="F83" s="27">
        <v>176.99</v>
      </c>
      <c r="G83" s="28">
        <v>3.0000000000000001E-3</v>
      </c>
      <c r="H83" s="29"/>
      <c r="L83" s="7"/>
      <c r="M83" s="7"/>
      <c r="N83" s="7"/>
      <c r="O83" s="7"/>
      <c r="P83" s="7"/>
    </row>
    <row r="84" spans="2:16" ht="15.75" customHeight="1" x14ac:dyDescent="0.2">
      <c r="B84" s="25" t="s">
        <v>727</v>
      </c>
      <c r="C84" s="25" t="s">
        <v>728</v>
      </c>
      <c r="D84" s="25" t="s">
        <v>729</v>
      </c>
      <c r="E84" s="26">
        <v>71972</v>
      </c>
      <c r="F84" s="27">
        <v>167.19</v>
      </c>
      <c r="G84" s="28">
        <v>2.8E-3</v>
      </c>
      <c r="H84" s="29"/>
      <c r="L84" s="7"/>
      <c r="M84" s="7"/>
      <c r="N84" s="7"/>
      <c r="O84" s="7"/>
      <c r="P84" s="7"/>
    </row>
    <row r="85" spans="2:16" ht="15.75" customHeight="1" x14ac:dyDescent="0.2">
      <c r="B85" s="25" t="s">
        <v>459</v>
      </c>
      <c r="C85" s="25" t="s">
        <v>460</v>
      </c>
      <c r="D85" s="25" t="s">
        <v>227</v>
      </c>
      <c r="E85" s="26">
        <v>8113</v>
      </c>
      <c r="F85" s="27">
        <v>157.56</v>
      </c>
      <c r="G85" s="28">
        <v>2.5999999999999999E-3</v>
      </c>
      <c r="H85" s="29"/>
    </row>
    <row r="86" spans="2:16" ht="15.75" customHeight="1" x14ac:dyDescent="0.2">
      <c r="B86" s="25" t="s">
        <v>730</v>
      </c>
      <c r="C86" s="25" t="s">
        <v>731</v>
      </c>
      <c r="D86" s="25" t="s">
        <v>284</v>
      </c>
      <c r="E86" s="26">
        <v>22200</v>
      </c>
      <c r="F86" s="27">
        <v>151.96</v>
      </c>
      <c r="G86" s="28">
        <v>2.5000000000000001E-3</v>
      </c>
      <c r="H86" s="29"/>
      <c r="L86" s="3"/>
    </row>
    <row r="87" spans="2:16" ht="15.75" customHeight="1" x14ac:dyDescent="0.2">
      <c r="B87" s="25" t="s">
        <v>750</v>
      </c>
      <c r="C87" s="25" t="s">
        <v>751</v>
      </c>
      <c r="D87" s="25" t="s">
        <v>183</v>
      </c>
      <c r="E87" s="26">
        <v>18235</v>
      </c>
      <c r="F87" s="27">
        <v>148.06</v>
      </c>
      <c r="G87" s="28">
        <v>2.5000000000000001E-3</v>
      </c>
      <c r="H87" s="29"/>
    </row>
    <row r="88" spans="2:16" ht="15.75" customHeight="1" x14ac:dyDescent="0.2">
      <c r="B88" s="25" t="s">
        <v>732</v>
      </c>
      <c r="C88" s="25" t="s">
        <v>733</v>
      </c>
      <c r="D88" s="25" t="s">
        <v>407</v>
      </c>
      <c r="E88" s="26">
        <v>364</v>
      </c>
      <c r="F88" s="27">
        <v>146.16</v>
      </c>
      <c r="G88" s="28">
        <v>2.3999999999999998E-3</v>
      </c>
      <c r="H88" s="29"/>
    </row>
    <row r="89" spans="2:16" ht="15.75" customHeight="1" x14ac:dyDescent="0.2">
      <c r="B89" s="25" t="s">
        <v>319</v>
      </c>
      <c r="C89" s="25" t="s">
        <v>320</v>
      </c>
      <c r="D89" s="25" t="s">
        <v>155</v>
      </c>
      <c r="E89" s="26">
        <v>17823</v>
      </c>
      <c r="F89" s="27">
        <v>145.53</v>
      </c>
      <c r="G89" s="28">
        <v>2.3999999999999998E-3</v>
      </c>
      <c r="H89" s="29"/>
    </row>
    <row r="90" spans="2:16" ht="15.75" customHeight="1" x14ac:dyDescent="0.2">
      <c r="B90" s="25" t="s">
        <v>734</v>
      </c>
      <c r="C90" s="25" t="s">
        <v>735</v>
      </c>
      <c r="D90" s="25" t="s">
        <v>314</v>
      </c>
      <c r="E90" s="26">
        <v>3203</v>
      </c>
      <c r="F90" s="27">
        <v>140.34</v>
      </c>
      <c r="G90" s="28">
        <v>2.3E-3</v>
      </c>
      <c r="H90" s="29"/>
    </row>
    <row r="91" spans="2:16" ht="15.75" customHeight="1" x14ac:dyDescent="0.2">
      <c r="B91" s="25" t="s">
        <v>317</v>
      </c>
      <c r="C91" s="25" t="s">
        <v>318</v>
      </c>
      <c r="D91" s="25" t="s">
        <v>279</v>
      </c>
      <c r="E91" s="26">
        <v>143523</v>
      </c>
      <c r="F91" s="27">
        <v>137.5</v>
      </c>
      <c r="G91" s="28">
        <v>2.3E-3</v>
      </c>
      <c r="H91" s="29"/>
    </row>
    <row r="92" spans="2:16" ht="15.75" customHeight="1" x14ac:dyDescent="0.2">
      <c r="B92" s="25" t="s">
        <v>297</v>
      </c>
      <c r="C92" s="25" t="s">
        <v>298</v>
      </c>
      <c r="D92" s="25" t="s">
        <v>198</v>
      </c>
      <c r="E92" s="26">
        <v>23541</v>
      </c>
      <c r="F92" s="27">
        <v>132.75</v>
      </c>
      <c r="G92" s="28">
        <v>2.2000000000000001E-3</v>
      </c>
      <c r="H92" s="29"/>
    </row>
    <row r="93" spans="2:16" ht="15.75" customHeight="1" x14ac:dyDescent="0.2">
      <c r="B93" s="25" t="s">
        <v>736</v>
      </c>
      <c r="C93" s="25" t="s">
        <v>737</v>
      </c>
      <c r="D93" s="25" t="s">
        <v>130</v>
      </c>
      <c r="E93" s="26">
        <v>40812</v>
      </c>
      <c r="F93" s="27">
        <v>130.76</v>
      </c>
      <c r="G93" s="28">
        <v>2.2000000000000001E-3</v>
      </c>
      <c r="H93" s="29"/>
    </row>
    <row r="94" spans="2:16" ht="15.75" customHeight="1" x14ac:dyDescent="0.2">
      <c r="B94" s="25" t="s">
        <v>738</v>
      </c>
      <c r="C94" s="25" t="s">
        <v>739</v>
      </c>
      <c r="D94" s="25" t="s">
        <v>209</v>
      </c>
      <c r="E94" s="26">
        <v>18434</v>
      </c>
      <c r="F94" s="27">
        <v>123.88</v>
      </c>
      <c r="G94" s="28">
        <v>2.0999999999999999E-3</v>
      </c>
      <c r="H94" s="29"/>
    </row>
    <row r="95" spans="2:16" ht="15.75" customHeight="1" x14ac:dyDescent="0.2">
      <c r="B95" s="25" t="s">
        <v>740</v>
      </c>
      <c r="C95" s="25" t="s">
        <v>741</v>
      </c>
      <c r="D95" s="25" t="s">
        <v>629</v>
      </c>
      <c r="E95" s="26">
        <v>4752</v>
      </c>
      <c r="F95" s="27">
        <v>119.95</v>
      </c>
      <c r="G95" s="28">
        <v>2E-3</v>
      </c>
      <c r="H95" s="29"/>
    </row>
    <row r="96" spans="2:16" ht="15.75" customHeight="1" x14ac:dyDescent="0.2">
      <c r="B96" s="25" t="s">
        <v>752</v>
      </c>
      <c r="C96" s="25" t="s">
        <v>753</v>
      </c>
      <c r="D96" s="25" t="s">
        <v>331</v>
      </c>
      <c r="E96" s="26">
        <v>82813</v>
      </c>
      <c r="F96" s="27">
        <v>110.6</v>
      </c>
      <c r="G96" s="28">
        <v>1.9E-3</v>
      </c>
      <c r="H96" s="29"/>
    </row>
    <row r="97" spans="2:8" ht="15.75" customHeight="1" x14ac:dyDescent="0.2">
      <c r="B97" s="25" t="s">
        <v>754</v>
      </c>
      <c r="C97" s="25" t="s">
        <v>755</v>
      </c>
      <c r="D97" s="25" t="s">
        <v>188</v>
      </c>
      <c r="E97" s="26">
        <v>16711</v>
      </c>
      <c r="F97" s="27">
        <v>106.25</v>
      </c>
      <c r="G97" s="28">
        <v>1.8E-3</v>
      </c>
      <c r="H97" s="29"/>
    </row>
    <row r="98" spans="2:8" ht="15.75" customHeight="1" x14ac:dyDescent="0.2">
      <c r="B98" s="25" t="s">
        <v>438</v>
      </c>
      <c r="C98" s="25" t="s">
        <v>439</v>
      </c>
      <c r="D98" s="25" t="s">
        <v>195</v>
      </c>
      <c r="E98" s="26">
        <v>5534</v>
      </c>
      <c r="F98" s="27">
        <v>101.96</v>
      </c>
      <c r="G98" s="28">
        <v>1.6999999999999999E-3</v>
      </c>
      <c r="H98" s="29"/>
    </row>
    <row r="99" spans="2:8" ht="15.75" customHeight="1" x14ac:dyDescent="0.2">
      <c r="B99" s="25" t="s">
        <v>744</v>
      </c>
      <c r="C99" s="25" t="s">
        <v>745</v>
      </c>
      <c r="D99" s="25" t="s">
        <v>294</v>
      </c>
      <c r="E99" s="26">
        <v>14084</v>
      </c>
      <c r="F99" s="27">
        <v>101.21</v>
      </c>
      <c r="G99" s="28">
        <v>1.6999999999999999E-3</v>
      </c>
      <c r="H99" s="29"/>
    </row>
    <row r="100" spans="2:8" ht="15.75" customHeight="1" x14ac:dyDescent="0.2">
      <c r="B100" s="25" t="s">
        <v>517</v>
      </c>
      <c r="C100" s="25" t="s">
        <v>518</v>
      </c>
      <c r="D100" s="25" t="s">
        <v>206</v>
      </c>
      <c r="E100" s="26">
        <v>4892</v>
      </c>
      <c r="F100" s="27">
        <v>98.12</v>
      </c>
      <c r="G100" s="28">
        <v>1.6000000000000001E-3</v>
      </c>
      <c r="H100" s="29"/>
    </row>
    <row r="101" spans="2:8" ht="15.75" customHeight="1" x14ac:dyDescent="0.2">
      <c r="B101" s="25" t="s">
        <v>277</v>
      </c>
      <c r="C101" s="25" t="s">
        <v>278</v>
      </c>
      <c r="D101" s="25" t="s">
        <v>279</v>
      </c>
      <c r="E101" s="26">
        <v>518</v>
      </c>
      <c r="F101" s="27">
        <v>96.21</v>
      </c>
      <c r="G101" s="28">
        <v>1.6000000000000001E-3</v>
      </c>
      <c r="H101" s="29"/>
    </row>
    <row r="102" spans="2:8" ht="15.75" customHeight="1" x14ac:dyDescent="0.2">
      <c r="B102" s="25" t="s">
        <v>756</v>
      </c>
      <c r="C102" s="25" t="s">
        <v>757</v>
      </c>
      <c r="D102" s="25" t="s">
        <v>227</v>
      </c>
      <c r="E102" s="26">
        <v>571</v>
      </c>
      <c r="F102" s="27">
        <v>91.11</v>
      </c>
      <c r="G102" s="28">
        <v>1.5E-3</v>
      </c>
      <c r="H102" s="29"/>
    </row>
    <row r="103" spans="2:8" ht="15.75" customHeight="1" x14ac:dyDescent="0.2">
      <c r="B103" s="25" t="s">
        <v>315</v>
      </c>
      <c r="C103" s="25" t="s">
        <v>316</v>
      </c>
      <c r="D103" s="25" t="s">
        <v>155</v>
      </c>
      <c r="E103" s="26">
        <v>6538</v>
      </c>
      <c r="F103" s="27">
        <v>82.4</v>
      </c>
      <c r="G103" s="28">
        <v>1.4E-3</v>
      </c>
      <c r="H103" s="29"/>
    </row>
    <row r="104" spans="2:8" ht="15.75" customHeight="1" x14ac:dyDescent="0.2">
      <c r="B104" s="25" t="s">
        <v>758</v>
      </c>
      <c r="C104" s="25" t="s">
        <v>759</v>
      </c>
      <c r="D104" s="25" t="s">
        <v>198</v>
      </c>
      <c r="E104" s="26">
        <v>11455</v>
      </c>
      <c r="F104" s="27">
        <v>73.92</v>
      </c>
      <c r="G104" s="28">
        <v>1.1999999999999999E-3</v>
      </c>
      <c r="H104" s="29"/>
    </row>
    <row r="105" spans="2:8" ht="15.75" customHeight="1" x14ac:dyDescent="0.2">
      <c r="B105" s="25" t="s">
        <v>184</v>
      </c>
      <c r="C105" s="25" t="s">
        <v>185</v>
      </c>
      <c r="D105" s="25" t="s">
        <v>152</v>
      </c>
      <c r="E105" s="26">
        <v>38604</v>
      </c>
      <c r="F105" s="27">
        <v>67.63</v>
      </c>
      <c r="G105" s="28">
        <v>1.1000000000000001E-3</v>
      </c>
      <c r="H105" s="29"/>
    </row>
    <row r="106" spans="2:8" ht="15.75" customHeight="1" x14ac:dyDescent="0.2">
      <c r="B106" s="25" t="s">
        <v>760</v>
      </c>
      <c r="C106" s="25" t="s">
        <v>761</v>
      </c>
      <c r="D106" s="25" t="s">
        <v>230</v>
      </c>
      <c r="E106" s="26">
        <v>9513</v>
      </c>
      <c r="F106" s="27">
        <v>34.200000000000003</v>
      </c>
      <c r="G106" s="28">
        <v>5.9999999999999995E-4</v>
      </c>
      <c r="H106" s="29"/>
    </row>
    <row r="107" spans="2:8" ht="15.75" customHeight="1" x14ac:dyDescent="0.2">
      <c r="B107" s="24" t="s">
        <v>99</v>
      </c>
      <c r="C107" s="24"/>
      <c r="D107" s="24"/>
      <c r="E107" s="30"/>
      <c r="F107" s="31">
        <v>59635.199999999997</v>
      </c>
      <c r="G107" s="32">
        <v>0.99770000000000003</v>
      </c>
      <c r="H107" s="33"/>
    </row>
    <row r="108" spans="2:8" ht="15.75" customHeight="1" x14ac:dyDescent="0.2">
      <c r="B108" s="24" t="s">
        <v>158</v>
      </c>
      <c r="C108" s="25"/>
      <c r="D108" s="25"/>
      <c r="E108" s="26"/>
      <c r="F108" s="27"/>
      <c r="G108" s="28"/>
      <c r="H108" s="29"/>
    </row>
    <row r="109" spans="2:8" ht="15.75" customHeight="1" x14ac:dyDescent="0.2">
      <c r="B109" s="24" t="s">
        <v>99</v>
      </c>
      <c r="C109" s="25"/>
      <c r="D109" s="25"/>
      <c r="E109" s="26"/>
      <c r="F109" s="34" t="s">
        <v>101</v>
      </c>
      <c r="G109" s="35" t="s">
        <v>101</v>
      </c>
      <c r="H109" s="29"/>
    </row>
    <row r="110" spans="2:8" ht="15.75" customHeight="1" x14ac:dyDescent="0.2">
      <c r="B110" s="25"/>
      <c r="C110" s="25"/>
      <c r="D110" s="25"/>
      <c r="E110" s="26"/>
      <c r="F110" s="27"/>
      <c r="G110" s="28"/>
      <c r="H110" s="29"/>
    </row>
    <row r="111" spans="2:8" ht="15.75" customHeight="1" x14ac:dyDescent="0.2">
      <c r="B111" s="36" t="s">
        <v>103</v>
      </c>
      <c r="C111" s="36"/>
      <c r="D111" s="36"/>
      <c r="E111" s="37"/>
      <c r="F111" s="31">
        <v>59635.199999999997</v>
      </c>
      <c r="G111" s="32">
        <v>0.99770000000000003</v>
      </c>
      <c r="H111" s="33"/>
    </row>
    <row r="112" spans="2:8" ht="15.75" customHeight="1" x14ac:dyDescent="0.2">
      <c r="B112" s="25"/>
      <c r="C112" s="25"/>
      <c r="D112" s="25"/>
      <c r="E112" s="26"/>
      <c r="F112" s="27"/>
      <c r="G112" s="28"/>
      <c r="H112" s="29"/>
    </row>
    <row r="113" spans="2:8" ht="15.75" customHeight="1" x14ac:dyDescent="0.2">
      <c r="B113" s="25"/>
      <c r="C113" s="25"/>
      <c r="D113" s="25"/>
      <c r="E113" s="26"/>
      <c r="F113" s="27"/>
      <c r="G113" s="28"/>
      <c r="H113" s="29"/>
    </row>
    <row r="114" spans="2:8" ht="15.75" customHeight="1" x14ac:dyDescent="0.2">
      <c r="B114" s="24" t="s">
        <v>104</v>
      </c>
      <c r="C114" s="25"/>
      <c r="D114" s="25"/>
      <c r="E114" s="26"/>
      <c r="F114" s="27"/>
      <c r="G114" s="28"/>
      <c r="H114" s="29"/>
    </row>
    <row r="115" spans="2:8" ht="15.75" customHeight="1" x14ac:dyDescent="0.2">
      <c r="B115" s="25" t="s">
        <v>105</v>
      </c>
      <c r="C115" s="25"/>
      <c r="D115" s="25"/>
      <c r="E115" s="26"/>
      <c r="F115" s="27">
        <v>62.45</v>
      </c>
      <c r="G115" s="28">
        <v>1E-3</v>
      </c>
      <c r="H115" s="29"/>
    </row>
    <row r="116" spans="2:8" ht="15.75" customHeight="1" x14ac:dyDescent="0.2">
      <c r="B116" s="24" t="s">
        <v>99</v>
      </c>
      <c r="C116" s="24"/>
      <c r="D116" s="24"/>
      <c r="E116" s="30"/>
      <c r="F116" s="31">
        <v>62.45</v>
      </c>
      <c r="G116" s="32">
        <v>1E-3</v>
      </c>
      <c r="H116" s="33"/>
    </row>
    <row r="117" spans="2:8" ht="15.75" customHeight="1" x14ac:dyDescent="0.2">
      <c r="B117" s="25"/>
      <c r="C117" s="25"/>
      <c r="D117" s="25"/>
      <c r="E117" s="26"/>
      <c r="F117" s="27"/>
      <c r="G117" s="28"/>
      <c r="H117" s="29"/>
    </row>
    <row r="118" spans="2:8" ht="15.75" customHeight="1" x14ac:dyDescent="0.2">
      <c r="B118" s="36" t="s">
        <v>103</v>
      </c>
      <c r="C118" s="36"/>
      <c r="D118" s="36"/>
      <c r="E118" s="37"/>
      <c r="F118" s="31">
        <v>62.45</v>
      </c>
      <c r="G118" s="32">
        <v>1E-3</v>
      </c>
      <c r="H118" s="33"/>
    </row>
    <row r="119" spans="2:8" ht="15.75" customHeight="1" x14ac:dyDescent="0.2">
      <c r="B119" s="25" t="s">
        <v>106</v>
      </c>
      <c r="C119" s="25"/>
      <c r="D119" s="25"/>
      <c r="E119" s="26"/>
      <c r="F119" s="27">
        <v>74.819999999999993</v>
      </c>
      <c r="G119" s="28">
        <v>1.2999999999999678E-3</v>
      </c>
      <c r="H119" s="29"/>
    </row>
    <row r="120" spans="2:8" ht="15.75" customHeight="1" x14ac:dyDescent="0.2">
      <c r="B120" s="40" t="s">
        <v>107</v>
      </c>
      <c r="C120" s="40"/>
      <c r="D120" s="40"/>
      <c r="E120" s="41"/>
      <c r="F120" s="42">
        <v>59772.47</v>
      </c>
      <c r="G120" s="43">
        <v>1</v>
      </c>
      <c r="H120" s="44"/>
    </row>
    <row r="121" spans="2:8" ht="15.75" customHeight="1" thickBot="1" x14ac:dyDescent="0.25">
      <c r="B121" s="2"/>
    </row>
    <row r="122" spans="2:8" ht="27" customHeight="1" thickBot="1" x14ac:dyDescent="0.25">
      <c r="B122" s="57" t="s">
        <v>785</v>
      </c>
      <c r="C122" s="58" t="s">
        <v>786</v>
      </c>
      <c r="D122" s="58" t="s">
        <v>787</v>
      </c>
      <c r="E122" s="59" t="s">
        <v>788</v>
      </c>
      <c r="G122" s="2"/>
      <c r="H122" s="2"/>
    </row>
    <row r="123" spans="2:8" ht="21.75" customHeight="1" x14ac:dyDescent="0.2">
      <c r="B123" s="65" t="s">
        <v>78</v>
      </c>
      <c r="C123" s="99"/>
      <c r="D123" s="102" t="s">
        <v>840</v>
      </c>
      <c r="E123" s="104"/>
      <c r="G123" s="2"/>
      <c r="H123" s="2"/>
    </row>
    <row r="124" spans="2:8" ht="31.5" customHeight="1" x14ac:dyDescent="0.2">
      <c r="B124" s="61" t="s">
        <v>861</v>
      </c>
      <c r="C124" s="100"/>
      <c r="D124" s="103"/>
      <c r="E124" s="100"/>
      <c r="G124" s="2"/>
      <c r="H124" s="2"/>
    </row>
    <row r="125" spans="2:8" ht="48.75" customHeight="1" x14ac:dyDescent="0.2">
      <c r="B125" s="61" t="s">
        <v>862</v>
      </c>
      <c r="C125" s="100"/>
      <c r="D125" s="103"/>
      <c r="E125" s="100"/>
      <c r="G125" s="2"/>
      <c r="H125" s="2"/>
    </row>
    <row r="126" spans="2:8" ht="28.5" customHeight="1" thickBot="1" x14ac:dyDescent="0.25">
      <c r="B126" s="63" t="s">
        <v>863</v>
      </c>
      <c r="C126" s="101"/>
      <c r="D126" s="67" t="s">
        <v>863</v>
      </c>
      <c r="E126" s="105"/>
      <c r="G126" s="2"/>
      <c r="H126" s="2"/>
    </row>
    <row r="128" spans="2:8" ht="12" x14ac:dyDescent="0.2">
      <c r="B128" s="2" t="s">
        <v>789</v>
      </c>
      <c r="C128" s="2"/>
      <c r="D128" s="2"/>
      <c r="G128" s="2"/>
      <c r="H128" s="2"/>
    </row>
    <row r="129" spans="2:8" ht="12" x14ac:dyDescent="0.2">
      <c r="B129" s="3" t="s">
        <v>790</v>
      </c>
      <c r="C129" s="2"/>
      <c r="D129" s="2"/>
      <c r="G129" s="2"/>
      <c r="H129" s="2"/>
    </row>
  </sheetData>
  <mergeCells count="3">
    <mergeCell ref="C123:C126"/>
    <mergeCell ref="D123:D125"/>
    <mergeCell ref="E123:E126"/>
  </mergeCells>
  <hyperlinks>
    <hyperlink ref="I1" location="'Sheet1'!A1" display="Index" xr:uid="{74994285-FFEA-47C0-8364-C1BFFFB47A6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9FC31-0196-4712-A5DD-BCF7832642E7}">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42578125" style="9" customWidth="1"/>
    <col min="4" max="4" width="26.5703125" style="9" customWidth="1"/>
    <col min="5" max="5" width="29.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799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128</v>
      </c>
      <c r="C7" s="25" t="s">
        <v>129</v>
      </c>
      <c r="D7" s="25" t="s">
        <v>130</v>
      </c>
      <c r="E7" s="26">
        <v>760878</v>
      </c>
      <c r="F7" s="27">
        <v>7294.92</v>
      </c>
      <c r="G7" s="28">
        <v>7.6300000000000007E-2</v>
      </c>
      <c r="H7" s="29"/>
    </row>
    <row r="8" spans="2:9" ht="15.75" customHeight="1" x14ac:dyDescent="0.2">
      <c r="B8" s="25" t="s">
        <v>134</v>
      </c>
      <c r="C8" s="25" t="s">
        <v>135</v>
      </c>
      <c r="D8" s="25" t="s">
        <v>130</v>
      </c>
      <c r="E8" s="26">
        <v>462949</v>
      </c>
      <c r="F8" s="27">
        <v>7275.01</v>
      </c>
      <c r="G8" s="28">
        <v>7.6100000000000001E-2</v>
      </c>
      <c r="H8" s="29"/>
    </row>
    <row r="9" spans="2:9" ht="15.75" customHeight="1" x14ac:dyDescent="0.2">
      <c r="B9" s="25" t="s">
        <v>254</v>
      </c>
      <c r="C9" s="25" t="s">
        <v>255</v>
      </c>
      <c r="D9" s="25" t="s">
        <v>130</v>
      </c>
      <c r="E9" s="26">
        <v>460724</v>
      </c>
      <c r="F9" s="27">
        <v>4485.1499999999996</v>
      </c>
      <c r="G9" s="28">
        <v>4.6899999999999997E-2</v>
      </c>
      <c r="H9" s="29"/>
    </row>
    <row r="10" spans="2:9" ht="15.75" customHeight="1" x14ac:dyDescent="0.2">
      <c r="B10" s="25" t="s">
        <v>131</v>
      </c>
      <c r="C10" s="25" t="s">
        <v>132</v>
      </c>
      <c r="D10" s="25" t="s">
        <v>133</v>
      </c>
      <c r="E10" s="26">
        <v>248752</v>
      </c>
      <c r="F10" s="27">
        <v>3570.71</v>
      </c>
      <c r="G10" s="28">
        <v>3.7400000000000003E-2</v>
      </c>
      <c r="H10" s="29"/>
    </row>
    <row r="11" spans="2:9" ht="15.75" customHeight="1" x14ac:dyDescent="0.2">
      <c r="B11" s="25" t="s">
        <v>481</v>
      </c>
      <c r="C11" s="25" t="s">
        <v>482</v>
      </c>
      <c r="D11" s="25" t="s">
        <v>155</v>
      </c>
      <c r="E11" s="26">
        <v>268228</v>
      </c>
      <c r="F11" s="27">
        <v>3009.12</v>
      </c>
      <c r="G11" s="28">
        <v>3.15E-2</v>
      </c>
      <c r="H11" s="29"/>
    </row>
    <row r="12" spans="2:9" ht="15.75" customHeight="1" x14ac:dyDescent="0.2">
      <c r="B12" s="25" t="s">
        <v>250</v>
      </c>
      <c r="C12" s="25" t="s">
        <v>251</v>
      </c>
      <c r="D12" s="25" t="s">
        <v>130</v>
      </c>
      <c r="E12" s="26">
        <v>446147</v>
      </c>
      <c r="F12" s="27">
        <v>2504.4499999999998</v>
      </c>
      <c r="G12" s="28">
        <v>2.6200000000000001E-2</v>
      </c>
      <c r="H12" s="29"/>
    </row>
    <row r="13" spans="2:9" ht="15.75" customHeight="1" x14ac:dyDescent="0.2">
      <c r="B13" s="25" t="s">
        <v>427</v>
      </c>
      <c r="C13" s="25" t="s">
        <v>428</v>
      </c>
      <c r="D13" s="25" t="s">
        <v>416</v>
      </c>
      <c r="E13" s="26">
        <v>63398</v>
      </c>
      <c r="F13" s="27">
        <v>2300.27</v>
      </c>
      <c r="G13" s="28">
        <v>2.41E-2</v>
      </c>
      <c r="H13" s="29"/>
    </row>
    <row r="14" spans="2:9" ht="15.75" customHeight="1" x14ac:dyDescent="0.2">
      <c r="B14" s="25" t="s">
        <v>734</v>
      </c>
      <c r="C14" s="25" t="s">
        <v>735</v>
      </c>
      <c r="D14" s="25" t="s">
        <v>314</v>
      </c>
      <c r="E14" s="26">
        <v>46960</v>
      </c>
      <c r="F14" s="27">
        <v>2057.58</v>
      </c>
      <c r="G14" s="28">
        <v>2.1499999999999998E-2</v>
      </c>
      <c r="H14" s="29"/>
    </row>
    <row r="15" spans="2:9" ht="15.75" customHeight="1" x14ac:dyDescent="0.2">
      <c r="B15" s="25" t="s">
        <v>334</v>
      </c>
      <c r="C15" s="25" t="s">
        <v>335</v>
      </c>
      <c r="D15" s="25" t="s">
        <v>294</v>
      </c>
      <c r="E15" s="26">
        <v>65475</v>
      </c>
      <c r="F15" s="27">
        <v>2032.64</v>
      </c>
      <c r="G15" s="28">
        <v>2.1299999999999999E-2</v>
      </c>
      <c r="H15" s="29"/>
    </row>
    <row r="16" spans="2:9" ht="15.75" customHeight="1" x14ac:dyDescent="0.2">
      <c r="B16" s="25" t="s">
        <v>305</v>
      </c>
      <c r="C16" s="25" t="s">
        <v>306</v>
      </c>
      <c r="D16" s="25" t="s">
        <v>307</v>
      </c>
      <c r="E16" s="26">
        <v>71038</v>
      </c>
      <c r="F16" s="27">
        <v>1919.94</v>
      </c>
      <c r="G16" s="28">
        <v>2.01E-2</v>
      </c>
      <c r="H16" s="29"/>
    </row>
    <row r="17" spans="2:8" ht="15.75" customHeight="1" x14ac:dyDescent="0.2">
      <c r="B17" s="25" t="s">
        <v>145</v>
      </c>
      <c r="C17" s="25" t="s">
        <v>146</v>
      </c>
      <c r="D17" s="25" t="s">
        <v>147</v>
      </c>
      <c r="E17" s="26">
        <v>77980</v>
      </c>
      <c r="F17" s="27">
        <v>1876.98</v>
      </c>
      <c r="G17" s="28">
        <v>1.9599999999999999E-2</v>
      </c>
      <c r="H17" s="29"/>
    </row>
    <row r="18" spans="2:8" ht="15.75" customHeight="1" x14ac:dyDescent="0.2">
      <c r="B18" s="25" t="s">
        <v>273</v>
      </c>
      <c r="C18" s="25" t="s">
        <v>274</v>
      </c>
      <c r="D18" s="25" t="s">
        <v>180</v>
      </c>
      <c r="E18" s="26">
        <v>79455</v>
      </c>
      <c r="F18" s="27">
        <v>1872.36</v>
      </c>
      <c r="G18" s="28">
        <v>1.9599999999999999E-2</v>
      </c>
      <c r="H18" s="29"/>
    </row>
    <row r="19" spans="2:8" ht="15.75" customHeight="1" x14ac:dyDescent="0.2">
      <c r="B19" s="25" t="s">
        <v>256</v>
      </c>
      <c r="C19" s="25" t="s">
        <v>257</v>
      </c>
      <c r="D19" s="25" t="s">
        <v>144</v>
      </c>
      <c r="E19" s="26">
        <v>413205</v>
      </c>
      <c r="F19" s="27">
        <v>1816.86</v>
      </c>
      <c r="G19" s="28">
        <v>1.9E-2</v>
      </c>
      <c r="H19" s="29"/>
    </row>
    <row r="20" spans="2:8" ht="15.75" customHeight="1" x14ac:dyDescent="0.2">
      <c r="B20" s="25" t="s">
        <v>485</v>
      </c>
      <c r="C20" s="25" t="s">
        <v>486</v>
      </c>
      <c r="D20" s="25" t="s">
        <v>344</v>
      </c>
      <c r="E20" s="26">
        <v>35185</v>
      </c>
      <c r="F20" s="27">
        <v>1802.55</v>
      </c>
      <c r="G20" s="28">
        <v>1.89E-2</v>
      </c>
      <c r="H20" s="29"/>
    </row>
    <row r="21" spans="2:8" ht="15.75" customHeight="1" x14ac:dyDescent="0.2">
      <c r="B21" s="25" t="s">
        <v>329</v>
      </c>
      <c r="C21" s="25" t="s">
        <v>330</v>
      </c>
      <c r="D21" s="25" t="s">
        <v>331</v>
      </c>
      <c r="E21" s="26">
        <v>84106</v>
      </c>
      <c r="F21" s="27">
        <v>1723</v>
      </c>
      <c r="G21" s="28">
        <v>1.7999999999999999E-2</v>
      </c>
      <c r="H21" s="29"/>
    </row>
    <row r="22" spans="2:8" ht="15.75" customHeight="1" x14ac:dyDescent="0.2">
      <c r="B22" s="25" t="s">
        <v>142</v>
      </c>
      <c r="C22" s="25" t="s">
        <v>143</v>
      </c>
      <c r="D22" s="25" t="s">
        <v>144</v>
      </c>
      <c r="E22" s="26">
        <v>62212</v>
      </c>
      <c r="F22" s="27">
        <v>1558.44</v>
      </c>
      <c r="G22" s="28">
        <v>1.6299999999999999E-2</v>
      </c>
      <c r="H22" s="29"/>
    </row>
    <row r="23" spans="2:8" ht="15.75" customHeight="1" x14ac:dyDescent="0.2">
      <c r="B23" s="25" t="s">
        <v>265</v>
      </c>
      <c r="C23" s="25" t="s">
        <v>266</v>
      </c>
      <c r="D23" s="25" t="s">
        <v>141</v>
      </c>
      <c r="E23" s="26">
        <v>15229</v>
      </c>
      <c r="F23" s="27">
        <v>1523.48</v>
      </c>
      <c r="G23" s="28">
        <v>1.5900000000000001E-2</v>
      </c>
      <c r="H23" s="29"/>
    </row>
    <row r="24" spans="2:8" ht="15.75" customHeight="1" x14ac:dyDescent="0.2">
      <c r="B24" s="25" t="s">
        <v>359</v>
      </c>
      <c r="C24" s="25" t="s">
        <v>360</v>
      </c>
      <c r="D24" s="25" t="s">
        <v>344</v>
      </c>
      <c r="E24" s="26">
        <v>134720</v>
      </c>
      <c r="F24" s="27">
        <v>1441.98</v>
      </c>
      <c r="G24" s="28">
        <v>1.5100000000000001E-2</v>
      </c>
      <c r="H24" s="29"/>
    </row>
    <row r="25" spans="2:8" ht="15.75" customHeight="1" x14ac:dyDescent="0.2">
      <c r="B25" s="25" t="s">
        <v>263</v>
      </c>
      <c r="C25" s="25" t="s">
        <v>264</v>
      </c>
      <c r="D25" s="25" t="s">
        <v>141</v>
      </c>
      <c r="E25" s="26">
        <v>42699</v>
      </c>
      <c r="F25" s="27">
        <v>1424.69</v>
      </c>
      <c r="G25" s="28">
        <v>1.49E-2</v>
      </c>
      <c r="H25" s="29"/>
    </row>
    <row r="26" spans="2:8" ht="15.75" customHeight="1" x14ac:dyDescent="0.2">
      <c r="B26" s="25" t="s">
        <v>167</v>
      </c>
      <c r="C26" s="25" t="s">
        <v>260</v>
      </c>
      <c r="D26" s="25" t="s">
        <v>155</v>
      </c>
      <c r="E26" s="26">
        <v>19872</v>
      </c>
      <c r="F26" s="27">
        <v>1423.43</v>
      </c>
      <c r="G26" s="28">
        <v>1.49E-2</v>
      </c>
      <c r="H26" s="29"/>
    </row>
    <row r="27" spans="2:8" ht="15.75" customHeight="1" x14ac:dyDescent="0.2">
      <c r="B27" s="25" t="s">
        <v>207</v>
      </c>
      <c r="C27" s="25" t="s">
        <v>208</v>
      </c>
      <c r="D27" s="25" t="s">
        <v>209</v>
      </c>
      <c r="E27" s="26">
        <v>330609</v>
      </c>
      <c r="F27" s="27">
        <v>1391.53</v>
      </c>
      <c r="G27" s="28">
        <v>1.46E-2</v>
      </c>
      <c r="H27" s="29"/>
    </row>
    <row r="28" spans="2:8" ht="15.75" customHeight="1" x14ac:dyDescent="0.2">
      <c r="B28" s="25" t="s">
        <v>387</v>
      </c>
      <c r="C28" s="25" t="s">
        <v>388</v>
      </c>
      <c r="D28" s="25" t="s">
        <v>133</v>
      </c>
      <c r="E28" s="26">
        <v>118331</v>
      </c>
      <c r="F28" s="27">
        <v>1391.45</v>
      </c>
      <c r="G28" s="28">
        <v>1.46E-2</v>
      </c>
      <c r="H28" s="29"/>
    </row>
    <row r="29" spans="2:8" ht="15.75" customHeight="1" x14ac:dyDescent="0.2">
      <c r="B29" s="25" t="s">
        <v>275</v>
      </c>
      <c r="C29" s="25" t="s">
        <v>276</v>
      </c>
      <c r="D29" s="25" t="s">
        <v>133</v>
      </c>
      <c r="E29" s="26">
        <v>116618</v>
      </c>
      <c r="F29" s="27">
        <v>1366.94</v>
      </c>
      <c r="G29" s="28">
        <v>1.43E-2</v>
      </c>
      <c r="H29" s="29"/>
    </row>
    <row r="30" spans="2:8" ht="15.75" customHeight="1" x14ac:dyDescent="0.2">
      <c r="B30" s="25" t="s">
        <v>332</v>
      </c>
      <c r="C30" s="25" t="s">
        <v>333</v>
      </c>
      <c r="D30" s="25" t="s">
        <v>130</v>
      </c>
      <c r="E30" s="26">
        <v>1487140</v>
      </c>
      <c r="F30" s="27">
        <v>1345.86</v>
      </c>
      <c r="G30" s="28">
        <v>1.41E-2</v>
      </c>
      <c r="H30" s="29"/>
    </row>
    <row r="31" spans="2:8" ht="15.75" customHeight="1" x14ac:dyDescent="0.2">
      <c r="B31" s="25" t="s">
        <v>308</v>
      </c>
      <c r="C31" s="25" t="s">
        <v>309</v>
      </c>
      <c r="D31" s="25" t="s">
        <v>155</v>
      </c>
      <c r="E31" s="26">
        <v>88590</v>
      </c>
      <c r="F31" s="27">
        <v>1319.02</v>
      </c>
      <c r="G31" s="28">
        <v>1.38E-2</v>
      </c>
      <c r="H31" s="29"/>
    </row>
    <row r="32" spans="2:8" ht="15.75" customHeight="1" x14ac:dyDescent="0.2">
      <c r="B32" s="25" t="s">
        <v>139</v>
      </c>
      <c r="C32" s="25" t="s">
        <v>140</v>
      </c>
      <c r="D32" s="25" t="s">
        <v>141</v>
      </c>
      <c r="E32" s="26">
        <v>83222</v>
      </c>
      <c r="F32" s="27">
        <v>1311.08</v>
      </c>
      <c r="G32" s="28">
        <v>1.37E-2</v>
      </c>
      <c r="H32" s="29"/>
    </row>
    <row r="33" spans="2:8" ht="15.75" customHeight="1" x14ac:dyDescent="0.2">
      <c r="B33" s="25" t="s">
        <v>732</v>
      </c>
      <c r="C33" s="25" t="s">
        <v>733</v>
      </c>
      <c r="D33" s="25" t="s">
        <v>407</v>
      </c>
      <c r="E33" s="26">
        <v>3119</v>
      </c>
      <c r="F33" s="27">
        <v>1252.3800000000001</v>
      </c>
      <c r="G33" s="28">
        <v>1.3100000000000001E-2</v>
      </c>
      <c r="H33" s="29"/>
    </row>
    <row r="34" spans="2:8" ht="15.75" customHeight="1" x14ac:dyDescent="0.2">
      <c r="B34" s="25" t="s">
        <v>625</v>
      </c>
      <c r="C34" s="25" t="s">
        <v>626</v>
      </c>
      <c r="D34" s="25" t="s">
        <v>294</v>
      </c>
      <c r="E34" s="26">
        <v>13066</v>
      </c>
      <c r="F34" s="27">
        <v>1242.21</v>
      </c>
      <c r="G34" s="28">
        <v>1.2999999999999999E-2</v>
      </c>
      <c r="H34" s="29"/>
    </row>
    <row r="35" spans="2:8" ht="15.75" customHeight="1" x14ac:dyDescent="0.2">
      <c r="B35" s="25" t="s">
        <v>269</v>
      </c>
      <c r="C35" s="25" t="s">
        <v>270</v>
      </c>
      <c r="D35" s="25" t="s">
        <v>206</v>
      </c>
      <c r="E35" s="26">
        <v>14839</v>
      </c>
      <c r="F35" s="27">
        <v>1231.26</v>
      </c>
      <c r="G35" s="28">
        <v>1.29E-2</v>
      </c>
      <c r="H35" s="29"/>
    </row>
    <row r="36" spans="2:8" ht="15.75" customHeight="1" x14ac:dyDescent="0.2">
      <c r="B36" s="25" t="s">
        <v>605</v>
      </c>
      <c r="C36" s="25" t="s">
        <v>606</v>
      </c>
      <c r="D36" s="25" t="s">
        <v>294</v>
      </c>
      <c r="E36" s="26">
        <v>177791</v>
      </c>
      <c r="F36" s="27">
        <v>1217.78</v>
      </c>
      <c r="G36" s="28">
        <v>1.2699999999999999E-2</v>
      </c>
      <c r="H36" s="29"/>
    </row>
    <row r="37" spans="2:8" ht="15.75" customHeight="1" x14ac:dyDescent="0.2">
      <c r="B37" s="25" t="s">
        <v>601</v>
      </c>
      <c r="C37" s="25" t="s">
        <v>602</v>
      </c>
      <c r="D37" s="25" t="s">
        <v>294</v>
      </c>
      <c r="E37" s="26">
        <v>158760</v>
      </c>
      <c r="F37" s="27">
        <v>1175.54</v>
      </c>
      <c r="G37" s="28">
        <v>1.23E-2</v>
      </c>
      <c r="H37" s="29"/>
    </row>
    <row r="38" spans="2:8" ht="15.75" customHeight="1" x14ac:dyDescent="0.2">
      <c r="B38" s="25" t="s">
        <v>136</v>
      </c>
      <c r="C38" s="25" t="s">
        <v>137</v>
      </c>
      <c r="D38" s="25" t="s">
        <v>138</v>
      </c>
      <c r="E38" s="26">
        <v>5222</v>
      </c>
      <c r="F38" s="27">
        <v>1148.1300000000001</v>
      </c>
      <c r="G38" s="28">
        <v>1.2E-2</v>
      </c>
      <c r="H38" s="29"/>
    </row>
    <row r="39" spans="2:8" ht="15.75" customHeight="1" x14ac:dyDescent="0.2">
      <c r="B39" s="25" t="s">
        <v>379</v>
      </c>
      <c r="C39" s="25" t="s">
        <v>380</v>
      </c>
      <c r="D39" s="25" t="s">
        <v>180</v>
      </c>
      <c r="E39" s="26">
        <v>24880</v>
      </c>
      <c r="F39" s="27">
        <v>1145.69</v>
      </c>
      <c r="G39" s="28">
        <v>1.2E-2</v>
      </c>
      <c r="H39" s="29"/>
    </row>
    <row r="40" spans="2:8" ht="15.75" customHeight="1" x14ac:dyDescent="0.2">
      <c r="B40" s="25" t="s">
        <v>762</v>
      </c>
      <c r="C40" s="25" t="s">
        <v>763</v>
      </c>
      <c r="D40" s="25" t="s">
        <v>279</v>
      </c>
      <c r="E40" s="26">
        <v>23097</v>
      </c>
      <c r="F40" s="27">
        <v>1135.93</v>
      </c>
      <c r="G40" s="28">
        <v>1.1900000000000001E-2</v>
      </c>
      <c r="H40" s="29"/>
    </row>
    <row r="41" spans="2:8" ht="15.75" customHeight="1" x14ac:dyDescent="0.2">
      <c r="B41" s="25" t="s">
        <v>691</v>
      </c>
      <c r="C41" s="25" t="s">
        <v>692</v>
      </c>
      <c r="D41" s="25" t="s">
        <v>215</v>
      </c>
      <c r="E41" s="26">
        <v>120024</v>
      </c>
      <c r="F41" s="27">
        <v>1079.6199999999999</v>
      </c>
      <c r="G41" s="28">
        <v>1.1299999999999999E-2</v>
      </c>
      <c r="H41" s="29"/>
    </row>
    <row r="42" spans="2:8" ht="15.75" customHeight="1" x14ac:dyDescent="0.2">
      <c r="B42" s="25" t="s">
        <v>764</v>
      </c>
      <c r="C42" s="25" t="s">
        <v>765</v>
      </c>
      <c r="D42" s="25" t="s">
        <v>314</v>
      </c>
      <c r="E42" s="26">
        <v>37419</v>
      </c>
      <c r="F42" s="27">
        <v>1051.06</v>
      </c>
      <c r="G42" s="28">
        <v>1.0999999999999999E-2</v>
      </c>
      <c r="H42" s="29"/>
    </row>
    <row r="43" spans="2:8" ht="15.75" customHeight="1" x14ac:dyDescent="0.2">
      <c r="B43" s="25" t="s">
        <v>148</v>
      </c>
      <c r="C43" s="25" t="s">
        <v>149</v>
      </c>
      <c r="D43" s="25" t="s">
        <v>133</v>
      </c>
      <c r="E43" s="26">
        <v>19975</v>
      </c>
      <c r="F43" s="27">
        <v>1037.3800000000001</v>
      </c>
      <c r="G43" s="28">
        <v>1.09E-2</v>
      </c>
      <c r="H43" s="29"/>
    </row>
    <row r="44" spans="2:8" ht="15.75" customHeight="1" x14ac:dyDescent="0.2">
      <c r="B44" s="25" t="s">
        <v>340</v>
      </c>
      <c r="C44" s="25" t="s">
        <v>341</v>
      </c>
      <c r="D44" s="25" t="s">
        <v>133</v>
      </c>
      <c r="E44" s="26">
        <v>18377</v>
      </c>
      <c r="F44" s="27">
        <v>1004.57</v>
      </c>
      <c r="G44" s="28">
        <v>1.0500000000000001E-2</v>
      </c>
      <c r="H44" s="29"/>
    </row>
    <row r="45" spans="2:8" ht="15.75" customHeight="1" x14ac:dyDescent="0.2">
      <c r="B45" s="25" t="s">
        <v>519</v>
      </c>
      <c r="C45" s="25" t="s">
        <v>520</v>
      </c>
      <c r="D45" s="25" t="s">
        <v>294</v>
      </c>
      <c r="E45" s="26">
        <v>95534</v>
      </c>
      <c r="F45" s="27">
        <v>1001.15</v>
      </c>
      <c r="G45" s="28">
        <v>1.0500000000000001E-2</v>
      </c>
      <c r="H45" s="29"/>
    </row>
    <row r="46" spans="2:8" ht="15.75" customHeight="1" x14ac:dyDescent="0.2">
      <c r="B46" s="25" t="s">
        <v>342</v>
      </c>
      <c r="C46" s="25" t="s">
        <v>343</v>
      </c>
      <c r="D46" s="25" t="s">
        <v>344</v>
      </c>
      <c r="E46" s="26">
        <v>22239</v>
      </c>
      <c r="F46" s="27">
        <v>991.35</v>
      </c>
      <c r="G46" s="28">
        <v>1.04E-2</v>
      </c>
      <c r="H46" s="29"/>
    </row>
    <row r="47" spans="2:8" ht="15.75" customHeight="1" x14ac:dyDescent="0.2">
      <c r="B47" s="25" t="s">
        <v>766</v>
      </c>
      <c r="C47" s="25" t="s">
        <v>767</v>
      </c>
      <c r="D47" s="25" t="s">
        <v>138</v>
      </c>
      <c r="E47" s="26">
        <v>90072</v>
      </c>
      <c r="F47" s="27">
        <v>966.74</v>
      </c>
      <c r="G47" s="28">
        <v>1.01E-2</v>
      </c>
      <c r="H47" s="29"/>
    </row>
    <row r="48" spans="2:8" ht="15.75" customHeight="1" x14ac:dyDescent="0.2">
      <c r="B48" s="25" t="s">
        <v>662</v>
      </c>
      <c r="C48" s="25" t="s">
        <v>663</v>
      </c>
      <c r="D48" s="25" t="s">
        <v>351</v>
      </c>
      <c r="E48" s="26">
        <v>15198</v>
      </c>
      <c r="F48" s="27">
        <v>954.72</v>
      </c>
      <c r="G48" s="28">
        <v>0.01</v>
      </c>
      <c r="H48" s="29"/>
    </row>
    <row r="49" spans="2:8" ht="15.75" customHeight="1" x14ac:dyDescent="0.2">
      <c r="B49" s="25" t="s">
        <v>768</v>
      </c>
      <c r="C49" s="25" t="s">
        <v>769</v>
      </c>
      <c r="D49" s="25" t="s">
        <v>294</v>
      </c>
      <c r="E49" s="26">
        <v>25886</v>
      </c>
      <c r="F49" s="27">
        <v>953.8</v>
      </c>
      <c r="G49" s="28">
        <v>0.01</v>
      </c>
      <c r="H49" s="29"/>
    </row>
    <row r="50" spans="2:8" ht="15.75" customHeight="1" x14ac:dyDescent="0.2">
      <c r="B50" s="25" t="s">
        <v>770</v>
      </c>
      <c r="C50" s="25" t="s">
        <v>771</v>
      </c>
      <c r="D50" s="25" t="s">
        <v>344</v>
      </c>
      <c r="E50" s="26">
        <v>25678</v>
      </c>
      <c r="F50" s="27">
        <v>948.84</v>
      </c>
      <c r="G50" s="28">
        <v>9.9000000000000008E-3</v>
      </c>
      <c r="H50" s="29"/>
    </row>
    <row r="51" spans="2:8" ht="15.75" customHeight="1" x14ac:dyDescent="0.2">
      <c r="B51" s="25" t="s">
        <v>709</v>
      </c>
      <c r="C51" s="25" t="s">
        <v>710</v>
      </c>
      <c r="D51" s="25" t="s">
        <v>133</v>
      </c>
      <c r="E51" s="26">
        <v>12915</v>
      </c>
      <c r="F51" s="27">
        <v>935.96</v>
      </c>
      <c r="G51" s="28">
        <v>9.7999999999999997E-3</v>
      </c>
      <c r="H51" s="29"/>
    </row>
    <row r="52" spans="2:8" ht="15.75" customHeight="1" x14ac:dyDescent="0.2">
      <c r="B52" s="25" t="s">
        <v>204</v>
      </c>
      <c r="C52" s="25" t="s">
        <v>205</v>
      </c>
      <c r="D52" s="25" t="s">
        <v>206</v>
      </c>
      <c r="E52" s="26">
        <v>49772</v>
      </c>
      <c r="F52" s="27">
        <v>891.39</v>
      </c>
      <c r="G52" s="28">
        <v>9.2999999999999992E-3</v>
      </c>
      <c r="H52" s="29"/>
    </row>
    <row r="53" spans="2:8" ht="15.75" customHeight="1" x14ac:dyDescent="0.2">
      <c r="B53" s="25" t="s">
        <v>574</v>
      </c>
      <c r="C53" s="25" t="s">
        <v>575</v>
      </c>
      <c r="D53" s="25" t="s">
        <v>230</v>
      </c>
      <c r="E53" s="26">
        <v>139161</v>
      </c>
      <c r="F53" s="27">
        <v>843.32</v>
      </c>
      <c r="G53" s="28">
        <v>8.8000000000000005E-3</v>
      </c>
      <c r="H53" s="29"/>
    </row>
    <row r="54" spans="2:8" ht="15.75" customHeight="1" x14ac:dyDescent="0.2">
      <c r="B54" s="25" t="s">
        <v>515</v>
      </c>
      <c r="C54" s="25" t="s">
        <v>516</v>
      </c>
      <c r="D54" s="25" t="s">
        <v>279</v>
      </c>
      <c r="E54" s="26">
        <v>26985</v>
      </c>
      <c r="F54" s="27">
        <v>823.66</v>
      </c>
      <c r="G54" s="28">
        <v>8.6E-3</v>
      </c>
      <c r="H54" s="29"/>
    </row>
    <row r="55" spans="2:8" ht="15.75" customHeight="1" x14ac:dyDescent="0.2">
      <c r="B55" s="25" t="s">
        <v>267</v>
      </c>
      <c r="C55" s="25" t="s">
        <v>268</v>
      </c>
      <c r="D55" s="25" t="s">
        <v>195</v>
      </c>
      <c r="E55" s="26">
        <v>60062</v>
      </c>
      <c r="F55" s="27">
        <v>755.34</v>
      </c>
      <c r="G55" s="28">
        <v>7.9000000000000008E-3</v>
      </c>
      <c r="H55" s="29"/>
    </row>
    <row r="56" spans="2:8" ht="15.75" customHeight="1" x14ac:dyDescent="0.2">
      <c r="B56" s="25" t="s">
        <v>414</v>
      </c>
      <c r="C56" s="25" t="s">
        <v>415</v>
      </c>
      <c r="D56" s="25" t="s">
        <v>416</v>
      </c>
      <c r="E56" s="26">
        <v>67276</v>
      </c>
      <c r="F56" s="27">
        <v>733.95</v>
      </c>
      <c r="G56" s="28">
        <v>7.7000000000000002E-3</v>
      </c>
      <c r="H56" s="29"/>
    </row>
    <row r="57" spans="2:8" ht="15.75" customHeight="1" x14ac:dyDescent="0.2">
      <c r="B57" s="25" t="s">
        <v>652</v>
      </c>
      <c r="C57" s="25" t="s">
        <v>653</v>
      </c>
      <c r="D57" s="25" t="s">
        <v>279</v>
      </c>
      <c r="E57" s="26">
        <v>5038</v>
      </c>
      <c r="F57" s="27">
        <v>696.26</v>
      </c>
      <c r="G57" s="28">
        <v>7.3000000000000001E-3</v>
      </c>
      <c r="H57" s="29"/>
    </row>
    <row r="58" spans="2:8" ht="15.75" customHeight="1" x14ac:dyDescent="0.2">
      <c r="B58" s="25" t="s">
        <v>467</v>
      </c>
      <c r="C58" s="25" t="s">
        <v>468</v>
      </c>
      <c r="D58" s="25" t="s">
        <v>195</v>
      </c>
      <c r="E58" s="26">
        <v>3004</v>
      </c>
      <c r="F58" s="27">
        <v>694.21</v>
      </c>
      <c r="G58" s="28">
        <v>7.3000000000000001E-3</v>
      </c>
      <c r="H58" s="29"/>
    </row>
    <row r="59" spans="2:8" ht="15.75" customHeight="1" x14ac:dyDescent="0.2">
      <c r="B59" s="25" t="s">
        <v>666</v>
      </c>
      <c r="C59" s="25" t="s">
        <v>667</v>
      </c>
      <c r="D59" s="25" t="s">
        <v>344</v>
      </c>
      <c r="E59" s="26">
        <v>38977</v>
      </c>
      <c r="F59" s="27">
        <v>665.63</v>
      </c>
      <c r="G59" s="28">
        <v>7.0000000000000001E-3</v>
      </c>
      <c r="H59" s="29"/>
    </row>
    <row r="60" spans="2:8" ht="15.75" customHeight="1" x14ac:dyDescent="0.2">
      <c r="B60" s="25" t="s">
        <v>501</v>
      </c>
      <c r="C60" s="25" t="s">
        <v>502</v>
      </c>
      <c r="D60" s="25" t="s">
        <v>294</v>
      </c>
      <c r="E60" s="26">
        <v>65329</v>
      </c>
      <c r="F60" s="27">
        <v>568.29999999999995</v>
      </c>
      <c r="G60" s="28">
        <v>5.8999999999999999E-3</v>
      </c>
      <c r="H60" s="29"/>
    </row>
    <row r="61" spans="2:8" ht="15.75" customHeight="1" x14ac:dyDescent="0.2">
      <c r="B61" s="25" t="s">
        <v>591</v>
      </c>
      <c r="C61" s="25" t="s">
        <v>592</v>
      </c>
      <c r="D61" s="25" t="s">
        <v>344</v>
      </c>
      <c r="E61" s="26">
        <v>24516</v>
      </c>
      <c r="F61" s="27">
        <v>558.01</v>
      </c>
      <c r="G61" s="28">
        <v>5.7999999999999996E-3</v>
      </c>
      <c r="H61" s="29"/>
    </row>
    <row r="62" spans="2:8" ht="15.75" customHeight="1" x14ac:dyDescent="0.2">
      <c r="B62" s="25" t="s">
        <v>375</v>
      </c>
      <c r="C62" s="25" t="s">
        <v>376</v>
      </c>
      <c r="D62" s="25" t="s">
        <v>331</v>
      </c>
      <c r="E62" s="26">
        <v>11960</v>
      </c>
      <c r="F62" s="27">
        <v>444.96</v>
      </c>
      <c r="G62" s="28">
        <v>4.7000000000000002E-3</v>
      </c>
      <c r="H62" s="29"/>
    </row>
    <row r="63" spans="2:8" ht="15.75" customHeight="1" x14ac:dyDescent="0.2">
      <c r="B63" s="25" t="s">
        <v>153</v>
      </c>
      <c r="C63" s="25" t="s">
        <v>154</v>
      </c>
      <c r="D63" s="25" t="s">
        <v>155</v>
      </c>
      <c r="E63" s="26">
        <v>77980</v>
      </c>
      <c r="F63" s="27">
        <v>182.08</v>
      </c>
      <c r="G63" s="28">
        <v>1.9E-3</v>
      </c>
      <c r="H63" s="29"/>
    </row>
    <row r="64" spans="2:8" ht="15.75" customHeight="1" x14ac:dyDescent="0.2">
      <c r="B64" s="24" t="s">
        <v>99</v>
      </c>
      <c r="C64" s="24"/>
      <c r="D64" s="24"/>
      <c r="E64" s="30"/>
      <c r="F64" s="31">
        <v>89370.66</v>
      </c>
      <c r="G64" s="32">
        <v>0.93489999999999995</v>
      </c>
      <c r="H64" s="33"/>
    </row>
    <row r="65" spans="2:16" ht="15.75" customHeight="1" x14ac:dyDescent="0.2">
      <c r="B65" s="24" t="s">
        <v>158</v>
      </c>
      <c r="C65" s="25"/>
      <c r="D65" s="25"/>
      <c r="E65" s="26"/>
      <c r="F65" s="27"/>
      <c r="G65" s="28"/>
      <c r="H65" s="29"/>
    </row>
    <row r="66" spans="2:16" ht="15.75" customHeight="1" x14ac:dyDescent="0.2">
      <c r="B66" s="24" t="s">
        <v>99</v>
      </c>
      <c r="C66" s="25"/>
      <c r="D66" s="25"/>
      <c r="E66" s="26"/>
      <c r="F66" s="34" t="s">
        <v>101</v>
      </c>
      <c r="G66" s="35" t="s">
        <v>101</v>
      </c>
      <c r="H66" s="29"/>
    </row>
    <row r="67" spans="2:16" ht="15.75" customHeight="1" x14ac:dyDescent="0.2">
      <c r="B67" s="25"/>
      <c r="C67" s="25"/>
      <c r="D67" s="25"/>
      <c r="E67" s="26"/>
      <c r="F67" s="27"/>
      <c r="G67" s="28"/>
      <c r="H67" s="29"/>
    </row>
    <row r="68" spans="2:16" ht="15.75" customHeight="1" x14ac:dyDescent="0.2">
      <c r="B68" s="36" t="s">
        <v>103</v>
      </c>
      <c r="C68" s="36"/>
      <c r="D68" s="36"/>
      <c r="E68" s="37"/>
      <c r="F68" s="31">
        <v>89370.66</v>
      </c>
      <c r="G68" s="32">
        <v>0.93489999999999995</v>
      </c>
      <c r="H68" s="33"/>
      <c r="L68" s="3"/>
    </row>
    <row r="69" spans="2:16" ht="15.75" customHeight="1" x14ac:dyDescent="0.2">
      <c r="B69" s="25"/>
      <c r="C69" s="25"/>
      <c r="D69" s="25"/>
      <c r="E69" s="26"/>
      <c r="F69" s="27"/>
      <c r="G69" s="28"/>
      <c r="H69" s="29"/>
    </row>
    <row r="70" spans="2:16" ht="15.75" customHeight="1" x14ac:dyDescent="0.2">
      <c r="B70" s="25"/>
      <c r="C70" s="25"/>
      <c r="D70" s="25"/>
      <c r="E70" s="26"/>
      <c r="F70" s="27"/>
      <c r="G70" s="28"/>
      <c r="H70" s="29"/>
      <c r="L70" s="3"/>
    </row>
    <row r="71" spans="2:16" ht="15.75" customHeight="1" x14ac:dyDescent="0.2">
      <c r="B71" s="24" t="s">
        <v>104</v>
      </c>
      <c r="C71" s="25"/>
      <c r="D71" s="25"/>
      <c r="E71" s="26"/>
      <c r="F71" s="27"/>
      <c r="G71" s="28"/>
      <c r="H71" s="29"/>
      <c r="L71" s="3"/>
    </row>
    <row r="72" spans="2:16" ht="15.75" customHeight="1" x14ac:dyDescent="0.2">
      <c r="B72" s="25" t="s">
        <v>105</v>
      </c>
      <c r="C72" s="25"/>
      <c r="D72" s="25"/>
      <c r="E72" s="26"/>
      <c r="F72" s="27">
        <v>6338.85</v>
      </c>
      <c r="G72" s="28">
        <v>6.6299999999999998E-2</v>
      </c>
      <c r="H72" s="29"/>
      <c r="L72" s="3"/>
    </row>
    <row r="73" spans="2:16" ht="15.75" customHeight="1" x14ac:dyDescent="0.2">
      <c r="B73" s="24" t="s">
        <v>99</v>
      </c>
      <c r="C73" s="24"/>
      <c r="D73" s="24"/>
      <c r="E73" s="30"/>
      <c r="F73" s="31">
        <v>6338.85</v>
      </c>
      <c r="G73" s="32">
        <v>6.6299999999999998E-2</v>
      </c>
      <c r="H73" s="33"/>
      <c r="L73" s="3"/>
    </row>
    <row r="74" spans="2:16" ht="15.75" customHeight="1" x14ac:dyDescent="0.2">
      <c r="B74" s="25"/>
      <c r="C74" s="25"/>
      <c r="D74" s="25"/>
      <c r="E74" s="26"/>
      <c r="F74" s="27"/>
      <c r="G74" s="28"/>
      <c r="H74" s="29"/>
      <c r="L74" s="3"/>
    </row>
    <row r="75" spans="2:16" ht="15.75" customHeight="1" x14ac:dyDescent="0.2">
      <c r="B75" s="36" t="s">
        <v>103</v>
      </c>
      <c r="C75" s="36"/>
      <c r="D75" s="36"/>
      <c r="E75" s="37"/>
      <c r="F75" s="31">
        <v>6338.85</v>
      </c>
      <c r="G75" s="32">
        <v>6.6299999999999998E-2</v>
      </c>
      <c r="H75" s="33"/>
      <c r="L75" s="5"/>
      <c r="M75" s="5"/>
      <c r="N75" s="6"/>
      <c r="O75" s="6"/>
      <c r="P75" s="5"/>
    </row>
    <row r="76" spans="2:16" ht="15.75" customHeight="1" x14ac:dyDescent="0.2">
      <c r="B76" s="25" t="s">
        <v>106</v>
      </c>
      <c r="C76" s="25"/>
      <c r="D76" s="25"/>
      <c r="E76" s="26"/>
      <c r="F76" s="38">
        <v>-115.23</v>
      </c>
      <c r="G76" s="39">
        <v>-1.1999999999998678E-3</v>
      </c>
      <c r="H76" s="29"/>
    </row>
    <row r="77" spans="2:16" ht="15.75" customHeight="1" x14ac:dyDescent="0.2">
      <c r="B77" s="40" t="s">
        <v>107</v>
      </c>
      <c r="C77" s="40"/>
      <c r="D77" s="40"/>
      <c r="E77" s="41"/>
      <c r="F77" s="42">
        <v>95594.28</v>
      </c>
      <c r="G77" s="43">
        <v>1</v>
      </c>
      <c r="H77" s="44"/>
    </row>
    <row r="78" spans="2:16" ht="15.75" customHeight="1" thickBot="1" x14ac:dyDescent="0.25">
      <c r="B78" s="2"/>
      <c r="L78" s="7"/>
      <c r="M78" s="7"/>
      <c r="N78" s="7"/>
      <c r="O78" s="7"/>
      <c r="P78" s="7"/>
    </row>
    <row r="79" spans="2:16" ht="27" customHeight="1" thickBot="1" x14ac:dyDescent="0.25">
      <c r="B79" s="57" t="s">
        <v>785</v>
      </c>
      <c r="C79" s="58" t="s">
        <v>786</v>
      </c>
      <c r="D79" s="58" t="s">
        <v>787</v>
      </c>
      <c r="E79" s="59" t="s">
        <v>788</v>
      </c>
      <c r="G79" s="2"/>
      <c r="H79" s="2"/>
    </row>
    <row r="80" spans="2:16" ht="28.5" customHeight="1" x14ac:dyDescent="0.2">
      <c r="B80" s="65" t="s">
        <v>31</v>
      </c>
      <c r="C80" s="99"/>
      <c r="D80" s="102" t="s">
        <v>829</v>
      </c>
      <c r="E80" s="104"/>
      <c r="G80" s="2"/>
      <c r="H80" s="2"/>
    </row>
    <row r="81" spans="2:8" ht="30" customHeight="1" x14ac:dyDescent="0.2">
      <c r="B81" s="61" t="s">
        <v>847</v>
      </c>
      <c r="C81" s="100"/>
      <c r="D81" s="103"/>
      <c r="E81" s="100"/>
      <c r="G81" s="2"/>
      <c r="H81" s="2"/>
    </row>
    <row r="82" spans="2:8" ht="30.75" customHeight="1" x14ac:dyDescent="0.2">
      <c r="B82" s="61" t="s">
        <v>864</v>
      </c>
      <c r="C82" s="100"/>
      <c r="D82" s="103"/>
      <c r="E82" s="100"/>
      <c r="G82" s="2"/>
      <c r="H82" s="2"/>
    </row>
    <row r="83" spans="2:8" ht="30" customHeight="1" thickBot="1" x14ac:dyDescent="0.25">
      <c r="B83" s="63" t="s">
        <v>809</v>
      </c>
      <c r="C83" s="101"/>
      <c r="D83" s="67" t="s">
        <v>809</v>
      </c>
      <c r="E83" s="105"/>
      <c r="G83" s="2"/>
      <c r="H83" s="2"/>
    </row>
    <row r="85" spans="2:8" ht="12" x14ac:dyDescent="0.2">
      <c r="B85" s="2" t="s">
        <v>789</v>
      </c>
      <c r="C85" s="2"/>
      <c r="D85" s="2"/>
      <c r="G85" s="2"/>
      <c r="H85" s="2"/>
    </row>
    <row r="86" spans="2:8" ht="12" x14ac:dyDescent="0.2">
      <c r="B86" s="3" t="s">
        <v>790</v>
      </c>
      <c r="C86" s="2"/>
      <c r="D86" s="2"/>
      <c r="G86" s="2"/>
      <c r="H86" s="2"/>
    </row>
  </sheetData>
  <mergeCells count="3">
    <mergeCell ref="C80:C83"/>
    <mergeCell ref="D80:D82"/>
    <mergeCell ref="E80:E83"/>
  </mergeCells>
  <hyperlinks>
    <hyperlink ref="I1" location="'Sheet1'!A1" display="Index" xr:uid="{B9459ED7-5C27-40B8-B924-884A2912FED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2CCD0-2456-4718-AB8C-675F15928677}">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6"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32</v>
      </c>
      <c r="C1" s="1" t="s">
        <v>778</v>
      </c>
      <c r="D1" s="1" t="s">
        <v>779</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134</v>
      </c>
      <c r="C7" s="25" t="s">
        <v>135</v>
      </c>
      <c r="D7" s="25" t="s">
        <v>130</v>
      </c>
      <c r="E7" s="26">
        <v>638314</v>
      </c>
      <c r="F7" s="27">
        <v>10030.790000000001</v>
      </c>
      <c r="G7" s="28">
        <v>0.1386</v>
      </c>
      <c r="H7" s="29"/>
    </row>
    <row r="8" spans="2:9" ht="15.75" customHeight="1" x14ac:dyDescent="0.2">
      <c r="B8" s="25" t="s">
        <v>145</v>
      </c>
      <c r="C8" s="25" t="s">
        <v>146</v>
      </c>
      <c r="D8" s="25" t="s">
        <v>147</v>
      </c>
      <c r="E8" s="26">
        <v>289048</v>
      </c>
      <c r="F8" s="27">
        <v>6957.39</v>
      </c>
      <c r="G8" s="28">
        <v>9.6100000000000005E-2</v>
      </c>
      <c r="H8" s="29"/>
    </row>
    <row r="9" spans="2:9" ht="15.75" customHeight="1" x14ac:dyDescent="0.2">
      <c r="B9" s="25" t="s">
        <v>128</v>
      </c>
      <c r="C9" s="25" t="s">
        <v>129</v>
      </c>
      <c r="D9" s="25" t="s">
        <v>130</v>
      </c>
      <c r="E9" s="26">
        <v>598432</v>
      </c>
      <c r="F9" s="27">
        <v>5737.47</v>
      </c>
      <c r="G9" s="28">
        <v>7.9299999999999995E-2</v>
      </c>
      <c r="H9" s="29"/>
    </row>
    <row r="10" spans="2:9" ht="15.75" customHeight="1" x14ac:dyDescent="0.2">
      <c r="B10" s="25" t="s">
        <v>131</v>
      </c>
      <c r="C10" s="25" t="s">
        <v>132</v>
      </c>
      <c r="D10" s="25" t="s">
        <v>133</v>
      </c>
      <c r="E10" s="26">
        <v>305354</v>
      </c>
      <c r="F10" s="27">
        <v>4383.2</v>
      </c>
      <c r="G10" s="28">
        <v>6.0600000000000001E-2</v>
      </c>
      <c r="H10" s="29"/>
    </row>
    <row r="11" spans="2:9" ht="15.75" customHeight="1" x14ac:dyDescent="0.2">
      <c r="B11" s="25" t="s">
        <v>256</v>
      </c>
      <c r="C11" s="25" t="s">
        <v>257</v>
      </c>
      <c r="D11" s="25" t="s">
        <v>144</v>
      </c>
      <c r="E11" s="26">
        <v>755222</v>
      </c>
      <c r="F11" s="27">
        <v>3320.71</v>
      </c>
      <c r="G11" s="28">
        <v>4.5900000000000003E-2</v>
      </c>
      <c r="H11" s="29"/>
    </row>
    <row r="12" spans="2:9" ht="15.75" customHeight="1" x14ac:dyDescent="0.2">
      <c r="B12" s="25" t="s">
        <v>252</v>
      </c>
      <c r="C12" s="25" t="s">
        <v>253</v>
      </c>
      <c r="D12" s="25" t="s">
        <v>133</v>
      </c>
      <c r="E12" s="26">
        <v>87558</v>
      </c>
      <c r="F12" s="27">
        <v>2939.15</v>
      </c>
      <c r="G12" s="28">
        <v>4.0599999999999997E-2</v>
      </c>
      <c r="H12" s="29"/>
    </row>
    <row r="13" spans="2:9" ht="15.75" customHeight="1" x14ac:dyDescent="0.2">
      <c r="B13" s="25" t="s">
        <v>305</v>
      </c>
      <c r="C13" s="25" t="s">
        <v>306</v>
      </c>
      <c r="D13" s="25" t="s">
        <v>307</v>
      </c>
      <c r="E13" s="26">
        <v>103172</v>
      </c>
      <c r="F13" s="27">
        <v>2788.43</v>
      </c>
      <c r="G13" s="28">
        <v>3.85E-2</v>
      </c>
      <c r="H13" s="29"/>
    </row>
    <row r="14" spans="2:9" ht="15.75" customHeight="1" x14ac:dyDescent="0.2">
      <c r="B14" s="25" t="s">
        <v>254</v>
      </c>
      <c r="C14" s="25" t="s">
        <v>255</v>
      </c>
      <c r="D14" s="25" t="s">
        <v>130</v>
      </c>
      <c r="E14" s="26">
        <v>233762</v>
      </c>
      <c r="F14" s="27">
        <v>2275.67</v>
      </c>
      <c r="G14" s="28">
        <v>3.1399999999999997E-2</v>
      </c>
      <c r="H14" s="29"/>
    </row>
    <row r="15" spans="2:9" ht="15.75" customHeight="1" x14ac:dyDescent="0.2">
      <c r="B15" s="25" t="s">
        <v>202</v>
      </c>
      <c r="C15" s="25" t="s">
        <v>203</v>
      </c>
      <c r="D15" s="25" t="s">
        <v>130</v>
      </c>
      <c r="E15" s="26">
        <v>125783</v>
      </c>
      <c r="F15" s="27">
        <v>2212.21</v>
      </c>
      <c r="G15" s="28">
        <v>3.0599999999999999E-2</v>
      </c>
      <c r="H15" s="29"/>
    </row>
    <row r="16" spans="2:9" ht="15.75" customHeight="1" x14ac:dyDescent="0.2">
      <c r="B16" s="25" t="s">
        <v>142</v>
      </c>
      <c r="C16" s="25" t="s">
        <v>143</v>
      </c>
      <c r="D16" s="25" t="s">
        <v>144</v>
      </c>
      <c r="E16" s="26">
        <v>76487</v>
      </c>
      <c r="F16" s="27">
        <v>1916.04</v>
      </c>
      <c r="G16" s="28">
        <v>2.6499999999999999E-2</v>
      </c>
      <c r="H16" s="29"/>
    </row>
    <row r="17" spans="2:8" ht="15.75" customHeight="1" x14ac:dyDescent="0.2">
      <c r="B17" s="25" t="s">
        <v>250</v>
      </c>
      <c r="C17" s="25" t="s">
        <v>251</v>
      </c>
      <c r="D17" s="25" t="s">
        <v>130</v>
      </c>
      <c r="E17" s="26">
        <v>328078</v>
      </c>
      <c r="F17" s="27">
        <v>1841.67</v>
      </c>
      <c r="G17" s="28">
        <v>2.5399999999999999E-2</v>
      </c>
      <c r="H17" s="29"/>
    </row>
    <row r="18" spans="2:8" ht="15.75" customHeight="1" x14ac:dyDescent="0.2">
      <c r="B18" s="25" t="s">
        <v>150</v>
      </c>
      <c r="C18" s="25" t="s">
        <v>151</v>
      </c>
      <c r="D18" s="25" t="s">
        <v>152</v>
      </c>
      <c r="E18" s="26">
        <v>214878</v>
      </c>
      <c r="F18" s="27">
        <v>1840.22</v>
      </c>
      <c r="G18" s="28">
        <v>2.5399999999999999E-2</v>
      </c>
      <c r="H18" s="29"/>
    </row>
    <row r="19" spans="2:8" ht="15.75" customHeight="1" x14ac:dyDescent="0.2">
      <c r="B19" s="25" t="s">
        <v>167</v>
      </c>
      <c r="C19" s="25" t="s">
        <v>260</v>
      </c>
      <c r="D19" s="25" t="s">
        <v>155</v>
      </c>
      <c r="E19" s="26">
        <v>22807</v>
      </c>
      <c r="F19" s="27">
        <v>1633.67</v>
      </c>
      <c r="G19" s="28">
        <v>2.2599999999999999E-2</v>
      </c>
      <c r="H19" s="29"/>
    </row>
    <row r="20" spans="2:8" ht="15.75" customHeight="1" x14ac:dyDescent="0.2">
      <c r="B20" s="25" t="s">
        <v>361</v>
      </c>
      <c r="C20" s="25" t="s">
        <v>362</v>
      </c>
      <c r="D20" s="25" t="s">
        <v>294</v>
      </c>
      <c r="E20" s="26">
        <v>38570</v>
      </c>
      <c r="F20" s="27">
        <v>1255.8800000000001</v>
      </c>
      <c r="G20" s="28">
        <v>1.7399999999999999E-2</v>
      </c>
      <c r="H20" s="29"/>
    </row>
    <row r="21" spans="2:8" ht="15.75" customHeight="1" x14ac:dyDescent="0.2">
      <c r="B21" s="25" t="s">
        <v>139</v>
      </c>
      <c r="C21" s="25" t="s">
        <v>140</v>
      </c>
      <c r="D21" s="25" t="s">
        <v>141</v>
      </c>
      <c r="E21" s="26">
        <v>76560</v>
      </c>
      <c r="F21" s="27">
        <v>1206.1300000000001</v>
      </c>
      <c r="G21" s="28">
        <v>1.67E-2</v>
      </c>
      <c r="H21" s="29"/>
    </row>
    <row r="22" spans="2:8" ht="15.75" customHeight="1" x14ac:dyDescent="0.2">
      <c r="B22" s="25" t="s">
        <v>265</v>
      </c>
      <c r="C22" s="25" t="s">
        <v>266</v>
      </c>
      <c r="D22" s="25" t="s">
        <v>141</v>
      </c>
      <c r="E22" s="26">
        <v>11370</v>
      </c>
      <c r="F22" s="27">
        <v>1137.43</v>
      </c>
      <c r="G22" s="28">
        <v>1.5699999999999999E-2</v>
      </c>
      <c r="H22" s="29"/>
    </row>
    <row r="23" spans="2:8" ht="15.75" customHeight="1" x14ac:dyDescent="0.2">
      <c r="B23" s="25" t="s">
        <v>334</v>
      </c>
      <c r="C23" s="25" t="s">
        <v>335</v>
      </c>
      <c r="D23" s="25" t="s">
        <v>294</v>
      </c>
      <c r="E23" s="26">
        <v>35784</v>
      </c>
      <c r="F23" s="27">
        <v>1110.9000000000001</v>
      </c>
      <c r="G23" s="28">
        <v>1.54E-2</v>
      </c>
      <c r="H23" s="29"/>
    </row>
    <row r="24" spans="2:8" ht="15.75" customHeight="1" x14ac:dyDescent="0.2">
      <c r="B24" s="25" t="s">
        <v>275</v>
      </c>
      <c r="C24" s="25" t="s">
        <v>276</v>
      </c>
      <c r="D24" s="25" t="s">
        <v>133</v>
      </c>
      <c r="E24" s="26">
        <v>90430</v>
      </c>
      <c r="F24" s="27">
        <v>1059.98</v>
      </c>
      <c r="G24" s="28">
        <v>1.46E-2</v>
      </c>
      <c r="H24" s="29"/>
    </row>
    <row r="25" spans="2:8" ht="15.75" customHeight="1" x14ac:dyDescent="0.2">
      <c r="B25" s="25" t="s">
        <v>271</v>
      </c>
      <c r="C25" s="25" t="s">
        <v>272</v>
      </c>
      <c r="D25" s="25" t="s">
        <v>195</v>
      </c>
      <c r="E25" s="26">
        <v>92754</v>
      </c>
      <c r="F25" s="27">
        <v>1031.05</v>
      </c>
      <c r="G25" s="28">
        <v>1.4200000000000001E-2</v>
      </c>
      <c r="H25" s="29"/>
    </row>
    <row r="26" spans="2:8" ht="15.75" customHeight="1" x14ac:dyDescent="0.2">
      <c r="B26" s="25" t="s">
        <v>417</v>
      </c>
      <c r="C26" s="25" t="s">
        <v>418</v>
      </c>
      <c r="D26" s="25" t="s">
        <v>141</v>
      </c>
      <c r="E26" s="26">
        <v>150985</v>
      </c>
      <c r="F26" s="27">
        <v>907.42</v>
      </c>
      <c r="G26" s="28">
        <v>1.2500000000000001E-2</v>
      </c>
      <c r="H26" s="29"/>
    </row>
    <row r="27" spans="2:8" ht="15.75" customHeight="1" x14ac:dyDescent="0.2">
      <c r="B27" s="25" t="s">
        <v>280</v>
      </c>
      <c r="C27" s="25" t="s">
        <v>281</v>
      </c>
      <c r="D27" s="25" t="s">
        <v>183</v>
      </c>
      <c r="E27" s="26">
        <v>406527</v>
      </c>
      <c r="F27" s="27">
        <v>895.58</v>
      </c>
      <c r="G27" s="28">
        <v>1.24E-2</v>
      </c>
      <c r="H27" s="29"/>
    </row>
    <row r="28" spans="2:8" ht="15.75" customHeight="1" x14ac:dyDescent="0.2">
      <c r="B28" s="25" t="s">
        <v>282</v>
      </c>
      <c r="C28" s="25" t="s">
        <v>283</v>
      </c>
      <c r="D28" s="25" t="s">
        <v>284</v>
      </c>
      <c r="E28" s="26">
        <v>691001</v>
      </c>
      <c r="F28" s="27">
        <v>849.24</v>
      </c>
      <c r="G28" s="28">
        <v>1.17E-2</v>
      </c>
      <c r="H28" s="29"/>
    </row>
    <row r="29" spans="2:8" ht="15.75" customHeight="1" x14ac:dyDescent="0.2">
      <c r="B29" s="25" t="s">
        <v>269</v>
      </c>
      <c r="C29" s="25" t="s">
        <v>270</v>
      </c>
      <c r="D29" s="25" t="s">
        <v>206</v>
      </c>
      <c r="E29" s="26">
        <v>9872</v>
      </c>
      <c r="F29" s="27">
        <v>819.12</v>
      </c>
      <c r="G29" s="28">
        <v>1.1299999999999999E-2</v>
      </c>
      <c r="H29" s="29"/>
    </row>
    <row r="30" spans="2:8" ht="15.75" customHeight="1" x14ac:dyDescent="0.2">
      <c r="B30" s="25" t="s">
        <v>216</v>
      </c>
      <c r="C30" s="25" t="s">
        <v>217</v>
      </c>
      <c r="D30" s="25" t="s">
        <v>130</v>
      </c>
      <c r="E30" s="26">
        <v>55846</v>
      </c>
      <c r="F30" s="27">
        <v>769.64</v>
      </c>
      <c r="G30" s="28">
        <v>1.06E-2</v>
      </c>
      <c r="H30" s="29"/>
    </row>
    <row r="31" spans="2:8" ht="15.75" customHeight="1" x14ac:dyDescent="0.2">
      <c r="B31" s="25" t="s">
        <v>442</v>
      </c>
      <c r="C31" s="25" t="s">
        <v>443</v>
      </c>
      <c r="D31" s="25" t="s">
        <v>183</v>
      </c>
      <c r="E31" s="26">
        <v>292009</v>
      </c>
      <c r="F31" s="27">
        <v>714.11</v>
      </c>
      <c r="G31" s="28">
        <v>9.9000000000000008E-3</v>
      </c>
      <c r="H31" s="29"/>
    </row>
    <row r="32" spans="2:8" ht="15.75" customHeight="1" x14ac:dyDescent="0.2">
      <c r="B32" s="25" t="s">
        <v>308</v>
      </c>
      <c r="C32" s="25" t="s">
        <v>309</v>
      </c>
      <c r="D32" s="25" t="s">
        <v>155</v>
      </c>
      <c r="E32" s="26">
        <v>46477</v>
      </c>
      <c r="F32" s="27">
        <v>692</v>
      </c>
      <c r="G32" s="28">
        <v>9.5999999999999992E-3</v>
      </c>
      <c r="H32" s="29"/>
    </row>
    <row r="33" spans="2:8" ht="15.75" customHeight="1" x14ac:dyDescent="0.2">
      <c r="B33" s="25" t="s">
        <v>136</v>
      </c>
      <c r="C33" s="25" t="s">
        <v>137</v>
      </c>
      <c r="D33" s="25" t="s">
        <v>138</v>
      </c>
      <c r="E33" s="26">
        <v>3053</v>
      </c>
      <c r="F33" s="27">
        <v>671.24</v>
      </c>
      <c r="G33" s="28">
        <v>9.2999999999999992E-3</v>
      </c>
      <c r="H33" s="29"/>
    </row>
    <row r="34" spans="2:8" ht="15.75" customHeight="1" x14ac:dyDescent="0.2">
      <c r="B34" s="25" t="s">
        <v>299</v>
      </c>
      <c r="C34" s="25" t="s">
        <v>300</v>
      </c>
      <c r="D34" s="25" t="s">
        <v>133</v>
      </c>
      <c r="E34" s="26">
        <v>53423</v>
      </c>
      <c r="F34" s="27">
        <v>642.12</v>
      </c>
      <c r="G34" s="28">
        <v>8.8999999999999999E-3</v>
      </c>
      <c r="H34" s="29"/>
    </row>
    <row r="35" spans="2:8" ht="15.75" customHeight="1" x14ac:dyDescent="0.2">
      <c r="B35" s="25" t="s">
        <v>674</v>
      </c>
      <c r="C35" s="25" t="s">
        <v>675</v>
      </c>
      <c r="D35" s="25" t="s">
        <v>676</v>
      </c>
      <c r="E35" s="26">
        <v>26393</v>
      </c>
      <c r="F35" s="27">
        <v>638.51</v>
      </c>
      <c r="G35" s="28">
        <v>8.8000000000000005E-3</v>
      </c>
      <c r="H35" s="29"/>
    </row>
    <row r="36" spans="2:8" ht="15.75" customHeight="1" x14ac:dyDescent="0.2">
      <c r="B36" s="25" t="s">
        <v>677</v>
      </c>
      <c r="C36" s="25" t="s">
        <v>678</v>
      </c>
      <c r="D36" s="25" t="s">
        <v>284</v>
      </c>
      <c r="E36" s="26">
        <v>81673</v>
      </c>
      <c r="F36" s="27">
        <v>636.76</v>
      </c>
      <c r="G36" s="28">
        <v>8.8000000000000005E-3</v>
      </c>
      <c r="H36" s="29"/>
    </row>
    <row r="37" spans="2:8" ht="15.75" customHeight="1" x14ac:dyDescent="0.2">
      <c r="B37" s="25" t="s">
        <v>679</v>
      </c>
      <c r="C37" s="25" t="s">
        <v>680</v>
      </c>
      <c r="D37" s="25" t="s">
        <v>198</v>
      </c>
      <c r="E37" s="26">
        <v>91824</v>
      </c>
      <c r="F37" s="27">
        <v>592.04</v>
      </c>
      <c r="G37" s="28">
        <v>8.2000000000000007E-3</v>
      </c>
      <c r="H37" s="29"/>
    </row>
    <row r="38" spans="2:8" ht="15.75" customHeight="1" x14ac:dyDescent="0.2">
      <c r="B38" s="25" t="s">
        <v>193</v>
      </c>
      <c r="C38" s="25" t="s">
        <v>194</v>
      </c>
      <c r="D38" s="25" t="s">
        <v>195</v>
      </c>
      <c r="E38" s="26">
        <v>10411</v>
      </c>
      <c r="F38" s="27">
        <v>583.83000000000004</v>
      </c>
      <c r="G38" s="28">
        <v>8.0999999999999996E-3</v>
      </c>
      <c r="H38" s="29"/>
    </row>
    <row r="39" spans="2:8" ht="15.75" customHeight="1" x14ac:dyDescent="0.2">
      <c r="B39" s="25" t="s">
        <v>681</v>
      </c>
      <c r="C39" s="25" t="s">
        <v>682</v>
      </c>
      <c r="D39" s="25" t="s">
        <v>683</v>
      </c>
      <c r="E39" s="26">
        <v>333901</v>
      </c>
      <c r="F39" s="27">
        <v>581.49</v>
      </c>
      <c r="G39" s="28">
        <v>8.0000000000000002E-3</v>
      </c>
      <c r="H39" s="29"/>
    </row>
    <row r="40" spans="2:8" ht="15.75" customHeight="1" x14ac:dyDescent="0.2">
      <c r="B40" s="25" t="s">
        <v>285</v>
      </c>
      <c r="C40" s="25" t="s">
        <v>286</v>
      </c>
      <c r="D40" s="25" t="s">
        <v>287</v>
      </c>
      <c r="E40" s="26">
        <v>125280</v>
      </c>
      <c r="F40" s="27">
        <v>576.1</v>
      </c>
      <c r="G40" s="28">
        <v>8.0000000000000002E-3</v>
      </c>
      <c r="H40" s="29"/>
    </row>
    <row r="41" spans="2:8" ht="15.75" customHeight="1" x14ac:dyDescent="0.2">
      <c r="B41" s="25" t="s">
        <v>684</v>
      </c>
      <c r="C41" s="25" t="s">
        <v>685</v>
      </c>
      <c r="D41" s="25" t="s">
        <v>686</v>
      </c>
      <c r="E41" s="26">
        <v>71975</v>
      </c>
      <c r="F41" s="27">
        <v>570.19000000000005</v>
      </c>
      <c r="G41" s="28">
        <v>7.9000000000000008E-3</v>
      </c>
      <c r="H41" s="29"/>
    </row>
    <row r="42" spans="2:8" ht="15.75" customHeight="1" x14ac:dyDescent="0.2">
      <c r="B42" s="25" t="s">
        <v>204</v>
      </c>
      <c r="C42" s="25" t="s">
        <v>205</v>
      </c>
      <c r="D42" s="25" t="s">
        <v>206</v>
      </c>
      <c r="E42" s="26">
        <v>31712</v>
      </c>
      <c r="F42" s="27">
        <v>567.95000000000005</v>
      </c>
      <c r="G42" s="28">
        <v>7.7999999999999996E-3</v>
      </c>
      <c r="H42" s="29"/>
    </row>
    <row r="43" spans="2:8" ht="15.75" customHeight="1" x14ac:dyDescent="0.2">
      <c r="B43" s="25" t="s">
        <v>267</v>
      </c>
      <c r="C43" s="25" t="s">
        <v>268</v>
      </c>
      <c r="D43" s="25" t="s">
        <v>195</v>
      </c>
      <c r="E43" s="26">
        <v>44930</v>
      </c>
      <c r="F43" s="27">
        <v>565.04</v>
      </c>
      <c r="G43" s="28">
        <v>7.7999999999999996E-3</v>
      </c>
      <c r="H43" s="29"/>
    </row>
    <row r="44" spans="2:8" ht="15.75" customHeight="1" x14ac:dyDescent="0.2">
      <c r="B44" s="25" t="s">
        <v>687</v>
      </c>
      <c r="C44" s="25" t="s">
        <v>688</v>
      </c>
      <c r="D44" s="25" t="s">
        <v>133</v>
      </c>
      <c r="E44" s="26">
        <v>126771</v>
      </c>
      <c r="F44" s="27">
        <v>517.73</v>
      </c>
      <c r="G44" s="28">
        <v>7.1999999999999998E-3</v>
      </c>
      <c r="H44" s="29"/>
    </row>
    <row r="45" spans="2:8" ht="15.75" customHeight="1" x14ac:dyDescent="0.2">
      <c r="B45" s="25" t="s">
        <v>196</v>
      </c>
      <c r="C45" s="25" t="s">
        <v>197</v>
      </c>
      <c r="D45" s="25" t="s">
        <v>198</v>
      </c>
      <c r="E45" s="26">
        <v>38651</v>
      </c>
      <c r="F45" s="27">
        <v>499.58</v>
      </c>
      <c r="G45" s="28">
        <v>6.8999999999999999E-3</v>
      </c>
      <c r="H45" s="29"/>
    </row>
    <row r="46" spans="2:8" ht="15.75" customHeight="1" x14ac:dyDescent="0.2">
      <c r="B46" s="25" t="s">
        <v>303</v>
      </c>
      <c r="C46" s="25" t="s">
        <v>304</v>
      </c>
      <c r="D46" s="25" t="s">
        <v>138</v>
      </c>
      <c r="E46" s="26">
        <v>10084</v>
      </c>
      <c r="F46" s="27">
        <v>450.53</v>
      </c>
      <c r="G46" s="28">
        <v>6.1999999999999998E-3</v>
      </c>
      <c r="H46" s="29"/>
    </row>
    <row r="47" spans="2:8" ht="15.75" customHeight="1" x14ac:dyDescent="0.2">
      <c r="B47" s="25" t="s">
        <v>172</v>
      </c>
      <c r="C47" s="25" t="s">
        <v>173</v>
      </c>
      <c r="D47" s="25" t="s">
        <v>174</v>
      </c>
      <c r="E47" s="26">
        <v>195132</v>
      </c>
      <c r="F47" s="27">
        <v>448.9</v>
      </c>
      <c r="G47" s="28">
        <v>6.1999999999999998E-3</v>
      </c>
      <c r="H47" s="29"/>
    </row>
    <row r="48" spans="2:8" ht="15.75" customHeight="1" x14ac:dyDescent="0.2">
      <c r="B48" s="25" t="s">
        <v>290</v>
      </c>
      <c r="C48" s="25" t="s">
        <v>291</v>
      </c>
      <c r="D48" s="25" t="s">
        <v>141</v>
      </c>
      <c r="E48" s="26">
        <v>9665</v>
      </c>
      <c r="F48" s="27">
        <v>445.92</v>
      </c>
      <c r="G48" s="28">
        <v>6.1999999999999998E-3</v>
      </c>
      <c r="H48" s="29"/>
    </row>
    <row r="49" spans="2:8" ht="15.75" customHeight="1" x14ac:dyDescent="0.2">
      <c r="B49" s="25" t="s">
        <v>650</v>
      </c>
      <c r="C49" s="25" t="s">
        <v>651</v>
      </c>
      <c r="D49" s="25" t="s">
        <v>230</v>
      </c>
      <c r="E49" s="26">
        <v>50869</v>
      </c>
      <c r="F49" s="27">
        <v>424.43</v>
      </c>
      <c r="G49" s="28">
        <v>5.8999999999999999E-3</v>
      </c>
      <c r="H49" s="29"/>
    </row>
    <row r="50" spans="2:8" ht="15.75" customHeight="1" x14ac:dyDescent="0.2">
      <c r="B50" s="25" t="s">
        <v>175</v>
      </c>
      <c r="C50" s="25" t="s">
        <v>176</v>
      </c>
      <c r="D50" s="25" t="s">
        <v>177</v>
      </c>
      <c r="E50" s="26">
        <v>8626</v>
      </c>
      <c r="F50" s="27">
        <v>415.26</v>
      </c>
      <c r="G50" s="28">
        <v>5.7000000000000002E-3</v>
      </c>
      <c r="H50" s="29"/>
    </row>
    <row r="51" spans="2:8" ht="15.75" customHeight="1" x14ac:dyDescent="0.2">
      <c r="B51" s="25" t="s">
        <v>148</v>
      </c>
      <c r="C51" s="25" t="s">
        <v>149</v>
      </c>
      <c r="D51" s="25" t="s">
        <v>133</v>
      </c>
      <c r="E51" s="26">
        <v>7827</v>
      </c>
      <c r="F51" s="27">
        <v>406.49</v>
      </c>
      <c r="G51" s="28">
        <v>5.5999999999999999E-3</v>
      </c>
      <c r="H51" s="29"/>
    </row>
    <row r="52" spans="2:8" ht="15.75" customHeight="1" x14ac:dyDescent="0.2">
      <c r="B52" s="25" t="s">
        <v>383</v>
      </c>
      <c r="C52" s="25" t="s">
        <v>384</v>
      </c>
      <c r="D52" s="25" t="s">
        <v>195</v>
      </c>
      <c r="E52" s="26">
        <v>10923</v>
      </c>
      <c r="F52" s="27">
        <v>392.37</v>
      </c>
      <c r="G52" s="28">
        <v>5.4000000000000003E-3</v>
      </c>
      <c r="H52" s="29"/>
    </row>
    <row r="53" spans="2:8" ht="15.75" customHeight="1" x14ac:dyDescent="0.2">
      <c r="B53" s="25" t="s">
        <v>263</v>
      </c>
      <c r="C53" s="25" t="s">
        <v>264</v>
      </c>
      <c r="D53" s="25" t="s">
        <v>141</v>
      </c>
      <c r="E53" s="26">
        <v>11703</v>
      </c>
      <c r="F53" s="27">
        <v>390.48</v>
      </c>
      <c r="G53" s="28">
        <v>5.4000000000000003E-3</v>
      </c>
      <c r="H53" s="29"/>
    </row>
    <row r="54" spans="2:8" ht="15.75" customHeight="1" x14ac:dyDescent="0.2">
      <c r="B54" s="25" t="s">
        <v>261</v>
      </c>
      <c r="C54" s="25" t="s">
        <v>262</v>
      </c>
      <c r="D54" s="25" t="s">
        <v>141</v>
      </c>
      <c r="E54" s="26">
        <v>11085</v>
      </c>
      <c r="F54" s="27">
        <v>323.23</v>
      </c>
      <c r="G54" s="28">
        <v>4.4999999999999997E-3</v>
      </c>
      <c r="H54" s="29"/>
    </row>
    <row r="55" spans="2:8" ht="15.75" customHeight="1" x14ac:dyDescent="0.2">
      <c r="B55" s="25" t="s">
        <v>543</v>
      </c>
      <c r="C55" s="25" t="s">
        <v>544</v>
      </c>
      <c r="D55" s="25" t="s">
        <v>147</v>
      </c>
      <c r="E55" s="26">
        <v>81524</v>
      </c>
      <c r="F55" s="27">
        <v>277.63</v>
      </c>
      <c r="G55" s="28">
        <v>3.8E-3</v>
      </c>
      <c r="H55" s="29"/>
    </row>
    <row r="56" spans="2:8" ht="15.75" customHeight="1" x14ac:dyDescent="0.2">
      <c r="B56" s="25" t="s">
        <v>689</v>
      </c>
      <c r="C56" s="25" t="s">
        <v>690</v>
      </c>
      <c r="D56" s="25" t="s">
        <v>416</v>
      </c>
      <c r="E56" s="26">
        <v>43082</v>
      </c>
      <c r="F56" s="27">
        <v>254.68</v>
      </c>
      <c r="G56" s="28">
        <v>3.5000000000000001E-3</v>
      </c>
      <c r="H56" s="29"/>
    </row>
    <row r="57" spans="2:8" ht="15.75" customHeight="1" x14ac:dyDescent="0.2">
      <c r="B57" s="24" t="s">
        <v>99</v>
      </c>
      <c r="C57" s="24"/>
      <c r="D57" s="24"/>
      <c r="E57" s="30"/>
      <c r="F57" s="31">
        <v>72197.600000000006</v>
      </c>
      <c r="G57" s="32">
        <v>0.99770000000000003</v>
      </c>
      <c r="H57" s="33"/>
    </row>
    <row r="58" spans="2:8" ht="15.75" customHeight="1" x14ac:dyDescent="0.2">
      <c r="B58" s="24" t="s">
        <v>158</v>
      </c>
      <c r="C58" s="25"/>
      <c r="D58" s="25"/>
      <c r="E58" s="26"/>
      <c r="F58" s="27"/>
      <c r="G58" s="28"/>
      <c r="H58" s="29"/>
    </row>
    <row r="59" spans="2:8" ht="15.75" customHeight="1" x14ac:dyDescent="0.2">
      <c r="B59" s="24" t="s">
        <v>99</v>
      </c>
      <c r="C59" s="25"/>
      <c r="D59" s="25"/>
      <c r="E59" s="26"/>
      <c r="F59" s="34" t="s">
        <v>101</v>
      </c>
      <c r="G59" s="35" t="s">
        <v>101</v>
      </c>
      <c r="H59" s="29"/>
    </row>
    <row r="60" spans="2:8" ht="15.75" customHeight="1" x14ac:dyDescent="0.2">
      <c r="B60" s="25"/>
      <c r="C60" s="25"/>
      <c r="D60" s="25"/>
      <c r="E60" s="26"/>
      <c r="F60" s="27"/>
      <c r="G60" s="28"/>
      <c r="H60" s="29"/>
    </row>
    <row r="61" spans="2:8" ht="15.75" customHeight="1" x14ac:dyDescent="0.2">
      <c r="B61" s="36" t="s">
        <v>103</v>
      </c>
      <c r="C61" s="36"/>
      <c r="D61" s="36"/>
      <c r="E61" s="37"/>
      <c r="F61" s="31">
        <v>72197.600000000006</v>
      </c>
      <c r="G61" s="32">
        <v>0.99770000000000003</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104</v>
      </c>
      <c r="C64" s="25"/>
      <c r="D64" s="25"/>
      <c r="E64" s="26"/>
      <c r="F64" s="27"/>
      <c r="G64" s="28"/>
      <c r="H64" s="29"/>
    </row>
    <row r="65" spans="2:16" ht="15.75" customHeight="1" x14ac:dyDescent="0.2">
      <c r="B65" s="25" t="s">
        <v>105</v>
      </c>
      <c r="C65" s="25"/>
      <c r="D65" s="25"/>
      <c r="E65" s="26"/>
      <c r="F65" s="27">
        <v>70.58</v>
      </c>
      <c r="G65" s="28">
        <v>1E-3</v>
      </c>
      <c r="H65" s="29"/>
    </row>
    <row r="66" spans="2:16" ht="15.75" customHeight="1" x14ac:dyDescent="0.2">
      <c r="B66" s="24" t="s">
        <v>99</v>
      </c>
      <c r="C66" s="24"/>
      <c r="D66" s="24"/>
      <c r="E66" s="30"/>
      <c r="F66" s="31">
        <v>70.58</v>
      </c>
      <c r="G66" s="32">
        <v>1E-3</v>
      </c>
      <c r="H66" s="33"/>
    </row>
    <row r="67" spans="2:16" ht="15.75" customHeight="1" x14ac:dyDescent="0.2">
      <c r="B67" s="25"/>
      <c r="C67" s="25"/>
      <c r="D67" s="25"/>
      <c r="E67" s="26"/>
      <c r="F67" s="27"/>
      <c r="G67" s="28"/>
      <c r="H67" s="29"/>
    </row>
    <row r="68" spans="2:16" ht="15.75" customHeight="1" x14ac:dyDescent="0.2">
      <c r="B68" s="36" t="s">
        <v>103</v>
      </c>
      <c r="C68" s="36"/>
      <c r="D68" s="36"/>
      <c r="E68" s="37"/>
      <c r="F68" s="31">
        <v>70.58</v>
      </c>
      <c r="G68" s="32">
        <v>1E-3</v>
      </c>
      <c r="H68" s="33"/>
      <c r="L68" s="3"/>
    </row>
    <row r="69" spans="2:16" ht="15.75" customHeight="1" x14ac:dyDescent="0.2">
      <c r="B69" s="25" t="s">
        <v>106</v>
      </c>
      <c r="C69" s="25"/>
      <c r="D69" s="25"/>
      <c r="E69" s="26"/>
      <c r="F69" s="27">
        <v>97.29</v>
      </c>
      <c r="G69" s="28">
        <v>1.2999999999999678E-3</v>
      </c>
      <c r="H69" s="29"/>
    </row>
    <row r="70" spans="2:16" ht="15.75" customHeight="1" x14ac:dyDescent="0.2">
      <c r="B70" s="40" t="s">
        <v>107</v>
      </c>
      <c r="C70" s="40"/>
      <c r="D70" s="40"/>
      <c r="E70" s="41"/>
      <c r="F70" s="42">
        <v>72365.47</v>
      </c>
      <c r="G70" s="43">
        <v>1</v>
      </c>
      <c r="H70" s="44"/>
      <c r="L70" s="3"/>
    </row>
    <row r="71" spans="2:16" ht="15.75" customHeight="1" thickBot="1" x14ac:dyDescent="0.25">
      <c r="B71" s="2"/>
      <c r="L71" s="3"/>
    </row>
    <row r="72" spans="2:16" ht="27" customHeight="1" thickBot="1" x14ac:dyDescent="0.25">
      <c r="B72" s="57" t="s">
        <v>785</v>
      </c>
      <c r="C72" s="58" t="s">
        <v>786</v>
      </c>
      <c r="D72" s="58" t="s">
        <v>787</v>
      </c>
      <c r="E72" s="59" t="s">
        <v>788</v>
      </c>
      <c r="G72" s="2"/>
      <c r="H72" s="2"/>
    </row>
    <row r="73" spans="2:16" ht="30" customHeight="1" x14ac:dyDescent="0.2">
      <c r="B73" s="65" t="s">
        <v>81</v>
      </c>
      <c r="C73" s="99"/>
      <c r="D73" s="102" t="s">
        <v>846</v>
      </c>
      <c r="E73" s="104"/>
      <c r="G73" s="2"/>
      <c r="H73" s="2"/>
    </row>
    <row r="74" spans="2:16" ht="28.5" customHeight="1" x14ac:dyDescent="0.2">
      <c r="B74" s="61" t="s">
        <v>861</v>
      </c>
      <c r="C74" s="100"/>
      <c r="D74" s="103"/>
      <c r="E74" s="100"/>
      <c r="G74" s="2"/>
      <c r="H74" s="2"/>
    </row>
    <row r="75" spans="2:16" ht="39.950000000000003" customHeight="1" x14ac:dyDescent="0.2">
      <c r="B75" s="61" t="s">
        <v>865</v>
      </c>
      <c r="C75" s="100"/>
      <c r="D75" s="103"/>
      <c r="E75" s="100"/>
      <c r="G75" s="2"/>
      <c r="H75" s="2"/>
    </row>
    <row r="76" spans="2:16" ht="30" customHeight="1" thickBot="1" x14ac:dyDescent="0.25">
      <c r="B76" s="63" t="s">
        <v>866</v>
      </c>
      <c r="C76" s="101"/>
      <c r="D76" s="67" t="s">
        <v>866</v>
      </c>
      <c r="E76" s="105"/>
      <c r="G76" s="2"/>
      <c r="H76" s="2"/>
    </row>
    <row r="77" spans="2:16" ht="15.75" customHeight="1" x14ac:dyDescent="0.2">
      <c r="L77" s="7"/>
      <c r="M77" s="7"/>
      <c r="N77" s="7"/>
      <c r="O77" s="7"/>
      <c r="P77" s="7"/>
    </row>
    <row r="78" spans="2:16" ht="12" x14ac:dyDescent="0.2">
      <c r="B78" s="2" t="s">
        <v>789</v>
      </c>
      <c r="C78" s="2"/>
      <c r="D78" s="2"/>
      <c r="G78" s="2"/>
      <c r="H78" s="2"/>
    </row>
    <row r="79" spans="2:16" ht="12" x14ac:dyDescent="0.2">
      <c r="B79" s="3" t="s">
        <v>790</v>
      </c>
      <c r="C79" s="2"/>
      <c r="D79" s="2"/>
      <c r="G79" s="2"/>
      <c r="H79" s="2"/>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FE783B23-C79A-4BE8-B192-81E796CC138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CFF9B-D58D-4F9A-B7D0-62D3A3D004FB}">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85546875" style="9" customWidth="1"/>
    <col min="4" max="4" width="26.5703125" style="9" customWidth="1"/>
    <col min="5" max="5" width="24.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33</v>
      </c>
      <c r="C1" s="1" t="s">
        <v>780</v>
      </c>
      <c r="D1" s="1" t="s">
        <v>781</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134</v>
      </c>
      <c r="C7" s="25" t="s">
        <v>135</v>
      </c>
      <c r="D7" s="25" t="s">
        <v>130</v>
      </c>
      <c r="E7" s="26">
        <v>666592</v>
      </c>
      <c r="F7" s="27">
        <v>10478.49</v>
      </c>
      <c r="G7" s="28">
        <v>0.1545</v>
      </c>
      <c r="H7" s="29"/>
    </row>
    <row r="8" spans="2:9" ht="15.75" customHeight="1" x14ac:dyDescent="0.2">
      <c r="B8" s="25" t="s">
        <v>145</v>
      </c>
      <c r="C8" s="25" t="s">
        <v>146</v>
      </c>
      <c r="D8" s="25" t="s">
        <v>147</v>
      </c>
      <c r="E8" s="26">
        <v>318170</v>
      </c>
      <c r="F8" s="27">
        <v>7658.03</v>
      </c>
      <c r="G8" s="28">
        <v>0.1129</v>
      </c>
      <c r="H8" s="29"/>
    </row>
    <row r="9" spans="2:9" ht="15.75" customHeight="1" x14ac:dyDescent="0.2">
      <c r="B9" s="25" t="s">
        <v>128</v>
      </c>
      <c r="C9" s="25" t="s">
        <v>129</v>
      </c>
      <c r="D9" s="25" t="s">
        <v>130</v>
      </c>
      <c r="E9" s="26">
        <v>644924</v>
      </c>
      <c r="F9" s="27">
        <v>6179.66</v>
      </c>
      <c r="G9" s="28">
        <v>9.11E-2</v>
      </c>
      <c r="H9" s="29"/>
    </row>
    <row r="10" spans="2:9" ht="15.75" customHeight="1" x14ac:dyDescent="0.2">
      <c r="B10" s="25" t="s">
        <v>131</v>
      </c>
      <c r="C10" s="25" t="s">
        <v>132</v>
      </c>
      <c r="D10" s="25" t="s">
        <v>133</v>
      </c>
      <c r="E10" s="26">
        <v>333043</v>
      </c>
      <c r="F10" s="27">
        <v>4776.17</v>
      </c>
      <c r="G10" s="28">
        <v>7.0400000000000004E-2</v>
      </c>
      <c r="H10" s="29"/>
    </row>
    <row r="11" spans="2:9" ht="15.75" customHeight="1" x14ac:dyDescent="0.2">
      <c r="B11" s="25" t="s">
        <v>256</v>
      </c>
      <c r="C11" s="25" t="s">
        <v>257</v>
      </c>
      <c r="D11" s="25" t="s">
        <v>144</v>
      </c>
      <c r="E11" s="26">
        <v>815049</v>
      </c>
      <c r="F11" s="27">
        <v>3583.36</v>
      </c>
      <c r="G11" s="28">
        <v>5.28E-2</v>
      </c>
      <c r="H11" s="29"/>
    </row>
    <row r="12" spans="2:9" ht="15.75" customHeight="1" x14ac:dyDescent="0.2">
      <c r="B12" s="25" t="s">
        <v>252</v>
      </c>
      <c r="C12" s="25" t="s">
        <v>253</v>
      </c>
      <c r="D12" s="25" t="s">
        <v>133</v>
      </c>
      <c r="E12" s="26">
        <v>94371</v>
      </c>
      <c r="F12" s="27">
        <v>3168.08</v>
      </c>
      <c r="G12" s="28">
        <v>4.6699999999999998E-2</v>
      </c>
      <c r="H12" s="29"/>
    </row>
    <row r="13" spans="2:9" ht="15.75" customHeight="1" x14ac:dyDescent="0.2">
      <c r="B13" s="25" t="s">
        <v>305</v>
      </c>
      <c r="C13" s="25" t="s">
        <v>306</v>
      </c>
      <c r="D13" s="25" t="s">
        <v>307</v>
      </c>
      <c r="E13" s="26">
        <v>111221</v>
      </c>
      <c r="F13" s="27">
        <v>3009.64</v>
      </c>
      <c r="G13" s="28">
        <v>4.4400000000000002E-2</v>
      </c>
      <c r="H13" s="29"/>
    </row>
    <row r="14" spans="2:9" ht="15.75" customHeight="1" x14ac:dyDescent="0.2">
      <c r="B14" s="25" t="s">
        <v>254</v>
      </c>
      <c r="C14" s="25" t="s">
        <v>255</v>
      </c>
      <c r="D14" s="25" t="s">
        <v>130</v>
      </c>
      <c r="E14" s="26">
        <v>255088</v>
      </c>
      <c r="F14" s="27">
        <v>2484.56</v>
      </c>
      <c r="G14" s="28">
        <v>3.6600000000000001E-2</v>
      </c>
      <c r="H14" s="29"/>
    </row>
    <row r="15" spans="2:9" ht="15.75" customHeight="1" x14ac:dyDescent="0.2">
      <c r="B15" s="25" t="s">
        <v>202</v>
      </c>
      <c r="C15" s="25" t="s">
        <v>203</v>
      </c>
      <c r="D15" s="25" t="s">
        <v>130</v>
      </c>
      <c r="E15" s="26">
        <v>131967</v>
      </c>
      <c r="F15" s="27">
        <v>2322.09</v>
      </c>
      <c r="G15" s="28">
        <v>3.4200000000000001E-2</v>
      </c>
      <c r="H15" s="29"/>
    </row>
    <row r="16" spans="2:9" ht="15.75" customHeight="1" x14ac:dyDescent="0.2">
      <c r="B16" s="25" t="s">
        <v>142</v>
      </c>
      <c r="C16" s="25" t="s">
        <v>143</v>
      </c>
      <c r="D16" s="25" t="s">
        <v>144</v>
      </c>
      <c r="E16" s="26">
        <v>82535</v>
      </c>
      <c r="F16" s="27">
        <v>2066.84</v>
      </c>
      <c r="G16" s="28">
        <v>3.0499999999999999E-2</v>
      </c>
      <c r="H16" s="29"/>
    </row>
    <row r="17" spans="2:8" ht="15.75" customHeight="1" x14ac:dyDescent="0.2">
      <c r="B17" s="25" t="s">
        <v>250</v>
      </c>
      <c r="C17" s="25" t="s">
        <v>251</v>
      </c>
      <c r="D17" s="25" t="s">
        <v>130</v>
      </c>
      <c r="E17" s="26">
        <v>345798</v>
      </c>
      <c r="F17" s="27">
        <v>1940.96</v>
      </c>
      <c r="G17" s="28">
        <v>2.86E-2</v>
      </c>
      <c r="H17" s="29"/>
    </row>
    <row r="18" spans="2:8" ht="15.75" customHeight="1" x14ac:dyDescent="0.2">
      <c r="B18" s="25" t="s">
        <v>150</v>
      </c>
      <c r="C18" s="25" t="s">
        <v>151</v>
      </c>
      <c r="D18" s="25" t="s">
        <v>152</v>
      </c>
      <c r="E18" s="26">
        <v>226333</v>
      </c>
      <c r="F18" s="27">
        <v>1939.22</v>
      </c>
      <c r="G18" s="28">
        <v>2.86E-2</v>
      </c>
      <c r="H18" s="29"/>
    </row>
    <row r="19" spans="2:8" ht="15.75" customHeight="1" x14ac:dyDescent="0.2">
      <c r="B19" s="25" t="s">
        <v>167</v>
      </c>
      <c r="C19" s="25" t="s">
        <v>260</v>
      </c>
      <c r="D19" s="25" t="s">
        <v>155</v>
      </c>
      <c r="E19" s="26">
        <v>24575</v>
      </c>
      <c r="F19" s="27">
        <v>1760.85</v>
      </c>
      <c r="G19" s="28">
        <v>2.5999999999999999E-2</v>
      </c>
      <c r="H19" s="29"/>
    </row>
    <row r="20" spans="2:8" ht="15.75" customHeight="1" x14ac:dyDescent="0.2">
      <c r="B20" s="25" t="s">
        <v>139</v>
      </c>
      <c r="C20" s="25" t="s">
        <v>140</v>
      </c>
      <c r="D20" s="25" t="s">
        <v>141</v>
      </c>
      <c r="E20" s="26">
        <v>88228</v>
      </c>
      <c r="F20" s="27">
        <v>1390.56</v>
      </c>
      <c r="G20" s="28">
        <v>2.0500000000000001E-2</v>
      </c>
      <c r="H20" s="29"/>
    </row>
    <row r="21" spans="2:8" ht="15.75" customHeight="1" x14ac:dyDescent="0.2">
      <c r="B21" s="25" t="s">
        <v>361</v>
      </c>
      <c r="C21" s="25" t="s">
        <v>362</v>
      </c>
      <c r="D21" s="25" t="s">
        <v>294</v>
      </c>
      <c r="E21" s="26">
        <v>41591</v>
      </c>
      <c r="F21" s="27">
        <v>1351.98</v>
      </c>
      <c r="G21" s="28">
        <v>1.9900000000000001E-2</v>
      </c>
      <c r="H21" s="29"/>
    </row>
    <row r="22" spans="2:8" ht="15.75" customHeight="1" x14ac:dyDescent="0.2">
      <c r="B22" s="25" t="s">
        <v>265</v>
      </c>
      <c r="C22" s="25" t="s">
        <v>266</v>
      </c>
      <c r="D22" s="25" t="s">
        <v>141</v>
      </c>
      <c r="E22" s="26">
        <v>12269</v>
      </c>
      <c r="F22" s="27">
        <v>1227.77</v>
      </c>
      <c r="G22" s="28">
        <v>1.8100000000000002E-2</v>
      </c>
      <c r="H22" s="29"/>
    </row>
    <row r="23" spans="2:8" ht="15.75" customHeight="1" x14ac:dyDescent="0.2">
      <c r="B23" s="25" t="s">
        <v>334</v>
      </c>
      <c r="C23" s="25" t="s">
        <v>335</v>
      </c>
      <c r="D23" s="25" t="s">
        <v>294</v>
      </c>
      <c r="E23" s="26">
        <v>38605</v>
      </c>
      <c r="F23" s="27">
        <v>1199.52</v>
      </c>
      <c r="G23" s="28">
        <v>1.77E-2</v>
      </c>
      <c r="H23" s="29"/>
    </row>
    <row r="24" spans="2:8" ht="15.75" customHeight="1" x14ac:dyDescent="0.2">
      <c r="B24" s="25" t="s">
        <v>275</v>
      </c>
      <c r="C24" s="25" t="s">
        <v>276</v>
      </c>
      <c r="D24" s="25" t="s">
        <v>133</v>
      </c>
      <c r="E24" s="26">
        <v>97550</v>
      </c>
      <c r="F24" s="27">
        <v>1144.1600000000001</v>
      </c>
      <c r="G24" s="28">
        <v>1.6899999999999998E-2</v>
      </c>
      <c r="H24" s="29"/>
    </row>
    <row r="25" spans="2:8" ht="15.75" customHeight="1" x14ac:dyDescent="0.2">
      <c r="B25" s="25" t="s">
        <v>271</v>
      </c>
      <c r="C25" s="25" t="s">
        <v>272</v>
      </c>
      <c r="D25" s="25" t="s">
        <v>195</v>
      </c>
      <c r="E25" s="26">
        <v>100084</v>
      </c>
      <c r="F25" s="27">
        <v>1113.18</v>
      </c>
      <c r="G25" s="28">
        <v>1.6400000000000001E-2</v>
      </c>
      <c r="H25" s="29"/>
    </row>
    <row r="26" spans="2:8" ht="15.75" customHeight="1" x14ac:dyDescent="0.2">
      <c r="B26" s="25" t="s">
        <v>417</v>
      </c>
      <c r="C26" s="25" t="s">
        <v>418</v>
      </c>
      <c r="D26" s="25" t="s">
        <v>141</v>
      </c>
      <c r="E26" s="26">
        <v>163124</v>
      </c>
      <c r="F26" s="27">
        <v>980.54</v>
      </c>
      <c r="G26" s="28">
        <v>1.4500000000000001E-2</v>
      </c>
      <c r="H26" s="29"/>
    </row>
    <row r="27" spans="2:8" ht="15.75" customHeight="1" x14ac:dyDescent="0.2">
      <c r="B27" s="25" t="s">
        <v>280</v>
      </c>
      <c r="C27" s="25" t="s">
        <v>281</v>
      </c>
      <c r="D27" s="25" t="s">
        <v>183</v>
      </c>
      <c r="E27" s="26">
        <v>438835</v>
      </c>
      <c r="F27" s="27">
        <v>965.22</v>
      </c>
      <c r="G27" s="28">
        <v>1.4200000000000001E-2</v>
      </c>
      <c r="H27" s="29"/>
    </row>
    <row r="28" spans="2:8" ht="15.75" customHeight="1" x14ac:dyDescent="0.2">
      <c r="B28" s="25" t="s">
        <v>282</v>
      </c>
      <c r="C28" s="25" t="s">
        <v>283</v>
      </c>
      <c r="D28" s="25" t="s">
        <v>284</v>
      </c>
      <c r="E28" s="26">
        <v>746331</v>
      </c>
      <c r="F28" s="27">
        <v>917.99</v>
      </c>
      <c r="G28" s="28">
        <v>1.35E-2</v>
      </c>
      <c r="H28" s="29"/>
    </row>
    <row r="29" spans="2:8" ht="15.75" customHeight="1" x14ac:dyDescent="0.2">
      <c r="B29" s="25" t="s">
        <v>269</v>
      </c>
      <c r="C29" s="25" t="s">
        <v>270</v>
      </c>
      <c r="D29" s="25" t="s">
        <v>206</v>
      </c>
      <c r="E29" s="26">
        <v>10655</v>
      </c>
      <c r="F29" s="27">
        <v>885.97</v>
      </c>
      <c r="G29" s="28">
        <v>1.3100000000000001E-2</v>
      </c>
      <c r="H29" s="29"/>
    </row>
    <row r="30" spans="2:8" ht="15.75" customHeight="1" x14ac:dyDescent="0.2">
      <c r="B30" s="25" t="s">
        <v>308</v>
      </c>
      <c r="C30" s="25" t="s">
        <v>309</v>
      </c>
      <c r="D30" s="25" t="s">
        <v>155</v>
      </c>
      <c r="E30" s="26">
        <v>57556</v>
      </c>
      <c r="F30" s="27">
        <v>856.58</v>
      </c>
      <c r="G30" s="28">
        <v>1.26E-2</v>
      </c>
      <c r="H30" s="29"/>
    </row>
    <row r="31" spans="2:8" ht="15.75" customHeight="1" x14ac:dyDescent="0.2">
      <c r="B31" s="25" t="s">
        <v>216</v>
      </c>
      <c r="C31" s="25" t="s">
        <v>217</v>
      </c>
      <c r="D31" s="25" t="s">
        <v>130</v>
      </c>
      <c r="E31" s="26">
        <v>60309</v>
      </c>
      <c r="F31" s="27">
        <v>830.3</v>
      </c>
      <c r="G31" s="28">
        <v>1.2200000000000001E-2</v>
      </c>
      <c r="H31" s="29"/>
    </row>
    <row r="32" spans="2:8" ht="15.75" customHeight="1" x14ac:dyDescent="0.2">
      <c r="B32" s="25" t="s">
        <v>442</v>
      </c>
      <c r="C32" s="25" t="s">
        <v>443</v>
      </c>
      <c r="D32" s="25" t="s">
        <v>183</v>
      </c>
      <c r="E32" s="26">
        <v>315128</v>
      </c>
      <c r="F32" s="27">
        <v>770.8</v>
      </c>
      <c r="G32" s="28">
        <v>1.14E-2</v>
      </c>
      <c r="H32" s="29"/>
    </row>
    <row r="33" spans="2:8" ht="15.75" customHeight="1" x14ac:dyDescent="0.2">
      <c r="B33" s="25" t="s">
        <v>136</v>
      </c>
      <c r="C33" s="25" t="s">
        <v>137</v>
      </c>
      <c r="D33" s="25" t="s">
        <v>138</v>
      </c>
      <c r="E33" s="26">
        <v>3294</v>
      </c>
      <c r="F33" s="27">
        <v>724.41</v>
      </c>
      <c r="G33" s="28">
        <v>1.0699999999999999E-2</v>
      </c>
      <c r="H33" s="29"/>
    </row>
    <row r="34" spans="2:8" ht="15.75" customHeight="1" x14ac:dyDescent="0.2">
      <c r="B34" s="25" t="s">
        <v>299</v>
      </c>
      <c r="C34" s="25" t="s">
        <v>300</v>
      </c>
      <c r="D34" s="25" t="s">
        <v>133</v>
      </c>
      <c r="E34" s="26">
        <v>58418</v>
      </c>
      <c r="F34" s="27">
        <v>702.04</v>
      </c>
      <c r="G34" s="28">
        <v>1.04E-2</v>
      </c>
      <c r="H34" s="29"/>
    </row>
    <row r="35" spans="2:8" ht="15.75" customHeight="1" x14ac:dyDescent="0.2">
      <c r="B35" s="25" t="s">
        <v>677</v>
      </c>
      <c r="C35" s="25" t="s">
        <v>678</v>
      </c>
      <c r="D35" s="25" t="s">
        <v>284</v>
      </c>
      <c r="E35" s="26">
        <v>87143</v>
      </c>
      <c r="F35" s="27">
        <v>679.63</v>
      </c>
      <c r="G35" s="28">
        <v>0.01</v>
      </c>
      <c r="H35" s="29"/>
    </row>
    <row r="36" spans="2:8" ht="15.75" customHeight="1" x14ac:dyDescent="0.2">
      <c r="B36" s="25" t="s">
        <v>687</v>
      </c>
      <c r="C36" s="25" t="s">
        <v>688</v>
      </c>
      <c r="D36" s="25" t="s">
        <v>133</v>
      </c>
      <c r="E36" s="26">
        <v>136817</v>
      </c>
      <c r="F36" s="27">
        <v>558.83000000000004</v>
      </c>
      <c r="G36" s="28">
        <v>8.2000000000000007E-3</v>
      </c>
      <c r="H36" s="29"/>
    </row>
    <row r="37" spans="2:8" ht="15.75" customHeight="1" x14ac:dyDescent="0.2">
      <c r="B37" s="24" t="s">
        <v>99</v>
      </c>
      <c r="C37" s="24"/>
      <c r="D37" s="24"/>
      <c r="E37" s="30"/>
      <c r="F37" s="31">
        <v>67667.429999999993</v>
      </c>
      <c r="G37" s="32">
        <v>0.99770000000000003</v>
      </c>
      <c r="H37" s="33"/>
    </row>
    <row r="38" spans="2:8" ht="15.75" customHeight="1" x14ac:dyDescent="0.2">
      <c r="B38" s="24" t="s">
        <v>158</v>
      </c>
      <c r="C38" s="25"/>
      <c r="D38" s="25"/>
      <c r="E38" s="26"/>
      <c r="F38" s="27"/>
      <c r="G38" s="28"/>
      <c r="H38" s="29"/>
    </row>
    <row r="39" spans="2:8" ht="15.75" customHeight="1" x14ac:dyDescent="0.2">
      <c r="B39" s="24" t="s">
        <v>99</v>
      </c>
      <c r="C39" s="25"/>
      <c r="D39" s="25"/>
      <c r="E39" s="26"/>
      <c r="F39" s="34" t="s">
        <v>101</v>
      </c>
      <c r="G39" s="35" t="s">
        <v>101</v>
      </c>
      <c r="H39" s="29"/>
    </row>
    <row r="40" spans="2:8" ht="15.75" customHeight="1" x14ac:dyDescent="0.2">
      <c r="B40" s="25"/>
      <c r="C40" s="25"/>
      <c r="D40" s="25"/>
      <c r="E40" s="26"/>
      <c r="F40" s="27"/>
      <c r="G40" s="28"/>
      <c r="H40" s="29"/>
    </row>
    <row r="41" spans="2:8" ht="15.75" customHeight="1" x14ac:dyDescent="0.2">
      <c r="B41" s="36" t="s">
        <v>103</v>
      </c>
      <c r="C41" s="36"/>
      <c r="D41" s="36"/>
      <c r="E41" s="37"/>
      <c r="F41" s="31">
        <v>67667.429999999993</v>
      </c>
      <c r="G41" s="32">
        <v>0.99770000000000003</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104</v>
      </c>
      <c r="C44" s="25"/>
      <c r="D44" s="25"/>
      <c r="E44" s="26"/>
      <c r="F44" s="27"/>
      <c r="G44" s="28"/>
      <c r="H44" s="29"/>
    </row>
    <row r="45" spans="2:8" ht="15.75" customHeight="1" x14ac:dyDescent="0.2">
      <c r="B45" s="25" t="s">
        <v>105</v>
      </c>
      <c r="C45" s="25"/>
      <c r="D45" s="25"/>
      <c r="E45" s="26"/>
      <c r="F45" s="27">
        <v>69.34</v>
      </c>
      <c r="G45" s="28">
        <v>1E-3</v>
      </c>
      <c r="H45" s="29"/>
    </row>
    <row r="46" spans="2:8" ht="15.75" customHeight="1" x14ac:dyDescent="0.2">
      <c r="B46" s="24" t="s">
        <v>99</v>
      </c>
      <c r="C46" s="24"/>
      <c r="D46" s="24"/>
      <c r="E46" s="30"/>
      <c r="F46" s="31">
        <v>69.34</v>
      </c>
      <c r="G46" s="32">
        <v>1E-3</v>
      </c>
      <c r="H46" s="33"/>
    </row>
    <row r="47" spans="2:8" ht="15.75" customHeight="1" x14ac:dyDescent="0.2">
      <c r="B47" s="25"/>
      <c r="C47" s="25"/>
      <c r="D47" s="25"/>
      <c r="E47" s="26"/>
      <c r="F47" s="27"/>
      <c r="G47" s="28"/>
      <c r="H47" s="29"/>
    </row>
    <row r="48" spans="2:8" ht="15.75" customHeight="1" x14ac:dyDescent="0.2">
      <c r="B48" s="36" t="s">
        <v>103</v>
      </c>
      <c r="C48" s="36"/>
      <c r="D48" s="36"/>
      <c r="E48" s="37"/>
      <c r="F48" s="31">
        <v>69.34</v>
      </c>
      <c r="G48" s="32">
        <v>1E-3</v>
      </c>
      <c r="H48" s="33"/>
    </row>
    <row r="49" spans="2:8" ht="15.75" customHeight="1" x14ac:dyDescent="0.2">
      <c r="B49" s="25" t="s">
        <v>106</v>
      </c>
      <c r="C49" s="25"/>
      <c r="D49" s="25"/>
      <c r="E49" s="26"/>
      <c r="F49" s="27">
        <v>82.67</v>
      </c>
      <c r="G49" s="28">
        <v>1.2999999999999678E-3</v>
      </c>
      <c r="H49" s="29"/>
    </row>
    <row r="50" spans="2:8" ht="15.75" customHeight="1" x14ac:dyDescent="0.2">
      <c r="B50" s="40" t="s">
        <v>107</v>
      </c>
      <c r="C50" s="40"/>
      <c r="D50" s="40"/>
      <c r="E50" s="41"/>
      <c r="F50" s="42">
        <v>67819.44</v>
      </c>
      <c r="G50" s="43">
        <v>1</v>
      </c>
      <c r="H50" s="44"/>
    </row>
    <row r="51" spans="2:8" ht="15.75" customHeight="1" thickBot="1" x14ac:dyDescent="0.25">
      <c r="B51" s="2"/>
    </row>
    <row r="52" spans="2:8" ht="27" customHeight="1" thickBot="1" x14ac:dyDescent="0.25">
      <c r="B52" s="57" t="s">
        <v>785</v>
      </c>
      <c r="C52" s="58" t="s">
        <v>786</v>
      </c>
      <c r="D52" s="58" t="s">
        <v>787</v>
      </c>
      <c r="E52" s="59" t="s">
        <v>788</v>
      </c>
      <c r="G52" s="2"/>
      <c r="H52" s="2"/>
    </row>
    <row r="53" spans="2:8" ht="30" customHeight="1" x14ac:dyDescent="0.2">
      <c r="B53" s="65" t="s">
        <v>83</v>
      </c>
      <c r="C53" s="99"/>
      <c r="D53" s="102" t="s">
        <v>849</v>
      </c>
      <c r="E53" s="104"/>
      <c r="G53" s="2"/>
      <c r="H53" s="2"/>
    </row>
    <row r="54" spans="2:8" ht="34.5" customHeight="1" x14ac:dyDescent="0.2">
      <c r="B54" s="61" t="s">
        <v>861</v>
      </c>
      <c r="C54" s="100"/>
      <c r="D54" s="103"/>
      <c r="E54" s="100"/>
      <c r="G54" s="2"/>
      <c r="H54" s="2"/>
    </row>
    <row r="55" spans="2:8" ht="39.950000000000003" customHeight="1" x14ac:dyDescent="0.2">
      <c r="B55" s="61" t="s">
        <v>867</v>
      </c>
      <c r="C55" s="100"/>
      <c r="D55" s="103"/>
      <c r="E55" s="100"/>
      <c r="G55" s="2"/>
      <c r="H55" s="2"/>
    </row>
    <row r="56" spans="2:8" ht="29.25" customHeight="1" thickBot="1" x14ac:dyDescent="0.25">
      <c r="B56" s="63" t="s">
        <v>866</v>
      </c>
      <c r="C56" s="101"/>
      <c r="D56" s="67" t="s">
        <v>866</v>
      </c>
      <c r="E56" s="105"/>
      <c r="G56" s="2"/>
      <c r="H56" s="2"/>
    </row>
    <row r="58" spans="2:8" ht="12" x14ac:dyDescent="0.2">
      <c r="B58" s="2" t="s">
        <v>789</v>
      </c>
      <c r="C58" s="2"/>
      <c r="D58" s="2"/>
      <c r="G58" s="2"/>
      <c r="H58" s="2"/>
    </row>
    <row r="59" spans="2:8" ht="12" x14ac:dyDescent="0.2">
      <c r="B59" s="3" t="s">
        <v>790</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3:C56"/>
    <mergeCell ref="D53:D55"/>
    <mergeCell ref="E53:E56"/>
  </mergeCells>
  <hyperlinks>
    <hyperlink ref="I1" location="'Sheet1'!A1" display="Index" xr:uid="{31D76133-29E0-4E3A-AE73-C1F92D1EBDC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4F3F6-4ED4-4C67-B32A-8C4D10189F11}">
  <dimension ref="B1:P91"/>
  <sheetViews>
    <sheetView workbookViewId="0">
      <selection activeCell="I1" sqref="I1"/>
    </sheetView>
  </sheetViews>
  <sheetFormatPr defaultColWidth="9.140625" defaultRowHeight="15.75" customHeight="1" x14ac:dyDescent="0.2"/>
  <cols>
    <col min="1" max="1" width="3.5703125" style="2" customWidth="1"/>
    <col min="2" max="2" width="50.42578125" style="9" customWidth="1"/>
    <col min="3" max="3" width="22.85546875" style="9" customWidth="1"/>
    <col min="4" max="4" width="26.5703125" style="9" customWidth="1"/>
    <col min="5" max="5" width="28.425781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126</v>
      </c>
      <c r="C5" s="19"/>
      <c r="D5" s="19"/>
      <c r="E5" s="20"/>
      <c r="F5" s="21"/>
      <c r="G5" s="22"/>
      <c r="H5" s="23"/>
    </row>
    <row r="6" spans="2:9" ht="15.75" customHeight="1" x14ac:dyDescent="0.2">
      <c r="B6" s="24" t="s">
        <v>127</v>
      </c>
      <c r="C6" s="25"/>
      <c r="D6" s="25"/>
      <c r="E6" s="26"/>
      <c r="F6" s="27"/>
      <c r="G6" s="28"/>
      <c r="H6" s="29"/>
    </row>
    <row r="7" spans="2:9" ht="15.75" customHeight="1" x14ac:dyDescent="0.2">
      <c r="B7" s="25" t="s">
        <v>128</v>
      </c>
      <c r="C7" s="25" t="s">
        <v>129</v>
      </c>
      <c r="D7" s="25" t="s">
        <v>130</v>
      </c>
      <c r="E7" s="26">
        <v>366842</v>
      </c>
      <c r="F7" s="27">
        <v>3517.1</v>
      </c>
      <c r="G7" s="28">
        <v>7.6899999999999996E-2</v>
      </c>
      <c r="H7" s="29"/>
    </row>
    <row r="8" spans="2:9" ht="15.75" customHeight="1" x14ac:dyDescent="0.2">
      <c r="B8" s="25" t="s">
        <v>134</v>
      </c>
      <c r="C8" s="25" t="s">
        <v>135</v>
      </c>
      <c r="D8" s="25" t="s">
        <v>130</v>
      </c>
      <c r="E8" s="26">
        <v>164832</v>
      </c>
      <c r="F8" s="27">
        <v>2590.25</v>
      </c>
      <c r="G8" s="28">
        <v>5.67E-2</v>
      </c>
      <c r="H8" s="29"/>
    </row>
    <row r="9" spans="2:9" ht="15.75" customHeight="1" x14ac:dyDescent="0.2">
      <c r="B9" s="25" t="s">
        <v>131</v>
      </c>
      <c r="C9" s="25" t="s">
        <v>132</v>
      </c>
      <c r="D9" s="25" t="s">
        <v>133</v>
      </c>
      <c r="E9" s="26">
        <v>170183</v>
      </c>
      <c r="F9" s="27">
        <v>2442.89</v>
      </c>
      <c r="G9" s="28">
        <v>5.3400000000000003E-2</v>
      </c>
      <c r="H9" s="29"/>
    </row>
    <row r="10" spans="2:9" ht="15.75" customHeight="1" x14ac:dyDescent="0.2">
      <c r="B10" s="25" t="s">
        <v>252</v>
      </c>
      <c r="C10" s="25" t="s">
        <v>253</v>
      </c>
      <c r="D10" s="25" t="s">
        <v>133</v>
      </c>
      <c r="E10" s="26">
        <v>44268</v>
      </c>
      <c r="F10" s="27">
        <v>1485.99</v>
      </c>
      <c r="G10" s="28">
        <v>3.2500000000000001E-2</v>
      </c>
      <c r="H10" s="29"/>
    </row>
    <row r="11" spans="2:9" ht="15.75" customHeight="1" x14ac:dyDescent="0.2">
      <c r="B11" s="25" t="s">
        <v>167</v>
      </c>
      <c r="C11" s="25" t="s">
        <v>260</v>
      </c>
      <c r="D11" s="25" t="s">
        <v>155</v>
      </c>
      <c r="E11" s="26">
        <v>17045</v>
      </c>
      <c r="F11" s="27">
        <v>1220.93</v>
      </c>
      <c r="G11" s="28">
        <v>2.6700000000000002E-2</v>
      </c>
      <c r="H11" s="29"/>
    </row>
    <row r="12" spans="2:9" ht="15.75" customHeight="1" x14ac:dyDescent="0.2">
      <c r="B12" s="25" t="s">
        <v>334</v>
      </c>
      <c r="C12" s="25" t="s">
        <v>335</v>
      </c>
      <c r="D12" s="25" t="s">
        <v>294</v>
      </c>
      <c r="E12" s="26">
        <v>39325</v>
      </c>
      <c r="F12" s="27">
        <v>1220.82</v>
      </c>
      <c r="G12" s="28">
        <v>2.6700000000000002E-2</v>
      </c>
      <c r="H12" s="29"/>
    </row>
    <row r="13" spans="2:9" ht="15.75" customHeight="1" x14ac:dyDescent="0.2">
      <c r="B13" s="25" t="s">
        <v>375</v>
      </c>
      <c r="C13" s="25" t="s">
        <v>376</v>
      </c>
      <c r="D13" s="25" t="s">
        <v>331</v>
      </c>
      <c r="E13" s="26">
        <v>30858</v>
      </c>
      <c r="F13" s="27">
        <v>1148.04</v>
      </c>
      <c r="G13" s="28">
        <v>2.5100000000000001E-2</v>
      </c>
      <c r="H13" s="29"/>
    </row>
    <row r="14" spans="2:9" ht="15.75" customHeight="1" x14ac:dyDescent="0.2">
      <c r="B14" s="25" t="s">
        <v>254</v>
      </c>
      <c r="C14" s="25" t="s">
        <v>255</v>
      </c>
      <c r="D14" s="25" t="s">
        <v>130</v>
      </c>
      <c r="E14" s="26">
        <v>114934</v>
      </c>
      <c r="F14" s="27">
        <v>1118.8800000000001</v>
      </c>
      <c r="G14" s="28">
        <v>2.4500000000000001E-2</v>
      </c>
      <c r="H14" s="29"/>
    </row>
    <row r="15" spans="2:9" ht="15.75" customHeight="1" x14ac:dyDescent="0.2">
      <c r="B15" s="25" t="s">
        <v>273</v>
      </c>
      <c r="C15" s="25" t="s">
        <v>274</v>
      </c>
      <c r="D15" s="25" t="s">
        <v>180</v>
      </c>
      <c r="E15" s="26">
        <v>47156</v>
      </c>
      <c r="F15" s="27">
        <v>1111.23</v>
      </c>
      <c r="G15" s="28">
        <v>2.4299999999999999E-2</v>
      </c>
      <c r="H15" s="29"/>
    </row>
    <row r="16" spans="2:9" ht="15.75" customHeight="1" x14ac:dyDescent="0.2">
      <c r="B16" s="25" t="s">
        <v>408</v>
      </c>
      <c r="C16" s="25" t="s">
        <v>409</v>
      </c>
      <c r="D16" s="25" t="s">
        <v>358</v>
      </c>
      <c r="E16" s="26">
        <v>171701</v>
      </c>
      <c r="F16" s="27">
        <v>1104.98</v>
      </c>
      <c r="G16" s="28">
        <v>2.4199999999999999E-2</v>
      </c>
      <c r="H16" s="29"/>
    </row>
    <row r="17" spans="2:8" ht="15.75" customHeight="1" x14ac:dyDescent="0.2">
      <c r="B17" s="25" t="s">
        <v>329</v>
      </c>
      <c r="C17" s="25" t="s">
        <v>330</v>
      </c>
      <c r="D17" s="25" t="s">
        <v>331</v>
      </c>
      <c r="E17" s="26">
        <v>51744</v>
      </c>
      <c r="F17" s="27">
        <v>1060.03</v>
      </c>
      <c r="G17" s="28">
        <v>2.3199999999999998E-2</v>
      </c>
      <c r="H17" s="29"/>
    </row>
    <row r="18" spans="2:8" ht="15.75" customHeight="1" x14ac:dyDescent="0.2">
      <c r="B18" s="25" t="s">
        <v>566</v>
      </c>
      <c r="C18" s="25" t="s">
        <v>567</v>
      </c>
      <c r="D18" s="25" t="s">
        <v>344</v>
      </c>
      <c r="E18" s="26">
        <v>37626</v>
      </c>
      <c r="F18" s="27">
        <v>1050.48</v>
      </c>
      <c r="G18" s="28">
        <v>2.3E-2</v>
      </c>
      <c r="H18" s="29"/>
    </row>
    <row r="19" spans="2:8" ht="15.75" customHeight="1" x14ac:dyDescent="0.2">
      <c r="B19" s="25" t="s">
        <v>405</v>
      </c>
      <c r="C19" s="25" t="s">
        <v>406</v>
      </c>
      <c r="D19" s="25" t="s">
        <v>407</v>
      </c>
      <c r="E19" s="26">
        <v>125334</v>
      </c>
      <c r="F19" s="27">
        <v>989.89</v>
      </c>
      <c r="G19" s="28">
        <v>2.1700000000000001E-2</v>
      </c>
      <c r="H19" s="29"/>
    </row>
    <row r="20" spans="2:8" ht="15.75" customHeight="1" x14ac:dyDescent="0.2">
      <c r="B20" s="25" t="s">
        <v>383</v>
      </c>
      <c r="C20" s="25" t="s">
        <v>384</v>
      </c>
      <c r="D20" s="25" t="s">
        <v>195</v>
      </c>
      <c r="E20" s="26">
        <v>24811</v>
      </c>
      <c r="F20" s="27">
        <v>891.24</v>
      </c>
      <c r="G20" s="28">
        <v>1.95E-2</v>
      </c>
      <c r="H20" s="29"/>
    </row>
    <row r="21" spans="2:8" ht="15.75" customHeight="1" x14ac:dyDescent="0.2">
      <c r="B21" s="25" t="s">
        <v>625</v>
      </c>
      <c r="C21" s="25" t="s">
        <v>626</v>
      </c>
      <c r="D21" s="25" t="s">
        <v>294</v>
      </c>
      <c r="E21" s="26">
        <v>9213</v>
      </c>
      <c r="F21" s="27">
        <v>875.9</v>
      </c>
      <c r="G21" s="28">
        <v>1.9199999999999998E-2</v>
      </c>
      <c r="H21" s="29"/>
    </row>
    <row r="22" spans="2:8" ht="15.75" customHeight="1" x14ac:dyDescent="0.2">
      <c r="B22" s="25" t="s">
        <v>431</v>
      </c>
      <c r="C22" s="25" t="s">
        <v>432</v>
      </c>
      <c r="D22" s="25" t="s">
        <v>344</v>
      </c>
      <c r="E22" s="26">
        <v>74380</v>
      </c>
      <c r="F22" s="27">
        <v>845.14</v>
      </c>
      <c r="G22" s="28">
        <v>1.8499999999999999E-2</v>
      </c>
      <c r="H22" s="29"/>
    </row>
    <row r="23" spans="2:8" ht="15.75" customHeight="1" x14ac:dyDescent="0.2">
      <c r="B23" s="25" t="s">
        <v>145</v>
      </c>
      <c r="C23" s="25" t="s">
        <v>146</v>
      </c>
      <c r="D23" s="25" t="s">
        <v>147</v>
      </c>
      <c r="E23" s="26">
        <v>32468</v>
      </c>
      <c r="F23" s="27">
        <v>781.5</v>
      </c>
      <c r="G23" s="28">
        <v>1.7100000000000001E-2</v>
      </c>
      <c r="H23" s="29"/>
    </row>
    <row r="24" spans="2:8" ht="15.75" customHeight="1" x14ac:dyDescent="0.2">
      <c r="B24" s="25" t="s">
        <v>713</v>
      </c>
      <c r="C24" s="25" t="s">
        <v>714</v>
      </c>
      <c r="D24" s="25" t="s">
        <v>294</v>
      </c>
      <c r="E24" s="26">
        <v>62643</v>
      </c>
      <c r="F24" s="27">
        <v>727.41</v>
      </c>
      <c r="G24" s="28">
        <v>1.5900000000000001E-2</v>
      </c>
      <c r="H24" s="29"/>
    </row>
    <row r="25" spans="2:8" ht="15.75" customHeight="1" x14ac:dyDescent="0.2">
      <c r="B25" s="25" t="s">
        <v>697</v>
      </c>
      <c r="C25" s="25" t="s">
        <v>698</v>
      </c>
      <c r="D25" s="25" t="s">
        <v>180</v>
      </c>
      <c r="E25" s="26">
        <v>38039</v>
      </c>
      <c r="F25" s="27">
        <v>705.66</v>
      </c>
      <c r="G25" s="28">
        <v>1.54E-2</v>
      </c>
      <c r="H25" s="29"/>
    </row>
    <row r="26" spans="2:8" ht="15.75" customHeight="1" x14ac:dyDescent="0.2">
      <c r="B26" s="25" t="s">
        <v>142</v>
      </c>
      <c r="C26" s="25" t="s">
        <v>143</v>
      </c>
      <c r="D26" s="25" t="s">
        <v>144</v>
      </c>
      <c r="E26" s="26">
        <v>28168</v>
      </c>
      <c r="F26" s="27">
        <v>705.62</v>
      </c>
      <c r="G26" s="28">
        <v>1.54E-2</v>
      </c>
      <c r="H26" s="29"/>
    </row>
    <row r="27" spans="2:8" ht="15.75" customHeight="1" x14ac:dyDescent="0.2">
      <c r="B27" s="25" t="s">
        <v>308</v>
      </c>
      <c r="C27" s="25" t="s">
        <v>309</v>
      </c>
      <c r="D27" s="25" t="s">
        <v>155</v>
      </c>
      <c r="E27" s="26">
        <v>44951</v>
      </c>
      <c r="F27" s="27">
        <v>669.28</v>
      </c>
      <c r="G27" s="28">
        <v>1.46E-2</v>
      </c>
      <c r="H27" s="29"/>
    </row>
    <row r="28" spans="2:8" ht="15.75" customHeight="1" x14ac:dyDescent="0.2">
      <c r="B28" s="25" t="s">
        <v>379</v>
      </c>
      <c r="C28" s="25" t="s">
        <v>380</v>
      </c>
      <c r="D28" s="25" t="s">
        <v>180</v>
      </c>
      <c r="E28" s="26">
        <v>14217</v>
      </c>
      <c r="F28" s="27">
        <v>654.66999999999996</v>
      </c>
      <c r="G28" s="28">
        <v>1.43E-2</v>
      </c>
      <c r="H28" s="29"/>
    </row>
    <row r="29" spans="2:8" ht="15.75" customHeight="1" x14ac:dyDescent="0.2">
      <c r="B29" s="25" t="s">
        <v>265</v>
      </c>
      <c r="C29" s="25" t="s">
        <v>266</v>
      </c>
      <c r="D29" s="25" t="s">
        <v>141</v>
      </c>
      <c r="E29" s="26">
        <v>6535</v>
      </c>
      <c r="F29" s="27">
        <v>653.75</v>
      </c>
      <c r="G29" s="28">
        <v>1.43E-2</v>
      </c>
      <c r="H29" s="29"/>
    </row>
    <row r="30" spans="2:8" ht="15.75" customHeight="1" x14ac:dyDescent="0.2">
      <c r="B30" s="25" t="s">
        <v>650</v>
      </c>
      <c r="C30" s="25" t="s">
        <v>651</v>
      </c>
      <c r="D30" s="25" t="s">
        <v>230</v>
      </c>
      <c r="E30" s="26">
        <v>72702</v>
      </c>
      <c r="F30" s="27">
        <v>606.59</v>
      </c>
      <c r="G30" s="28">
        <v>1.3299999999999999E-2</v>
      </c>
      <c r="H30" s="29"/>
    </row>
    <row r="31" spans="2:8" ht="15.75" customHeight="1" x14ac:dyDescent="0.2">
      <c r="B31" s="25" t="s">
        <v>347</v>
      </c>
      <c r="C31" s="25" t="s">
        <v>348</v>
      </c>
      <c r="D31" s="25" t="s">
        <v>155</v>
      </c>
      <c r="E31" s="26">
        <v>42259</v>
      </c>
      <c r="F31" s="27">
        <v>598.20000000000005</v>
      </c>
      <c r="G31" s="28">
        <v>1.3100000000000001E-2</v>
      </c>
      <c r="H31" s="29"/>
    </row>
    <row r="32" spans="2:8" ht="15.75" customHeight="1" x14ac:dyDescent="0.2">
      <c r="B32" s="25" t="s">
        <v>150</v>
      </c>
      <c r="C32" s="25" t="s">
        <v>151</v>
      </c>
      <c r="D32" s="25" t="s">
        <v>152</v>
      </c>
      <c r="E32" s="26">
        <v>67411</v>
      </c>
      <c r="F32" s="27">
        <v>577.30999999999995</v>
      </c>
      <c r="G32" s="28">
        <v>1.26E-2</v>
      </c>
      <c r="H32" s="29"/>
    </row>
    <row r="33" spans="2:8" ht="15.75" customHeight="1" x14ac:dyDescent="0.2">
      <c r="B33" s="25" t="s">
        <v>258</v>
      </c>
      <c r="C33" s="25" t="s">
        <v>259</v>
      </c>
      <c r="D33" s="25" t="s">
        <v>224</v>
      </c>
      <c r="E33" s="26">
        <v>415643</v>
      </c>
      <c r="F33" s="27">
        <v>553.64</v>
      </c>
      <c r="G33" s="28">
        <v>1.21E-2</v>
      </c>
      <c r="H33" s="29"/>
    </row>
    <row r="34" spans="2:8" ht="15.75" customHeight="1" x14ac:dyDescent="0.2">
      <c r="B34" s="25" t="s">
        <v>425</v>
      </c>
      <c r="C34" s="25" t="s">
        <v>426</v>
      </c>
      <c r="D34" s="25" t="s">
        <v>195</v>
      </c>
      <c r="E34" s="26">
        <v>13555</v>
      </c>
      <c r="F34" s="27">
        <v>493.79</v>
      </c>
      <c r="G34" s="28">
        <v>1.0800000000000001E-2</v>
      </c>
      <c r="H34" s="29"/>
    </row>
    <row r="35" spans="2:8" ht="15.75" customHeight="1" x14ac:dyDescent="0.2">
      <c r="B35" s="25" t="s">
        <v>539</v>
      </c>
      <c r="C35" s="25" t="s">
        <v>540</v>
      </c>
      <c r="D35" s="25" t="s">
        <v>344</v>
      </c>
      <c r="E35" s="26">
        <v>9463</v>
      </c>
      <c r="F35" s="27">
        <v>493.22</v>
      </c>
      <c r="G35" s="28">
        <v>1.0800000000000001E-2</v>
      </c>
      <c r="H35" s="29"/>
    </row>
    <row r="36" spans="2:8" ht="15.75" customHeight="1" x14ac:dyDescent="0.2">
      <c r="B36" s="25" t="s">
        <v>429</v>
      </c>
      <c r="C36" s="25" t="s">
        <v>430</v>
      </c>
      <c r="D36" s="25" t="s">
        <v>331</v>
      </c>
      <c r="E36" s="26">
        <v>212889</v>
      </c>
      <c r="F36" s="27">
        <v>467.4</v>
      </c>
      <c r="G36" s="28">
        <v>1.0200000000000001E-2</v>
      </c>
      <c r="H36" s="29"/>
    </row>
    <row r="37" spans="2:8" ht="15.75" customHeight="1" x14ac:dyDescent="0.2">
      <c r="B37" s="25" t="s">
        <v>381</v>
      </c>
      <c r="C37" s="25" t="s">
        <v>382</v>
      </c>
      <c r="D37" s="25" t="s">
        <v>198</v>
      </c>
      <c r="E37" s="26">
        <v>72602</v>
      </c>
      <c r="F37" s="27">
        <v>461.71</v>
      </c>
      <c r="G37" s="28">
        <v>1.01E-2</v>
      </c>
      <c r="H37" s="29"/>
    </row>
    <row r="38" spans="2:8" ht="15.75" customHeight="1" x14ac:dyDescent="0.2">
      <c r="B38" s="25" t="s">
        <v>250</v>
      </c>
      <c r="C38" s="25" t="s">
        <v>251</v>
      </c>
      <c r="D38" s="25" t="s">
        <v>130</v>
      </c>
      <c r="E38" s="26">
        <v>81394</v>
      </c>
      <c r="F38" s="27">
        <v>456.91</v>
      </c>
      <c r="G38" s="28">
        <v>0.01</v>
      </c>
      <c r="H38" s="29"/>
    </row>
    <row r="39" spans="2:8" ht="15.75" customHeight="1" x14ac:dyDescent="0.2">
      <c r="B39" s="25" t="s">
        <v>202</v>
      </c>
      <c r="C39" s="25" t="s">
        <v>203</v>
      </c>
      <c r="D39" s="25" t="s">
        <v>130</v>
      </c>
      <c r="E39" s="26">
        <v>25636</v>
      </c>
      <c r="F39" s="27">
        <v>450.87</v>
      </c>
      <c r="G39" s="28">
        <v>9.9000000000000008E-3</v>
      </c>
      <c r="H39" s="29"/>
    </row>
    <row r="40" spans="2:8" ht="15.75" customHeight="1" x14ac:dyDescent="0.2">
      <c r="B40" s="25" t="s">
        <v>178</v>
      </c>
      <c r="C40" s="25" t="s">
        <v>179</v>
      </c>
      <c r="D40" s="25" t="s">
        <v>180</v>
      </c>
      <c r="E40" s="26">
        <v>17214</v>
      </c>
      <c r="F40" s="27">
        <v>432.93</v>
      </c>
      <c r="G40" s="28">
        <v>9.4999999999999998E-3</v>
      </c>
      <c r="H40" s="29"/>
    </row>
    <row r="41" spans="2:8" ht="15.75" customHeight="1" x14ac:dyDescent="0.2">
      <c r="B41" s="25" t="s">
        <v>340</v>
      </c>
      <c r="C41" s="25" t="s">
        <v>341</v>
      </c>
      <c r="D41" s="25" t="s">
        <v>133</v>
      </c>
      <c r="E41" s="26">
        <v>7746</v>
      </c>
      <c r="F41" s="27">
        <v>423.43</v>
      </c>
      <c r="G41" s="28">
        <v>9.2999999999999992E-3</v>
      </c>
      <c r="H41" s="29"/>
    </row>
    <row r="42" spans="2:8" ht="15.75" customHeight="1" x14ac:dyDescent="0.2">
      <c r="B42" s="25" t="s">
        <v>391</v>
      </c>
      <c r="C42" s="25" t="s">
        <v>392</v>
      </c>
      <c r="D42" s="25" t="s">
        <v>155</v>
      </c>
      <c r="E42" s="26">
        <v>334799</v>
      </c>
      <c r="F42" s="27">
        <v>418</v>
      </c>
      <c r="G42" s="28">
        <v>9.1000000000000004E-3</v>
      </c>
      <c r="H42" s="29"/>
    </row>
    <row r="43" spans="2:8" ht="15.75" customHeight="1" x14ac:dyDescent="0.2">
      <c r="B43" s="25" t="s">
        <v>319</v>
      </c>
      <c r="C43" s="25" t="s">
        <v>320</v>
      </c>
      <c r="D43" s="25" t="s">
        <v>155</v>
      </c>
      <c r="E43" s="26">
        <v>44054</v>
      </c>
      <c r="F43" s="27">
        <v>359.72</v>
      </c>
      <c r="G43" s="28">
        <v>7.9000000000000008E-3</v>
      </c>
      <c r="H43" s="29"/>
    </row>
    <row r="44" spans="2:8" ht="15.75" customHeight="1" x14ac:dyDescent="0.2">
      <c r="B44" s="25" t="s">
        <v>772</v>
      </c>
      <c r="C44" s="25" t="s">
        <v>773</v>
      </c>
      <c r="D44" s="25" t="s">
        <v>344</v>
      </c>
      <c r="E44" s="26">
        <v>48276</v>
      </c>
      <c r="F44" s="27">
        <v>348.05</v>
      </c>
      <c r="G44" s="28">
        <v>7.6E-3</v>
      </c>
      <c r="H44" s="29"/>
    </row>
    <row r="45" spans="2:8" ht="15.75" customHeight="1" x14ac:dyDescent="0.2">
      <c r="B45" s="25" t="s">
        <v>239</v>
      </c>
      <c r="C45" s="25" t="s">
        <v>240</v>
      </c>
      <c r="D45" s="25" t="s">
        <v>130</v>
      </c>
      <c r="E45" s="26">
        <v>225933</v>
      </c>
      <c r="F45" s="27">
        <v>325.23</v>
      </c>
      <c r="G45" s="28">
        <v>7.1000000000000004E-3</v>
      </c>
      <c r="H45" s="29"/>
    </row>
    <row r="46" spans="2:8" ht="15.75" customHeight="1" x14ac:dyDescent="0.2">
      <c r="B46" s="25" t="s">
        <v>646</v>
      </c>
      <c r="C46" s="25" t="s">
        <v>647</v>
      </c>
      <c r="D46" s="25" t="s">
        <v>344</v>
      </c>
      <c r="E46" s="26">
        <v>33691</v>
      </c>
      <c r="F46" s="27">
        <v>310.85000000000002</v>
      </c>
      <c r="G46" s="28">
        <v>6.7999999999999996E-3</v>
      </c>
      <c r="H46" s="29"/>
    </row>
    <row r="47" spans="2:8" ht="15.75" customHeight="1" x14ac:dyDescent="0.2">
      <c r="B47" s="25" t="s">
        <v>349</v>
      </c>
      <c r="C47" s="25" t="s">
        <v>350</v>
      </c>
      <c r="D47" s="25" t="s">
        <v>351</v>
      </c>
      <c r="E47" s="26">
        <v>34508</v>
      </c>
      <c r="F47" s="27">
        <v>279.77</v>
      </c>
      <c r="G47" s="28">
        <v>6.1000000000000004E-3</v>
      </c>
      <c r="H47" s="29"/>
    </row>
    <row r="48" spans="2:8" ht="15.75" customHeight="1" x14ac:dyDescent="0.2">
      <c r="B48" s="25" t="s">
        <v>338</v>
      </c>
      <c r="C48" s="25" t="s">
        <v>339</v>
      </c>
      <c r="D48" s="25" t="s">
        <v>155</v>
      </c>
      <c r="E48" s="26">
        <v>36434</v>
      </c>
      <c r="F48" s="27">
        <v>278.95999999999998</v>
      </c>
      <c r="G48" s="28">
        <v>6.1000000000000004E-3</v>
      </c>
      <c r="H48" s="29"/>
    </row>
    <row r="49" spans="2:8" ht="15.75" customHeight="1" x14ac:dyDescent="0.2">
      <c r="B49" s="25" t="s">
        <v>153</v>
      </c>
      <c r="C49" s="25" t="s">
        <v>154</v>
      </c>
      <c r="D49" s="25" t="s">
        <v>155</v>
      </c>
      <c r="E49" s="26">
        <v>32800</v>
      </c>
      <c r="F49" s="27">
        <v>76.59</v>
      </c>
      <c r="G49" s="28">
        <v>1.6999999999999999E-3</v>
      </c>
      <c r="H49" s="29"/>
    </row>
    <row r="50" spans="2:8" ht="15.75" customHeight="1" x14ac:dyDescent="0.2">
      <c r="B50" s="25" t="s">
        <v>156</v>
      </c>
      <c r="C50" s="25" t="s">
        <v>157</v>
      </c>
      <c r="D50" s="25" t="s">
        <v>152</v>
      </c>
      <c r="E50" s="26">
        <v>4819</v>
      </c>
      <c r="F50" s="27">
        <v>22.77</v>
      </c>
      <c r="G50" s="28">
        <v>5.0000000000000001E-4</v>
      </c>
      <c r="H50" s="29"/>
    </row>
    <row r="51" spans="2:8" ht="15.75" customHeight="1" x14ac:dyDescent="0.2">
      <c r="B51" s="24" t="s">
        <v>99</v>
      </c>
      <c r="C51" s="24"/>
      <c r="D51" s="24"/>
      <c r="E51" s="30"/>
      <c r="F51" s="31">
        <v>36007.620000000003</v>
      </c>
      <c r="G51" s="32">
        <v>0.78759999999999997</v>
      </c>
      <c r="H51" s="33"/>
    </row>
    <row r="52" spans="2:8" ht="15.75" customHeight="1" x14ac:dyDescent="0.2">
      <c r="B52" s="24" t="s">
        <v>158</v>
      </c>
      <c r="C52" s="25"/>
      <c r="D52" s="25"/>
      <c r="E52" s="26"/>
      <c r="F52" s="27"/>
      <c r="G52" s="28"/>
      <c r="H52" s="29"/>
    </row>
    <row r="53" spans="2:8" ht="15.75" customHeight="1" x14ac:dyDescent="0.2">
      <c r="B53" s="24" t="s">
        <v>99</v>
      </c>
      <c r="C53" s="25"/>
      <c r="D53" s="25"/>
      <c r="E53" s="26"/>
      <c r="F53" s="34" t="s">
        <v>101</v>
      </c>
      <c r="G53" s="35" t="s">
        <v>101</v>
      </c>
      <c r="H53" s="29"/>
    </row>
    <row r="54" spans="2:8" ht="15.75" customHeight="1" x14ac:dyDescent="0.2">
      <c r="B54" s="25"/>
      <c r="C54" s="25"/>
      <c r="D54" s="25"/>
      <c r="E54" s="26"/>
      <c r="F54" s="27"/>
      <c r="G54" s="28"/>
      <c r="H54" s="29"/>
    </row>
    <row r="55" spans="2:8" ht="15.75" customHeight="1" x14ac:dyDescent="0.2">
      <c r="B55" s="36" t="s">
        <v>103</v>
      </c>
      <c r="C55" s="36"/>
      <c r="D55" s="36"/>
      <c r="E55" s="37"/>
      <c r="F55" s="31">
        <v>36007.620000000003</v>
      </c>
      <c r="G55" s="32">
        <v>0.78759999999999997</v>
      </c>
      <c r="H55" s="33"/>
    </row>
    <row r="56" spans="2:8" ht="15.75" customHeight="1" x14ac:dyDescent="0.2">
      <c r="B56" s="25"/>
      <c r="C56" s="25"/>
      <c r="D56" s="25"/>
      <c r="E56" s="26"/>
      <c r="F56" s="27"/>
      <c r="G56" s="28"/>
      <c r="H56" s="29"/>
    </row>
    <row r="57" spans="2:8" ht="15.75" customHeight="1" x14ac:dyDescent="0.2">
      <c r="B57" s="24" t="s">
        <v>90</v>
      </c>
      <c r="C57" s="25"/>
      <c r="D57" s="25"/>
      <c r="E57" s="26"/>
      <c r="F57" s="27"/>
      <c r="G57" s="28"/>
      <c r="H57" s="29"/>
    </row>
    <row r="58" spans="2:8" ht="15.75" customHeight="1" x14ac:dyDescent="0.2">
      <c r="B58" s="24" t="s">
        <v>91</v>
      </c>
      <c r="C58" s="25"/>
      <c r="D58" s="25"/>
      <c r="E58" s="26"/>
      <c r="F58" s="27"/>
      <c r="G58" s="28"/>
      <c r="H58" s="29"/>
    </row>
    <row r="59" spans="2:8" ht="15.75" customHeight="1" x14ac:dyDescent="0.2">
      <c r="B59" s="25" t="s">
        <v>111</v>
      </c>
      <c r="C59" s="25" t="s">
        <v>112</v>
      </c>
      <c r="D59" s="25" t="s">
        <v>94</v>
      </c>
      <c r="E59" s="26">
        <v>8000000</v>
      </c>
      <c r="F59" s="27">
        <v>8172.09</v>
      </c>
      <c r="G59" s="28">
        <v>0.17879999999999999</v>
      </c>
      <c r="H59" s="29">
        <v>7.2914000000000007E-2</v>
      </c>
    </row>
    <row r="60" spans="2:8" ht="15.75" customHeight="1" x14ac:dyDescent="0.2">
      <c r="B60" s="25" t="s">
        <v>774</v>
      </c>
      <c r="C60" s="25" t="s">
        <v>775</v>
      </c>
      <c r="D60" s="25" t="s">
        <v>94</v>
      </c>
      <c r="E60" s="26">
        <v>500000</v>
      </c>
      <c r="F60" s="27">
        <v>488.23</v>
      </c>
      <c r="G60" s="28">
        <v>1.0699999999999999E-2</v>
      </c>
      <c r="H60" s="29">
        <v>7.2989999999999999E-2</v>
      </c>
    </row>
    <row r="61" spans="2:8" ht="15.75" customHeight="1" x14ac:dyDescent="0.2">
      <c r="B61" s="25" t="s">
        <v>122</v>
      </c>
      <c r="C61" s="25" t="s">
        <v>123</v>
      </c>
      <c r="D61" s="25" t="s">
        <v>94</v>
      </c>
      <c r="E61" s="26">
        <v>200000</v>
      </c>
      <c r="F61" s="27">
        <v>197.18</v>
      </c>
      <c r="G61" s="28">
        <v>4.3E-3</v>
      </c>
      <c r="H61" s="29">
        <v>7.2816000000000006E-2</v>
      </c>
    </row>
    <row r="62" spans="2:8" ht="15.75" customHeight="1" x14ac:dyDescent="0.2">
      <c r="B62" s="25" t="s">
        <v>92</v>
      </c>
      <c r="C62" s="25" t="s">
        <v>93</v>
      </c>
      <c r="D62" s="25" t="s">
        <v>94</v>
      </c>
      <c r="E62" s="26">
        <v>100000</v>
      </c>
      <c r="F62" s="27">
        <v>101.13</v>
      </c>
      <c r="G62" s="28">
        <v>2.2000000000000001E-3</v>
      </c>
      <c r="H62" s="29">
        <v>7.2945999999999997E-2</v>
      </c>
    </row>
    <row r="63" spans="2:8" ht="15.75" customHeight="1" x14ac:dyDescent="0.2">
      <c r="B63" s="25" t="s">
        <v>92</v>
      </c>
      <c r="C63" s="25" t="s">
        <v>95</v>
      </c>
      <c r="D63" s="25" t="s">
        <v>94</v>
      </c>
      <c r="E63" s="26">
        <v>100000</v>
      </c>
      <c r="F63" s="27">
        <v>100.66</v>
      </c>
      <c r="G63" s="28">
        <v>2.2000000000000001E-3</v>
      </c>
      <c r="H63" s="29">
        <v>7.3147000000000004E-2</v>
      </c>
    </row>
    <row r="64" spans="2:8" ht="15.75" customHeight="1" x14ac:dyDescent="0.2">
      <c r="B64" s="25" t="s">
        <v>113</v>
      </c>
      <c r="C64" s="25" t="s">
        <v>114</v>
      </c>
      <c r="D64" s="25" t="s">
        <v>94</v>
      </c>
      <c r="E64" s="26">
        <v>50000</v>
      </c>
      <c r="F64" s="27">
        <v>51.13</v>
      </c>
      <c r="G64" s="28">
        <v>1.1000000000000001E-3</v>
      </c>
      <c r="H64" s="29">
        <v>7.3050000000000004E-2</v>
      </c>
    </row>
    <row r="65" spans="2:16" ht="15.75" customHeight="1" x14ac:dyDescent="0.2">
      <c r="B65" s="24" t="s">
        <v>99</v>
      </c>
      <c r="C65" s="24"/>
      <c r="D65" s="24"/>
      <c r="E65" s="30"/>
      <c r="F65" s="31">
        <v>9110.42</v>
      </c>
      <c r="G65" s="32">
        <v>0.1993</v>
      </c>
      <c r="H65" s="33"/>
    </row>
    <row r="66" spans="2:16" ht="15.75" customHeight="1" x14ac:dyDescent="0.2">
      <c r="B66" s="25"/>
      <c r="C66" s="25"/>
      <c r="D66" s="25"/>
      <c r="E66" s="26"/>
      <c r="F66" s="27"/>
      <c r="G66" s="28"/>
      <c r="H66" s="29"/>
    </row>
    <row r="67" spans="2:16" ht="15.75" customHeight="1" x14ac:dyDescent="0.2">
      <c r="B67" s="24" t="s">
        <v>100</v>
      </c>
      <c r="C67" s="25"/>
      <c r="D67" s="25"/>
      <c r="E67" s="26"/>
      <c r="F67" s="27"/>
      <c r="G67" s="28"/>
      <c r="H67" s="29"/>
    </row>
    <row r="68" spans="2:16" ht="15.75" customHeight="1" x14ac:dyDescent="0.2">
      <c r="B68" s="24" t="s">
        <v>99</v>
      </c>
      <c r="C68" s="25"/>
      <c r="D68" s="25"/>
      <c r="E68" s="26"/>
      <c r="F68" s="34" t="s">
        <v>101</v>
      </c>
      <c r="G68" s="35" t="s">
        <v>101</v>
      </c>
      <c r="H68" s="29"/>
      <c r="L68" s="3"/>
    </row>
    <row r="69" spans="2:16" ht="15.75" customHeight="1" x14ac:dyDescent="0.2">
      <c r="B69" s="25"/>
      <c r="C69" s="25"/>
      <c r="D69" s="25"/>
      <c r="E69" s="26"/>
      <c r="F69" s="27"/>
      <c r="G69" s="28"/>
      <c r="H69" s="29"/>
    </row>
    <row r="70" spans="2:16" ht="15.75" customHeight="1" x14ac:dyDescent="0.2">
      <c r="B70" s="24" t="s">
        <v>102</v>
      </c>
      <c r="C70" s="25"/>
      <c r="D70" s="25"/>
      <c r="E70" s="26"/>
      <c r="F70" s="27"/>
      <c r="G70" s="28"/>
      <c r="H70" s="29"/>
      <c r="L70" s="3"/>
    </row>
    <row r="71" spans="2:16" ht="15.75" customHeight="1" x14ac:dyDescent="0.2">
      <c r="B71" s="24" t="s">
        <v>99</v>
      </c>
      <c r="C71" s="25"/>
      <c r="D71" s="25"/>
      <c r="E71" s="26"/>
      <c r="F71" s="34" t="s">
        <v>101</v>
      </c>
      <c r="G71" s="35" t="s">
        <v>101</v>
      </c>
      <c r="H71" s="29"/>
      <c r="L71" s="3"/>
    </row>
    <row r="72" spans="2:16" ht="15.75" customHeight="1" x14ac:dyDescent="0.2">
      <c r="B72" s="25"/>
      <c r="C72" s="25"/>
      <c r="D72" s="25"/>
      <c r="E72" s="26"/>
      <c r="F72" s="27"/>
      <c r="G72" s="28"/>
      <c r="H72" s="29"/>
      <c r="L72" s="3"/>
    </row>
    <row r="73" spans="2:16" ht="15.75" customHeight="1" x14ac:dyDescent="0.2">
      <c r="B73" s="36" t="s">
        <v>103</v>
      </c>
      <c r="C73" s="36"/>
      <c r="D73" s="36"/>
      <c r="E73" s="37"/>
      <c r="F73" s="31">
        <v>9110.42</v>
      </c>
      <c r="G73" s="32">
        <v>0.1993</v>
      </c>
      <c r="H73" s="33"/>
      <c r="L73" s="3"/>
    </row>
    <row r="74" spans="2:16" ht="15.75" customHeight="1" x14ac:dyDescent="0.2">
      <c r="B74" s="25"/>
      <c r="C74" s="25"/>
      <c r="D74" s="25"/>
      <c r="E74" s="26"/>
      <c r="F74" s="27"/>
      <c r="G74" s="28"/>
      <c r="H74" s="29"/>
      <c r="L74" s="3"/>
    </row>
    <row r="75" spans="2:16" ht="15.75" customHeight="1" x14ac:dyDescent="0.2">
      <c r="B75" s="25"/>
      <c r="C75" s="25"/>
      <c r="D75" s="25"/>
      <c r="E75" s="26"/>
      <c r="F75" s="27"/>
      <c r="G75" s="28"/>
      <c r="H75" s="29"/>
      <c r="L75" s="5"/>
      <c r="M75" s="5"/>
      <c r="N75" s="6"/>
      <c r="O75" s="6"/>
      <c r="P75" s="5"/>
    </row>
    <row r="76" spans="2:16" ht="15.75" customHeight="1" x14ac:dyDescent="0.2">
      <c r="B76" s="24" t="s">
        <v>104</v>
      </c>
      <c r="C76" s="25"/>
      <c r="D76" s="25"/>
      <c r="E76" s="26"/>
      <c r="F76" s="27"/>
      <c r="G76" s="28"/>
      <c r="H76" s="29"/>
    </row>
    <row r="77" spans="2:16" ht="15.75" customHeight="1" x14ac:dyDescent="0.2">
      <c r="B77" s="25" t="s">
        <v>105</v>
      </c>
      <c r="C77" s="25"/>
      <c r="D77" s="25"/>
      <c r="E77" s="26"/>
      <c r="F77" s="27">
        <v>858.81</v>
      </c>
      <c r="G77" s="28">
        <v>1.8800000000000001E-2</v>
      </c>
      <c r="H77" s="29"/>
    </row>
    <row r="78" spans="2:16" ht="15.75" customHeight="1" x14ac:dyDescent="0.2">
      <c r="B78" s="24" t="s">
        <v>99</v>
      </c>
      <c r="C78" s="24"/>
      <c r="D78" s="24"/>
      <c r="E78" s="30"/>
      <c r="F78" s="31">
        <v>858.81</v>
      </c>
      <c r="G78" s="32">
        <v>1.8800000000000001E-2</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36" t="s">
        <v>103</v>
      </c>
      <c r="C80" s="36"/>
      <c r="D80" s="36"/>
      <c r="E80" s="37"/>
      <c r="F80" s="31">
        <v>858.81</v>
      </c>
      <c r="G80" s="32">
        <v>1.8800000000000001E-2</v>
      </c>
      <c r="H80" s="33"/>
      <c r="L80" s="7"/>
      <c r="M80" s="7"/>
      <c r="N80" s="7"/>
      <c r="O80" s="7"/>
      <c r="P80" s="7"/>
    </row>
    <row r="81" spans="2:16" ht="15.75" customHeight="1" x14ac:dyDescent="0.2">
      <c r="B81" s="25" t="s">
        <v>106</v>
      </c>
      <c r="C81" s="25"/>
      <c r="D81" s="25"/>
      <c r="E81" s="26"/>
      <c r="F81" s="38">
        <v>-262.68</v>
      </c>
      <c r="G81" s="39">
        <v>-5.7000000000000384E-3</v>
      </c>
      <c r="H81" s="29"/>
      <c r="L81" s="7"/>
      <c r="M81" s="7"/>
      <c r="N81" s="7"/>
      <c r="O81" s="7"/>
      <c r="P81" s="7"/>
    </row>
    <row r="82" spans="2:16" ht="15.75" customHeight="1" x14ac:dyDescent="0.2">
      <c r="B82" s="40" t="s">
        <v>107</v>
      </c>
      <c r="C82" s="40"/>
      <c r="D82" s="40"/>
      <c r="E82" s="41"/>
      <c r="F82" s="42">
        <v>45714.17</v>
      </c>
      <c r="G82" s="43">
        <v>1</v>
      </c>
      <c r="H82" s="44"/>
      <c r="L82" s="7"/>
      <c r="M82" s="7"/>
      <c r="N82" s="7"/>
      <c r="O82" s="7"/>
      <c r="P82" s="7"/>
    </row>
    <row r="83" spans="2:16" ht="15.75" customHeight="1" thickBot="1" x14ac:dyDescent="0.25">
      <c r="B83" s="2"/>
      <c r="L83" s="7"/>
      <c r="M83" s="7"/>
      <c r="N83" s="7"/>
      <c r="O83" s="7"/>
      <c r="P83" s="7"/>
    </row>
    <row r="84" spans="2:16" ht="27" customHeight="1" thickBot="1" x14ac:dyDescent="0.25">
      <c r="B84" s="57" t="s">
        <v>785</v>
      </c>
      <c r="C84" s="58" t="s">
        <v>786</v>
      </c>
      <c r="D84" s="58" t="s">
        <v>787</v>
      </c>
      <c r="E84" s="59" t="s">
        <v>788</v>
      </c>
      <c r="G84" s="2"/>
      <c r="H84" s="2"/>
    </row>
    <row r="85" spans="2:16" ht="29.25" customHeight="1" x14ac:dyDescent="0.2">
      <c r="B85" s="65" t="s">
        <v>85</v>
      </c>
      <c r="C85" s="99"/>
      <c r="D85" s="102" t="s">
        <v>806</v>
      </c>
      <c r="E85" s="104"/>
      <c r="G85" s="2"/>
      <c r="H85" s="2"/>
    </row>
    <row r="86" spans="2:16" ht="39.950000000000003" customHeight="1" x14ac:dyDescent="0.2">
      <c r="B86" s="61" t="s">
        <v>868</v>
      </c>
      <c r="C86" s="100"/>
      <c r="D86" s="103"/>
      <c r="E86" s="100"/>
      <c r="G86" s="2"/>
      <c r="H86" s="2"/>
    </row>
    <row r="87" spans="2:16" ht="39.950000000000003" customHeight="1" x14ac:dyDescent="0.2">
      <c r="B87" s="61" t="s">
        <v>869</v>
      </c>
      <c r="C87" s="100"/>
      <c r="D87" s="103"/>
      <c r="E87" s="100"/>
      <c r="G87" s="2"/>
      <c r="H87" s="2"/>
    </row>
    <row r="88" spans="2:16" ht="23.25" customHeight="1" thickBot="1" x14ac:dyDescent="0.25">
      <c r="B88" s="63" t="s">
        <v>809</v>
      </c>
      <c r="C88" s="101"/>
      <c r="D88" s="67" t="s">
        <v>809</v>
      </c>
      <c r="E88" s="105"/>
      <c r="G88" s="2"/>
      <c r="H88" s="2"/>
    </row>
    <row r="90" spans="2:16" ht="12" x14ac:dyDescent="0.2">
      <c r="B90" s="2" t="s">
        <v>789</v>
      </c>
      <c r="C90" s="2"/>
      <c r="D90" s="2"/>
      <c r="G90" s="2"/>
      <c r="H90" s="2"/>
    </row>
    <row r="91" spans="2:16" ht="12" x14ac:dyDescent="0.2">
      <c r="B91" s="3" t="s">
        <v>790</v>
      </c>
      <c r="C91" s="2"/>
      <c r="D91" s="2"/>
      <c r="G91" s="2"/>
      <c r="H91" s="2"/>
    </row>
  </sheetData>
  <mergeCells count="3">
    <mergeCell ref="C85:C88"/>
    <mergeCell ref="D85:D87"/>
    <mergeCell ref="E85:E88"/>
  </mergeCells>
  <hyperlinks>
    <hyperlink ref="I1" location="'Sheet1'!A1" display="Index" xr:uid="{F13FC402-FF1A-47D9-81F6-6A9D0FBD29F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B859E-9F21-4703-8D4A-51A81094F907}">
  <dimension ref="B1:P86"/>
  <sheetViews>
    <sheetView workbookViewId="0">
      <selection activeCell="I1" sqref="I1"/>
    </sheetView>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873</v>
      </c>
      <c r="C1" s="1" t="s">
        <v>874</v>
      </c>
      <c r="D1" s="1" t="s">
        <v>875</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69"/>
      <c r="C5" s="19"/>
      <c r="D5" s="19"/>
      <c r="E5" s="20"/>
      <c r="F5" s="21"/>
      <c r="G5" s="22"/>
      <c r="H5" s="70"/>
    </row>
    <row r="6" spans="2:9" ht="15.75" customHeight="1" x14ac:dyDescent="0.2">
      <c r="B6" s="71"/>
      <c r="C6" s="46"/>
      <c r="D6" s="46"/>
      <c r="E6" s="72"/>
      <c r="F6" s="73"/>
      <c r="G6" s="74"/>
      <c r="H6" s="75"/>
    </row>
    <row r="7" spans="2:9" ht="15.75" customHeight="1" x14ac:dyDescent="0.2">
      <c r="B7" s="76" t="s">
        <v>241</v>
      </c>
      <c r="C7" s="46"/>
      <c r="D7" s="46"/>
      <c r="E7" s="72"/>
      <c r="F7" s="73"/>
      <c r="G7" s="74"/>
      <c r="H7" s="75"/>
    </row>
    <row r="8" spans="2:9" ht="15.75" customHeight="1" x14ac:dyDescent="0.2">
      <c r="B8" s="76" t="s">
        <v>876</v>
      </c>
      <c r="C8" s="46"/>
      <c r="D8" s="46"/>
      <c r="E8" s="72"/>
      <c r="F8" s="73"/>
      <c r="G8" s="74"/>
      <c r="H8" s="75"/>
    </row>
    <row r="9" spans="2:9" ht="15.75" customHeight="1" x14ac:dyDescent="0.2">
      <c r="B9" s="71" t="s">
        <v>876</v>
      </c>
      <c r="C9" s="46"/>
      <c r="D9" s="46" t="s">
        <v>876</v>
      </c>
      <c r="E9" s="72">
        <v>180</v>
      </c>
      <c r="F9" s="73">
        <v>10661.95</v>
      </c>
      <c r="G9" s="74">
        <v>0.99470000000000003</v>
      </c>
      <c r="H9" s="75"/>
    </row>
    <row r="10" spans="2:9" ht="15.75" customHeight="1" x14ac:dyDescent="0.2">
      <c r="B10" s="76" t="s">
        <v>99</v>
      </c>
      <c r="C10" s="77"/>
      <c r="D10" s="77"/>
      <c r="E10" s="78"/>
      <c r="F10" s="31">
        <f>SUM(F9)</f>
        <v>10661.95</v>
      </c>
      <c r="G10" s="79">
        <f>SUM(G9)</f>
        <v>0.99470000000000003</v>
      </c>
      <c r="H10" s="80"/>
    </row>
    <row r="11" spans="2:9" ht="15.75" customHeight="1" x14ac:dyDescent="0.2">
      <c r="B11" s="71"/>
      <c r="C11" s="46"/>
      <c r="D11" s="46"/>
      <c r="E11" s="72"/>
      <c r="F11" s="73"/>
      <c r="G11" s="74"/>
      <c r="H11" s="75"/>
    </row>
    <row r="12" spans="2:9" ht="15.75" customHeight="1" x14ac:dyDescent="0.2">
      <c r="B12" s="81" t="s">
        <v>103</v>
      </c>
      <c r="C12" s="36"/>
      <c r="D12" s="36"/>
      <c r="E12" s="37"/>
      <c r="F12" s="31">
        <f>+F10</f>
        <v>10661.95</v>
      </c>
      <c r="G12" s="79">
        <f>+G10</f>
        <v>0.99470000000000003</v>
      </c>
      <c r="H12" s="80"/>
    </row>
    <row r="13" spans="2:9" ht="15.75" customHeight="1" x14ac:dyDescent="0.2">
      <c r="B13" s="71"/>
      <c r="C13" s="46"/>
      <c r="D13" s="46"/>
      <c r="E13" s="72"/>
      <c r="F13" s="73"/>
      <c r="G13" s="74"/>
      <c r="H13" s="75"/>
    </row>
    <row r="14" spans="2:9" ht="15.75" customHeight="1" x14ac:dyDescent="0.2">
      <c r="B14" s="76" t="s">
        <v>104</v>
      </c>
      <c r="C14" s="46"/>
      <c r="D14" s="46"/>
      <c r="E14" s="72"/>
      <c r="F14" s="73"/>
      <c r="G14" s="74"/>
      <c r="H14" s="75"/>
    </row>
    <row r="15" spans="2:9" ht="15.75" customHeight="1" x14ac:dyDescent="0.2">
      <c r="B15" s="71" t="s">
        <v>105</v>
      </c>
      <c r="C15" s="46"/>
      <c r="D15" s="46"/>
      <c r="E15" s="72"/>
      <c r="F15" s="73">
        <v>25.61</v>
      </c>
      <c r="G15" s="74">
        <v>2.3999999999999998E-3</v>
      </c>
      <c r="H15" s="75"/>
    </row>
    <row r="16" spans="2:9" ht="15.75" customHeight="1" x14ac:dyDescent="0.2">
      <c r="B16" s="76" t="s">
        <v>99</v>
      </c>
      <c r="C16" s="77"/>
      <c r="D16" s="77"/>
      <c r="E16" s="78"/>
      <c r="F16" s="31">
        <f>SUM(F15)</f>
        <v>25.61</v>
      </c>
      <c r="G16" s="32">
        <f>SUM(G15)</f>
        <v>2.3999999999999998E-3</v>
      </c>
      <c r="H16" s="80"/>
    </row>
    <row r="17" spans="2:8" ht="15.75" customHeight="1" x14ac:dyDescent="0.2">
      <c r="B17" s="71"/>
      <c r="C17" s="46"/>
      <c r="D17" s="46"/>
      <c r="E17" s="72"/>
      <c r="F17" s="73"/>
      <c r="G17" s="74"/>
      <c r="H17" s="75"/>
    </row>
    <row r="18" spans="2:8" ht="15.75" customHeight="1" x14ac:dyDescent="0.2">
      <c r="B18" s="81" t="s">
        <v>103</v>
      </c>
      <c r="C18" s="36"/>
      <c r="D18" s="36"/>
      <c r="E18" s="37"/>
      <c r="F18" s="31">
        <f>+F16</f>
        <v>25.61</v>
      </c>
      <c r="G18" s="32">
        <f>+G16</f>
        <v>2.3999999999999998E-3</v>
      </c>
      <c r="H18" s="80"/>
    </row>
    <row r="19" spans="2:8" ht="15.75" customHeight="1" x14ac:dyDescent="0.2">
      <c r="B19" s="71" t="s">
        <v>106</v>
      </c>
      <c r="C19" s="46"/>
      <c r="D19" s="46"/>
      <c r="E19" s="72"/>
      <c r="F19" s="82">
        <v>31.39</v>
      </c>
      <c r="G19" s="83">
        <v>2.8999999999999998E-3</v>
      </c>
      <c r="H19" s="75"/>
    </row>
    <row r="20" spans="2:8" ht="15.75" customHeight="1" thickBot="1" x14ac:dyDescent="0.25">
      <c r="B20" s="84" t="s">
        <v>107</v>
      </c>
      <c r="C20" s="85"/>
      <c r="D20" s="85"/>
      <c r="E20" s="86"/>
      <c r="F20" s="87">
        <f>+F19+F18+F12</f>
        <v>10718.95</v>
      </c>
      <c r="G20" s="88">
        <f>+G19+G18+G12</f>
        <v>1</v>
      </c>
      <c r="H20" s="89"/>
    </row>
    <row r="21" spans="2:8" ht="15.75" customHeight="1" thickBot="1" x14ac:dyDescent="0.25">
      <c r="B21" s="2"/>
    </row>
    <row r="22" spans="2:8" ht="27" customHeight="1" thickBot="1" x14ac:dyDescent="0.25">
      <c r="B22" s="57" t="s">
        <v>785</v>
      </c>
      <c r="C22" s="58" t="s">
        <v>786</v>
      </c>
      <c r="D22" s="58" t="s">
        <v>787</v>
      </c>
      <c r="E22" s="59" t="s">
        <v>788</v>
      </c>
      <c r="G22" s="2"/>
      <c r="H22" s="2"/>
    </row>
    <row r="23" spans="2:8" ht="29.25" customHeight="1" x14ac:dyDescent="0.2">
      <c r="B23" s="60" t="s">
        <v>873</v>
      </c>
      <c r="C23" s="99"/>
      <c r="D23" s="102" t="s">
        <v>837</v>
      </c>
      <c r="E23" s="104"/>
      <c r="G23" s="2"/>
      <c r="H23" s="2"/>
    </row>
    <row r="24" spans="2:8" ht="39.950000000000003" customHeight="1" x14ac:dyDescent="0.2">
      <c r="B24" s="61" t="s">
        <v>877</v>
      </c>
      <c r="C24" s="100"/>
      <c r="D24" s="103"/>
      <c r="E24" s="100"/>
      <c r="G24" s="2"/>
      <c r="H24" s="2"/>
    </row>
    <row r="25" spans="2:8" ht="39.950000000000003" customHeight="1" x14ac:dyDescent="0.2">
      <c r="B25" s="61" t="s">
        <v>878</v>
      </c>
      <c r="C25" s="100"/>
      <c r="D25" s="103"/>
      <c r="E25" s="100"/>
      <c r="G25" s="2"/>
      <c r="H25" s="2"/>
    </row>
    <row r="26" spans="2:8" ht="23.25" customHeight="1" thickBot="1" x14ac:dyDescent="0.25">
      <c r="B26" s="63" t="s">
        <v>804</v>
      </c>
      <c r="C26" s="101"/>
      <c r="D26" s="67" t="s">
        <v>804</v>
      </c>
      <c r="E26" s="105"/>
      <c r="G26" s="2"/>
      <c r="H26" s="2"/>
    </row>
    <row r="28" spans="2:8" ht="12" x14ac:dyDescent="0.2">
      <c r="B28" s="2" t="s">
        <v>789</v>
      </c>
      <c r="C28" s="2"/>
      <c r="D28" s="2"/>
      <c r="G28" s="2"/>
      <c r="H28" s="2"/>
    </row>
    <row r="29" spans="2:8" ht="12" x14ac:dyDescent="0.2">
      <c r="B29" s="3" t="s">
        <v>790</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034F16D7-D628-4DE2-98F0-12099DC9D6EC}"/>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81</vt:i4>
      </vt:variant>
    </vt:vector>
  </HeadingPairs>
  <TitlesOfParts>
    <vt:vector size="109"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LEGROW</vt:lpstr>
      <vt:lpstr>LEINFA</vt:lpstr>
      <vt:lpstr>LEINNF</vt:lpstr>
      <vt:lpstr>LEINSX</vt:lpstr>
      <vt:lpstr>LELTVF</vt:lpstr>
      <vt:lpstr>LEMIDF</vt:lpstr>
      <vt:lpstr>LEMUCF</vt:lpstr>
      <vt:lpstr>LENI50</vt:lpstr>
      <vt:lpstr>LET100</vt:lpstr>
      <vt:lpstr>LETAXP</vt:lpstr>
      <vt:lpstr>LETF50</vt:lpstr>
      <vt:lpstr>LETFSX</vt:lpstr>
      <vt:lpstr>LEULIS</vt:lpstr>
      <vt:lpstr>LICMFGOLDETF</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LICMFGOLDETF!Hedging_Positions_through_Futures_AS_ON_MMMM_DD__YYYY___NIL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LEGROW!JPM_Footer_disp</vt:lpstr>
      <vt:lpstr>LEINFA!JPM_Footer_disp</vt:lpstr>
      <vt:lpstr>LEINNF!JPM_Footer_disp</vt:lpstr>
      <vt:lpstr>LEINSX!JPM_Footer_disp</vt:lpstr>
      <vt:lpstr>LELTVF!JPM_Footer_disp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LICMFGOLDETF!JPM_Footer_disp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LEGROW!JPM_Footer_disp12</vt:lpstr>
      <vt:lpstr>LEINFA!JPM_Footer_disp12</vt:lpstr>
      <vt:lpstr>LEINNF!JPM_Footer_disp12</vt:lpstr>
      <vt:lpstr>LEINSX!JPM_Footer_disp12</vt:lpstr>
      <vt:lpstr>LELTVF!JPM_Footer_disp12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lpstr>LICMFGOLDETF!JPM_Footer_disp12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2023-10-07T05:56:37Z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2023-09-02T10:26:51Z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08b324e9-1941-465b-b606-da27ffbe6e37</vt:lpwstr>
  </property>
  <property fmtid="{D5CDD505-2E9C-101B-9397-08002B2CF9AE}" pid="8" name="MSIP_Label_ebbfc019-7f88-4fb6-96d6-94ffadd4b772_ContentBits">
    <vt:lpwstr>1</vt:lpwstr>
  </property>
</Properties>
</file>